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BF883F9-7239-4232-B619-450DDE57F10E}"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Invoice!$A$1:$K$34</definedName>
    <definedName name="_xlnm.Print_Area" localSheetId="2">'Shipping Invoice'!$A$1:$L$29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28" i="7"/>
  <c r="K27" i="7"/>
  <c r="K14" i="7"/>
  <c r="K17" i="7"/>
  <c r="K10" i="7"/>
  <c r="N1" i="7"/>
  <c r="I23" i="7" s="1"/>
  <c r="N1" i="6"/>
  <c r="E20" i="6" s="1"/>
  <c r="F1002" i="6"/>
  <c r="F1001" i="6"/>
  <c r="D20" i="6"/>
  <c r="B24" i="7" s="1"/>
  <c r="D19" i="6"/>
  <c r="B23" i="7" s="1"/>
  <c r="D18" i="6"/>
  <c r="B22" i="7" s="1"/>
  <c r="G3" i="6"/>
  <c r="I24" i="5"/>
  <c r="I23" i="5"/>
  <c r="I22" i="5"/>
  <c r="J24" i="2"/>
  <c r="J25" i="2" s="1"/>
  <c r="J28" i="2" s="1"/>
  <c r="J23" i="2"/>
  <c r="J22" i="2"/>
  <c r="A1007" i="6"/>
  <c r="A1006" i="6"/>
  <c r="A1005" i="6"/>
  <c r="F1004" i="6"/>
  <c r="A1004" i="6"/>
  <c r="A1003" i="6"/>
  <c r="A1002" i="6"/>
  <c r="K24" i="7" l="1"/>
  <c r="I22" i="7"/>
  <c r="I24" i="7"/>
  <c r="K23" i="7"/>
  <c r="E18" i="6"/>
  <c r="E19" i="6"/>
  <c r="K22" i="7"/>
  <c r="K25" i="7" s="1"/>
  <c r="M11" i="6"/>
  <c r="I31" i="2" s="1"/>
  <c r="I33" i="2" l="1"/>
  <c r="I3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<sst xmlns="http://schemas.openxmlformats.org/spreadsheetml/2006/main" count="1915" uniqueCount="735">
  <si>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</si>
  <si>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</si>
  <si>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</si>
  <si>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</si>
  <si>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</si>
  <si>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</si>
  <si>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</si>
  <si>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</si>
  <si>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</si>
  <si>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</si>
  <si>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</si>
  <si>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</si>
  <si>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</si>
  <si>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</si>
  <si>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</si>
  <si>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</si>
  <si>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</si>
  <si>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</si>
  <si>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</si>
  <si>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</si>
  <si>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</si>
  <si>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</si>
  <si>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</si>
  <si>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</si>
  <si>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</si>
  <si>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</si>
  <si>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</si>
  <si>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</si>
  <si>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</si>
  <si>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</si>
  <si>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</si>
  <si>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</si>
  <si>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</si>
  <si>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</si>
  <si>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</si>
  <si>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</si>
  <si>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</si>
  <si>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</si>
  <si>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</si>
  <si>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</si>
  <si>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</si>
  <si>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</si>
  <si>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</si>
  <si>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</si>
  <si>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</si>
  <si>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</si>
  <si>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</si>
  <si>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</si>
  <si>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</si>
  <si>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</si>
  <si>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</si>
  <si>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</si>
  <si>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</si>
  <si>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</si>
  <si>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</si>
  <si>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</si>
  <si>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</si>
  <si>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</si>
  <si>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</si>
  <si>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</si>
  <si>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</si>
  <si>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</si>
  <si>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</si>
  <si>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</si>
  <si>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</si>
  <si>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</si>
  <si>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</si>
  <si>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</si>
  <si>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</si>
  <si>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</si>
  <si>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</si>
  <si>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</si>
  <si>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</si>
  <si>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</si>
  <si>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</si>
  <si>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</si>
  <si>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</si>
  <si>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</si>
  <si>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</si>
  <si>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</si>
  <si>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</si>
  <si>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</si>
  <si>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</si>
  <si>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</si>
  <si>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</si>
  <si>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</si>
  <si>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</si>
  <si>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</si>
  <si>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</si>
  <si>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</si>
  <si>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</si>
  <si>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</si>
  <si>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</si>
  <si>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</si>
  <si>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</si>
  <si>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</si>
  <si>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</si>
  <si>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</si>
  <si>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</si>
  <si>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</si>
  <si>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</si>
  <si>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</si>
  <si>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</si>
  <si>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</si>
  <si>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</si>
  <si>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</si>
  <si>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</si>
  <si>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</si>
  <si>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</si>
  <si>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</si>
  <si>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</si>
  <si>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</si>
  <si>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</si>
  <si>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</si>
  <si>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</si>
  <si>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</si>
  <si>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</si>
  <si>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</si>
  <si>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</si>
  <si>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</si>
  <si>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</si>
  <si>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</si>
  <si>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</si>
  <si>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</si>
  <si>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</si>
  <si>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</si>
  <si>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</si>
  <si>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</si>
  <si>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</si>
  <si>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</si>
  <si>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</si>
  <si>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</si>
  <si>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</si>
  <si>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</si>
  <si>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</si>
  <si>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</si>
  <si>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</si>
  <si>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</si>
  <si>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</si>
  <si>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</si>
  <si>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</si>
  <si>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</si>
  <si>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</si>
  <si>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</si>
  <si>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</si>
  <si>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</si>
  <si>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</si>
  <si>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</si>
  <si>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</si>
  <si>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</si>
  <si>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</si>
  <si>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</si>
  <si>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</si>
  <si>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</si>
  <si>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</si>
  <si>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</si>
  <si>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</si>
  <si>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</si>
  <si>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</si>
  <si>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</si>
  <si>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</si>
  <si>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</si>
  <si>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</si>
  <si>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</si>
  <si>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</si>
  <si>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</si>
  <si>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</si>
  <si>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</si>
  <si>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</si>
  <si>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</si>
  <si>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</si>
  <si>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</si>
  <si>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</si>
  <si>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</si>
  <si>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</si>
  <si>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</si>
  <si>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</si>
  <si>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</si>
  <si>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</si>
  <si>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</si>
  <si>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</si>
  <si>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</si>
  <si>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</si>
  <si>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</si>
  <si>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</si>
  <si>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</si>
  <si>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</si>
  <si>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</si>
  <si>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</si>
  <si>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</si>
  <si>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</si>
  <si>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</si>
  <si>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</si>
  <si>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</si>
  <si>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</si>
  <si>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</si>
  <si>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</si>
  <si>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</si>
  <si>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</si>
  <si>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</si>
  <si>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</si>
  <si>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</si>
  <si>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</si>
  <si>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</si>
  <si>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</si>
  <si>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</si>
  <si>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</si>
  <si>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</si>
  <si>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</si>
  <si>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</si>
  <si>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</si>
  <si>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</si>
  <si>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</si>
  <si>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</si>
  <si>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</si>
  <si>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</si>
  <si>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</si>
  <si>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</si>
  <si>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</si>
  <si>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</si>
  <si>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</si>
  <si>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</si>
  <si>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</si>
  <si>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</si>
  <si>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</si>
  <si>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</si>
  <si>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</si>
  <si>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</si>
  <si>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</si>
  <si>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</si>
  <si>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</si>
  <si>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</si>
  <si>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</si>
  <si>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</si>
  <si>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</si>
  <si>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</si>
  <si>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</si>
  <si>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</si>
  <si>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</si>
  <si>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</si>
  <si>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</si>
  <si>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</si>
  <si>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</si>
  <si>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</si>
  <si>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</si>
  <si>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</si>
  <si>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</si>
  <si>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</si>
  <si>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</si>
  <si>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</si>
  <si>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</si>
  <si>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</si>
  <si>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</si>
  <si>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</si>
  <si>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</si>
  <si>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</si>
  <si>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</si>
  <si>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</si>
  <si>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</si>
  <si>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</si>
  <si>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</si>
  <si>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</si>
  <si>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</si>
  <si>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</si>
  <si>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</si>
  <si>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</si>
  <si>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</si>
  <si>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</si>
  <si>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</si>
  <si>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</si>
  <si>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</si>
  <si>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</si>
  <si>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</si>
  <si>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</si>
  <si>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</si>
  <si>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</si>
  <si>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</si>
  <si>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</si>
  <si>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</si>
  <si>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</si>
  <si>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</si>
  <si>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</si>
  <si>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</si>
  <si>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</si>
  <si>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</si>
  <si>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</si>
  <si>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</si>
  <si>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</si>
  <si>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</si>
  <si>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</si>
  <si>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</si>
  <si>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</si>
  <si>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</si>
  <si>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</si>
  <si>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</si>
  <si>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</si>
  <si>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</si>
  <si>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</si>
  <si>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</si>
  <si>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</si>
  <si>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</si>
  <si>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</si>
  <si>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</si>
  <si>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</si>
  <si>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</si>
  <si>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</si>
  <si>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</si>
  <si>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</si>
  <si>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</si>
  <si>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</si>
  <si>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</si>
  <si>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</si>
  <si>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</si>
  <si>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</si>
  <si>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</si>
  <si>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</si>
  <si>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</si>
  <si>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</si>
  <si>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</si>
  <si>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</si>
  <si>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</si>
  <si>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</si>
  <si>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</si>
  <si>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</si>
  <si>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</si>
  <si>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</si>
  <si>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</si>
  <si>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</si>
  <si>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</si>
  <si>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</si>
  <si>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</si>
  <si>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</si>
  <si>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</si>
  <si>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</si>
  <si>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</si>
  <si>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</si>
  <si>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</si>
  <si>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</si>
  <si>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</si>
  <si>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</si>
  <si>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</si>
  <si>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</si>
  <si>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</si>
  <si>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</si>
  <si>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</si>
  <si>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</si>
  <si>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</si>
  <si>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</si>
  <si>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</si>
  <si>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</si>
  <si>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</si>
  <si>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</si>
  <si>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</si>
  <si>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</si>
  <si>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</si>
  <si>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</si>
  <si>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</si>
  <si>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</si>
  <si>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</si>
  <si>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</si>
  <si>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</si>
  <si>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</si>
  <si>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</si>
  <si>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</si>
  <si>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</si>
  <si>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</si>
  <si>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</si>
  <si>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</si>
  <si>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</si>
  <si>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</si>
  <si>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</si>
  <si>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</si>
  <si>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</si>
  <si>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</si>
  <si>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</si>
  <si>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</si>
  <si>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</si>
  <si>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</si>
  <si>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</si>
  <si>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</si>
  <si>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</si>
  <si>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</si>
  <si>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</si>
  <si>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</si>
  <si>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</si>
  <si>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</si>
  <si>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</si>
  <si>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</si>
  <si>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</si>
  <si>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</si>
  <si>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</si>
  <si>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</si>
  <si>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</si>
  <si>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</si>
  <si>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</si>
  <si>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</si>
  <si>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</si>
  <si>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</si>
  <si>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</si>
  <si>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</si>
  <si>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</si>
  <si>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</si>
  <si>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</si>
  <si>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</si>
  <si>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</si>
  <si>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</si>
  <si>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</si>
  <si>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</si>
  <si>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</si>
  <si>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</si>
  <si>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</si>
  <si>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</si>
  <si>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</si>
  <si>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</si>
  <si>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</si>
  <si>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</si>
  <si>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</si>
  <si>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</si>
  <si>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</si>
  <si>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</si>
  <si>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</si>
  <si>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</si>
  <si>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</si>
  <si>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</si>
  <si>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</si>
  <si>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</si>
  <si>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</si>
  <si>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</si>
  <si>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</si>
  <si>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</si>
  <si>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</si>
  <si>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</si>
  <si>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</si>
  <si>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</si>
  <si>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</si>
  <si>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</si>
  <si>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</si>
  <si>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</si>
  <si>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</si>
  <si>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</si>
  <si>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</si>
  <si>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</si>
  <si>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</si>
  <si>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</si>
  <si>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</si>
  <si>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</si>
  <si>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</si>
  <si>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</si>
  <si>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</si>
  <si>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</si>
  <si>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</si>
  <si>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</si>
  <si>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</si>
  <si>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</si>
  <si>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</si>
  <si>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</si>
  <si>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</si>
  <si>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</si>
  <si>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</si>
  <si>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</si>
  <si>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</si>
  <si>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</si>
  <si>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</si>
  <si>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</si>
  <si>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</si>
  <si>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</si>
  <si>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</si>
  <si>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</si>
  <si>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</si>
  <si>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</si>
  <si>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</si>
  <si>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</si>
  <si>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</si>
  <si>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</si>
  <si>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</si>
  <si>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</si>
  <si>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</si>
  <si>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</si>
  <si>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</si>
  <si>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</si>
  <si>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</si>
  <si>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</si>
  <si>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</si>
  <si>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</si>
  <si>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</si>
  <si>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</si>
  <si>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</si>
  <si>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</si>
  <si>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</si>
  <si>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</si>
  <si>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</si>
  <si>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</si>
  <si>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</si>
  <si>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</si>
  <si>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</si>
  <si>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</si>
  <si>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</si>
  <si>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</si>
  <si>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</si>
  <si>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</si>
  <si>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</si>
  <si>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</si>
  <si>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</si>
  <si>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</si>
  <si>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</si>
  <si>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</si>
  <si>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</si>
  <si>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</si>
  <si>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</si>
  <si>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</si>
  <si>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</si>
  <si>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</si>
  <si>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</si>
  <si>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</si>
  <si>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</si>
  <si>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</si>
  <si>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</si>
  <si>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</si>
  <si>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</si>
  <si>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</si>
  <si>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</si>
  <si>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</si>
  <si>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</si>
  <si>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</si>
  <si>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</si>
  <si>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</si>
  <si>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</si>
  <si>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</si>
  <si>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</si>
  <si>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</si>
  <si>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</si>
  <si>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</si>
  <si>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</si>
  <si>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</si>
  <si>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</si>
  <si>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</si>
  <si>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</si>
  <si>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</si>
  <si>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</si>
  <si>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</si>
  <si>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</si>
  <si>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</si>
  <si>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</si>
  <si>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</si>
  <si>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</si>
  <si>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</si>
  <si>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</si>
  <si>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</si>
  <si>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</si>
  <si>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</si>
  <si>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</si>
  <si>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</si>
  <si>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</si>
  <si>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</si>
  <si>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</si>
  <si>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</si>
  <si>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</si>
  <si>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</si>
  <si>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</si>
  <si>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</si>
  <si>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</si>
  <si>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</si>
  <si>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</si>
  <si>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</si>
  <si>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</si>
  <si>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</si>
  <si>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</si>
  <si>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</si>
  <si>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</si>
  <si>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</si>
  <si>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</si>
  <si>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</si>
  <si>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</si>
  <si>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</si>
  <si>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</si>
  <si>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</si>
  <si>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</si>
  <si>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</si>
  <si>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</si>
  <si>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</si>
  <si>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</si>
  <si>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</si>
  <si>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</si>
  <si>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</si>
  <si>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</si>
  <si>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</si>
  <si>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</si>
  <si>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</si>
  <si>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</si>
  <si>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</si>
  <si>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</si>
  <si>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</si>
  <si>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</si>
  <si>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</si>
  <si>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</si>
  <si>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</si>
  <si>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</si>
  <si>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</si>
  <si>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</si>
  <si>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</si>
  <si>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</si>
  <si>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</si>
  <si>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</si>
  <si>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</si>
  <si>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</si>
  <si>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</si>
  <si>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</si>
  <si>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</si>
  <si>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</si>
  <si>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</si>
  <si>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</si>
  <si>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</si>
  <si>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</si>
  <si>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</si>
  <si>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</si>
  <si>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</si>
  <si>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</si>
  <si>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</si>
  <si>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</si>
  <si>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</si>
  <si>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</si>
  <si>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</si>
  <si>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</si>
  <si>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</si>
  <si>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</si>
  <si>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</si>
  <si>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</si>
  <si>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</si>
  <si>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</si>
  <si>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</si>
  <si>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</si>
  <si>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</si>
  <si>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</si>
  <si>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</si>
  <si>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</si>
  <si>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</si>
  <si>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</si>
  <si>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</si>
  <si>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</si>
  <si>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</si>
  <si>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</si>
  <si>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</si>
  <si>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</si>
  <si>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</si>
  <si>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</si>
  <si>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</si>
  <si>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</si>
  <si>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</si>
  <si>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</si>
  <si>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</si>
  <si>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</si>
  <si>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</si>
  <si>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</si>
  <si>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</si>
  <si>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</si>
  <si>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</si>
  <si>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</si>
  <si>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</si>
  <si>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</si>
  <si>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</si>
  <si>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</si>
  <si>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</si>
  <si>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</si>
  <si>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</si>
  <si>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</si>
  <si>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</si>
  <si>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</si>
  <si>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</si>
  <si>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</si>
  <si>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</si>
  <si>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</si>
  <si>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</si>
  <si>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</si>
  <si>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</si>
  <si>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</si>
  <si>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</si>
  <si>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</si>
  <si>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</si>
  <si>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</si>
  <si>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</si>
  <si>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</si>
  <si>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</si>
  <si>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</si>
  <si>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</si>
  <si>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</si>
  <si>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</si>
  <si>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</si>
  <si>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</si>
  <si>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</si>
  <si>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</si>
  <si>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</si>
  <si>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</si>
  <si>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</si>
  <si>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</si>
  <si>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</si>
  <si>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</si>
  <si>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</si>
  <si>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</si>
  <si>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</si>
  <si>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</si>
  <si>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</si>
  <si>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</si>
  <si>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</si>
  <si>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</si>
  <si>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</si>
  <si>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</si>
  <si>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</si>
  <si>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</si>
  <si>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Spellbound tattoo</t>
  </si>
  <si>
    <t>Ace Midkiff</t>
  </si>
  <si>
    <t>201 N Santa Fe Ave</t>
  </si>
  <si>
    <t>81003 Pueblo</t>
  </si>
  <si>
    <t>United States</t>
  </si>
  <si>
    <t>Tel: +1 3374240044</t>
  </si>
  <si>
    <t>Email: mingy_dingy_101@yahoo.com</t>
  </si>
  <si>
    <t>BLK470</t>
  </si>
  <si>
    <t>Piercing supplies: Assortment of 12 to 250 pcs. of EO gas sterilized piercing: surgical steel labrets, 16g (1.2mm) with a 3mm ball</t>
  </si>
  <si>
    <t>CLAMPB</t>
  </si>
  <si>
    <t>Packing Option: Sold as Bulk of 50 pcs. with Acha Logo</t>
  </si>
  <si>
    <t>Eo gas sterilized single use piercing clamp: Rounded slotted top forceps</t>
  </si>
  <si>
    <t>CLAMPE</t>
  </si>
  <si>
    <t>Packing Option: Sold in Box of 10 pcs. with Acha Logo</t>
  </si>
  <si>
    <t>Eo gas sterilized single use piercing clamp: Universal shape Piercing clamp</t>
  </si>
  <si>
    <t>BLK470B</t>
  </si>
  <si>
    <t>CLAMPBLKB</t>
  </si>
  <si>
    <t>CLAMPBOXE</t>
  </si>
  <si>
    <t>One Hundred Seventy Three and 80 cents USD</t>
  </si>
  <si>
    <t>Mina</t>
  </si>
  <si>
    <t>Shipping cost to USA via DHL:</t>
  </si>
  <si>
    <t>Spellbound Tattoo</t>
  </si>
  <si>
    <t>81003 Pueblo, Colorado</t>
  </si>
  <si>
    <t>GSP Eligible</t>
  </si>
  <si>
    <t xml:space="preserve">  HTS - A7117.19.9000: Imitation jewelry of base metal</t>
  </si>
  <si>
    <t>One Hundred Ninety Three and 80 cents USD</t>
  </si>
  <si>
    <t>One Hundred Fifty Three and 80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</si>
</sst>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0" xfId="0" applyFont="1" applyFill="1" applyAlignment="1">
      <alignment vertical="center"/>
    </xf>
    <xf numFmtId="49" fontId="31" fillId="2" borderId="0" xfId="6" applyNumberFormat="1" applyFont="1" applyFill="1" applyBorder="1" applyAlignment="1" applyProtection="1">
      <alignment horizontal="center"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39">
    <cellStyle name="Comma 2" xfId="7" xr:uid="{24BCAB20-3202-4FA6-BA8B-CC4BADE41ECD}"/>
    <cellStyle name="Comma 2 2" xfId="4430" xr:uid="{9210FB53-7638-4940-8EFC-1B013154E8FF}"/>
    <cellStyle name="Comma 2 2 2" xfId="4755" xr:uid="{CFB8B058-84AF-4921-82B0-76E494209310}"/>
    <cellStyle name="Comma 2 2 2 2" xfId="5326" xr:uid="{9B489B79-EBD6-426E-9517-97C0B5CC5590}"/>
    <cellStyle name="Comma 2 2 3" xfId="4591" xr:uid="{B3496764-386A-41F9-9901-EA0841616998}"/>
    <cellStyle name="Comma 3" xfId="4318" xr:uid="{0C8A267E-C988-454F-9560-6FB86F6C3CBF}"/>
    <cellStyle name="Comma 3 2" xfId="4432" xr:uid="{7B23F55F-763F-48F0-BDCB-4ACD5FB851CF}"/>
    <cellStyle name="Comma 3 2 2" xfId="4756" xr:uid="{AD8982AD-316D-41A6-B117-DDB40E6DF907}"/>
    <cellStyle name="Comma 3 2 2 2" xfId="5327" xr:uid="{013D8E0A-0695-43B4-911C-551D93BC8F27}"/>
    <cellStyle name="Comma 3 2 3" xfId="5325" xr:uid="{D3E8AA2B-53AF-4B7C-9E9F-7043A3E80A51}"/>
    <cellStyle name="Currency 10" xfId="8" xr:uid="{96A0A56D-EA4D-459C-BF55-B1D075C0BC20}"/>
    <cellStyle name="Currency 10 2" xfId="9" xr:uid="{2054C22C-7452-4BF8-B6D7-2D83F48B5CCB}"/>
    <cellStyle name="Currency 10 2 2" xfId="203" xr:uid="{E725643E-92E7-4BDC-853F-6AD7CD4096B4}"/>
    <cellStyle name="Currency 10 2 2 2" xfId="4616" xr:uid="{ED6CD316-84CE-4B75-8E8E-C2C5D81BE725}"/>
    <cellStyle name="Currency 10 2 3" xfId="4511" xr:uid="{77C0A535-0FB0-4026-8726-38F19CD06C31}"/>
    <cellStyle name="Currency 10 3" xfId="10" xr:uid="{55E62E36-3771-4899-89CA-9F4674E39F19}"/>
    <cellStyle name="Currency 10 3 2" xfId="204" xr:uid="{20DBDC66-F7A1-4BE1-A3F2-D450038AAD76}"/>
    <cellStyle name="Currency 10 3 2 2" xfId="4617" xr:uid="{CF9367CF-ACD4-4307-B722-E16D98A6C81A}"/>
    <cellStyle name="Currency 10 3 3" xfId="4512" xr:uid="{9163AE92-1EF9-4B5F-AB12-908703667109}"/>
    <cellStyle name="Currency 10 4" xfId="205" xr:uid="{9F076629-C3E8-431F-9E65-8E24D9AF1316}"/>
    <cellStyle name="Currency 10 4 2" xfId="4618" xr:uid="{6B34E1CA-A85E-42D1-B847-B45BE11002C7}"/>
    <cellStyle name="Currency 10 5" xfId="4437" xr:uid="{AB5A0539-34B4-43E6-BD17-40AE4E3A1D17}"/>
    <cellStyle name="Currency 10 6" xfId="4510" xr:uid="{43CAE498-EDFD-4206-997A-8F87E4DA5774}"/>
    <cellStyle name="Currency 11" xfId="11" xr:uid="{FDDD355B-F53F-4BD1-AEEF-E5A7522EE5EA}"/>
    <cellStyle name="Currency 11 2" xfId="12" xr:uid="{3A62D472-CC62-41D8-801E-D762CD5E0303}"/>
    <cellStyle name="Currency 11 2 2" xfId="206" xr:uid="{4690A09F-BD34-42C2-9306-DA7AEBFEE33C}"/>
    <cellStyle name="Currency 11 2 2 2" xfId="4619" xr:uid="{0F884B1F-2D27-4A63-BB9E-0FE4D3BDC000}"/>
    <cellStyle name="Currency 11 2 3" xfId="4514" xr:uid="{0D33D78B-1BCC-4340-9C4B-207794DD87E5}"/>
    <cellStyle name="Currency 11 3" xfId="13" xr:uid="{1F57229F-5FEF-430B-8FA4-4BADF0C8AA42}"/>
    <cellStyle name="Currency 11 3 2" xfId="207" xr:uid="{273C0B1C-8DAB-41ED-978C-C317252E13D3}"/>
    <cellStyle name="Currency 11 3 2 2" xfId="4620" xr:uid="{AF1F8B72-4143-433C-892D-A82F3C405DA6}"/>
    <cellStyle name="Currency 11 3 3" xfId="4515" xr:uid="{6DF3EAF1-D8F6-4CFE-B7E5-452418596835}"/>
    <cellStyle name="Currency 11 4" xfId="208" xr:uid="{76903BE6-E9DD-42EC-97D5-532826559D80}"/>
    <cellStyle name="Currency 11 4 2" xfId="4621" xr:uid="{A30EC2A9-0FB7-4B98-96A9-8C9815697766}"/>
    <cellStyle name="Currency 11 5" xfId="4319" xr:uid="{B6A9B115-0381-448F-81EA-323D20536F20}"/>
    <cellStyle name="Currency 11 5 2" xfId="4438" xr:uid="{838F5EF0-62FB-49AF-BCEA-7C53B87DB31E}"/>
    <cellStyle name="Currency 11 5 3" xfId="4720" xr:uid="{D73DE76E-BD6E-4719-AAA3-A717144300B9}"/>
    <cellStyle name="Currency 11 5 3 2" xfId="5315" xr:uid="{CDC69B24-A905-43E8-BB8E-F6B5FFFBEEB0}"/>
    <cellStyle name="Currency 11 5 3 3" xfId="4757" xr:uid="{62F07F00-BF3E-4B94-A906-B0E2263BB678}"/>
    <cellStyle name="Currency 11 5 4" xfId="4697" xr:uid="{BBA30F3A-7620-4999-BFAF-CED7B16BE860}"/>
    <cellStyle name="Currency 11 6" xfId="4513" xr:uid="{42DF67D7-B350-48E5-80A3-D4214134C8FA}"/>
    <cellStyle name="Currency 12" xfId="14" xr:uid="{77BEA460-2C96-4575-8A47-8530D73CAC78}"/>
    <cellStyle name="Currency 12 2" xfId="15" xr:uid="{68B00405-CB7E-4C19-B1C0-BD0E64ABE2FE}"/>
    <cellStyle name="Currency 12 2 2" xfId="209" xr:uid="{5EE43D03-EF8E-4313-BA75-0F894F2CB10E}"/>
    <cellStyle name="Currency 12 2 2 2" xfId="4622" xr:uid="{E62947E0-2B5E-4D55-ABC4-E403120C4F12}"/>
    <cellStyle name="Currency 12 2 3" xfId="4517" xr:uid="{95AB7839-1579-4871-9D76-30BDA491A3A4}"/>
    <cellStyle name="Currency 12 3" xfId="210" xr:uid="{9FF2515C-BCF2-478E-B031-4A6FEA90CC5E}"/>
    <cellStyle name="Currency 12 3 2" xfId="4623" xr:uid="{4C06F438-2490-4C3D-8882-5068C83875E8}"/>
    <cellStyle name="Currency 12 4" xfId="4516" xr:uid="{CA8B75F7-966F-4AE1-B67B-56F946D40A4A}"/>
    <cellStyle name="Currency 13" xfId="16" xr:uid="{C1485AE3-C0B3-4BB0-BED9-5491CE48C3CF}"/>
    <cellStyle name="Currency 13 2" xfId="4321" xr:uid="{3D7511E3-9BE8-4FCE-B7E5-B727991F0FBE}"/>
    <cellStyle name="Currency 13 3" xfId="4322" xr:uid="{FF9AD974-AA72-4E95-BDE4-1256EDD0B7B7}"/>
    <cellStyle name="Currency 13 3 2" xfId="4759" xr:uid="{049DCD6D-BEA7-42D3-94FB-08BEDB26089C}"/>
    <cellStyle name="Currency 13 4" xfId="4320" xr:uid="{C37F7C9D-EAEC-4A0F-ABC2-E0E8C1DFE0CF}"/>
    <cellStyle name="Currency 13 5" xfId="4758" xr:uid="{07CC3FC1-F7E4-473D-9A07-74DE6136CF4C}"/>
    <cellStyle name="Currency 14" xfId="17" xr:uid="{2D220123-67AE-4820-806F-57EAA70AA826}"/>
    <cellStyle name="Currency 14 2" xfId="211" xr:uid="{D284D2EF-CBF1-4DE5-AC14-1B95988E9701}"/>
    <cellStyle name="Currency 14 2 2" xfId="4624" xr:uid="{CCAA98E7-211C-4638-81A3-8D3A027C9592}"/>
    <cellStyle name="Currency 14 3" xfId="4518" xr:uid="{06204A2C-DB71-4395-8680-2F8705149AAD}"/>
    <cellStyle name="Currency 15" xfId="4414" xr:uid="{CEEEBB85-F1C3-4DBB-A528-F1D3B82B870A}"/>
    <cellStyle name="Currency 17" xfId="4323" xr:uid="{363891B2-1BAF-436B-9157-2691C3B0E963}"/>
    <cellStyle name="Currency 2" xfId="18" xr:uid="{412EE173-37F1-4CDC-B913-E380B7025D2B}"/>
    <cellStyle name="Currency 2 2" xfId="19" xr:uid="{FF882991-5A5C-4DC8-BD25-8A88B56D73D5}"/>
    <cellStyle name="Currency 2 2 2" xfId="20" xr:uid="{469E424F-BB49-4E04-87E4-4603126EA2E7}"/>
    <cellStyle name="Currency 2 2 2 2" xfId="21" xr:uid="{B6688C11-F401-4742-84E1-B59A1BB34201}"/>
    <cellStyle name="Currency 2 2 2 2 2" xfId="4760" xr:uid="{351C89EC-9FF0-48DB-A966-088AD755A2E8}"/>
    <cellStyle name="Currency 2 2 2 3" xfId="22" xr:uid="{ADC92D38-63D4-4CB2-A98A-89D88D104458}"/>
    <cellStyle name="Currency 2 2 2 3 2" xfId="212" xr:uid="{4308D155-A3CD-435A-B51A-3E70C9838541}"/>
    <cellStyle name="Currency 2 2 2 3 2 2" xfId="4625" xr:uid="{846E1836-48FA-4D56-82AC-EC92264A9CA0}"/>
    <cellStyle name="Currency 2 2 2 3 3" xfId="4521" xr:uid="{CC555A53-CFAE-40E0-8682-CA1D199D8BD7}"/>
    <cellStyle name="Currency 2 2 2 4" xfId="213" xr:uid="{4F2F5C91-24D0-42C2-9119-BBE1CD9B0F9D}"/>
    <cellStyle name="Currency 2 2 2 4 2" xfId="4626" xr:uid="{8E8F636A-5F14-445D-92CF-E1F72DC4434F}"/>
    <cellStyle name="Currency 2 2 2 5" xfId="4520" xr:uid="{7DB0206F-7081-486D-B8F0-BF587D427273}"/>
    <cellStyle name="Currency 2 2 3" xfId="214" xr:uid="{58BDE07D-9BCE-41D9-9A13-658997448D20}"/>
    <cellStyle name="Currency 2 2 3 2" xfId="4627" xr:uid="{EC77955E-3B48-4C31-8839-6B6B76F60C0C}"/>
    <cellStyle name="Currency 2 2 4" xfId="4519" xr:uid="{BCC7F609-6265-4C60-82FF-58BC3C5CCEB3}"/>
    <cellStyle name="Currency 2 3" xfId="23" xr:uid="{24F0DEBB-2806-4F09-BDE2-3B765E518F67}"/>
    <cellStyle name="Currency 2 3 2" xfId="215" xr:uid="{2B45DE32-1E5C-4684-BD23-F5E1E05073F7}"/>
    <cellStyle name="Currency 2 3 2 2" xfId="4628" xr:uid="{063C5CA8-7077-4219-9DCF-285A8F210E0E}"/>
    <cellStyle name="Currency 2 3 3" xfId="4522" xr:uid="{1C47DA04-781A-4A02-B1A6-3EC22BE97BB6}"/>
    <cellStyle name="Currency 2 4" xfId="216" xr:uid="{2CB9D24D-41CE-4142-9C38-180664E7CE82}"/>
    <cellStyle name="Currency 2 4 2" xfId="217" xr:uid="{EF1E2F6F-9A83-4117-83E2-8CFA7C18B16F}"/>
    <cellStyle name="Currency 2 5" xfId="218" xr:uid="{60C85477-CC5B-41BA-9E51-909DF546BD9A}"/>
    <cellStyle name="Currency 2 5 2" xfId="219" xr:uid="{125641F8-E5E5-4FC4-BEF5-C793CFE617D9}"/>
    <cellStyle name="Currency 2 6" xfId="220" xr:uid="{838F1916-4D6F-48C7-815D-781CBA1C4B21}"/>
    <cellStyle name="Currency 3" xfId="24" xr:uid="{5E0E46F2-ADF6-4506-8157-4C15D1BAAC9F}"/>
    <cellStyle name="Currency 3 2" xfId="25" xr:uid="{595FE93B-9AAF-4A60-B97F-50535FA71193}"/>
    <cellStyle name="Currency 3 2 2" xfId="221" xr:uid="{058C8704-32DE-43D6-84CD-D6B06457B75F}"/>
    <cellStyle name="Currency 3 2 2 2" xfId="4629" xr:uid="{B742AE1F-F7B9-459A-ACE7-7A9780554EA5}"/>
    <cellStyle name="Currency 3 2 3" xfId="4524" xr:uid="{AF5ABC19-E450-4AAD-853E-EE0860D45888}"/>
    <cellStyle name="Currency 3 3" xfId="26" xr:uid="{EB752555-C8F7-4D5C-A9BF-840CC2E3F833}"/>
    <cellStyle name="Currency 3 3 2" xfId="222" xr:uid="{06F5462A-83A7-4520-9ACA-EAAF3B204FF5}"/>
    <cellStyle name="Currency 3 3 2 2" xfId="4630" xr:uid="{37AB4BCE-EC82-4787-9B29-CE719437E084}"/>
    <cellStyle name="Currency 3 3 3" xfId="4525" xr:uid="{A4DC3DE8-C714-4C70-8EF4-A99AF4D3BC6A}"/>
    <cellStyle name="Currency 3 4" xfId="27" xr:uid="{071DA5A5-3C6D-4964-A2C8-9CB9DBA2AD9F}"/>
    <cellStyle name="Currency 3 4 2" xfId="223" xr:uid="{8934DC2E-E835-416C-BD80-BCDC8CA9C797}"/>
    <cellStyle name="Currency 3 4 2 2" xfId="4631" xr:uid="{7ECA877A-EB47-48FD-8A36-F2C0BA844957}"/>
    <cellStyle name="Currency 3 4 3" xfId="4526" xr:uid="{E706F1CD-6F25-4FDD-AE22-568D58D2FB90}"/>
    <cellStyle name="Currency 3 5" xfId="224" xr:uid="{0646660D-BE7C-43E6-A64F-5CB1050B92E4}"/>
    <cellStyle name="Currency 3 5 2" xfId="4632" xr:uid="{01D57B71-087C-45A3-B302-E87AE5F2245E}"/>
    <cellStyle name="Currency 3 6" xfId="4523" xr:uid="{13BB53B8-119E-43E3-81B5-714B2534B369}"/>
    <cellStyle name="Currency 4" xfId="28" xr:uid="{AF1B7AF7-7EAE-42CF-B071-5E2AF3973623}"/>
    <cellStyle name="Currency 4 2" xfId="29" xr:uid="{8C99A238-8240-42AD-9140-15889D160F73}"/>
    <cellStyle name="Currency 4 2 2" xfId="225" xr:uid="{E54BC2FB-80FC-4853-B232-5234B48686DD}"/>
    <cellStyle name="Currency 4 2 2 2" xfId="4633" xr:uid="{84BAF4FD-5152-49F2-B74D-745B941EE269}"/>
    <cellStyle name="Currency 4 2 3" xfId="4528" xr:uid="{A68865A5-0A0F-4231-8EE0-F62F581F2C20}"/>
    <cellStyle name="Currency 4 3" xfId="30" xr:uid="{E6DA1EA9-0B3C-4D3A-B8B3-4BB787DFD65E}"/>
    <cellStyle name="Currency 4 3 2" xfId="226" xr:uid="{FC191C1D-B567-4D28-B3FE-C6B4F59C585E}"/>
    <cellStyle name="Currency 4 3 2 2" xfId="4634" xr:uid="{C517B911-9EF6-4DAD-AE55-D63770F57A6D}"/>
    <cellStyle name="Currency 4 3 3" xfId="4529" xr:uid="{B556D12C-D882-4A6F-9F9A-E26E79FFDE29}"/>
    <cellStyle name="Currency 4 4" xfId="227" xr:uid="{576B655D-B18F-4C33-BE61-C488C9054A66}"/>
    <cellStyle name="Currency 4 4 2" xfId="4635" xr:uid="{F90831BF-E98F-4C0E-B3F9-4041F997ADB9}"/>
    <cellStyle name="Currency 4 5" xfId="4324" xr:uid="{66640334-5471-4176-BFF0-4187C73DE152}"/>
    <cellStyle name="Currency 4 5 2" xfId="4439" xr:uid="{F89191CA-0276-4C4D-9E02-51FA86FF3F35}"/>
    <cellStyle name="Currency 4 5 3" xfId="4721" xr:uid="{85889676-3D2F-4143-A772-FAC64033405E}"/>
    <cellStyle name="Currency 4 5 3 2" xfId="5316" xr:uid="{467FE8DF-0501-46B7-8CC2-E92E1D059B43}"/>
    <cellStyle name="Currency 4 5 3 3" xfId="4761" xr:uid="{DCE72FAD-B827-4524-B1F7-C64962FE8EB7}"/>
    <cellStyle name="Currency 4 5 4" xfId="4698" xr:uid="{B92678CB-8279-4C44-A283-E2DBFA762EA9}"/>
    <cellStyle name="Currency 4 6" xfId="4527" xr:uid="{11D5DED6-E600-4FE7-8449-054259CA9B55}"/>
    <cellStyle name="Currency 5" xfId="31" xr:uid="{F9ED06EA-60AF-41D3-9196-175E30E92BEA}"/>
    <cellStyle name="Currency 5 2" xfId="32" xr:uid="{BEA83EB1-0DD4-4CCC-805B-801AC3E661C2}"/>
    <cellStyle name="Currency 5 2 2" xfId="228" xr:uid="{2746B4F1-C5DB-4146-A0C8-A1C598B935E4}"/>
    <cellStyle name="Currency 5 2 2 2" xfId="4636" xr:uid="{FEC0AC3C-88D1-4BF0-9543-4289755AD980}"/>
    <cellStyle name="Currency 5 2 3" xfId="4530" xr:uid="{1D15BE66-E423-444D-A2F7-0C522DCA6256}"/>
    <cellStyle name="Currency 5 3" xfId="4325" xr:uid="{399B2D7C-42C4-46FD-BF43-067616BBFE1B}"/>
    <cellStyle name="Currency 5 3 2" xfId="4440" xr:uid="{C3C40257-A034-4D6D-9D75-B01C52912C6B}"/>
    <cellStyle name="Currency 5 3 2 2" xfId="5306" xr:uid="{0D547238-02F2-4069-A384-A0F41CBBEC6B}"/>
    <cellStyle name="Currency 5 3 2 3" xfId="4763" xr:uid="{267647F7-6FBF-4717-99AE-87C6F742826F}"/>
    <cellStyle name="Currency 5 4" xfId="4762" xr:uid="{2D2F3372-827B-49B1-8B49-095C9AA51796}"/>
    <cellStyle name="Currency 6" xfId="33" xr:uid="{C4F514AB-A6FC-43EC-816B-4A643962EDB4}"/>
    <cellStyle name="Currency 6 2" xfId="229" xr:uid="{54FB8DC0-633F-4F67-9351-5B30A30DF701}"/>
    <cellStyle name="Currency 6 2 2" xfId="4637" xr:uid="{748DDCF0-7A5C-4CE7-9949-FF33EBB7AB51}"/>
    <cellStyle name="Currency 6 3" xfId="4326" xr:uid="{C089153E-59E8-4B65-9816-AFE5D7A1FD6B}"/>
    <cellStyle name="Currency 6 3 2" xfId="4441" xr:uid="{3678169B-F654-457C-8244-D5240A8CD7A1}"/>
    <cellStyle name="Currency 6 3 3" xfId="4722" xr:uid="{D1C7FE7F-2EA6-48F8-A55B-24DCD968E1D2}"/>
    <cellStyle name="Currency 6 3 3 2" xfId="5317" xr:uid="{30166602-8D80-4605-A838-0DF75DF458CD}"/>
    <cellStyle name="Currency 6 3 3 3" xfId="4764" xr:uid="{5DA2448A-5F0C-4432-B914-265C31F28D64}"/>
    <cellStyle name="Currency 6 3 4" xfId="4699" xr:uid="{D9C416A6-3D54-4F67-82A1-BC15F8DBBE40}"/>
    <cellStyle name="Currency 6 4" xfId="4531" xr:uid="{857EABA3-08CA-4388-9A95-C255EC242C64}"/>
    <cellStyle name="Currency 7" xfId="34" xr:uid="{F293A079-3B2C-4C6F-B6EF-BB618F507CE2}"/>
    <cellStyle name="Currency 7 2" xfId="35" xr:uid="{DE53E047-17FF-4319-B774-688BC0ECB6BC}"/>
    <cellStyle name="Currency 7 2 2" xfId="250" xr:uid="{5F326D9D-4FA9-4D3D-A7E4-E6D6C37C02D5}"/>
    <cellStyle name="Currency 7 2 2 2" xfId="4638" xr:uid="{7D902A42-2A8C-440C-9811-ED705A3981B2}"/>
    <cellStyle name="Currency 7 2 3" xfId="4533" xr:uid="{1C341786-2FE2-4604-9921-DB1A1A7B79AB}"/>
    <cellStyle name="Currency 7 3" xfId="230" xr:uid="{AEB4647B-CD45-41A2-99DE-5FA08EF6389C}"/>
    <cellStyle name="Currency 7 3 2" xfId="4639" xr:uid="{81B8767D-8C79-43CC-AD58-F6F037216276}"/>
    <cellStyle name="Currency 7 4" xfId="4442" xr:uid="{ACC1C436-E55F-4FC4-AF4A-4CEC3A3323BF}"/>
    <cellStyle name="Currency 7 5" xfId="4532" xr:uid="{9011A815-6FCD-439B-B582-4E78F4F439CE}"/>
    <cellStyle name="Currency 8" xfId="36" xr:uid="{04125310-D8DD-4075-B28F-91904818DE48}"/>
    <cellStyle name="Currency 8 2" xfId="37" xr:uid="{E880C442-AEB9-4BD8-82CB-A9B354A7BC46}"/>
    <cellStyle name="Currency 8 2 2" xfId="231" xr:uid="{E992B3CC-F6C3-4415-B15D-B1116D993FCA}"/>
    <cellStyle name="Currency 8 2 2 2" xfId="4640" xr:uid="{7D7FD607-2928-4FED-9CFD-BE8C6B0CD12B}"/>
    <cellStyle name="Currency 8 2 3" xfId="4535" xr:uid="{702A8BE5-22C8-4E55-9B50-9B2D12F51ED9}"/>
    <cellStyle name="Currency 8 3" xfId="38" xr:uid="{5ED979BF-F402-4BE0-97DC-F53227066D86}"/>
    <cellStyle name="Currency 8 3 2" xfId="232" xr:uid="{545EBC19-8730-409F-A148-1966E2A6C7B3}"/>
    <cellStyle name="Currency 8 3 2 2" xfId="4641" xr:uid="{8D50A5BB-E529-4336-BDC2-8A518AC33DFD}"/>
    <cellStyle name="Currency 8 3 3" xfId="4536" xr:uid="{6BAA74CB-3BDB-45A5-BDBC-13ED3EA0DAE2}"/>
    <cellStyle name="Currency 8 4" xfId="39" xr:uid="{1EFF15B0-AA7C-4FA5-B20F-32F2ADD1E988}"/>
    <cellStyle name="Currency 8 4 2" xfId="233" xr:uid="{7B67EEBF-716A-4D57-B350-8D0F8C6CDE81}"/>
    <cellStyle name="Currency 8 4 2 2" xfId="4642" xr:uid="{94FAE287-8EE2-421C-A544-A87065845662}"/>
    <cellStyle name="Currency 8 4 3" xfId="4537" xr:uid="{0C1B4F33-1DE4-4138-9080-AE8D1E3F986E}"/>
    <cellStyle name="Currency 8 5" xfId="234" xr:uid="{850A9BF8-580A-4D92-9591-E382334DAAE6}"/>
    <cellStyle name="Currency 8 5 2" xfId="4643" xr:uid="{74654572-5348-46CC-8844-18F52165F196}"/>
    <cellStyle name="Currency 8 6" xfId="4443" xr:uid="{C3961970-C2B3-4E83-8035-3A49CC79C64C}"/>
    <cellStyle name="Currency 8 7" xfId="4534" xr:uid="{9D3EDE42-55E3-4CCA-8398-6ECDECB78DF7}"/>
    <cellStyle name="Currency 9" xfId="40" xr:uid="{72B91E86-93E1-455A-A1C2-8322F459B92B}"/>
    <cellStyle name="Currency 9 2" xfId="41" xr:uid="{9DD41EFC-B12C-4D53-ACC2-66C9A9797C70}"/>
    <cellStyle name="Currency 9 2 2" xfId="235" xr:uid="{47AD775E-0895-40D4-BC68-99603176B1E9}"/>
    <cellStyle name="Currency 9 2 2 2" xfId="4644" xr:uid="{DE261D01-E367-4465-B95D-D788655F6E51}"/>
    <cellStyle name="Currency 9 2 3" xfId="4539" xr:uid="{1FDD77B6-0439-4A19-B390-870C1DD6C04A}"/>
    <cellStyle name="Currency 9 3" xfId="42" xr:uid="{6B2F4974-6174-47E3-A8CF-4903C3125820}"/>
    <cellStyle name="Currency 9 3 2" xfId="236" xr:uid="{A2DF6B66-5773-4E73-A04F-090EB390E26D}"/>
    <cellStyle name="Currency 9 3 2 2" xfId="4645" xr:uid="{B914AE52-294F-4E8F-AEF5-B530A4018D41}"/>
    <cellStyle name="Currency 9 3 3" xfId="4540" xr:uid="{2D81DD84-4C65-4F9E-ACBB-DA4EFDE22A0B}"/>
    <cellStyle name="Currency 9 4" xfId="237" xr:uid="{CC53AFBC-6273-498E-A092-F9BC212DA7B9}"/>
    <cellStyle name="Currency 9 4 2" xfId="4646" xr:uid="{8512DE39-7E9B-4204-97A0-1C9BA6A0E9A7}"/>
    <cellStyle name="Currency 9 5" xfId="4327" xr:uid="{E53BD968-937A-42A1-9D46-374CA042C477}"/>
    <cellStyle name="Currency 9 5 2" xfId="4444" xr:uid="{7A3748BE-A040-45B5-BA5B-5F2C72618098}"/>
    <cellStyle name="Currency 9 5 3" xfId="4723" xr:uid="{19583191-BFCC-4CA0-960A-4567179E01F5}"/>
    <cellStyle name="Currency 9 5 4" xfId="4700" xr:uid="{78E72C64-ED43-4523-8F21-0DD420851F2B}"/>
    <cellStyle name="Currency 9 6" xfId="4538" xr:uid="{ABF3AF1F-178B-4081-A8CA-C6D76D52B21A}"/>
    <cellStyle name="Hyperlink 2" xfId="6" xr:uid="{6CFFD761-E1C4-4FFC-9C82-FDD569F38491}"/>
    <cellStyle name="Hyperlink 3" xfId="202" xr:uid="{1A2D7339-B26B-4A6B-A0AA-676DAC24AD59}"/>
    <cellStyle name="Hyperlink 3 2" xfId="4415" xr:uid="{3DB5F455-2B65-4B83-86CA-94FCFD2BC9F9}"/>
    <cellStyle name="Hyperlink 3 3" xfId="4328" xr:uid="{AA051263-0C4E-456D-AD58-3E83768E4201}"/>
    <cellStyle name="Hyperlink 4" xfId="4329" xr:uid="{ABD332DF-422E-45BB-8EB9-4C4AE79388A4}"/>
    <cellStyle name="Normal" xfId="0" builtinId="0"/>
    <cellStyle name="Normal 10" xfId="43" xr:uid="{E3A43809-50C7-42DD-98BA-697C8A0218E2}"/>
    <cellStyle name="Normal 10 10" xfId="903" xr:uid="{A86D7F15-47FF-4F0F-B002-EB2AA416AAD1}"/>
    <cellStyle name="Normal 10 10 2" xfId="2508" xr:uid="{7C40F1EE-9176-41E5-AB33-FD1C7FFDC84F}"/>
    <cellStyle name="Normal 10 10 2 2" xfId="4331" xr:uid="{3957DBE9-BA06-49A2-95BA-D2406FDB4857}"/>
    <cellStyle name="Normal 10 10 2 3" xfId="4675" xr:uid="{4AF4CF5B-E502-44D5-BF90-9F8C1775A8FB}"/>
    <cellStyle name="Normal 10 10 3" xfId="2509" xr:uid="{3D722E60-0CA6-4933-95F6-81FC19CC3393}"/>
    <cellStyle name="Normal 10 10 4" xfId="2510" xr:uid="{E373879B-C7B5-4B5D-82FF-F2F98631B95A}"/>
    <cellStyle name="Normal 10 11" xfId="2511" xr:uid="{19E9AA08-CFAC-4496-BAA4-DA4BD4546B04}"/>
    <cellStyle name="Normal 10 11 2" xfId="2512" xr:uid="{ACE73FC4-FB50-43CE-BF9F-4CABD0ECE10A}"/>
    <cellStyle name="Normal 10 11 3" xfId="2513" xr:uid="{3EF4F6C7-95A1-4BF9-A618-BDA2CC010311}"/>
    <cellStyle name="Normal 10 11 4" xfId="2514" xr:uid="{10ACF41C-15F1-4611-AB77-66C6352E1CEC}"/>
    <cellStyle name="Normal 10 12" xfId="2515" xr:uid="{5F8E8B2D-7474-430F-A604-4286B4185688}"/>
    <cellStyle name="Normal 10 12 2" xfId="2516" xr:uid="{7599A0F1-423B-4891-B45C-F115B976B750}"/>
    <cellStyle name="Normal 10 13" xfId="2517" xr:uid="{AB2D6E64-1B7D-4B4D-9E5F-2D5EE8F02F99}"/>
    <cellStyle name="Normal 10 14" xfId="2518" xr:uid="{51D5B130-D9D7-467F-85D3-C24B27382A6D}"/>
    <cellStyle name="Normal 10 15" xfId="2519" xr:uid="{CBA3660F-6531-49A1-A861-59073094DADE}"/>
    <cellStyle name="Normal 10 2" xfId="44" xr:uid="{8971F05C-5447-4A4C-9921-95D4733BC129}"/>
    <cellStyle name="Normal 10 2 10" xfId="2520" xr:uid="{321E70AD-8AA1-4380-A1EB-A8116B770FFC}"/>
    <cellStyle name="Normal 10 2 11" xfId="2521" xr:uid="{651CF260-4695-4E7B-97A7-C6D2D095F510}"/>
    <cellStyle name="Normal 10 2 2" xfId="45" xr:uid="{E8F8B362-6ABC-4368-BBE3-77165F5310B8}"/>
    <cellStyle name="Normal 10 2 2 2" xfId="46" xr:uid="{50670D52-CB47-40D4-9A1C-3F7943B0FA47}"/>
    <cellStyle name="Normal 10 2 2 2 2" xfId="238" xr:uid="{CF9B0AEA-81E1-4BBC-8B1E-40AA882C6B32}"/>
    <cellStyle name="Normal 10 2 2 2 2 2" xfId="454" xr:uid="{DEC11DE7-FCEA-42CB-857F-AD3981E625DB}"/>
    <cellStyle name="Normal 10 2 2 2 2 2 2" xfId="455" xr:uid="{A4B22FAC-45F4-49A2-B60F-38FADD486AC9}"/>
    <cellStyle name="Normal 10 2 2 2 2 2 2 2" xfId="904" xr:uid="{85BBCAAF-E3C1-4D1C-B109-BFFD55237C49}"/>
    <cellStyle name="Normal 10 2 2 2 2 2 2 2 2" xfId="905" xr:uid="{769017C3-060C-49E8-94BE-B94D2E74D1E2}"/>
    <cellStyle name="Normal 10 2 2 2 2 2 2 3" xfId="906" xr:uid="{0030863B-975F-423C-993E-13355D72FAA3}"/>
    <cellStyle name="Normal 10 2 2 2 2 2 3" xfId="907" xr:uid="{881FDF01-B853-4879-B326-DE75C2509D99}"/>
    <cellStyle name="Normal 10 2 2 2 2 2 3 2" xfId="908" xr:uid="{F8721DEA-7B48-430D-BB33-3CBCB455C3D2}"/>
    <cellStyle name="Normal 10 2 2 2 2 2 4" xfId="909" xr:uid="{18313F70-F7AC-49A1-8FBE-9BD597A0A678}"/>
    <cellStyle name="Normal 10 2 2 2 2 3" xfId="456" xr:uid="{00E765CC-3EAC-425D-9961-0C854FACCC3B}"/>
    <cellStyle name="Normal 10 2 2 2 2 3 2" xfId="910" xr:uid="{B7E2C9A9-ECB0-4DDB-82BA-6CEF67969154}"/>
    <cellStyle name="Normal 10 2 2 2 2 3 2 2" xfId="911" xr:uid="{5E839972-EEA0-4DAF-B0B4-3886B8401A20}"/>
    <cellStyle name="Normal 10 2 2 2 2 3 3" xfId="912" xr:uid="{593442C7-E665-4F44-9096-3033FDBD8826}"/>
    <cellStyle name="Normal 10 2 2 2 2 3 4" xfId="2522" xr:uid="{1D6BD3DA-D19B-4DE0-829B-60C12A3BDB21}"/>
    <cellStyle name="Normal 10 2 2 2 2 4" xfId="913" xr:uid="{F048C692-81DC-4457-B7B4-FCA030D543DA}"/>
    <cellStyle name="Normal 10 2 2 2 2 4 2" xfId="914" xr:uid="{B60D44AC-9BAD-4368-B858-5AE6A1612365}"/>
    <cellStyle name="Normal 10 2 2 2 2 5" xfId="915" xr:uid="{CBDF9896-3321-4269-8E3A-CB30808FA0FF}"/>
    <cellStyle name="Normal 10 2 2 2 2 6" xfId="2523" xr:uid="{8AFAA770-13E9-4589-89AE-2972500DFC1B}"/>
    <cellStyle name="Normal 10 2 2 2 3" xfId="239" xr:uid="{A158A227-7AA6-4117-8C2E-CCBD6BE7416D}"/>
    <cellStyle name="Normal 10 2 2 2 3 2" xfId="457" xr:uid="{E0439BDB-571B-475F-BAC6-4989777256A6}"/>
    <cellStyle name="Normal 10 2 2 2 3 2 2" xfId="458" xr:uid="{8BE1A1CB-F041-4A94-BB19-9A63A0EF63F9}"/>
    <cellStyle name="Normal 10 2 2 2 3 2 2 2" xfId="916" xr:uid="{DFAEC78E-3740-47A2-9B45-5FAA0AF5C1F0}"/>
    <cellStyle name="Normal 10 2 2 2 3 2 2 2 2" xfId="917" xr:uid="{04B805AA-008E-402C-893E-AB091243B217}"/>
    <cellStyle name="Normal 10 2 2 2 3 2 2 3" xfId="918" xr:uid="{9B43D38F-DD58-4EBF-8B9B-0A155E0D2A47}"/>
    <cellStyle name="Normal 10 2 2 2 3 2 3" xfId="919" xr:uid="{A237F16A-9EA0-4A84-B449-263172A46566}"/>
    <cellStyle name="Normal 10 2 2 2 3 2 3 2" xfId="920" xr:uid="{298F076D-FCFA-4AA3-BB4A-CD06F20E7A52}"/>
    <cellStyle name="Normal 10 2 2 2 3 2 4" xfId="921" xr:uid="{49EB88D2-F53A-404E-9768-E2476D9F411A}"/>
    <cellStyle name="Normal 10 2 2 2 3 3" xfId="459" xr:uid="{21C13BD3-D25A-49FB-8B03-BCD9E7D88637}"/>
    <cellStyle name="Normal 10 2 2 2 3 3 2" xfId="922" xr:uid="{F5628018-53E4-4EF0-AEB6-80B07F140006}"/>
    <cellStyle name="Normal 10 2 2 2 3 3 2 2" xfId="923" xr:uid="{CECB4971-096D-415F-98CB-DE541B06925C}"/>
    <cellStyle name="Normal 10 2 2 2 3 3 3" xfId="924" xr:uid="{198299B6-D181-4283-AC4E-57FE91E88A56}"/>
    <cellStyle name="Normal 10 2 2 2 3 4" xfId="925" xr:uid="{C78D1CBF-26BD-412A-B2D8-4874EA73217B}"/>
    <cellStyle name="Normal 10 2 2 2 3 4 2" xfId="926" xr:uid="{1040715C-4BCF-4398-A1D4-F3A769DE5C3A}"/>
    <cellStyle name="Normal 10 2 2 2 3 5" xfId="927" xr:uid="{D4BE0650-2839-405C-998D-6D1D00C0BDEE}"/>
    <cellStyle name="Normal 10 2 2 2 4" xfId="460" xr:uid="{B789636A-BEE9-49C3-AFEB-5CE9EC084759}"/>
    <cellStyle name="Normal 10 2 2 2 4 2" xfId="461" xr:uid="{F701E4FD-80D2-48AE-B597-73C2CE9D4E7C}"/>
    <cellStyle name="Normal 10 2 2 2 4 2 2" xfId="928" xr:uid="{C8AD7FFC-F51B-4E8F-B5CE-2CA842BE774A}"/>
    <cellStyle name="Normal 10 2 2 2 4 2 2 2" xfId="929" xr:uid="{34DB89CC-65BE-4A81-8BFA-0E4D5CA0F667}"/>
    <cellStyle name="Normal 10 2 2 2 4 2 3" xfId="930" xr:uid="{4C747E61-317C-452F-A2F7-2AEEDADE1B61}"/>
    <cellStyle name="Normal 10 2 2 2 4 3" xfId="931" xr:uid="{BACBB3B4-EF7B-45B2-8B1F-574590CB4659}"/>
    <cellStyle name="Normal 10 2 2 2 4 3 2" xfId="932" xr:uid="{731EFA69-F1E4-48E7-9229-C792D800E586}"/>
    <cellStyle name="Normal 10 2 2 2 4 4" xfId="933" xr:uid="{ACB35622-9AE5-4D76-9467-F11FFC5338DA}"/>
    <cellStyle name="Normal 10 2 2 2 5" xfId="462" xr:uid="{6CB94610-363B-441A-99E2-3796A480C065}"/>
    <cellStyle name="Normal 10 2 2 2 5 2" xfId="934" xr:uid="{194CAA2A-8E17-4392-A584-368E79137014}"/>
    <cellStyle name="Normal 10 2 2 2 5 2 2" xfId="935" xr:uid="{65BD90A8-D285-4A9A-8C73-B025024E3565}"/>
    <cellStyle name="Normal 10 2 2 2 5 3" xfId="936" xr:uid="{ED73552D-5478-411D-9FF0-1A30DDCD9CFE}"/>
    <cellStyle name="Normal 10 2 2 2 5 4" xfId="2524" xr:uid="{DF172602-5534-43E6-9B1B-1956CB664DC5}"/>
    <cellStyle name="Normal 10 2 2 2 6" xfId="937" xr:uid="{97A152AF-C002-474B-98ED-B70C88CBD34B}"/>
    <cellStyle name="Normal 10 2 2 2 6 2" xfId="938" xr:uid="{25CEBD6A-01DD-436D-8866-B9F9B7BE902E}"/>
    <cellStyle name="Normal 10 2 2 2 7" xfId="939" xr:uid="{EC7AE959-7AC4-414A-960F-CC648D564B53}"/>
    <cellStyle name="Normal 10 2 2 2 8" xfId="2525" xr:uid="{CABDB3CD-B71A-49C8-9D00-BEF724CCB429}"/>
    <cellStyle name="Normal 10 2 2 3" xfId="240" xr:uid="{2B87C70E-05CF-4AD5-AB4F-FDB2BE757707}"/>
    <cellStyle name="Normal 10 2 2 3 2" xfId="463" xr:uid="{65BD140A-1580-45FB-905F-6C297AB4909F}"/>
    <cellStyle name="Normal 10 2 2 3 2 2" xfId="464" xr:uid="{A60EC74B-5DE4-4334-87BA-DD85E38191BE}"/>
    <cellStyle name="Normal 10 2 2 3 2 2 2" xfId="940" xr:uid="{E09F76EE-3D3E-41BD-8DAD-70E06E8F95E6}"/>
    <cellStyle name="Normal 10 2 2 3 2 2 2 2" xfId="941" xr:uid="{09102886-6696-412C-9C0F-773974F265ED}"/>
    <cellStyle name="Normal 10 2 2 3 2 2 3" xfId="942" xr:uid="{179BBFB9-B3A6-43E2-812B-5D5957BFA1FB}"/>
    <cellStyle name="Normal 10 2 2 3 2 3" xfId="943" xr:uid="{E3B5CFA7-D247-4983-A06B-E3CF8C01E067}"/>
    <cellStyle name="Normal 10 2 2 3 2 3 2" xfId="944" xr:uid="{57A8CCE8-52E0-4879-9C95-87EC20A5B3C1}"/>
    <cellStyle name="Normal 10 2 2 3 2 4" xfId="945" xr:uid="{A8E8EF74-8FD3-4C68-93E9-3C9076F1CDEB}"/>
    <cellStyle name="Normal 10 2 2 3 3" xfId="465" xr:uid="{A8F15C15-E5D3-4D94-BA1D-1AFDA3E474F6}"/>
    <cellStyle name="Normal 10 2 2 3 3 2" xfId="946" xr:uid="{8992D288-B3A0-4F1F-8344-65E204173CED}"/>
    <cellStyle name="Normal 10 2 2 3 3 2 2" xfId="947" xr:uid="{219C14D6-A2E9-411F-8FB5-1B7A640747B3}"/>
    <cellStyle name="Normal 10 2 2 3 3 3" xfId="948" xr:uid="{0CE18CCC-9303-4474-A568-739D0D48306E}"/>
    <cellStyle name="Normal 10 2 2 3 3 4" xfId="2526" xr:uid="{9F78CD1A-4586-430D-A443-56502A9972D3}"/>
    <cellStyle name="Normal 10 2 2 3 4" xfId="949" xr:uid="{76AA6B55-30BA-4E5C-9BE3-6B468690B453}"/>
    <cellStyle name="Normal 10 2 2 3 4 2" xfId="950" xr:uid="{D4105517-FDA8-42A5-9D05-0D148EC07ADD}"/>
    <cellStyle name="Normal 10 2 2 3 5" xfId="951" xr:uid="{03AFCAEB-1728-44AA-903B-BC89E20D90A5}"/>
    <cellStyle name="Normal 10 2 2 3 6" xfId="2527" xr:uid="{F238161D-62A8-4C60-A3B1-DE26E97C30A7}"/>
    <cellStyle name="Normal 10 2 2 4" xfId="241" xr:uid="{7750F889-F427-4672-8E11-8F36E6095F03}"/>
    <cellStyle name="Normal 10 2 2 4 2" xfId="466" xr:uid="{81EBD68E-4D6B-4C65-BB62-2825D7172C61}"/>
    <cellStyle name="Normal 10 2 2 4 2 2" xfId="467" xr:uid="{FF9A534B-268C-4F4E-BFCD-DE72A4BB4524}"/>
    <cellStyle name="Normal 10 2 2 4 2 2 2" xfId="952" xr:uid="{EC3D725D-A4FB-4B9B-B574-39AE950338A8}"/>
    <cellStyle name="Normal 10 2 2 4 2 2 2 2" xfId="953" xr:uid="{7BA91522-20FC-4DDB-B8E8-AB781C2A5E7F}"/>
    <cellStyle name="Normal 10 2 2 4 2 2 3" xfId="954" xr:uid="{2ACD279C-8E6D-4E68-8EAB-19311A05A806}"/>
    <cellStyle name="Normal 10 2 2 4 2 3" xfId="955" xr:uid="{D9BBEB49-33EB-447E-BC1E-844988C06853}"/>
    <cellStyle name="Normal 10 2 2 4 2 3 2" xfId="956" xr:uid="{8BBCB5A9-D8B5-43B8-871E-639D2A44B180}"/>
    <cellStyle name="Normal 10 2 2 4 2 4" xfId="957" xr:uid="{0CD49A09-A045-4CF9-98FE-3555B14F2287}"/>
    <cellStyle name="Normal 10 2 2 4 3" xfId="468" xr:uid="{F585B6F0-8992-4655-968B-71843B31162F}"/>
    <cellStyle name="Normal 10 2 2 4 3 2" xfId="958" xr:uid="{FC11792D-4706-499B-940F-881C4869E0A8}"/>
    <cellStyle name="Normal 10 2 2 4 3 2 2" xfId="959" xr:uid="{56D711B9-56A0-4E10-9C13-5A46E21C229D}"/>
    <cellStyle name="Normal 10 2 2 4 3 3" xfId="960" xr:uid="{6E94BD33-D598-4D00-8E61-8875C0309A3A}"/>
    <cellStyle name="Normal 10 2 2 4 4" xfId="961" xr:uid="{A7DAEC81-857D-4E13-82F1-7F9C0AA0C946}"/>
    <cellStyle name="Normal 10 2 2 4 4 2" xfId="962" xr:uid="{C65190D6-D574-45F4-9B45-F14D2F6A78F0}"/>
    <cellStyle name="Normal 10 2 2 4 5" xfId="963" xr:uid="{0E26F702-C930-4C04-8C80-65EC099DB514}"/>
    <cellStyle name="Normal 10 2 2 5" xfId="242" xr:uid="{76D23ABE-AEFE-43E7-8303-2EB12DDEEF55}"/>
    <cellStyle name="Normal 10 2 2 5 2" xfId="469" xr:uid="{AF6E05EA-3AF9-4C0D-B1FB-164F5A16B427}"/>
    <cellStyle name="Normal 10 2 2 5 2 2" xfId="964" xr:uid="{A5C27DFA-16F2-4DF9-87CB-F0EF20E125A6}"/>
    <cellStyle name="Normal 10 2 2 5 2 2 2" xfId="965" xr:uid="{68EF225D-CCB1-4702-9788-95EBF253474C}"/>
    <cellStyle name="Normal 10 2 2 5 2 3" xfId="966" xr:uid="{B4619217-1747-439A-A886-D849268351C4}"/>
    <cellStyle name="Normal 10 2 2 5 3" xfId="967" xr:uid="{A872AC3C-3A20-4829-BFA7-917E2989B246}"/>
    <cellStyle name="Normal 10 2 2 5 3 2" xfId="968" xr:uid="{5EDBE6F4-67CD-49F8-9E99-7CBCE755EEE2}"/>
    <cellStyle name="Normal 10 2 2 5 4" xfId="969" xr:uid="{2E559F10-7D0D-4D14-9821-DBA0C08AE5D7}"/>
    <cellStyle name="Normal 10 2 2 6" xfId="470" xr:uid="{A88F705B-1F60-49E3-A3E1-72B3737EE870}"/>
    <cellStyle name="Normal 10 2 2 6 2" xfId="970" xr:uid="{A3C6A760-33B7-4A03-87AF-07FDC46D2B20}"/>
    <cellStyle name="Normal 10 2 2 6 2 2" xfId="971" xr:uid="{BF034C3A-20D8-4DB3-B4FF-F4AF92CD7949}"/>
    <cellStyle name="Normal 10 2 2 6 2 3" xfId="4333" xr:uid="{0450BED3-A52E-4AAE-B9B1-C7FD3B872BDC}"/>
    <cellStyle name="Normal 10 2 2 6 3" xfId="972" xr:uid="{DFE9F13A-E8A6-4F17-83E5-3F1428F3C58F}"/>
    <cellStyle name="Normal 10 2 2 6 4" xfId="2528" xr:uid="{D672BBA1-D41B-4B56-9B2C-9F5BF58045AB}"/>
    <cellStyle name="Normal 10 2 2 6 4 2" xfId="4564" xr:uid="{E0AF781C-2C05-40E9-BBFF-CB5B877FF302}"/>
    <cellStyle name="Normal 10 2 2 6 4 3" xfId="4676" xr:uid="{99566C45-531B-4425-95D8-A239E7DFA873}"/>
    <cellStyle name="Normal 10 2 2 6 4 4" xfId="4602" xr:uid="{5DB54CE2-FE54-4DCB-B535-83AE2967BDEC}"/>
    <cellStyle name="Normal 10 2 2 7" xfId="973" xr:uid="{7BCAC31E-1986-46AC-8239-BFD59BC1DA9A}"/>
    <cellStyle name="Normal 10 2 2 7 2" xfId="974" xr:uid="{65FCFCA0-89B2-4BDF-BDAD-5229F1980DC4}"/>
    <cellStyle name="Normal 10 2 2 8" xfId="975" xr:uid="{502BE5B8-7AB2-4A8D-835C-6B52F58A2C3E}"/>
    <cellStyle name="Normal 10 2 2 9" xfId="2529" xr:uid="{1F96C31C-9433-420F-8302-595885E5C15B}"/>
    <cellStyle name="Normal 10 2 3" xfId="47" xr:uid="{A02D2D7D-4914-4E6A-B7D7-16554B47047A}"/>
    <cellStyle name="Normal 10 2 3 2" xfId="48" xr:uid="{3FE2AC6C-9F3F-44FC-A7FE-4EDF7308DFC0}"/>
    <cellStyle name="Normal 10 2 3 2 2" xfId="471" xr:uid="{9AA72AF8-58E6-4E17-9D84-A807F749CDC0}"/>
    <cellStyle name="Normal 10 2 3 2 2 2" xfId="472" xr:uid="{AE2A8AEF-51E2-4C86-B2D9-5FF0D2025EF8}"/>
    <cellStyle name="Normal 10 2 3 2 2 2 2" xfId="976" xr:uid="{B5EBDA36-443D-4006-A9A7-5B34A0197FD9}"/>
    <cellStyle name="Normal 10 2 3 2 2 2 2 2" xfId="977" xr:uid="{0B3DD536-16F6-4E1C-9283-873070D4D08A}"/>
    <cellStyle name="Normal 10 2 3 2 2 2 3" xfId="978" xr:uid="{B53F5A3B-7E93-409F-868C-EDC624719434}"/>
    <cellStyle name="Normal 10 2 3 2 2 3" xfId="979" xr:uid="{973EFE37-68AC-42F8-8F20-066FD326ADB2}"/>
    <cellStyle name="Normal 10 2 3 2 2 3 2" xfId="980" xr:uid="{C3B8BE86-05AC-4B24-9AC6-507EBBF8724E}"/>
    <cellStyle name="Normal 10 2 3 2 2 4" xfId="981" xr:uid="{59ACBE7C-4B37-42DB-995C-29D18B76437B}"/>
    <cellStyle name="Normal 10 2 3 2 3" xfId="473" xr:uid="{C0F719B3-B157-45A6-B877-FE787FD03269}"/>
    <cellStyle name="Normal 10 2 3 2 3 2" xfId="982" xr:uid="{89B84FC6-3C28-411D-859D-9FEB2AA51E80}"/>
    <cellStyle name="Normal 10 2 3 2 3 2 2" xfId="983" xr:uid="{946DE25A-B2C7-4BE1-8929-E62DF1B828F9}"/>
    <cellStyle name="Normal 10 2 3 2 3 3" xfId="984" xr:uid="{4BF9F2FC-11A0-4516-91FA-E24E14F237AC}"/>
    <cellStyle name="Normal 10 2 3 2 3 4" xfId="2530" xr:uid="{E533D32D-410F-453A-9C0C-E8C147E7F79F}"/>
    <cellStyle name="Normal 10 2 3 2 4" xfId="985" xr:uid="{2EE837A3-DD7B-4919-9609-35AABB602CE4}"/>
    <cellStyle name="Normal 10 2 3 2 4 2" xfId="986" xr:uid="{EDB594F4-0B90-404B-8CC5-D5B54A9B1D96}"/>
    <cellStyle name="Normal 10 2 3 2 5" xfId="987" xr:uid="{C3E824CD-01F6-43A0-B284-0B79BBC37B0C}"/>
    <cellStyle name="Normal 10 2 3 2 6" xfId="2531" xr:uid="{3A6C42A4-65BB-4A17-8807-0A7F4CCEC2F7}"/>
    <cellStyle name="Normal 10 2 3 3" xfId="243" xr:uid="{62D14A6C-82BB-42E3-B96E-C33C02D9A016}"/>
    <cellStyle name="Normal 10 2 3 3 2" xfId="474" xr:uid="{F5E318D5-3DB0-4C28-96F8-C83A4BF938E6}"/>
    <cellStyle name="Normal 10 2 3 3 2 2" xfId="475" xr:uid="{AADF11CB-C4CA-4CE2-9B60-8FE7C4220AC4}"/>
    <cellStyle name="Normal 10 2 3 3 2 2 2" xfId="988" xr:uid="{1A89F636-AFE9-4C55-AF72-1B37FE245616}"/>
    <cellStyle name="Normal 10 2 3 3 2 2 2 2" xfId="989" xr:uid="{DD134522-3407-46F6-AE0D-803036116C4E}"/>
    <cellStyle name="Normal 10 2 3 3 2 2 3" xfId="990" xr:uid="{8ABAF322-7A6E-482A-B435-343B0270FAC9}"/>
    <cellStyle name="Normal 10 2 3 3 2 3" xfId="991" xr:uid="{C7460337-B724-4BB7-8AFD-81237FE915A2}"/>
    <cellStyle name="Normal 10 2 3 3 2 3 2" xfId="992" xr:uid="{3F4A17F2-4A30-47D9-8D56-BCEF1D40C16F}"/>
    <cellStyle name="Normal 10 2 3 3 2 4" xfId="993" xr:uid="{F12A75C0-C0F6-4033-91AB-2BD244B04F76}"/>
    <cellStyle name="Normal 10 2 3 3 3" xfId="476" xr:uid="{9360E928-FE4E-4C76-9D4D-5F599E82E173}"/>
    <cellStyle name="Normal 10 2 3 3 3 2" xfId="994" xr:uid="{5A25A37C-D1FA-4BD4-8D48-46CDE5F40D04}"/>
    <cellStyle name="Normal 10 2 3 3 3 2 2" xfId="995" xr:uid="{8F23401D-AC33-4B46-824C-28FEE142FAC8}"/>
    <cellStyle name="Normal 10 2 3 3 3 3" xfId="996" xr:uid="{E23A26D0-BF4E-44F2-8A1C-2519850A5151}"/>
    <cellStyle name="Normal 10 2 3 3 4" xfId="997" xr:uid="{E2FC4DDC-D321-4884-BC85-47ECDB4C0B22}"/>
    <cellStyle name="Normal 10 2 3 3 4 2" xfId="998" xr:uid="{368F6BC3-CF99-4840-879A-878AB36A9678}"/>
    <cellStyle name="Normal 10 2 3 3 5" xfId="999" xr:uid="{05A7BBAA-A033-4602-93E9-F7E5A67EE4E4}"/>
    <cellStyle name="Normal 10 2 3 4" xfId="244" xr:uid="{FE43ED19-B55C-4031-A629-2C3CC82E26DB}"/>
    <cellStyle name="Normal 10 2 3 4 2" xfId="477" xr:uid="{E7EE22C2-53AE-4292-A4FA-5B62D451DE87}"/>
    <cellStyle name="Normal 10 2 3 4 2 2" xfId="1000" xr:uid="{A3026560-671E-4646-9A53-97CCCBF0ED28}"/>
    <cellStyle name="Normal 10 2 3 4 2 2 2" xfId="1001" xr:uid="{8D5A9A8C-E4D3-40E5-B264-6447DEF668C6}"/>
    <cellStyle name="Normal 10 2 3 4 2 3" xfId="1002" xr:uid="{A61A1E7D-6ABD-484E-ABE8-E8CDBA7D538D}"/>
    <cellStyle name="Normal 10 2 3 4 3" xfId="1003" xr:uid="{55603AFC-CB29-47CF-9224-14D94880011E}"/>
    <cellStyle name="Normal 10 2 3 4 3 2" xfId="1004" xr:uid="{347E8F94-9FD2-4E12-BEC8-DA888944E884}"/>
    <cellStyle name="Normal 10 2 3 4 4" xfId="1005" xr:uid="{92F3FD42-ADC4-4C98-9C5A-7B240A437649}"/>
    <cellStyle name="Normal 10 2 3 5" xfId="478" xr:uid="{6A3BD26E-1391-4749-B9B0-E948FB804A8F}"/>
    <cellStyle name="Normal 10 2 3 5 2" xfId="1006" xr:uid="{FB7354F3-9BC5-40A4-B53F-D262BA5E2DDF}"/>
    <cellStyle name="Normal 10 2 3 5 2 2" xfId="1007" xr:uid="{F7B7506E-2AD6-43EE-9CE3-0570950C16EE}"/>
    <cellStyle name="Normal 10 2 3 5 2 3" xfId="4334" xr:uid="{7F582ED8-B984-42D8-BEA5-C50FD91C6DB7}"/>
    <cellStyle name="Normal 10 2 3 5 3" xfId="1008" xr:uid="{C64DBFEA-0C5F-43D7-8E45-4F700254286D}"/>
    <cellStyle name="Normal 10 2 3 5 4" xfId="2532" xr:uid="{4B2F0E09-619D-4E4F-BDF3-58F364C96325}"/>
    <cellStyle name="Normal 10 2 3 5 4 2" xfId="4565" xr:uid="{45165CF3-9C8E-4BF1-9749-2843E1F7B0B4}"/>
    <cellStyle name="Normal 10 2 3 5 4 3" xfId="4677" xr:uid="{ECDF7AE2-E347-42C7-AE4A-A48F30482407}"/>
    <cellStyle name="Normal 10 2 3 5 4 4" xfId="4603" xr:uid="{C03B8F44-B57F-46E1-BB25-A5964C9347F3}"/>
    <cellStyle name="Normal 10 2 3 6" xfId="1009" xr:uid="{803DA24E-1768-4D30-AA68-F0D2976305A4}"/>
    <cellStyle name="Normal 10 2 3 6 2" xfId="1010" xr:uid="{67EF783E-6857-45DE-8264-76E9809BDCE2}"/>
    <cellStyle name="Normal 10 2 3 7" xfId="1011" xr:uid="{2ED9D248-786F-4171-B807-B65FE1BFA4E5}"/>
    <cellStyle name="Normal 10 2 3 8" xfId="2533" xr:uid="{FDF17453-1F58-4D56-8176-160A903DE39B}"/>
    <cellStyle name="Normal 10 2 4" xfId="49" xr:uid="{5431EA3F-C137-4E08-B9FF-93C4B0F4D89D}"/>
    <cellStyle name="Normal 10 2 4 2" xfId="429" xr:uid="{885B9501-15DE-41F3-A003-9BDA5F9BE3B1}"/>
    <cellStyle name="Normal 10 2 4 2 2" xfId="479" xr:uid="{5199451D-3270-4361-B328-2BE8799134CF}"/>
    <cellStyle name="Normal 10 2 4 2 2 2" xfId="1012" xr:uid="{B9DB9DC5-12ED-4C15-9E87-F43B97A0187E}"/>
    <cellStyle name="Normal 10 2 4 2 2 2 2" xfId="1013" xr:uid="{0B891BB6-F22C-4C66-9D45-1E621329592C}"/>
    <cellStyle name="Normal 10 2 4 2 2 3" xfId="1014" xr:uid="{136E16A7-FF47-4916-975A-EDE641140519}"/>
    <cellStyle name="Normal 10 2 4 2 2 4" xfId="2534" xr:uid="{40EF258D-05DA-4D71-8C47-4ED8E72C1C37}"/>
    <cellStyle name="Normal 10 2 4 2 3" xfId="1015" xr:uid="{C6FEEB78-0A48-4BC1-BBB8-584DBE2B249D}"/>
    <cellStyle name="Normal 10 2 4 2 3 2" xfId="1016" xr:uid="{D2B1CD6C-5F33-48BC-B226-A5BAA25BFE8C}"/>
    <cellStyle name="Normal 10 2 4 2 4" xfId="1017" xr:uid="{06861003-4D76-4D4E-AF16-B6CFF27B91EF}"/>
    <cellStyle name="Normal 10 2 4 2 5" xfId="2535" xr:uid="{7A6F78DD-7EEE-4735-B834-EF107054A81C}"/>
    <cellStyle name="Normal 10 2 4 3" xfId="480" xr:uid="{45B99970-5ED9-490D-8040-CAA7A30CC79C}"/>
    <cellStyle name="Normal 10 2 4 3 2" xfId="1018" xr:uid="{DD962895-A1E5-47F6-AFE7-6FA9119D2352}"/>
    <cellStyle name="Normal 10 2 4 3 2 2" xfId="1019" xr:uid="{D63E9469-A232-4A0E-81EB-8E1AFA2E465A}"/>
    <cellStyle name="Normal 10 2 4 3 3" xfId="1020" xr:uid="{0B10A963-BCCB-4D37-A2E0-12360DB540F7}"/>
    <cellStyle name="Normal 10 2 4 3 4" xfId="2536" xr:uid="{CB2F3602-FADE-4DB7-A9AB-D9CCDFF42C87}"/>
    <cellStyle name="Normal 10 2 4 4" xfId="1021" xr:uid="{A10A2FBD-03A6-404A-82D6-BB089278AF3B}"/>
    <cellStyle name="Normal 10 2 4 4 2" xfId="1022" xr:uid="{A0821760-D7C0-4406-8F9E-16E0EE2484E1}"/>
    <cellStyle name="Normal 10 2 4 4 3" xfId="2537" xr:uid="{72EE0061-B147-4761-9406-F90F8D1C362F}"/>
    <cellStyle name="Normal 10 2 4 4 4" xfId="2538" xr:uid="{8E54C9CA-FB83-40E8-87F3-7F43324ED219}"/>
    <cellStyle name="Normal 10 2 4 5" xfId="1023" xr:uid="{9AA222D3-E876-4645-8B5F-FDD51D4C472B}"/>
    <cellStyle name="Normal 10 2 4 6" xfId="2539" xr:uid="{E9CBBD50-4D79-47AC-B1DF-9E7D5764E36E}"/>
    <cellStyle name="Normal 10 2 4 7" xfId="2540" xr:uid="{4A4CE9D8-CB73-46E2-8F18-46AD63739DDF}"/>
    <cellStyle name="Normal 10 2 5" xfId="245" xr:uid="{A192E905-4F9A-496E-BC6E-E37BA57C6DA5}"/>
    <cellStyle name="Normal 10 2 5 2" xfId="481" xr:uid="{48600356-00FF-4358-B6B3-C9AF055A56FB}"/>
    <cellStyle name="Normal 10 2 5 2 2" xfId="482" xr:uid="{673808C6-EBBA-4E14-8B39-3F8138CFACC9}"/>
    <cellStyle name="Normal 10 2 5 2 2 2" xfId="1024" xr:uid="{1B4E865B-7AB6-4605-89DE-E981E0143F5B}"/>
    <cellStyle name="Normal 10 2 5 2 2 2 2" xfId="1025" xr:uid="{7AED6EDE-76E6-4105-9934-671C0EC9186E}"/>
    <cellStyle name="Normal 10 2 5 2 2 3" xfId="1026" xr:uid="{B96ACD7F-CDD1-43F2-92CB-10512785C71E}"/>
    <cellStyle name="Normal 10 2 5 2 3" xfId="1027" xr:uid="{9C6CC4F2-C717-479C-A866-8B26EAED20BA}"/>
    <cellStyle name="Normal 10 2 5 2 3 2" xfId="1028" xr:uid="{6CC46171-9D86-435B-B794-B165F1EB1C46}"/>
    <cellStyle name="Normal 10 2 5 2 4" xfId="1029" xr:uid="{3E53C40A-54A1-4901-8C94-8EFA37ED5892}"/>
    <cellStyle name="Normal 10 2 5 3" xfId="483" xr:uid="{63655C78-E7B2-49F5-9527-142AFF587E82}"/>
    <cellStyle name="Normal 10 2 5 3 2" xfId="1030" xr:uid="{65F2751D-3580-447C-BDBE-33FB1FE0EB26}"/>
    <cellStyle name="Normal 10 2 5 3 2 2" xfId="1031" xr:uid="{949C2C20-FD2C-4686-BEAC-4AE73324113A}"/>
    <cellStyle name="Normal 10 2 5 3 3" xfId="1032" xr:uid="{10CD2648-A1EC-4DB4-9851-F3AFC7470136}"/>
    <cellStyle name="Normal 10 2 5 3 4" xfId="2541" xr:uid="{8BDBC6C3-7119-452B-8E78-88BE76EDF00C}"/>
    <cellStyle name="Normal 10 2 5 4" xfId="1033" xr:uid="{A4B7BA5F-E81D-42A4-B991-AD9C0D1295CE}"/>
    <cellStyle name="Normal 10 2 5 4 2" xfId="1034" xr:uid="{DBC4FF3C-04BE-4897-B5B3-25FD96413899}"/>
    <cellStyle name="Normal 10 2 5 5" xfId="1035" xr:uid="{29D0F1FE-E63F-4C3D-867B-890EEB91F14E}"/>
    <cellStyle name="Normal 10 2 5 6" xfId="2542" xr:uid="{52F448CC-DF4A-4BBE-9D90-109B5CE74928}"/>
    <cellStyle name="Normal 10 2 6" xfId="246" xr:uid="{49BFE44E-65AA-446E-8FBB-0B82AF714EF3}"/>
    <cellStyle name="Normal 10 2 6 2" xfId="484" xr:uid="{4851BA9F-174D-4D71-B4AF-1459C42D62C6}"/>
    <cellStyle name="Normal 10 2 6 2 2" xfId="1036" xr:uid="{E774FB04-009F-4D4E-AF6C-02B8FFB5EAD0}"/>
    <cellStyle name="Normal 10 2 6 2 2 2" xfId="1037" xr:uid="{19325210-5F75-4F3A-B7E3-107D34C97758}"/>
    <cellStyle name="Normal 10 2 6 2 3" xfId="1038" xr:uid="{D8E320C1-ADC8-4619-A0A4-1088FDE04CA5}"/>
    <cellStyle name="Normal 10 2 6 2 4" xfId="2543" xr:uid="{726D60BD-5CA2-491A-BDD8-205A61369F33}"/>
    <cellStyle name="Normal 10 2 6 3" xfId="1039" xr:uid="{309F7B18-6E26-4C6B-A584-E4D396A26AAD}"/>
    <cellStyle name="Normal 10 2 6 3 2" xfId="1040" xr:uid="{CEED4D69-5FC5-47A4-84E0-1FCB767B3D76}"/>
    <cellStyle name="Normal 10 2 6 4" xfId="1041" xr:uid="{209A4F83-F25D-44AA-A660-18FC90EC3842}"/>
    <cellStyle name="Normal 10 2 6 5" xfId="2544" xr:uid="{758616BA-8535-4764-A034-3E9DB0BE0D2C}"/>
    <cellStyle name="Normal 10 2 7" xfId="485" xr:uid="{8DE3913A-2468-45BE-BD86-88956CF0F8D2}"/>
    <cellStyle name="Normal 10 2 7 2" xfId="1042" xr:uid="{59AA221E-62C9-46E4-9767-E34B3A2610AB}"/>
    <cellStyle name="Normal 10 2 7 2 2" xfId="1043" xr:uid="{41536D55-C799-4425-82CA-1BFD33575BED}"/>
    <cellStyle name="Normal 10 2 7 2 3" xfId="4332" xr:uid="{19B23AB4-314A-4FE4-BF23-0E0F83FA1F83}"/>
    <cellStyle name="Normal 10 2 7 3" xfId="1044" xr:uid="{E81405DF-B189-473D-BD38-44B08F2F8269}"/>
    <cellStyle name="Normal 10 2 7 4" xfId="2545" xr:uid="{42266212-8DE1-4E7E-B9F2-12671A706490}"/>
    <cellStyle name="Normal 10 2 7 4 2" xfId="4563" xr:uid="{A8AAC994-8B28-4FEF-ACC4-65B6465C47AC}"/>
    <cellStyle name="Normal 10 2 7 4 3" xfId="4678" xr:uid="{6ACD9D98-3F2E-4CE6-B2C5-3AD0D91D94B3}"/>
    <cellStyle name="Normal 10 2 7 4 4" xfId="4601" xr:uid="{FE400332-533B-4B58-B9F8-C78125421ECA}"/>
    <cellStyle name="Normal 10 2 8" xfId="1045" xr:uid="{E3D9C99A-1075-4415-BBD0-55DC5EA7908F}"/>
    <cellStyle name="Normal 10 2 8 2" xfId="1046" xr:uid="{E23BCAEA-7C9C-4D02-B414-8D2C6D0B6C05}"/>
    <cellStyle name="Normal 10 2 8 3" xfId="2546" xr:uid="{B2DC7A85-197E-46F2-AF1B-6493A6126045}"/>
    <cellStyle name="Normal 10 2 8 4" xfId="2547" xr:uid="{8831646B-78CB-4010-9F67-E5189E713378}"/>
    <cellStyle name="Normal 10 2 9" xfId="1047" xr:uid="{58A035E3-AEBE-4397-B7F8-BD9C51E00335}"/>
    <cellStyle name="Normal 10 3" xfId="50" xr:uid="{2C6439FE-5817-4C68-B180-19A4426CF507}"/>
    <cellStyle name="Normal 10 3 10" xfId="2548" xr:uid="{6623575D-88EE-4268-B355-1119980F9E63}"/>
    <cellStyle name="Normal 10 3 11" xfId="2549" xr:uid="{DC2FC051-477A-4F55-B016-BDEDC759FDA0}"/>
    <cellStyle name="Normal 10 3 2" xfId="51" xr:uid="{B9D3AC19-C10F-4BB0-9D87-24C95726FAC3}"/>
    <cellStyle name="Normal 10 3 2 2" xfId="52" xr:uid="{3B306447-D38A-4F18-BDA8-CF8642B305E8}"/>
    <cellStyle name="Normal 10 3 2 2 2" xfId="247" xr:uid="{7DC51933-4BFE-4FB5-B9C5-AA6527DE524E}"/>
    <cellStyle name="Normal 10 3 2 2 2 2" xfId="486" xr:uid="{A3DB9C2C-EB0C-48C3-A331-6479F8071B3E}"/>
    <cellStyle name="Normal 10 3 2 2 2 2 2" xfId="1048" xr:uid="{F85A191D-2EEB-443A-8F9B-C6702CC40878}"/>
    <cellStyle name="Normal 10 3 2 2 2 2 2 2" xfId="1049" xr:uid="{8233B910-3A71-4E88-B96D-C208C5EB9614}"/>
    <cellStyle name="Normal 10 3 2 2 2 2 3" xfId="1050" xr:uid="{30DE5FDB-16CE-44EE-B772-0CEA363EA7B1}"/>
    <cellStyle name="Normal 10 3 2 2 2 2 4" xfId="2550" xr:uid="{45B7F5B6-0E16-409D-B1DF-54C371CA44BB}"/>
    <cellStyle name="Normal 10 3 2 2 2 3" xfId="1051" xr:uid="{F470E335-8351-4D45-8F94-09C1059CD9D4}"/>
    <cellStyle name="Normal 10 3 2 2 2 3 2" xfId="1052" xr:uid="{0260316F-1FFF-4BAD-B5DD-5FFFC33F0EA1}"/>
    <cellStyle name="Normal 10 3 2 2 2 3 3" xfId="2551" xr:uid="{F3E7DB55-9ECE-4B1C-AECA-9FEEE348E411}"/>
    <cellStyle name="Normal 10 3 2 2 2 3 4" xfId="2552" xr:uid="{1C016EDA-331C-4F81-8967-7A6DC608F731}"/>
    <cellStyle name="Normal 10 3 2 2 2 4" xfId="1053" xr:uid="{2DBEA4D0-08E7-4261-A172-01F2BEA97687}"/>
    <cellStyle name="Normal 10 3 2 2 2 5" xfId="2553" xr:uid="{35926C1F-3CCF-4402-8669-30C2AAAF36EE}"/>
    <cellStyle name="Normal 10 3 2 2 2 6" xfId="2554" xr:uid="{D3A03C24-ED20-45AB-8B64-2E7173EB45F0}"/>
    <cellStyle name="Normal 10 3 2 2 3" xfId="487" xr:uid="{45CBE4AE-B0CB-4FFD-825E-D89BF375B736}"/>
    <cellStyle name="Normal 10 3 2 2 3 2" xfId="1054" xr:uid="{CEE12A16-6571-4D03-A305-14077C961A9D}"/>
    <cellStyle name="Normal 10 3 2 2 3 2 2" xfId="1055" xr:uid="{3B2951B2-F26D-4E7D-96E4-C0D0D21D590D}"/>
    <cellStyle name="Normal 10 3 2 2 3 2 3" xfId="2555" xr:uid="{68C5E769-217D-4CF0-8DB5-1CFEA0909F69}"/>
    <cellStyle name="Normal 10 3 2 2 3 2 4" xfId="2556" xr:uid="{2D356944-3C96-4815-9F8C-CCDA21BBBFCE}"/>
    <cellStyle name="Normal 10 3 2 2 3 3" xfId="1056" xr:uid="{DCFC19F9-90B0-473F-95DA-6E107016D6B2}"/>
    <cellStyle name="Normal 10 3 2 2 3 4" xfId="2557" xr:uid="{D41A5B45-8FC7-4284-AAEC-2EF4083D9E24}"/>
    <cellStyle name="Normal 10 3 2 2 3 5" xfId="2558" xr:uid="{ABBFD26A-8A56-4C8A-B879-C4B4DE708661}"/>
    <cellStyle name="Normal 10 3 2 2 4" xfId="1057" xr:uid="{F317D504-49D7-4001-8427-0802C5158204}"/>
    <cellStyle name="Normal 10 3 2 2 4 2" xfId="1058" xr:uid="{084F8995-BEE5-4806-84F4-00B900F96094}"/>
    <cellStyle name="Normal 10 3 2 2 4 3" xfId="2559" xr:uid="{A9606A99-09F1-46B2-A939-524C190574CA}"/>
    <cellStyle name="Normal 10 3 2 2 4 4" xfId="2560" xr:uid="{782427A0-AF3B-460F-B189-F1028EB71FD1}"/>
    <cellStyle name="Normal 10 3 2 2 5" xfId="1059" xr:uid="{5FCC6230-2223-4E61-B4ED-D2F2E2E0E44A}"/>
    <cellStyle name="Normal 10 3 2 2 5 2" xfId="2561" xr:uid="{CD753FFA-54DD-4666-A230-F6C19D975199}"/>
    <cellStyle name="Normal 10 3 2 2 5 3" xfId="2562" xr:uid="{A70B4DF9-8361-42B9-8B90-BFD53A91D2C4}"/>
    <cellStyle name="Normal 10 3 2 2 5 4" xfId="2563" xr:uid="{3D76C384-A1FE-4D93-91F5-5E1C50B8DA6D}"/>
    <cellStyle name="Normal 10 3 2 2 6" xfId="2564" xr:uid="{815D1263-DC95-4922-A20C-52F99D365013}"/>
    <cellStyle name="Normal 10 3 2 2 7" xfId="2565" xr:uid="{A41AA211-1483-445E-9957-0DE838840133}"/>
    <cellStyle name="Normal 10 3 2 2 8" xfId="2566" xr:uid="{6A3EBFBB-A186-46FF-B04A-E2D85084D4AA}"/>
    <cellStyle name="Normal 10 3 2 3" xfId="248" xr:uid="{AF5AAB6B-B61D-4D05-B86F-80E8847395BF}"/>
    <cellStyle name="Normal 10 3 2 3 2" xfId="488" xr:uid="{E069A394-782B-4AC4-A2FC-CD5E9DA659B8}"/>
    <cellStyle name="Normal 10 3 2 3 2 2" xfId="489" xr:uid="{CE7B56ED-AAB3-4F4D-807E-3E74200E1E74}"/>
    <cellStyle name="Normal 10 3 2 3 2 2 2" xfId="1060" xr:uid="{3F4032C0-0994-4218-985F-6B98073B9759}"/>
    <cellStyle name="Normal 10 3 2 3 2 2 2 2" xfId="1061" xr:uid="{72FED3A3-451E-4207-966A-70FEDCF032CD}"/>
    <cellStyle name="Normal 10 3 2 3 2 2 3" xfId="1062" xr:uid="{B0DFFC65-8779-4F3D-A016-CB6893F45D55}"/>
    <cellStyle name="Normal 10 3 2 3 2 3" xfId="1063" xr:uid="{92DD5BD0-4C15-4695-8C7F-31D452C621DE}"/>
    <cellStyle name="Normal 10 3 2 3 2 3 2" xfId="1064" xr:uid="{AEA26BB3-8BD9-4F95-8733-BE1C4E994507}"/>
    <cellStyle name="Normal 10 3 2 3 2 4" xfId="1065" xr:uid="{9C91B600-D5E3-47B9-8FEC-19B5EE52C35C}"/>
    <cellStyle name="Normal 10 3 2 3 3" xfId="490" xr:uid="{B488304A-9F15-4831-A3CA-5CB10096467F}"/>
    <cellStyle name="Normal 10 3 2 3 3 2" xfId="1066" xr:uid="{846CB3DB-7248-4031-955B-612C697453CD}"/>
    <cellStyle name="Normal 10 3 2 3 3 2 2" xfId="1067" xr:uid="{C2B5BF61-6BD8-42A4-B588-35E668C1CA54}"/>
    <cellStyle name="Normal 10 3 2 3 3 3" xfId="1068" xr:uid="{8E3ABACC-5075-4E52-8A71-050FD35A629E}"/>
    <cellStyle name="Normal 10 3 2 3 3 4" xfId="2567" xr:uid="{9CADE52F-0D1F-4D8B-B685-1BE219FC5CB7}"/>
    <cellStyle name="Normal 10 3 2 3 4" xfId="1069" xr:uid="{9550AF14-8AC5-4087-8229-EB04BEE0A1FF}"/>
    <cellStyle name="Normal 10 3 2 3 4 2" xfId="1070" xr:uid="{116F906B-9C9B-46A6-BB5F-354159E199EE}"/>
    <cellStyle name="Normal 10 3 2 3 5" xfId="1071" xr:uid="{C879792E-DB1F-4C56-A466-27ADB4CF471C}"/>
    <cellStyle name="Normal 10 3 2 3 6" xfId="2568" xr:uid="{FFD27685-46A3-4848-90AD-98B690BC0163}"/>
    <cellStyle name="Normal 10 3 2 4" xfId="249" xr:uid="{FFE2B4E0-38E8-4026-B89B-930582C9A2E0}"/>
    <cellStyle name="Normal 10 3 2 4 2" xfId="491" xr:uid="{59BD48F4-EE96-442F-B77B-394881D66953}"/>
    <cellStyle name="Normal 10 3 2 4 2 2" xfId="1072" xr:uid="{144FD37F-AA1D-4A83-847E-48BA602C4B2B}"/>
    <cellStyle name="Normal 10 3 2 4 2 2 2" xfId="1073" xr:uid="{21AF734F-910D-4F37-AAE3-086AEB66819E}"/>
    <cellStyle name="Normal 10 3 2 4 2 3" xfId="1074" xr:uid="{B2D31D08-C1B9-4A04-BAC3-6C47549FEA20}"/>
    <cellStyle name="Normal 10 3 2 4 2 4" xfId="2569" xr:uid="{F26EB9AA-72AD-4E94-B086-247183B286C8}"/>
    <cellStyle name="Normal 10 3 2 4 3" xfId="1075" xr:uid="{4B336B80-D6AD-4EC0-8047-4AA96362E800}"/>
    <cellStyle name="Normal 10 3 2 4 3 2" xfId="1076" xr:uid="{A409AA50-8B5D-4A55-B822-5AA2479D287F}"/>
    <cellStyle name="Normal 10 3 2 4 4" xfId="1077" xr:uid="{C5F7813C-8CB9-495D-81CB-77E1A3191749}"/>
    <cellStyle name="Normal 10 3 2 4 5" xfId="2570" xr:uid="{5A6865E1-9CC5-4428-880C-FAE0C1D88B5A}"/>
    <cellStyle name="Normal 10 3 2 5" xfId="251" xr:uid="{A96F49AD-70D2-40C7-9139-1559BC6A552F}"/>
    <cellStyle name="Normal 10 3 2 5 2" xfId="1078" xr:uid="{7842A034-ECAC-45C0-AA97-142538882648}"/>
    <cellStyle name="Normal 10 3 2 5 2 2" xfId="1079" xr:uid="{9D86B172-153B-4742-8D7B-B24F3DE1E9BC}"/>
    <cellStyle name="Normal 10 3 2 5 3" xfId="1080" xr:uid="{0FD5429B-DF52-4EB6-8D36-70FDFF6D6E0C}"/>
    <cellStyle name="Normal 10 3 2 5 4" xfId="2571" xr:uid="{9623919E-65EA-4154-BC68-E95925857286}"/>
    <cellStyle name="Normal 10 3 2 6" xfId="1081" xr:uid="{999C525C-2DF4-478A-8272-C678C9E89F95}"/>
    <cellStyle name="Normal 10 3 2 6 2" xfId="1082" xr:uid="{06C6BF77-6720-4F63-AB52-13757F580E48}"/>
    <cellStyle name="Normal 10 3 2 6 3" xfId="2572" xr:uid="{FC788774-A548-4ED8-8A35-33AC2BEA6362}"/>
    <cellStyle name="Normal 10 3 2 6 4" xfId="2573" xr:uid="{8FDFC5E8-46B5-4616-A703-B6FBFDC7BED5}"/>
    <cellStyle name="Normal 10 3 2 7" xfId="1083" xr:uid="{CFEF30DB-A44D-4413-87E0-19B3A8FE65AA}"/>
    <cellStyle name="Normal 10 3 2 8" xfId="2574" xr:uid="{2CEE427F-7F3A-40CD-A555-137B4CA03A24}"/>
    <cellStyle name="Normal 10 3 2 9" xfId="2575" xr:uid="{359FE009-7648-44DE-9EA4-E80F63CDD03A}"/>
    <cellStyle name="Normal 10 3 3" xfId="53" xr:uid="{A083396E-0A5E-4E72-92B8-B7A45A63967B}"/>
    <cellStyle name="Normal 10 3 3 2" xfId="54" xr:uid="{6FCC8320-8B46-442F-A987-798A1854C4A7}"/>
    <cellStyle name="Normal 10 3 3 2 2" xfId="492" xr:uid="{1688B6AE-718C-44AC-B801-7B2F34C65C5B}"/>
    <cellStyle name="Normal 10 3 3 2 2 2" xfId="1084" xr:uid="{CD842FC4-71E8-4F21-AC08-BFFF9A1E1EAC}"/>
    <cellStyle name="Normal 10 3 3 2 2 2 2" xfId="1085" xr:uid="{5D9A31F9-32B2-406F-A9DB-0B73E14AE988}"/>
    <cellStyle name="Normal 10 3 3 2 2 2 2 2" xfId="4445" xr:uid="{89B7EF5C-D63D-4DF1-A1B1-6C6B20715E23}"/>
    <cellStyle name="Normal 10 3 3 2 2 2 3" xfId="4446" xr:uid="{8A289B83-B093-4C3F-AB2B-544B46051D27}"/>
    <cellStyle name="Normal 10 3 3 2 2 3" xfId="1086" xr:uid="{CC92CD60-AF55-4EA2-BE8C-F956A8B4F7FD}"/>
    <cellStyle name="Normal 10 3 3 2 2 3 2" xfId="4447" xr:uid="{590951EE-C048-496A-80FB-C761EDF2D386}"/>
    <cellStyle name="Normal 10 3 3 2 2 4" xfId="2576" xr:uid="{7CCACC2D-6861-441B-8C04-AF3CCB10DE58}"/>
    <cellStyle name="Normal 10 3 3 2 3" xfId="1087" xr:uid="{92866C74-AA6F-4028-8318-9D196CDC4E07}"/>
    <cellStyle name="Normal 10 3 3 2 3 2" xfId="1088" xr:uid="{BE543124-135C-4DC9-9F01-D28ED7D047A9}"/>
    <cellStyle name="Normal 10 3 3 2 3 2 2" xfId="4448" xr:uid="{2CE6BDF8-B888-4F88-B8F9-02CFB9AD28A4}"/>
    <cellStyle name="Normal 10 3 3 2 3 3" xfId="2577" xr:uid="{656EBA1E-13CB-4769-AC28-4ABAAC0C7D59}"/>
    <cellStyle name="Normal 10 3 3 2 3 4" xfId="2578" xr:uid="{04ED68FA-BA13-40AE-9A9F-B8D2055E8BC6}"/>
    <cellStyle name="Normal 10 3 3 2 4" xfId="1089" xr:uid="{FE8F684B-AB0F-4264-8479-B8F960BA6E1F}"/>
    <cellStyle name="Normal 10 3 3 2 4 2" xfId="4449" xr:uid="{D8FB3269-5DFD-4475-B793-93FA7872865F}"/>
    <cellStyle name="Normal 10 3 3 2 5" xfId="2579" xr:uid="{1066B6B5-3C39-418E-910E-78B7FDB645EF}"/>
    <cellStyle name="Normal 10 3 3 2 6" xfId="2580" xr:uid="{0B5EE661-37CA-44D2-AA10-16B4B5C18F5D}"/>
    <cellStyle name="Normal 10 3 3 3" xfId="252" xr:uid="{F8A918C4-37DE-4BFE-A235-C7E31DC234AA}"/>
    <cellStyle name="Normal 10 3 3 3 2" xfId="1090" xr:uid="{FD007D3A-14EF-4455-B290-B09F997342C2}"/>
    <cellStyle name="Normal 10 3 3 3 2 2" xfId="1091" xr:uid="{727EEEA1-FB10-4AFE-BE51-5F12EDAEBCD2}"/>
    <cellStyle name="Normal 10 3 3 3 2 2 2" xfId="4450" xr:uid="{6EADA6BA-9446-4809-BC30-A18D309158F0}"/>
    <cellStyle name="Normal 10 3 3 3 2 3" xfId="2581" xr:uid="{6CDC2F19-4562-43DE-91DB-3B3315E0A318}"/>
    <cellStyle name="Normal 10 3 3 3 2 4" xfId="2582" xr:uid="{9F887247-82DE-4F95-8929-BEB1254D584C}"/>
    <cellStyle name="Normal 10 3 3 3 3" xfId="1092" xr:uid="{02CF89AE-62C8-43BA-A21A-0AFD80B2A0FD}"/>
    <cellStyle name="Normal 10 3 3 3 3 2" xfId="4451" xr:uid="{3375A658-C4F6-4757-9429-35EFE87A07C8}"/>
    <cellStyle name="Normal 10 3 3 3 4" xfId="2583" xr:uid="{2DBB8E0B-49DE-4A77-BF62-EA88287F4E22}"/>
    <cellStyle name="Normal 10 3 3 3 5" xfId="2584" xr:uid="{07DEF064-40BC-4DB8-91E9-98945C8ED9B7}"/>
    <cellStyle name="Normal 10 3 3 4" xfId="1093" xr:uid="{C8E9EF11-0F7A-44B4-8484-3BF7F6E5A855}"/>
    <cellStyle name="Normal 10 3 3 4 2" xfId="1094" xr:uid="{AE005404-0CD1-40DD-9611-B0F9B884BE33}"/>
    <cellStyle name="Normal 10 3 3 4 2 2" xfId="4452" xr:uid="{9FE8721E-BF9C-49AB-9F86-E631C459882A}"/>
    <cellStyle name="Normal 10 3 3 4 3" xfId="2585" xr:uid="{7E9A7CEE-7B46-4C7A-B2E1-7E396F7388F8}"/>
    <cellStyle name="Normal 10 3 3 4 4" xfId="2586" xr:uid="{CB58CA0C-48BD-4FBE-AEED-B6E623D482B8}"/>
    <cellStyle name="Normal 10 3 3 5" xfId="1095" xr:uid="{7160C195-245F-46AF-9CE0-68B89D278DF7}"/>
    <cellStyle name="Normal 10 3 3 5 2" xfId="2587" xr:uid="{D0714616-8BCD-467E-90B0-0B5F00B59C20}"/>
    <cellStyle name="Normal 10 3 3 5 3" xfId="2588" xr:uid="{27FFEB3A-8B78-4AD6-9620-A0D4128C3E0B}"/>
    <cellStyle name="Normal 10 3 3 5 4" xfId="2589" xr:uid="{FFEE360A-08B7-443E-9191-0E53A84A1660}"/>
    <cellStyle name="Normal 10 3 3 6" xfId="2590" xr:uid="{7688CD22-9099-4826-A4A9-1D17F777B979}"/>
    <cellStyle name="Normal 10 3 3 7" xfId="2591" xr:uid="{68E900A1-50CE-4380-B812-24B3C6B1440C}"/>
    <cellStyle name="Normal 10 3 3 8" xfId="2592" xr:uid="{E72FEDE3-F4BF-4369-A431-75B3913F4786}"/>
    <cellStyle name="Normal 10 3 4" xfId="55" xr:uid="{05ABEA92-7CA3-47F0-B8C0-9916061B3D9E}"/>
    <cellStyle name="Normal 10 3 4 2" xfId="493" xr:uid="{1ACCD34A-816A-49CB-BAED-173233D3EE6E}"/>
    <cellStyle name="Normal 10 3 4 2 2" xfId="494" xr:uid="{BD43B1FC-A1C8-4B68-942A-D9B197F89A5F}"/>
    <cellStyle name="Normal 10 3 4 2 2 2" xfId="1096" xr:uid="{640DBA42-4F04-4B6B-83AA-79FC95C84675}"/>
    <cellStyle name="Normal 10 3 4 2 2 2 2" xfId="1097" xr:uid="{9D184B0E-4977-4FCC-B9AE-7E28E075EAAB}"/>
    <cellStyle name="Normal 10 3 4 2 2 3" xfId="1098" xr:uid="{125167DF-C79B-46F2-86DB-AB4255A0E7FE}"/>
    <cellStyle name="Normal 10 3 4 2 2 4" xfId="2593" xr:uid="{9E0132B6-FC5C-4E3C-BFB8-3F292F45A145}"/>
    <cellStyle name="Normal 10 3 4 2 3" xfId="1099" xr:uid="{3103A044-4085-4C4B-85EB-A3E5ABBE83C5}"/>
    <cellStyle name="Normal 10 3 4 2 3 2" xfId="1100" xr:uid="{0FD04282-5426-4FF0-8AA9-6658A18D5787}"/>
    <cellStyle name="Normal 10 3 4 2 4" xfId="1101" xr:uid="{3239749C-197C-410E-A60A-49869801C1AA}"/>
    <cellStyle name="Normal 10 3 4 2 5" xfId="2594" xr:uid="{F501A865-CD36-4D64-81B2-5A9DCD290A49}"/>
    <cellStyle name="Normal 10 3 4 3" xfId="495" xr:uid="{9E8B3FC8-6648-4B82-ADEB-76C095E08638}"/>
    <cellStyle name="Normal 10 3 4 3 2" xfId="1102" xr:uid="{28339ED4-369D-4E94-8040-13F466D7ECBA}"/>
    <cellStyle name="Normal 10 3 4 3 2 2" xfId="1103" xr:uid="{B9D3FF2E-8FED-4AD6-8F43-A65B5508064B}"/>
    <cellStyle name="Normal 10 3 4 3 3" xfId="1104" xr:uid="{FFE97EF6-3CCC-4E28-9F1E-7AA1920D7A64}"/>
    <cellStyle name="Normal 10 3 4 3 4" xfId="2595" xr:uid="{62936AAB-D54A-4BC7-9DA6-5FAD1C9B5EE6}"/>
    <cellStyle name="Normal 10 3 4 4" xfId="1105" xr:uid="{5D2FC4A2-5759-4EFE-9556-D707816F5F1A}"/>
    <cellStyle name="Normal 10 3 4 4 2" xfId="1106" xr:uid="{0BCFB9F7-0B32-4C7E-ACCD-3D7C959FCDA8}"/>
    <cellStyle name="Normal 10 3 4 4 3" xfId="2596" xr:uid="{49230C5F-625F-4768-973D-25CA7E13193D}"/>
    <cellStyle name="Normal 10 3 4 4 4" xfId="2597" xr:uid="{FD26644E-EBE7-4204-991F-F510235E5986}"/>
    <cellStyle name="Normal 10 3 4 5" xfId="1107" xr:uid="{C9F08021-A174-4931-9253-CDEC6C1A8368}"/>
    <cellStyle name="Normal 10 3 4 6" xfId="2598" xr:uid="{4209254B-6CD0-4272-A2D9-8A414D24A6B6}"/>
    <cellStyle name="Normal 10 3 4 7" xfId="2599" xr:uid="{999444BB-EDC3-47E6-B939-0E6AA50828FE}"/>
    <cellStyle name="Normal 10 3 5" xfId="253" xr:uid="{6D394E35-5FBA-4E14-A9B5-F05339A0AD2B}"/>
    <cellStyle name="Normal 10 3 5 2" xfId="496" xr:uid="{8F7A17FF-7E5D-4A7C-B575-1B50AFB38EFF}"/>
    <cellStyle name="Normal 10 3 5 2 2" xfId="1108" xr:uid="{C749D066-0880-484E-A6C0-828640600D0A}"/>
    <cellStyle name="Normal 10 3 5 2 2 2" xfId="1109" xr:uid="{9E8AA113-7154-4C0A-A0DE-A20FBD136F38}"/>
    <cellStyle name="Normal 10 3 5 2 3" xfId="1110" xr:uid="{6FACE4BB-54D0-4A10-9903-A021A946D102}"/>
    <cellStyle name="Normal 10 3 5 2 4" xfId="2600" xr:uid="{53CA261A-C981-421D-A848-894D9B43F676}"/>
    <cellStyle name="Normal 10 3 5 3" xfId="1111" xr:uid="{F5A9BD48-79C1-4317-9A42-A20B7E3E9431}"/>
    <cellStyle name="Normal 10 3 5 3 2" xfId="1112" xr:uid="{610E7689-8533-4294-A6AD-904544AF0DDE}"/>
    <cellStyle name="Normal 10 3 5 3 3" xfId="2601" xr:uid="{6B2E9248-A960-42CD-8411-23FF47CA0F13}"/>
    <cellStyle name="Normal 10 3 5 3 4" xfId="2602" xr:uid="{88D5BB72-1029-4CE3-94C7-A6A376FED1AA}"/>
    <cellStyle name="Normal 10 3 5 4" xfId="1113" xr:uid="{51CF6652-72FA-4DC6-9709-A56B22FF4A8D}"/>
    <cellStyle name="Normal 10 3 5 5" xfId="2603" xr:uid="{4AEE6E26-C7F3-443F-B561-514D7DF646A9}"/>
    <cellStyle name="Normal 10 3 5 6" xfId="2604" xr:uid="{F82F6746-830F-40B8-8850-7051A52DCD38}"/>
    <cellStyle name="Normal 10 3 6" xfId="254" xr:uid="{661506A9-3432-42C3-879A-FD3BE3744186}"/>
    <cellStyle name="Normal 10 3 6 2" xfId="1114" xr:uid="{CA49DF31-42F5-4F2D-8C8F-8E6C8A30EB06}"/>
    <cellStyle name="Normal 10 3 6 2 2" xfId="1115" xr:uid="{CEBA9490-E997-4CC3-A417-49A57D404802}"/>
    <cellStyle name="Normal 10 3 6 2 3" xfId="2605" xr:uid="{F283AA8F-20BC-4C70-84ED-A13D8E5FC746}"/>
    <cellStyle name="Normal 10 3 6 2 4" xfId="2606" xr:uid="{37373C08-7DB9-477F-A1D9-B834D8C54A66}"/>
    <cellStyle name="Normal 10 3 6 3" xfId="1116" xr:uid="{BEBD1FB4-E8E1-480D-B296-A2045EA0C61E}"/>
    <cellStyle name="Normal 10 3 6 4" xfId="2607" xr:uid="{1AD77315-D41D-4E05-98FD-EAA2D2C26BE5}"/>
    <cellStyle name="Normal 10 3 6 5" xfId="2608" xr:uid="{50A49D93-0E59-4E24-BA9D-08C4F115173A}"/>
    <cellStyle name="Normal 10 3 7" xfId="1117" xr:uid="{51A44EDD-DC85-4A3A-A19D-2D066E01CE2D}"/>
    <cellStyle name="Normal 10 3 7 2" xfId="1118" xr:uid="{255D6612-70A2-4710-AA08-8C94166791D8}"/>
    <cellStyle name="Normal 10 3 7 3" xfId="2609" xr:uid="{A1060002-77AC-4452-BC5A-33020EABB6A0}"/>
    <cellStyle name="Normal 10 3 7 4" xfId="2610" xr:uid="{69991AC0-AAB5-4C2B-A975-962E12609312}"/>
    <cellStyle name="Normal 10 3 8" xfId="1119" xr:uid="{F0487C16-F663-484A-A87D-1095D4DD0008}"/>
    <cellStyle name="Normal 10 3 8 2" xfId="2611" xr:uid="{69057F95-CA63-41DB-9353-D4DD94DFA91A}"/>
    <cellStyle name="Normal 10 3 8 3" xfId="2612" xr:uid="{F09C6BF8-31DF-4E78-8F48-0FCB2812B892}"/>
    <cellStyle name="Normal 10 3 8 4" xfId="2613" xr:uid="{843C281C-521C-4B8C-9CBA-8A3CC5A2D7E6}"/>
    <cellStyle name="Normal 10 3 9" xfId="2614" xr:uid="{D267AF12-B057-4053-8749-5B5DA2A478B1}"/>
    <cellStyle name="Normal 10 4" xfId="56" xr:uid="{7BF1C196-68D0-4FF4-8CF6-222F949543D2}"/>
    <cellStyle name="Normal 10 4 10" xfId="2615" xr:uid="{EF401D34-A3F1-45AF-A25F-783F0A029098}"/>
    <cellStyle name="Normal 10 4 11" xfId="2616" xr:uid="{D9B16C47-E081-469B-B764-08F26E37B5EB}"/>
    <cellStyle name="Normal 10 4 2" xfId="57" xr:uid="{2290A3CF-C83E-4450-9581-3296D81F02DE}"/>
    <cellStyle name="Normal 10 4 2 2" xfId="255" xr:uid="{96CBE4FC-25D6-4F6E-B6AF-B0C7507F7A7C}"/>
    <cellStyle name="Normal 10 4 2 2 2" xfId="497" xr:uid="{13A33FD8-2948-43AE-AA1C-9378A0A5F778}"/>
    <cellStyle name="Normal 10 4 2 2 2 2" xfId="498" xr:uid="{D0FD94BA-A0BF-48A7-962C-D827F6715D85}"/>
    <cellStyle name="Normal 10 4 2 2 2 2 2" xfId="1120" xr:uid="{C4482E38-3B73-4AFF-94F2-29F30C7FF93B}"/>
    <cellStyle name="Normal 10 4 2 2 2 2 3" xfId="2617" xr:uid="{F4BE5737-5EB3-4B20-B280-66D451AFC670}"/>
    <cellStyle name="Normal 10 4 2 2 2 2 4" xfId="2618" xr:uid="{33820EC9-2BAE-473B-8102-7BB9726167A9}"/>
    <cellStyle name="Normal 10 4 2 2 2 3" xfId="1121" xr:uid="{88A77AFD-8D3B-4C64-BE7C-51D70D754702}"/>
    <cellStyle name="Normal 10 4 2 2 2 3 2" xfId="2619" xr:uid="{46C12464-AA05-4BF2-9D13-84CA9D7CDE12}"/>
    <cellStyle name="Normal 10 4 2 2 2 3 3" xfId="2620" xr:uid="{081F7070-02E6-41F7-8F91-E243985649F4}"/>
    <cellStyle name="Normal 10 4 2 2 2 3 4" xfId="2621" xr:uid="{2D2110CC-2161-4953-AD5C-C9DDD3F57CFF}"/>
    <cellStyle name="Normal 10 4 2 2 2 4" xfId="2622" xr:uid="{C1FCB990-8F45-42D7-BECF-DFB159C26BAF}"/>
    <cellStyle name="Normal 10 4 2 2 2 5" xfId="2623" xr:uid="{9AE3508D-1D8B-462B-A744-D9F2253C5792}"/>
    <cellStyle name="Normal 10 4 2 2 2 6" xfId="2624" xr:uid="{0F9066E6-1C9B-4B99-8063-81F93056B713}"/>
    <cellStyle name="Normal 10 4 2 2 3" xfId="499" xr:uid="{97FF80B7-797F-46E7-87DA-00210D33E7A3}"/>
    <cellStyle name="Normal 10 4 2 2 3 2" xfId="1122" xr:uid="{6EC03201-C832-44BB-8551-7F1A71C327E9}"/>
    <cellStyle name="Normal 10 4 2 2 3 2 2" xfId="2625" xr:uid="{9383F251-4113-4B66-8661-5A097972A034}"/>
    <cellStyle name="Normal 10 4 2 2 3 2 3" xfId="2626" xr:uid="{7A486B9A-6A88-4A60-AD8E-1B7BFF8D7B21}"/>
    <cellStyle name="Normal 10 4 2 2 3 2 4" xfId="2627" xr:uid="{2394B5FA-2E5F-47CF-A75B-659AD4C65699}"/>
    <cellStyle name="Normal 10 4 2 2 3 3" xfId="2628" xr:uid="{D3120D99-06D7-4511-84D2-CB0F24D7CE34}"/>
    <cellStyle name="Normal 10 4 2 2 3 4" xfId="2629" xr:uid="{45F6B139-BA2E-4A1D-8EB2-3303CB9C201A}"/>
    <cellStyle name="Normal 10 4 2 2 3 5" xfId="2630" xr:uid="{9924A547-A688-447B-82D3-9688041FC6A1}"/>
    <cellStyle name="Normal 10 4 2 2 4" xfId="1123" xr:uid="{B153C2C2-7B4A-4CD4-94A8-E5C822C61964}"/>
    <cellStyle name="Normal 10 4 2 2 4 2" xfId="2631" xr:uid="{7BAE8F31-4E90-4C96-9B09-6BA54F8965E1}"/>
    <cellStyle name="Normal 10 4 2 2 4 3" xfId="2632" xr:uid="{CE89D5DA-DDE8-4BE2-8EF5-2323FC15BADC}"/>
    <cellStyle name="Normal 10 4 2 2 4 4" xfId="2633" xr:uid="{0427E4A7-8CE1-4508-91EE-66410AAB1101}"/>
    <cellStyle name="Normal 10 4 2 2 5" xfId="2634" xr:uid="{027B2947-2699-440E-97FF-AEA51B786F17}"/>
    <cellStyle name="Normal 10 4 2 2 5 2" xfId="2635" xr:uid="{0468979A-15B4-4EDA-BBCF-70D1E6FCE809}"/>
    <cellStyle name="Normal 10 4 2 2 5 3" xfId="2636" xr:uid="{7E981851-5133-4A97-9FD8-394A14B00866}"/>
    <cellStyle name="Normal 10 4 2 2 5 4" xfId="2637" xr:uid="{7B231DAE-B9DB-48BB-93F5-A4F5E4EAE102}"/>
    <cellStyle name="Normal 10 4 2 2 6" xfId="2638" xr:uid="{BEF91C54-FC96-4F82-BF96-43455675997B}"/>
    <cellStyle name="Normal 10 4 2 2 7" xfId="2639" xr:uid="{1E727DA0-DB54-4CF2-BAB5-396AC623FA44}"/>
    <cellStyle name="Normal 10 4 2 2 8" xfId="2640" xr:uid="{62FE23FB-FC0B-4382-A858-EE93ED90AC37}"/>
    <cellStyle name="Normal 10 4 2 3" xfId="500" xr:uid="{C8E89F3C-9E10-4447-95D4-32B47CF7E3F0}"/>
    <cellStyle name="Normal 10 4 2 3 2" xfId="501" xr:uid="{310F8C82-93C3-4258-B3F8-2CB57E92C5F6}"/>
    <cellStyle name="Normal 10 4 2 3 2 2" xfId="502" xr:uid="{F80A9642-3EA7-4DDD-A45C-F1631DF22464}"/>
    <cellStyle name="Normal 10 4 2 3 2 3" xfId="2641" xr:uid="{E845121C-9A67-4011-B253-C76987BC831F}"/>
    <cellStyle name="Normal 10 4 2 3 2 4" xfId="2642" xr:uid="{F36F2E19-CA97-40F4-A88E-00BAE1CD116C}"/>
    <cellStyle name="Normal 10 4 2 3 3" xfId="503" xr:uid="{09346BB0-9B9D-4C1C-BC99-CC643081BB89}"/>
    <cellStyle name="Normal 10 4 2 3 3 2" xfId="2643" xr:uid="{3EB2535C-3292-4854-8477-9F87A90B257A}"/>
    <cellStyle name="Normal 10 4 2 3 3 3" xfId="2644" xr:uid="{D14A7E19-8F0C-44BC-ACAE-440B7EB1DB5F}"/>
    <cellStyle name="Normal 10 4 2 3 3 4" xfId="2645" xr:uid="{BFD71EC3-F394-4287-ADF9-6B2FCC9E5B3E}"/>
    <cellStyle name="Normal 10 4 2 3 4" xfId="2646" xr:uid="{4BCBC06E-5D69-431A-80B8-CF51C095F850}"/>
    <cellStyle name="Normal 10 4 2 3 5" xfId="2647" xr:uid="{3FD558B2-60CD-42CC-8274-BEF761D0A1DE}"/>
    <cellStyle name="Normal 10 4 2 3 6" xfId="2648" xr:uid="{F98038D4-71E2-4125-8D20-EA18BC570076}"/>
    <cellStyle name="Normal 10 4 2 4" xfId="504" xr:uid="{977956A4-9116-48F0-8E55-6A3960994000}"/>
    <cellStyle name="Normal 10 4 2 4 2" xfId="505" xr:uid="{49D26A15-0F55-4CC8-B707-8E9633E06DB0}"/>
    <cellStyle name="Normal 10 4 2 4 2 2" xfId="2649" xr:uid="{B08249ED-3C1E-4A5F-B5E9-D4F5CF5C69BA}"/>
    <cellStyle name="Normal 10 4 2 4 2 3" xfId="2650" xr:uid="{9D98EC20-B8D8-4C6C-886F-07B6ABD43B1E}"/>
    <cellStyle name="Normal 10 4 2 4 2 4" xfId="2651" xr:uid="{7496A0A2-FA95-4484-8AC7-FDD345B0EE2A}"/>
    <cellStyle name="Normal 10 4 2 4 3" xfId="2652" xr:uid="{F1328EA8-8B62-4A5B-AF32-7547B69B8AC0}"/>
    <cellStyle name="Normal 10 4 2 4 4" xfId="2653" xr:uid="{B57FA166-7942-4129-8E46-CCD5C706F6C2}"/>
    <cellStyle name="Normal 10 4 2 4 5" xfId="2654" xr:uid="{9CFAB9C6-CE95-45C7-B4EA-1C462B6EC651}"/>
    <cellStyle name="Normal 10 4 2 5" xfId="506" xr:uid="{A13AD2A1-D900-4646-B3B2-DB4C27869694}"/>
    <cellStyle name="Normal 10 4 2 5 2" xfId="2655" xr:uid="{6D861AC4-A3B9-4C36-ABE1-2486ADC668EA}"/>
    <cellStyle name="Normal 10 4 2 5 3" xfId="2656" xr:uid="{7E62B5D4-6C9E-46B9-A68D-B7DA6D33B85D}"/>
    <cellStyle name="Normal 10 4 2 5 4" xfId="2657" xr:uid="{82289BF4-A94E-482C-B582-E9CE619AC309}"/>
    <cellStyle name="Normal 10 4 2 6" xfId="2658" xr:uid="{334A8797-99AC-4382-A046-78B246A36332}"/>
    <cellStyle name="Normal 10 4 2 6 2" xfId="2659" xr:uid="{61F37261-8CA5-443A-A13B-C8102961ABB7}"/>
    <cellStyle name="Normal 10 4 2 6 3" xfId="2660" xr:uid="{5099B2AD-A086-4FFD-B055-047E9B1BD745}"/>
    <cellStyle name="Normal 10 4 2 6 4" xfId="2661" xr:uid="{9256784B-8742-42AC-92A8-C544C6ACA746}"/>
    <cellStyle name="Normal 10 4 2 7" xfId="2662" xr:uid="{DD82A0AC-2ACA-4D9A-9203-16C4C915EBDE}"/>
    <cellStyle name="Normal 10 4 2 8" xfId="2663" xr:uid="{9910E5A0-6952-44C3-8D33-13F504287A9A}"/>
    <cellStyle name="Normal 10 4 2 9" xfId="2664" xr:uid="{8A7D6586-7BDE-469A-BB89-18E02D4E62D7}"/>
    <cellStyle name="Normal 10 4 3" xfId="256" xr:uid="{1C6A87F9-9662-4EE3-95C3-DDB799097C73}"/>
    <cellStyle name="Normal 10 4 3 2" xfId="507" xr:uid="{03291C51-CCAB-4865-BDF1-A799B4234DB2}"/>
    <cellStyle name="Normal 10 4 3 2 2" xfId="508" xr:uid="{FC499B10-082D-4FDF-9B01-463DEBC976AE}"/>
    <cellStyle name="Normal 10 4 3 2 2 2" xfId="1124" xr:uid="{3B6F5D20-DC56-4D42-9E15-7503CCB1ED95}"/>
    <cellStyle name="Normal 10 4 3 2 2 2 2" xfId="1125" xr:uid="{F33E41FF-AB47-499F-8CA0-16CC370956B5}"/>
    <cellStyle name="Normal 10 4 3 2 2 3" xfId="1126" xr:uid="{74A8D74C-E682-4E55-A835-54DB4DFB2F30}"/>
    <cellStyle name="Normal 10 4 3 2 2 4" xfId="2665" xr:uid="{4DB6823F-8F01-4109-BD48-44DAFC365B72}"/>
    <cellStyle name="Normal 10 4 3 2 3" xfId="1127" xr:uid="{048E6DE4-DCAE-4FCC-A859-E9A97AD3488B}"/>
    <cellStyle name="Normal 10 4 3 2 3 2" xfId="1128" xr:uid="{6FEC5D13-2FB7-46F0-8812-5CAF9BBDBBB2}"/>
    <cellStyle name="Normal 10 4 3 2 3 3" xfId="2666" xr:uid="{478583C9-A501-43B6-B723-4763FB7593DC}"/>
    <cellStyle name="Normal 10 4 3 2 3 4" xfId="2667" xr:uid="{61A1EC49-27A9-4D79-B7DE-EE578997CAF8}"/>
    <cellStyle name="Normal 10 4 3 2 4" xfId="1129" xr:uid="{697F6A95-0575-4250-B6A1-DD128427B48C}"/>
    <cellStyle name="Normal 10 4 3 2 5" xfId="2668" xr:uid="{25A95C15-2E81-40F3-A12C-012A481BA50B}"/>
    <cellStyle name="Normal 10 4 3 2 6" xfId="2669" xr:uid="{C39FF152-18D8-41ED-9851-5AC8D55388D1}"/>
    <cellStyle name="Normal 10 4 3 3" xfId="509" xr:uid="{4151C722-1E80-42A1-8CCC-92D50E106DB6}"/>
    <cellStyle name="Normal 10 4 3 3 2" xfId="1130" xr:uid="{F2277DA6-B5EE-4665-AE3B-22433704521F}"/>
    <cellStyle name="Normal 10 4 3 3 2 2" xfId="1131" xr:uid="{9DD7C2A8-F25B-4BFA-8C5E-76EBF0159C24}"/>
    <cellStyle name="Normal 10 4 3 3 2 3" xfId="2670" xr:uid="{546AAD53-F072-43EB-8269-439A6E011BB6}"/>
    <cellStyle name="Normal 10 4 3 3 2 4" xfId="2671" xr:uid="{F198FD75-9ECA-478D-887B-B82D41D3F983}"/>
    <cellStyle name="Normal 10 4 3 3 3" xfId="1132" xr:uid="{33471979-0452-4BC6-8441-5628DD31DA7C}"/>
    <cellStyle name="Normal 10 4 3 3 4" xfId="2672" xr:uid="{AED6485B-5DD2-4BA8-A139-7CEECA590238}"/>
    <cellStyle name="Normal 10 4 3 3 5" xfId="2673" xr:uid="{5611D89D-3630-4BD2-83E2-ACA72AA24A36}"/>
    <cellStyle name="Normal 10 4 3 4" xfId="1133" xr:uid="{102033C7-6145-48A6-ABAF-9C9E11301781}"/>
    <cellStyle name="Normal 10 4 3 4 2" xfId="1134" xr:uid="{D4B52588-9A21-463E-94AB-4C624F10266E}"/>
    <cellStyle name="Normal 10 4 3 4 3" xfId="2674" xr:uid="{8931E51E-5594-4837-83A7-0FF608E188FC}"/>
    <cellStyle name="Normal 10 4 3 4 4" xfId="2675" xr:uid="{226AF32E-CBA4-4927-B5F5-B981F0A5B7B2}"/>
    <cellStyle name="Normal 10 4 3 5" xfId="1135" xr:uid="{591E4DFF-4914-45A7-922A-3AD92501B7F8}"/>
    <cellStyle name="Normal 10 4 3 5 2" xfId="2676" xr:uid="{8EF3BBC0-A3C0-476D-A7AF-2D8CD22D5624}"/>
    <cellStyle name="Normal 10 4 3 5 3" xfId="2677" xr:uid="{AD4AE1C0-39F9-4F5D-95EE-F218D7AF1A19}"/>
    <cellStyle name="Normal 10 4 3 5 4" xfId="2678" xr:uid="{8FFEE567-A848-460A-8EA5-5874DE7310B2}"/>
    <cellStyle name="Normal 10 4 3 6" xfId="2679" xr:uid="{26995B42-F645-4B15-9AEB-5D28E02EEBED}"/>
    <cellStyle name="Normal 10 4 3 7" xfId="2680" xr:uid="{524C857B-6921-499D-A1F6-2491E6BF6CBC}"/>
    <cellStyle name="Normal 10 4 3 8" xfId="2681" xr:uid="{82EEC150-7875-4009-9EA7-1212486B61D6}"/>
    <cellStyle name="Normal 10 4 4" xfId="257" xr:uid="{7F026387-ED92-413E-B74E-74AF6975A014}"/>
    <cellStyle name="Normal 10 4 4 2" xfId="510" xr:uid="{3573A6AF-85EF-4507-A21A-F32CAD82AB46}"/>
    <cellStyle name="Normal 10 4 4 2 2" xfId="511" xr:uid="{ABE770D9-832F-43A1-9FD1-EBA44A1E8049}"/>
    <cellStyle name="Normal 10 4 4 2 2 2" xfId="1136" xr:uid="{98FDC709-DA20-4CF9-AAFD-1CF22A81701D}"/>
    <cellStyle name="Normal 10 4 4 2 2 3" xfId="2682" xr:uid="{1565E4B4-E246-4256-A507-7AE6CF01825A}"/>
    <cellStyle name="Normal 10 4 4 2 2 4" xfId="2683" xr:uid="{2FFE0D25-03EB-46A7-977C-E7E76E5B2B1B}"/>
    <cellStyle name="Normal 10 4 4 2 3" xfId="1137" xr:uid="{C14D214B-B1CC-4D3E-9A03-6C65ACD3FB39}"/>
    <cellStyle name="Normal 10 4 4 2 4" xfId="2684" xr:uid="{D8DE6FBB-2EDC-4F60-A65E-B56174FB6A12}"/>
    <cellStyle name="Normal 10 4 4 2 5" xfId="2685" xr:uid="{FCF70F85-D539-406F-937B-374FF397D97A}"/>
    <cellStyle name="Normal 10 4 4 3" xfId="512" xr:uid="{00C49A11-597A-4FEB-93A2-198F5911D0F4}"/>
    <cellStyle name="Normal 10 4 4 3 2" xfId="1138" xr:uid="{C9918DB9-A297-48E9-8C79-8EFF62075361}"/>
    <cellStyle name="Normal 10 4 4 3 3" xfId="2686" xr:uid="{4DBAFDEF-AE9A-4B6B-A9BB-43170CCC8BB1}"/>
    <cellStyle name="Normal 10 4 4 3 4" xfId="2687" xr:uid="{C27386A9-C775-4C4C-8E26-511EB230ADF7}"/>
    <cellStyle name="Normal 10 4 4 4" xfId="1139" xr:uid="{344D6E55-A315-4A43-8A72-C315F756EE11}"/>
    <cellStyle name="Normal 10 4 4 4 2" xfId="2688" xr:uid="{A1A44226-358A-4A42-9926-556450866E1C}"/>
    <cellStyle name="Normal 10 4 4 4 3" xfId="2689" xr:uid="{E65A9BDE-CDCA-4D79-83CB-C1F3CD2AB017}"/>
    <cellStyle name="Normal 10 4 4 4 4" xfId="2690" xr:uid="{20E1B741-7330-4E40-B81F-33F7DDAFFF0A}"/>
    <cellStyle name="Normal 10 4 4 5" xfId="2691" xr:uid="{94BA3ECD-0CFE-4EC2-975D-832B8391FADF}"/>
    <cellStyle name="Normal 10 4 4 6" xfId="2692" xr:uid="{A12FFCF7-C4C4-4EDA-9CBD-AE9BE0C4E800}"/>
    <cellStyle name="Normal 10 4 4 7" xfId="2693" xr:uid="{3D9C72D6-9FEF-4CDC-829D-CBBFAB83E3E3}"/>
    <cellStyle name="Normal 10 4 5" xfId="258" xr:uid="{F84F6A08-2557-413A-B495-5CA6B5DF0E47}"/>
    <cellStyle name="Normal 10 4 5 2" xfId="513" xr:uid="{B67F6CAE-96F1-4E28-83B6-4A994FC5F037}"/>
    <cellStyle name="Normal 10 4 5 2 2" xfId="1140" xr:uid="{08DFC975-9CED-4332-9CDC-0CFDC92770D9}"/>
    <cellStyle name="Normal 10 4 5 2 3" xfId="2694" xr:uid="{6D945644-62B0-4944-B53C-8C080265B0A1}"/>
    <cellStyle name="Normal 10 4 5 2 4" xfId="2695" xr:uid="{C2483933-A44D-4CCE-AF26-F83124F85AB7}"/>
    <cellStyle name="Normal 10 4 5 3" xfId="1141" xr:uid="{CF05472C-B81D-4FC9-905B-5E96D0078938}"/>
    <cellStyle name="Normal 10 4 5 3 2" xfId="2696" xr:uid="{8E08B337-837D-4225-A38E-14A99567D342}"/>
    <cellStyle name="Normal 10 4 5 3 3" xfId="2697" xr:uid="{24A2E10F-1948-4432-9A28-110E5BEA4BDC}"/>
    <cellStyle name="Normal 10 4 5 3 4" xfId="2698" xr:uid="{A5B28FE2-08F2-4EB8-91A8-B33A8F723AF3}"/>
    <cellStyle name="Normal 10 4 5 4" xfId="2699" xr:uid="{D47B3CCB-AC2A-4C40-A99C-BE655874BD65}"/>
    <cellStyle name="Normal 10 4 5 5" xfId="2700" xr:uid="{661A3A05-6986-45C1-AB33-C982090864BF}"/>
    <cellStyle name="Normal 10 4 5 6" xfId="2701" xr:uid="{CE322CEA-ABEA-4C91-95FA-0E3E622312D0}"/>
    <cellStyle name="Normal 10 4 6" xfId="514" xr:uid="{098A9255-75A5-4687-9D04-B2BEA182E163}"/>
    <cellStyle name="Normal 10 4 6 2" xfId="1142" xr:uid="{05638F5B-AA8D-4EF4-9D9A-5C48BA5842E2}"/>
    <cellStyle name="Normal 10 4 6 2 2" xfId="2702" xr:uid="{5274FAEF-1C18-446A-8DF2-E8F7E9D2F5A6}"/>
    <cellStyle name="Normal 10 4 6 2 3" xfId="2703" xr:uid="{97B7AC57-C044-48B8-8310-D92305E7B160}"/>
    <cellStyle name="Normal 10 4 6 2 4" xfId="2704" xr:uid="{B98425DB-09B1-485E-A297-5B410084588C}"/>
    <cellStyle name="Normal 10 4 6 3" xfId="2705" xr:uid="{1B96978E-F791-4D4C-98C8-6B62D89984F3}"/>
    <cellStyle name="Normal 10 4 6 4" xfId="2706" xr:uid="{A2119219-FC24-4406-A6A1-082DE3A2242F}"/>
    <cellStyle name="Normal 10 4 6 5" xfId="2707" xr:uid="{EAE181DF-48B2-44E9-AED4-3C613AECD881}"/>
    <cellStyle name="Normal 10 4 7" xfId="1143" xr:uid="{5480095A-80D6-450D-8A4E-FF39DB9FF5F4}"/>
    <cellStyle name="Normal 10 4 7 2" xfId="2708" xr:uid="{F0318FEF-E029-44FC-9564-F69A9B82285C}"/>
    <cellStyle name="Normal 10 4 7 3" xfId="2709" xr:uid="{CF56046A-BDBE-4E85-A0A7-DE4197A6D172}"/>
    <cellStyle name="Normal 10 4 7 4" xfId="2710" xr:uid="{3EBD19F4-0DF9-40DE-9DD9-FA8CA11DD0F2}"/>
    <cellStyle name="Normal 10 4 8" xfId="2711" xr:uid="{218B0F55-7AE5-4632-A12F-9DCA9A9136A3}"/>
    <cellStyle name="Normal 10 4 8 2" xfId="2712" xr:uid="{57CB2229-7572-4472-9E3A-C618F418B492}"/>
    <cellStyle name="Normal 10 4 8 3" xfId="2713" xr:uid="{AF298B7A-8BC3-41C7-9A77-FABE33E964C4}"/>
    <cellStyle name="Normal 10 4 8 4" xfId="2714" xr:uid="{5E3FE271-D5B8-4295-ACDA-574CB142D684}"/>
    <cellStyle name="Normal 10 4 9" xfId="2715" xr:uid="{8CA4167F-C6C0-44EA-AC0E-56328EA4D0AF}"/>
    <cellStyle name="Normal 10 5" xfId="58" xr:uid="{BA9E2722-A2EB-4AC6-BA9A-FEA6C0ABB9E4}"/>
    <cellStyle name="Normal 10 5 2" xfId="59" xr:uid="{400816D3-7BF5-4AE7-94E9-9801C512FAD1}"/>
    <cellStyle name="Normal 10 5 2 2" xfId="259" xr:uid="{58D6530C-E0EC-4CEA-9F84-909472CA946F}"/>
    <cellStyle name="Normal 10 5 2 2 2" xfId="515" xr:uid="{9BC3E45C-ABB0-4000-84D7-DB10A0D5632B}"/>
    <cellStyle name="Normal 10 5 2 2 2 2" xfId="1144" xr:uid="{F3C02F01-42A1-44F9-9779-48D8540D70CA}"/>
    <cellStyle name="Normal 10 5 2 2 2 3" xfId="2716" xr:uid="{F0915092-0580-4745-9B4F-691A5855B0F0}"/>
    <cellStyle name="Normal 10 5 2 2 2 4" xfId="2717" xr:uid="{CA5093E4-D8D2-47F5-BA87-471725A0A304}"/>
    <cellStyle name="Normal 10 5 2 2 3" xfId="1145" xr:uid="{7C10B993-1A73-4AAF-A19E-4FBC9E2E0094}"/>
    <cellStyle name="Normal 10 5 2 2 3 2" xfId="2718" xr:uid="{235BEF60-EEDD-40DB-B502-A1004BFD5CE6}"/>
    <cellStyle name="Normal 10 5 2 2 3 3" xfId="2719" xr:uid="{C7B3C7F8-D091-4EDD-873E-3E6898AA169F}"/>
    <cellStyle name="Normal 10 5 2 2 3 4" xfId="2720" xr:uid="{8AA8621F-B1C5-4526-A423-70024E6B3578}"/>
    <cellStyle name="Normal 10 5 2 2 4" xfId="2721" xr:uid="{9AED3601-8580-4839-AC01-4C27654162B2}"/>
    <cellStyle name="Normal 10 5 2 2 5" xfId="2722" xr:uid="{8CC2AA35-A8DB-44DB-B8B0-F287BA985AAC}"/>
    <cellStyle name="Normal 10 5 2 2 6" xfId="2723" xr:uid="{591FC37D-7B57-4BBF-B5C7-24933D0161BF}"/>
    <cellStyle name="Normal 10 5 2 3" xfId="516" xr:uid="{54D78F86-935D-4D9E-B4BA-0128CC8BEE3D}"/>
    <cellStyle name="Normal 10 5 2 3 2" xfId="1146" xr:uid="{6DD86547-23D4-4B57-BC87-2879E6A0494F}"/>
    <cellStyle name="Normal 10 5 2 3 2 2" xfId="2724" xr:uid="{4DC361B1-5D2B-438B-8D70-49221C699B10}"/>
    <cellStyle name="Normal 10 5 2 3 2 3" xfId="2725" xr:uid="{222323A7-1A80-4463-A3D3-E6DFDCE4E0A5}"/>
    <cellStyle name="Normal 10 5 2 3 2 4" xfId="2726" xr:uid="{FB5D2572-E6F3-4CE3-9E7A-FAE264C2178C}"/>
    <cellStyle name="Normal 10 5 2 3 3" xfId="2727" xr:uid="{06B8ACDF-6361-4572-B805-D893183CA01F}"/>
    <cellStyle name="Normal 10 5 2 3 4" xfId="2728" xr:uid="{1B2B8012-42E1-44CB-AA1E-4709E4CF8EBE}"/>
    <cellStyle name="Normal 10 5 2 3 5" xfId="2729" xr:uid="{97B42F35-113E-42AB-8DB9-BEB65828363A}"/>
    <cellStyle name="Normal 10 5 2 4" xfId="1147" xr:uid="{5B642264-FB05-41ED-AEDA-DA26F1AC661B}"/>
    <cellStyle name="Normal 10 5 2 4 2" xfId="2730" xr:uid="{D17E490B-3FFB-4B86-A3D4-311F2800D4AC}"/>
    <cellStyle name="Normal 10 5 2 4 3" xfId="2731" xr:uid="{D4E8DC84-7DA4-4747-ABA1-E6252FE304B9}"/>
    <cellStyle name="Normal 10 5 2 4 4" xfId="2732" xr:uid="{1150013A-9DA9-49F7-881D-5038C755ACD0}"/>
    <cellStyle name="Normal 10 5 2 5" xfId="2733" xr:uid="{0FBFB552-FB9C-4819-95A8-8A39DC61A10A}"/>
    <cellStyle name="Normal 10 5 2 5 2" xfId="2734" xr:uid="{13C81E2D-0BF5-46DA-903F-F232214FE61E}"/>
    <cellStyle name="Normal 10 5 2 5 3" xfId="2735" xr:uid="{B1A86757-7B1D-4840-BEE1-E0B262C9CCF6}"/>
    <cellStyle name="Normal 10 5 2 5 4" xfId="2736" xr:uid="{08494412-A6EF-47AB-8373-DB44728AA236}"/>
    <cellStyle name="Normal 10 5 2 6" xfId="2737" xr:uid="{2BC03B70-5BB5-4E39-AEBF-DA626B2196D7}"/>
    <cellStyle name="Normal 10 5 2 7" xfId="2738" xr:uid="{9AF61E44-11D7-4D19-82B7-FD5F0A0B687D}"/>
    <cellStyle name="Normal 10 5 2 8" xfId="2739" xr:uid="{46CAE374-46E4-4F73-AFBF-BF07A4AB70F5}"/>
    <cellStyle name="Normal 10 5 3" xfId="260" xr:uid="{BBC298E8-9879-46D0-BBBC-D97750A104A2}"/>
    <cellStyle name="Normal 10 5 3 2" xfId="517" xr:uid="{033BFF3E-56EF-4F39-B424-23A0F8AEB33C}"/>
    <cellStyle name="Normal 10 5 3 2 2" xfId="518" xr:uid="{BF35A9A9-E4A2-484A-A178-ABA8EB56CA5C}"/>
    <cellStyle name="Normal 10 5 3 2 3" xfId="2740" xr:uid="{7B8DD572-770F-4E1D-9A35-E058A5A1C37A}"/>
    <cellStyle name="Normal 10 5 3 2 4" xfId="2741" xr:uid="{56995EE7-9004-463E-88B3-FB202E895924}"/>
    <cellStyle name="Normal 10 5 3 3" xfId="519" xr:uid="{A4E30DC6-3C87-4AA2-A3B2-13F0524DAA9E}"/>
    <cellStyle name="Normal 10 5 3 3 2" xfId="2742" xr:uid="{40CA1CA6-8A78-4CDD-96CD-29FEF385A299}"/>
    <cellStyle name="Normal 10 5 3 3 3" xfId="2743" xr:uid="{B8AC9AEA-0DFA-4DD6-8A6C-0B7FA3C07F63}"/>
    <cellStyle name="Normal 10 5 3 3 4" xfId="2744" xr:uid="{25E09EE7-2441-4CAC-969E-5A62AF01E8CA}"/>
    <cellStyle name="Normal 10 5 3 4" xfId="2745" xr:uid="{B240D5F2-8470-4E91-9ABC-7F49050A5158}"/>
    <cellStyle name="Normal 10 5 3 5" xfId="2746" xr:uid="{77C93928-22CD-4B37-BF3C-A51774737A21}"/>
    <cellStyle name="Normal 10 5 3 6" xfId="2747" xr:uid="{BEB8FB93-E16F-4D57-8796-2F9C7A3060EC}"/>
    <cellStyle name="Normal 10 5 4" xfId="261" xr:uid="{6D13943C-A13D-449D-9F49-4771CEC66EB4}"/>
    <cellStyle name="Normal 10 5 4 2" xfId="520" xr:uid="{1E299AF5-ECAB-461D-A077-28B81A827E8B}"/>
    <cellStyle name="Normal 10 5 4 2 2" xfId="2748" xr:uid="{FFEEF859-F138-4339-95A0-037E2F624DAD}"/>
    <cellStyle name="Normal 10 5 4 2 3" xfId="2749" xr:uid="{DA068F5B-534B-4378-8A30-A4181BE6ECDD}"/>
    <cellStyle name="Normal 10 5 4 2 4" xfId="2750" xr:uid="{16FD5665-4E6C-4EBD-A7EC-422C9875B284}"/>
    <cellStyle name="Normal 10 5 4 3" xfId="2751" xr:uid="{C737ED45-3099-4021-BCAA-781290489621}"/>
    <cellStyle name="Normal 10 5 4 4" xfId="2752" xr:uid="{50D6A685-179F-404D-9CB3-1CBE2568FE51}"/>
    <cellStyle name="Normal 10 5 4 5" xfId="2753" xr:uid="{4CA08415-EF3C-4F9F-8922-06C33454D42E}"/>
    <cellStyle name="Normal 10 5 5" xfId="521" xr:uid="{29C49A7D-420E-4880-9A7E-522F3538694C}"/>
    <cellStyle name="Normal 10 5 5 2" xfId="2754" xr:uid="{3F6B2AD7-959F-42AE-9D9B-43F516E9E9F8}"/>
    <cellStyle name="Normal 10 5 5 3" xfId="2755" xr:uid="{CE53ECC9-823A-4789-BF9D-90809BEF2E7D}"/>
    <cellStyle name="Normal 10 5 5 4" xfId="2756" xr:uid="{7E07D536-434D-4B3F-AACE-E023C4B1B159}"/>
    <cellStyle name="Normal 10 5 6" xfId="2757" xr:uid="{94A0F664-0FB1-48C5-BD66-6D6AEF52D590}"/>
    <cellStyle name="Normal 10 5 6 2" xfId="2758" xr:uid="{4268886F-2867-4797-98FA-1048F3BBA7E1}"/>
    <cellStyle name="Normal 10 5 6 3" xfId="2759" xr:uid="{0524C1A1-BD17-4641-87B2-2AED3D2FA148}"/>
    <cellStyle name="Normal 10 5 6 4" xfId="2760" xr:uid="{9B9F9F59-7916-449E-BD60-02D4F556F309}"/>
    <cellStyle name="Normal 10 5 7" xfId="2761" xr:uid="{39644629-55EB-469E-90A5-490C00B7AC7D}"/>
    <cellStyle name="Normal 10 5 8" xfId="2762" xr:uid="{52C91AE3-2E18-475B-BA93-E82982A8E76F}"/>
    <cellStyle name="Normal 10 5 9" xfId="2763" xr:uid="{DCFA3602-D021-4CBE-8990-E86D645B09EE}"/>
    <cellStyle name="Normal 10 6" xfId="60" xr:uid="{68460203-655B-44AA-8967-3DF4815974EA}"/>
    <cellStyle name="Normal 10 6 2" xfId="262" xr:uid="{33347BEB-DEE8-4F8D-91B9-C8EF53926508}"/>
    <cellStyle name="Normal 10 6 2 2" xfId="522" xr:uid="{4DFE4894-AB15-4D84-8713-F8B0F1B11DC2}"/>
    <cellStyle name="Normal 10 6 2 2 2" xfId="1148" xr:uid="{4EECDCDF-6AF9-4AB2-80DA-08D38532B29F}"/>
    <cellStyle name="Normal 10 6 2 2 2 2" xfId="1149" xr:uid="{8C499930-88BD-4148-AA3A-324E0C239F27}"/>
    <cellStyle name="Normal 10 6 2 2 3" xfId="1150" xr:uid="{2196A560-4AFA-4612-A39B-3DC10145B8D1}"/>
    <cellStyle name="Normal 10 6 2 2 4" xfId="2764" xr:uid="{8092A3CA-1AB8-4149-9139-CBED27746F74}"/>
    <cellStyle name="Normal 10 6 2 3" xfId="1151" xr:uid="{E836BD58-914A-46EF-AFFC-24F27431BE52}"/>
    <cellStyle name="Normal 10 6 2 3 2" xfId="1152" xr:uid="{16A7E5FE-829B-475D-AA37-3AD2FC3BCBA0}"/>
    <cellStyle name="Normal 10 6 2 3 3" xfId="2765" xr:uid="{BD3F413E-877B-45E9-8652-514A0BEEEB32}"/>
    <cellStyle name="Normal 10 6 2 3 4" xfId="2766" xr:uid="{65D743AB-CC7E-44BD-B5F0-3BD1D3B8197E}"/>
    <cellStyle name="Normal 10 6 2 4" xfId="1153" xr:uid="{12F3A23C-99AE-444F-8B1F-A5FFD6D040F8}"/>
    <cellStyle name="Normal 10 6 2 5" xfId="2767" xr:uid="{499E0113-A6C7-4646-BD0D-ED4083C53888}"/>
    <cellStyle name="Normal 10 6 2 6" xfId="2768" xr:uid="{B85E5947-B86D-480B-9511-7C133D4893BE}"/>
    <cellStyle name="Normal 10 6 3" xfId="523" xr:uid="{C3B4A472-761B-4661-B098-B3928D04BD82}"/>
    <cellStyle name="Normal 10 6 3 2" xfId="1154" xr:uid="{11A61596-EFCB-4658-950E-D307493EFDF2}"/>
    <cellStyle name="Normal 10 6 3 2 2" xfId="1155" xr:uid="{C42C4929-786A-49C2-9A5D-64E97E0FDBA8}"/>
    <cellStyle name="Normal 10 6 3 2 3" xfId="2769" xr:uid="{3C51842F-0A29-4563-91E0-0EEE816B1D2B}"/>
    <cellStyle name="Normal 10 6 3 2 4" xfId="2770" xr:uid="{B20AF336-2F77-4D51-8D8D-DAAABA2363A4}"/>
    <cellStyle name="Normal 10 6 3 3" xfId="1156" xr:uid="{2B211BBD-C272-4C39-B338-72E3B276E266}"/>
    <cellStyle name="Normal 10 6 3 4" xfId="2771" xr:uid="{2AE4EA6D-E971-467B-A165-E3CB9D8B75A2}"/>
    <cellStyle name="Normal 10 6 3 5" xfId="2772" xr:uid="{995391D9-16BB-4E00-9C2B-EE162B54E084}"/>
    <cellStyle name="Normal 10 6 4" xfId="1157" xr:uid="{2130025C-703F-45D9-825B-D539ACF442C0}"/>
    <cellStyle name="Normal 10 6 4 2" xfId="1158" xr:uid="{E417BDA9-1AC4-43A3-947D-3D3EE83F3F92}"/>
    <cellStyle name="Normal 10 6 4 3" xfId="2773" xr:uid="{74CEDD4F-B7E8-4E8B-A08E-71ABB8FE97B4}"/>
    <cellStyle name="Normal 10 6 4 4" xfId="2774" xr:uid="{FC19BC97-B917-486C-9D70-4A6AA954007A}"/>
    <cellStyle name="Normal 10 6 5" xfId="1159" xr:uid="{697B6159-A4D6-4797-9DA1-9A99C58DA4E3}"/>
    <cellStyle name="Normal 10 6 5 2" xfId="2775" xr:uid="{67D20221-30CF-418E-9A8B-6E01100C7998}"/>
    <cellStyle name="Normal 10 6 5 3" xfId="2776" xr:uid="{799FE4A0-F24C-48BD-A6D9-CEF1E4B40BD4}"/>
    <cellStyle name="Normal 10 6 5 4" xfId="2777" xr:uid="{C5D5D2B1-38A9-4627-90EF-AA48C66B4D11}"/>
    <cellStyle name="Normal 10 6 6" xfId="2778" xr:uid="{CDD66F0B-CA44-48C4-A71D-717E3103AD88}"/>
    <cellStyle name="Normal 10 6 7" xfId="2779" xr:uid="{AAD654A9-BFBB-469B-BFF8-2B216E039B1F}"/>
    <cellStyle name="Normal 10 6 8" xfId="2780" xr:uid="{FA6A4A51-A172-478A-BB7E-2C3BFE1503AB}"/>
    <cellStyle name="Normal 10 7" xfId="263" xr:uid="{256D4642-B945-4849-B7BB-3EF60F86AED0}"/>
    <cellStyle name="Normal 10 7 2" xfId="524" xr:uid="{3DC56956-A2AE-4A16-AD16-49CE4B21F04E}"/>
    <cellStyle name="Normal 10 7 2 2" xfId="525" xr:uid="{0BC02068-D2ED-4ACC-979E-DD0A64293999}"/>
    <cellStyle name="Normal 10 7 2 2 2" xfId="1160" xr:uid="{DA4C510E-A1BB-45A3-8974-67555D34CB95}"/>
    <cellStyle name="Normal 10 7 2 2 3" xfId="2781" xr:uid="{C7B71E9E-D32B-448A-A930-B94C7609C3DE}"/>
    <cellStyle name="Normal 10 7 2 2 4" xfId="2782" xr:uid="{3631F688-79D9-470C-A22F-DBCAA491FC43}"/>
    <cellStyle name="Normal 10 7 2 3" xfId="1161" xr:uid="{0139BAA8-D3FD-4CFB-AE3A-720B5298754A}"/>
    <cellStyle name="Normal 10 7 2 4" xfId="2783" xr:uid="{09B9A7B3-0FA7-4224-BEC8-C678FAC7B308}"/>
    <cellStyle name="Normal 10 7 2 5" xfId="2784" xr:uid="{6A78D215-8C6C-4C90-AD7A-23BF530692CE}"/>
    <cellStyle name="Normal 10 7 3" xfId="526" xr:uid="{A737DDB8-EB9C-46F1-B850-A889346F1C91}"/>
    <cellStyle name="Normal 10 7 3 2" xfId="1162" xr:uid="{42D7728E-648C-42CB-B224-9DBDCC0BE294}"/>
    <cellStyle name="Normal 10 7 3 3" xfId="2785" xr:uid="{B0557E61-C942-47CE-92F0-43588F4BEC2E}"/>
    <cellStyle name="Normal 10 7 3 4" xfId="2786" xr:uid="{DED8499E-025A-4CCC-968E-21CB73EFC44B}"/>
    <cellStyle name="Normal 10 7 4" xfId="1163" xr:uid="{A3CB49ED-1C64-4429-90E6-41A0287F2488}"/>
    <cellStyle name="Normal 10 7 4 2" xfId="2787" xr:uid="{2406D222-CA46-4DA8-8B02-4D4D179D9309}"/>
    <cellStyle name="Normal 10 7 4 3" xfId="2788" xr:uid="{F3C148D8-6831-4A8D-B2C7-161094DC3364}"/>
    <cellStyle name="Normal 10 7 4 4" xfId="2789" xr:uid="{B4D0975F-C236-4CE3-B3E7-B60C722C6D9F}"/>
    <cellStyle name="Normal 10 7 5" xfId="2790" xr:uid="{6E1680A7-1BD5-4EE5-AB4D-43E742E6D6C8}"/>
    <cellStyle name="Normal 10 7 6" xfId="2791" xr:uid="{8F5F00EA-632C-4A78-9E46-754970270E22}"/>
    <cellStyle name="Normal 10 7 7" xfId="2792" xr:uid="{D29B77A5-9832-4507-8857-D1B16C585ECE}"/>
    <cellStyle name="Normal 10 8" xfId="264" xr:uid="{10787DFF-AD14-44ED-9E12-B8175A208324}"/>
    <cellStyle name="Normal 10 8 2" xfId="527" xr:uid="{19F7C2C0-6D20-4500-A386-F3DE991BE734}"/>
    <cellStyle name="Normal 10 8 2 2" xfId="1164" xr:uid="{622537D3-DFB9-40A5-A633-7070D365576D}"/>
    <cellStyle name="Normal 10 8 2 3" xfId="2793" xr:uid="{0E80A123-EF94-4DCB-AEDC-0F8F97BFD4C5}"/>
    <cellStyle name="Normal 10 8 2 4" xfId="2794" xr:uid="{88337B29-2874-474C-9822-D97FA917F5A0}"/>
    <cellStyle name="Normal 10 8 3" xfId="1165" xr:uid="{04DC5CC0-77B5-4D71-91C8-D628DF9AE718}"/>
    <cellStyle name="Normal 10 8 3 2" xfId="2795" xr:uid="{9301FFD2-0978-435F-A271-329D526B1640}"/>
    <cellStyle name="Normal 10 8 3 3" xfId="2796" xr:uid="{B5862CCA-C3DB-4BA8-8527-99D995E95781}"/>
    <cellStyle name="Normal 10 8 3 4" xfId="2797" xr:uid="{754F0FB5-161C-4F16-A816-01845910036C}"/>
    <cellStyle name="Normal 10 8 4" xfId="2798" xr:uid="{76DF5BD6-87B0-4374-9342-CC6C62D5A10D}"/>
    <cellStyle name="Normal 10 8 5" xfId="2799" xr:uid="{91350943-0F90-437B-89C1-A75A8559328D}"/>
    <cellStyle name="Normal 10 8 6" xfId="2800" xr:uid="{8E3C11A0-A706-46FE-B926-9A9B1FD05AC9}"/>
    <cellStyle name="Normal 10 9" xfId="265" xr:uid="{8B60E66A-D701-4DBF-B37A-828C5A44F21E}"/>
    <cellStyle name="Normal 10 9 2" xfId="1166" xr:uid="{F95BBFCE-C423-4A5F-BDCF-2B6B35D5C47C}"/>
    <cellStyle name="Normal 10 9 2 2" xfId="2801" xr:uid="{01C7BF84-C91C-46F4-A328-475CC9303B29}"/>
    <cellStyle name="Normal 10 9 2 2 2" xfId="4330" xr:uid="{300E8D4B-8E16-41F8-9D84-CFE793D3709B}"/>
    <cellStyle name="Normal 10 9 2 2 3" xfId="4679" xr:uid="{864175FB-DDB9-40EA-9C18-7B0F4F768B2D}"/>
    <cellStyle name="Normal 10 9 2 3" xfId="2802" xr:uid="{71A712A0-DC49-418F-BB86-B9736733C6C2}"/>
    <cellStyle name="Normal 10 9 2 4" xfId="2803" xr:uid="{BE6A0D6B-2385-49B2-9ED0-26C9C9F98DCF}"/>
    <cellStyle name="Normal 10 9 3" xfId="2804" xr:uid="{4EF82F83-7190-4642-8757-E5F5FAE623F1}"/>
    <cellStyle name="Normal 10 9 4" xfId="2805" xr:uid="{DB338B89-5495-44AD-9102-98653B4A2359}"/>
    <cellStyle name="Normal 10 9 4 2" xfId="4562" xr:uid="{F9A0E871-EEC9-47F5-BFA7-17775B0591D8}"/>
    <cellStyle name="Normal 10 9 4 3" xfId="4680" xr:uid="{E9E91B69-1E22-4F9A-A4C4-B7C01B14759C}"/>
    <cellStyle name="Normal 10 9 4 4" xfId="4600" xr:uid="{E6AE86B1-42E2-4463-B8F8-E4B5AA9572E8}"/>
    <cellStyle name="Normal 10 9 5" xfId="2806" xr:uid="{5FB0DFE8-6249-4163-9250-1B20F84B0522}"/>
    <cellStyle name="Normal 11" xfId="61" xr:uid="{750F836F-F081-4CBB-92EB-5E8E9845ACCC}"/>
    <cellStyle name="Normal 11 2" xfId="266" xr:uid="{73CBFA33-4888-4B32-85A5-424460BEF185}"/>
    <cellStyle name="Normal 11 2 2" xfId="4647" xr:uid="{78A84B86-9320-434A-B4F1-5642F4AD4CDA}"/>
    <cellStyle name="Normal 11 3" xfId="4335" xr:uid="{33EEB4F7-86CB-40C1-97F7-43CFAA9F7B74}"/>
    <cellStyle name="Normal 11 3 2" xfId="4541" xr:uid="{8751DED1-B0F9-4319-89A8-8B15D6376CB9}"/>
    <cellStyle name="Normal 11 3 3" xfId="4724" xr:uid="{CB2D9EB1-AE90-4B95-86CC-24DAEB384FA6}"/>
    <cellStyle name="Normal 11 3 4" xfId="4701" xr:uid="{A68F0BD6-B016-4FBC-BA0F-4CA842360F66}"/>
    <cellStyle name="Normal 12" xfId="62" xr:uid="{6466BD83-CF52-48AC-AEAE-02B5C4DCB0BE}"/>
    <cellStyle name="Normal 12 2" xfId="267" xr:uid="{8C925AD7-F022-4A27-9898-D0786C1ACC43}"/>
    <cellStyle name="Normal 12 2 2" xfId="4648" xr:uid="{4020EDF7-51E5-49B0-AE07-3E6AA0BD7B20}"/>
    <cellStyle name="Normal 12 3" xfId="4542" xr:uid="{AC04AC92-B436-466A-BC40-D003601CA2DA}"/>
    <cellStyle name="Normal 13" xfId="63" xr:uid="{0886C21F-D0BB-449F-BA8B-F6D743395CCA}"/>
    <cellStyle name="Normal 13 2" xfId="64" xr:uid="{C1512F52-B007-4A82-AC6C-2741783D73AD}"/>
    <cellStyle name="Normal 13 2 2" xfId="268" xr:uid="{3FCDF54B-1B20-42D1-9984-A1713F1A8433}"/>
    <cellStyle name="Normal 13 2 2 2" xfId="4649" xr:uid="{04D579EF-948D-4D2C-891A-DE16523AF13B}"/>
    <cellStyle name="Normal 13 2 3" xfId="4337" xr:uid="{CFA3C5AF-F773-4FA6-8534-82E83E5D7F58}"/>
    <cellStyle name="Normal 13 2 3 2" xfId="4543" xr:uid="{EBA34422-FBFD-4811-8F6B-6A94BA1992FB}"/>
    <cellStyle name="Normal 13 2 3 3" xfId="4725" xr:uid="{5A18B73F-C62B-4665-B9C8-5CB153ADBDF7}"/>
    <cellStyle name="Normal 13 2 3 4" xfId="4702" xr:uid="{7928EE2C-20C9-417C-9C04-E2DAD8ABF34D}"/>
    <cellStyle name="Normal 13 3" xfId="269" xr:uid="{3C9B6091-77D4-4F64-820D-7418EA41B3DD}"/>
    <cellStyle name="Normal 13 3 2" xfId="4421" xr:uid="{184280D8-4A53-4A23-BD8C-50C4EAA7C63E}"/>
    <cellStyle name="Normal 13 3 3" xfId="4338" xr:uid="{ADDF241B-9478-4D37-B350-19ED96A33361}"/>
    <cellStyle name="Normal 13 3 4" xfId="4566" xr:uid="{AAB3BE06-7024-4032-9758-E89E127E3AF5}"/>
    <cellStyle name="Normal 13 3 5" xfId="4726" xr:uid="{E3F3899A-0F49-46AD-B1CA-4D7C257BE277}"/>
    <cellStyle name="Normal 13 4" xfId="4339" xr:uid="{DE0D2F68-4D28-4268-B05A-E0A2CE75A2C6}"/>
    <cellStyle name="Normal 13 5" xfId="4336" xr:uid="{03ADEFE8-3025-421C-8C4F-B9F9D03F3B37}"/>
    <cellStyle name="Normal 14" xfId="65" xr:uid="{DDDDAF82-65B5-4EB8-99D3-BF37EC5A1A9F}"/>
    <cellStyle name="Normal 14 18" xfId="4341" xr:uid="{33C91AFD-E834-4A4D-8D65-7E808B94ECB5}"/>
    <cellStyle name="Normal 14 2" xfId="270" xr:uid="{B34D95E6-40CE-4833-B538-B54FABEFFFFD}"/>
    <cellStyle name="Normal 14 2 2" xfId="430" xr:uid="{01FB8962-02D6-4892-B4FF-8338CD9F10F4}"/>
    <cellStyle name="Normal 14 2 2 2" xfId="431" xr:uid="{4F166EA5-8A40-44C4-85D9-CA9FB6C1BB01}"/>
    <cellStyle name="Normal 14 2 3" xfId="432" xr:uid="{6F5DEB7B-A153-4B5B-99EE-E4F894D923D2}"/>
    <cellStyle name="Normal 14 3" xfId="433" xr:uid="{C5A39474-BD90-4B17-A77A-EED23A4251A1}"/>
    <cellStyle name="Normal 14 3 2" xfId="4650" xr:uid="{37B1A7EA-54DB-4BB6-82DF-27D5926CD04A}"/>
    <cellStyle name="Normal 14 4" xfId="4340" xr:uid="{0E16839A-598A-4A47-858B-8BA3525E7C18}"/>
    <cellStyle name="Normal 14 4 2" xfId="4544" xr:uid="{2D138179-F6A4-4C44-B88D-C9E490187BCF}"/>
    <cellStyle name="Normal 14 4 3" xfId="4727" xr:uid="{47F45181-FF35-4B52-8372-76DB8BA84EAF}"/>
    <cellStyle name="Normal 14 4 4" xfId="4703" xr:uid="{CBEF197C-D069-46FB-B1D0-2160584BA0D0}"/>
    <cellStyle name="Normal 15" xfId="66" xr:uid="{20EE9835-5688-4322-8DEF-F1EBEBE7C079}"/>
    <cellStyle name="Normal 15 2" xfId="67" xr:uid="{7EF65FDE-3D24-4EDE-86AA-E60A7D266E21}"/>
    <cellStyle name="Normal 15 2 2" xfId="271" xr:uid="{E3033638-9849-4400-9DA5-B925ECC89FD5}"/>
    <cellStyle name="Normal 15 2 2 2" xfId="4453" xr:uid="{DEE6A018-B9C7-49BE-BA82-960AE7E512DB}"/>
    <cellStyle name="Normal 15 2 3" xfId="4546" xr:uid="{D3E8F34A-ACEE-4628-B78E-C734CC630FD6}"/>
    <cellStyle name="Normal 15 3" xfId="272" xr:uid="{933A21AA-37C4-4C5D-B2BA-B9CE60D91B6F}"/>
    <cellStyle name="Normal 15 3 2" xfId="4422" xr:uid="{3E0A2EB4-AAB7-4460-9D96-8C65DF84C957}"/>
    <cellStyle name="Normal 15 3 3" xfId="4343" xr:uid="{78995CE5-E189-4B2E-B09D-0681CFD6CE59}"/>
    <cellStyle name="Normal 15 3 4" xfId="4567" xr:uid="{882FA773-68BF-44C7-AE26-9E3BD28550DC}"/>
    <cellStyle name="Normal 15 3 5" xfId="4729" xr:uid="{CA4D98E9-9827-4E23-A2E0-719E08256103}"/>
    <cellStyle name="Normal 15 4" xfId="4342" xr:uid="{4568AB88-607F-4BA7-81A0-7FCF1B88A23B}"/>
    <cellStyle name="Normal 15 4 2" xfId="4545" xr:uid="{E2DEC826-418B-4442-AF25-4E8429C3C954}"/>
    <cellStyle name="Normal 15 4 3" xfId="4728" xr:uid="{A9B258A6-10C7-41D1-B2BF-AD5A64907796}"/>
    <cellStyle name="Normal 15 4 4" xfId="4704" xr:uid="{C04805F4-76F2-4148-9CC0-4F442BBD7CAD}"/>
    <cellStyle name="Normal 16" xfId="68" xr:uid="{80252C8E-800E-4CDB-B053-33218D8377DA}"/>
    <cellStyle name="Normal 16 2" xfId="273" xr:uid="{BE65081D-C1AB-430B-BF62-587735ED6FEC}"/>
    <cellStyle name="Normal 16 2 2" xfId="4423" xr:uid="{D596A72D-6AE0-47C5-9B25-9E8EDFAAADFE}"/>
    <cellStyle name="Normal 16 2 3" xfId="4344" xr:uid="{808A9362-48AD-497E-AD9F-9974BD6F67C0}"/>
    <cellStyle name="Normal 16 2 4" xfId="4568" xr:uid="{F2D766A9-B7DC-4E0A-9169-770FA8AA762E}"/>
    <cellStyle name="Normal 16 2 5" xfId="4730" xr:uid="{E054AC12-C142-41DB-AF8B-18CE74309DA4}"/>
    <cellStyle name="Normal 16 3" xfId="274" xr:uid="{68D2DF3D-56C5-43B2-B92B-138B924F0CC3}"/>
    <cellStyle name="Normal 17" xfId="69" xr:uid="{A1009031-2442-45D8-9895-ADC227E71221}"/>
    <cellStyle name="Normal 17 2" xfId="275" xr:uid="{6F5A55DD-340E-49FA-8C39-67111BE9024A}"/>
    <cellStyle name="Normal 17 2 2" xfId="4424" xr:uid="{99C58D1C-AF56-4955-AD0B-37498433CC05}"/>
    <cellStyle name="Normal 17 2 3" xfId="4346" xr:uid="{9E3918EB-5762-4488-A2CA-59BF5FD618F8}"/>
    <cellStyle name="Normal 17 2 4" xfId="4569" xr:uid="{A969FB83-91E1-4468-9B28-20CFFB10B79F}"/>
    <cellStyle name="Normal 17 2 5" xfId="4731" xr:uid="{3C951ED1-8E8A-4BC5-861D-D7209D7B43D7}"/>
    <cellStyle name="Normal 17 3" xfId="4347" xr:uid="{99C666D6-9301-4965-954B-766DFB06CBED}"/>
    <cellStyle name="Normal 17 4" xfId="4345" xr:uid="{9FAAFFF3-DB64-488B-BAC3-06040E5E9935}"/>
    <cellStyle name="Normal 18" xfId="70" xr:uid="{B6A591A3-A9EA-4598-B7D0-40DCA4D50382}"/>
    <cellStyle name="Normal 18 2" xfId="276" xr:uid="{E590A52F-0C98-4B9F-9EC6-BDE0A69E2C4F}"/>
    <cellStyle name="Normal 18 2 2" xfId="4454" xr:uid="{C5454C79-08C4-4920-90C9-114EE87B1955}"/>
    <cellStyle name="Normal 18 3" xfId="4348" xr:uid="{58D0AB2D-D36D-4F74-AE9D-1DBEAC966233}"/>
    <cellStyle name="Normal 18 3 2" xfId="4547" xr:uid="{79F334D3-8A42-40B9-B48E-20264969BEC9}"/>
    <cellStyle name="Normal 18 3 3" xfId="4732" xr:uid="{B53DC6D9-0024-46B2-A053-D5AF34FBFF63}"/>
    <cellStyle name="Normal 18 3 4" xfId="4705" xr:uid="{EDBA0664-B56B-4534-82B2-7CEC2A613010}"/>
    <cellStyle name="Normal 19" xfId="71" xr:uid="{5575BD79-A190-430B-875D-B0B30997087F}"/>
    <cellStyle name="Normal 19 2" xfId="72" xr:uid="{1A122C32-284C-44DC-990E-27D1AD720DC4}"/>
    <cellStyle name="Normal 19 2 2" xfId="277" xr:uid="{CCFB812E-8503-400E-AF32-D1E94AA8D8E7}"/>
    <cellStyle name="Normal 19 2 2 2" xfId="4651" xr:uid="{D106DFBD-4560-413B-8E06-02E294CE83AC}"/>
    <cellStyle name="Normal 19 2 3" xfId="4549" xr:uid="{CB610223-4394-47C3-9950-EB1C51BFC4D3}"/>
    <cellStyle name="Normal 19 3" xfId="278" xr:uid="{EAB6C369-495A-4D18-827B-EDE20A23394A}"/>
    <cellStyle name="Normal 19 3 2" xfId="4652" xr:uid="{B62FF9B3-6359-48AF-BF95-2EC4B116F4AD}"/>
    <cellStyle name="Normal 19 4" xfId="4548" xr:uid="{4ED0396D-D570-4FF3-841B-86F13965D3CF}"/>
    <cellStyle name="Normal 2" xfId="3" xr:uid="{0035700C-F3A5-4A6F-B63A-5CE25669DEE2}"/>
    <cellStyle name="Normal 2 2" xfId="73" xr:uid="{7EEF3318-FB14-4586-8CEB-D3B7026CEBCF}"/>
    <cellStyle name="Normal 2 2 2" xfId="74" xr:uid="{4241C068-5DA5-47CF-BE49-599D828BD9BE}"/>
    <cellStyle name="Normal 2 2 2 2" xfId="279" xr:uid="{CDCA6F80-2B9C-496F-B4B4-39CCBA4448BE}"/>
    <cellStyle name="Normal 2 2 2 2 2" xfId="4655" xr:uid="{AE58E7D6-E91F-4BD7-95D5-32A4CF14E929}"/>
    <cellStyle name="Normal 2 2 2 3" xfId="4551" xr:uid="{0CF3EFE5-0FB6-452F-A585-9A086595E95F}"/>
    <cellStyle name="Normal 2 2 3" xfId="280" xr:uid="{97D3984F-EEC6-4453-A75B-FC43B1DC61B9}"/>
    <cellStyle name="Normal 2 2 3 2" xfId="4455" xr:uid="{A6887E8B-AA9D-41FD-B68F-979512C8212E}"/>
    <cellStyle name="Normal 2 2 3 2 2" xfId="4585" xr:uid="{0B698CA4-EEB8-4A87-815A-BA38BB7CC7AF}"/>
    <cellStyle name="Normal 2 2 3 2 2 2" xfId="4656" xr:uid="{C6105AB9-22E4-4457-A5E3-37DA997D5D7E}"/>
    <cellStyle name="Normal 2 2 3 2 3" xfId="4750" xr:uid="{4A9605EA-AC44-4E3E-BB1E-FEC98B724559}"/>
    <cellStyle name="Normal 2 2 3 2 4" xfId="5305" xr:uid="{F85941F3-1CAF-4DB8-B3A2-DF4F66B3AD3C}"/>
    <cellStyle name="Normal 2 2 3 3" xfId="4435" xr:uid="{66D7B299-8157-4B8A-932D-2C1801BBE412}"/>
    <cellStyle name="Normal 2 2 3 4" xfId="4706" xr:uid="{5CD6AD02-5190-472F-B251-7356869A3DDA}"/>
    <cellStyle name="Normal 2 2 3 5" xfId="4695" xr:uid="{325344E5-24CA-45ED-90CF-524A50C2D942}"/>
    <cellStyle name="Normal 2 2 4" xfId="4349" xr:uid="{4BFCD58E-C5AA-45D1-BEFC-FC38282C02F1}"/>
    <cellStyle name="Normal 2 2 4 2" xfId="4550" xr:uid="{39A12EA1-D4A3-471F-A6B0-1D8DA091D724}"/>
    <cellStyle name="Normal 2 2 4 3" xfId="4733" xr:uid="{3367511B-C8F5-4560-AB94-199206541A6D}"/>
    <cellStyle name="Normal 2 2 4 4" xfId="4707" xr:uid="{1067060A-B528-488F-A8B2-2EF4EEFCEB0A}"/>
    <cellStyle name="Normal 2 2 5" xfId="4654" xr:uid="{5A7B89E7-E635-4A0B-A0CA-F0B1E4F85774}"/>
    <cellStyle name="Normal 2 2 6" xfId="4753" xr:uid="{9A218DDB-FD8E-4A31-A66A-E5FD3F446464}"/>
    <cellStyle name="Normal 2 3" xfId="75" xr:uid="{ACBBF0F5-AD05-40EB-8EC6-5E767CC84FFE}"/>
    <cellStyle name="Normal 2 3 2" xfId="76" xr:uid="{D2C5A42C-B6EC-49CD-B3B0-CDE896161DBD}"/>
    <cellStyle name="Normal 2 3 2 2" xfId="281" xr:uid="{8B72670A-DA59-4867-9D9F-28E700DD409F}"/>
    <cellStyle name="Normal 2 3 2 2 2" xfId="4657" xr:uid="{9DCAB9DC-966E-4A21-8A92-ADCBEEDB4887}"/>
    <cellStyle name="Normal 2 3 2 3" xfId="4351" xr:uid="{F2AFE707-DEB6-4EE3-B3EF-A3907A261BFE}"/>
    <cellStyle name="Normal 2 3 2 3 2" xfId="4553" xr:uid="{4F42EE24-10AA-41D0-B190-2716F4510BDF}"/>
    <cellStyle name="Normal 2 3 2 3 3" xfId="4735" xr:uid="{1C708556-09B2-4ADE-B8E8-A234BCC0A94A}"/>
    <cellStyle name="Normal 2 3 2 3 4" xfId="4708" xr:uid="{F18A6202-DD64-4790-B293-83BD9021B684}"/>
    <cellStyle name="Normal 2 3 3" xfId="77" xr:uid="{BD47DCFE-5E9F-47A7-9A17-60399592211B}"/>
    <cellStyle name="Normal 2 3 4" xfId="78" xr:uid="{E8F32064-DEF4-4844-9C0C-2F6F7FFA34E4}"/>
    <cellStyle name="Normal 2 3 5" xfId="185" xr:uid="{C5146686-9C72-4D1D-9BF0-645ADC5ADF4E}"/>
    <cellStyle name="Normal 2 3 5 2" xfId="4658" xr:uid="{73004AFD-914C-44F3-9642-2602BB620DC7}"/>
    <cellStyle name="Normal 2 3 6" xfId="4350" xr:uid="{B0FC3305-12DD-4ACA-ACBA-788CBA672B61}"/>
    <cellStyle name="Normal 2 3 6 2" xfId="4552" xr:uid="{BAAD50BC-7ABB-4BD0-B59F-AD6C008E6FD9}"/>
    <cellStyle name="Normal 2 3 6 3" xfId="4734" xr:uid="{69DC6963-43C5-49D7-8EA6-61DB337AFC23}"/>
    <cellStyle name="Normal 2 3 6 4" xfId="4709" xr:uid="{673DF6FD-1B37-4512-839A-A59D6F92DA0B}"/>
    <cellStyle name="Normal 2 3 7" xfId="5318" xr:uid="{B4E93287-6A0F-4CE8-AE76-EB7ADBF897BF}"/>
    <cellStyle name="Normal 2 4" xfId="79" xr:uid="{2A1F3973-A5E5-4558-B19B-B1C2DA33F0EB}"/>
    <cellStyle name="Normal 2 4 2" xfId="80" xr:uid="{A4EB908A-8F40-4F3C-A87B-5D60A5198086}"/>
    <cellStyle name="Normal 2 4 3" xfId="282" xr:uid="{2386B3D1-7D8B-4487-800B-98D0BBA4EBE5}"/>
    <cellStyle name="Normal 2 4 3 2" xfId="4659" xr:uid="{1CBBB4C2-0D67-4E23-B015-2FAD44BFCB67}"/>
    <cellStyle name="Normal 2 4 3 3" xfId="4673" xr:uid="{F39A7C5C-5CBF-4249-8F9B-523E066FADA3}"/>
    <cellStyle name="Normal 2 4 4" xfId="4554" xr:uid="{019B70A6-0876-46D2-BDA7-9E75A789A9B0}"/>
    <cellStyle name="Normal 2 4 5" xfId="4754" xr:uid="{800CDCE4-EC11-45FC-8BC9-DF9DD9F30ECB}"/>
    <cellStyle name="Normal 2 4 6" xfId="4752" xr:uid="{34AFA27D-263C-436B-A934-487C0B635156}"/>
    <cellStyle name="Normal 2 5" xfId="184" xr:uid="{0EC1B85C-9D2D-419B-90DB-FD1C2EBBE5EE}"/>
    <cellStyle name="Normal 2 5 2" xfId="284" xr:uid="{B2FB8768-CC7C-4150-9BFB-589AC1D17068}"/>
    <cellStyle name="Normal 2 5 2 2" xfId="2505" xr:uid="{ACC3DB77-F887-4197-8A50-E585486BEFF5}"/>
    <cellStyle name="Normal 2 5 3" xfId="283" xr:uid="{31D9A800-A3F8-4564-A2F1-78CD5AF61411}"/>
    <cellStyle name="Normal 2 5 3 2" xfId="4586" xr:uid="{2A49B9A6-FE5F-4AB4-966F-02192D2DFBD7}"/>
    <cellStyle name="Normal 2 5 3 3" xfId="4746" xr:uid="{134A19FF-3B9B-4F54-BE34-8961EAEBA499}"/>
    <cellStyle name="Normal 2 5 3 4" xfId="5302" xr:uid="{734D5F21-A746-4E44-8B03-F2EB4CBF188B}"/>
    <cellStyle name="Normal 2 5 4" xfId="4660" xr:uid="{8DE48493-84A8-407B-94E3-C1162B7982D1}"/>
    <cellStyle name="Normal 2 5 5" xfId="4615" xr:uid="{371DE21F-026F-45DD-B45F-012AB282311F}"/>
    <cellStyle name="Normal 2 5 6" xfId="4614" xr:uid="{0B4D92B3-97FE-4AD3-B0D5-6D1A7554EF31}"/>
    <cellStyle name="Normal 2 5 7" xfId="4749" xr:uid="{D6AE74D2-9013-49C8-A307-0CB9CEBBC4AC}"/>
    <cellStyle name="Normal 2 5 8" xfId="4719" xr:uid="{0FB87138-461A-45BA-8356-9C14F6C9F3D9}"/>
    <cellStyle name="Normal 2 6" xfId="285" xr:uid="{F464B599-0E2B-46B7-8302-731F6939424F}"/>
    <cellStyle name="Normal 2 6 2" xfId="286" xr:uid="{175B6152-6BA2-4C5C-8959-063879BAA638}"/>
    <cellStyle name="Normal 2 6 3" xfId="452" xr:uid="{02454A06-8F9E-4F0D-8FB4-4A0550BC5C66}"/>
    <cellStyle name="Normal 2 6 3 2" xfId="5335" xr:uid="{0C4D14A2-F7CE-4154-84A9-7655AB9179B9}"/>
    <cellStyle name="Normal 2 6 4" xfId="4661" xr:uid="{82B90FAE-80DD-401D-8320-D790CAB2CA63}"/>
    <cellStyle name="Normal 2 6 5" xfId="4612" xr:uid="{08950B36-8BC1-44AF-ADCB-5D81115E9F08}"/>
    <cellStyle name="Normal 2 6 5 2" xfId="4710" xr:uid="{40B37FBF-1CAA-4421-AFF4-3251BFAD879D}"/>
    <cellStyle name="Normal 2 6 6" xfId="4598" xr:uid="{F06956DA-7058-48C5-AE10-052DC407E6F3}"/>
    <cellStyle name="Normal 2 6 7" xfId="5322" xr:uid="{1C950F2A-E167-4617-89B2-9904CFEB370E}"/>
    <cellStyle name="Normal 2 6 8" xfId="5331" xr:uid="{D2D19A97-0FC1-4684-AB2B-C0F1274FD443}"/>
    <cellStyle name="Normal 2 7" xfId="287" xr:uid="{76092922-8559-4424-B8AD-04883A24E314}"/>
    <cellStyle name="Normal 2 7 2" xfId="4456" xr:uid="{E3D14933-1D2F-405C-8B5A-FDD4E137792F}"/>
    <cellStyle name="Normal 2 7 3" xfId="4662" xr:uid="{A868A761-8DCD-4082-9908-710ACAB55A4F}"/>
    <cellStyle name="Normal 2 7 4" xfId="5303" xr:uid="{D5F7D830-1344-4DC3-BB58-FD3BDB1A2429}"/>
    <cellStyle name="Normal 2 8" xfId="4508" xr:uid="{D5A63A2F-07C7-4B6B-B8E6-63D0D5FCB926}"/>
    <cellStyle name="Normal 2 9" xfId="4653" xr:uid="{7D567CE6-5F65-4F63-8B01-E8493827ADC8}"/>
    <cellStyle name="Normal 20" xfId="434" xr:uid="{F0773A3A-26EB-4367-8C9C-E1BC3E9DA6FA}"/>
    <cellStyle name="Normal 20 2" xfId="435" xr:uid="{00F9A362-FE5A-48F9-91C7-245D42545B31}"/>
    <cellStyle name="Normal 20 2 2" xfId="436" xr:uid="{E4B90B65-0CE9-4D61-B536-8E3F79243240}"/>
    <cellStyle name="Normal 20 2 2 2" xfId="4425" xr:uid="{D4B4A76E-1484-4781-830B-80152C871D91}"/>
    <cellStyle name="Normal 20 2 2 3" xfId="4417" xr:uid="{9B485D1B-E78C-441B-A186-06ACA5939BDD}"/>
    <cellStyle name="Normal 20 2 2 4" xfId="4582" xr:uid="{E1A5BD4B-F82D-493F-9D53-37242875FC67}"/>
    <cellStyle name="Normal 20 2 2 5" xfId="4744" xr:uid="{4FB695AA-68D6-449F-9935-F4655F1C5A61}"/>
    <cellStyle name="Normal 20 2 3" xfId="4420" xr:uid="{B5A75D6C-A137-4764-863C-1B216939D9F5}"/>
    <cellStyle name="Normal 20 2 4" xfId="4416" xr:uid="{FC2C8375-7EB6-472F-BF43-DDCE9C483580}"/>
    <cellStyle name="Normal 20 2 5" xfId="4581" xr:uid="{59E5378C-32A9-4AE1-8B4F-A5C421F6A3B2}"/>
    <cellStyle name="Normal 20 2 6" xfId="4743" xr:uid="{51A3B8DB-1C6B-4CE4-8EA8-95B4129BA464}"/>
    <cellStyle name="Normal 20 3" xfId="1167" xr:uid="{C777E31B-F864-48AB-B2B6-A5189C6C72D8}"/>
    <cellStyle name="Normal 20 3 2" xfId="4457" xr:uid="{6ADB297C-D19E-4227-A679-7280E57D514E}"/>
    <cellStyle name="Normal 20 4" xfId="4352" xr:uid="{50AB4FFD-C041-4A4A-9616-3147AE7D7A1E}"/>
    <cellStyle name="Normal 20 4 2" xfId="4555" xr:uid="{602BCEC5-6BE0-4BDF-9B5C-7E4DC39BFC7E}"/>
    <cellStyle name="Normal 20 4 3" xfId="4736" xr:uid="{ABA884BC-7942-477C-B270-D7961AC1A5F8}"/>
    <cellStyle name="Normal 20 4 4" xfId="4711" xr:uid="{3CCB796E-7BDF-4913-BC02-229C53F7AEA5}"/>
    <cellStyle name="Normal 20 5" xfId="4433" xr:uid="{F468D961-5064-4E30-B0DC-170628D27DF0}"/>
    <cellStyle name="Normal 20 5 2" xfId="5328" xr:uid="{0047C81E-6ED7-46C7-ABBD-62C10127A78C}"/>
    <cellStyle name="Normal 20 6" xfId="4587" xr:uid="{2B749279-691E-4EE8-B9FB-1B965B77415D}"/>
    <cellStyle name="Normal 20 7" xfId="4696" xr:uid="{E62F358A-B03C-4F14-8471-FDA06E9354F0}"/>
    <cellStyle name="Normal 20 8" xfId="4717" xr:uid="{5C827312-3997-42D2-A890-DA03B9D74B20}"/>
    <cellStyle name="Normal 20 9" xfId="4716" xr:uid="{EB6EA650-B5FC-4BD0-91C9-CFC96EF2B5DE}"/>
    <cellStyle name="Normal 21" xfId="437" xr:uid="{DF46F7C3-72B2-412D-8FE5-99EBC120DD43}"/>
    <cellStyle name="Normal 21 2" xfId="438" xr:uid="{625BE5B5-2976-4B6E-97DC-E3C279DCF8C5}"/>
    <cellStyle name="Normal 21 2 2" xfId="439" xr:uid="{2C1FF830-EF97-4F00-B85D-B69B7041C5ED}"/>
    <cellStyle name="Normal 21 3" xfId="4353" xr:uid="{A643DE3D-0F7F-4BB4-90B5-0EC07F0675D4}"/>
    <cellStyle name="Normal 21 3 2" xfId="4459" xr:uid="{8B6548D1-85EC-48EA-B673-369EBFF3D2D6}"/>
    <cellStyle name="Normal 21 3 3" xfId="4458" xr:uid="{4EEE8C02-8437-437F-BADA-2EDCCB23B2CF}"/>
    <cellStyle name="Normal 21 4" xfId="4570" xr:uid="{9B26F622-243E-4B99-BDB5-59BD20F102CB}"/>
    <cellStyle name="Normal 21 5" xfId="4737" xr:uid="{DE0D9612-6515-4B10-86B1-08A51BFBC6E3}"/>
    <cellStyle name="Normal 22" xfId="440" xr:uid="{56CF870B-1509-4A5E-9025-617F60A8A82A}"/>
    <cellStyle name="Normal 22 2" xfId="441" xr:uid="{75833B9B-D067-4FFF-A336-654488805BDF}"/>
    <cellStyle name="Normal 22 3" xfId="4310" xr:uid="{66E995D7-B279-42BA-8486-922A7C946C66}"/>
    <cellStyle name="Normal 22 3 2" xfId="4354" xr:uid="{1CB7462D-714B-460C-98DE-F9A6FF20DEBC}"/>
    <cellStyle name="Normal 22 3 2 2" xfId="4461" xr:uid="{072E9898-F25E-4D3A-865D-46E245B50752}"/>
    <cellStyle name="Normal 22 3 3" xfId="4460" xr:uid="{B07E7894-0D15-4D01-81A2-574769E0AD3F}"/>
    <cellStyle name="Normal 22 3 4" xfId="4691" xr:uid="{305A4A09-FD18-433C-8B35-49E09BCF7771}"/>
    <cellStyle name="Normal 22 4" xfId="4313" xr:uid="{A7616A22-F4DE-406B-8408-3B7E5CB19AB6}"/>
    <cellStyle name="Normal 22 4 2" xfId="4431" xr:uid="{4C780BF7-13DB-4081-A5A0-ACDC9901C245}"/>
    <cellStyle name="Normal 22 4 3" xfId="4571" xr:uid="{79F9BA8E-A4EE-4D7A-8C7C-BF9CC8BDCEC5}"/>
    <cellStyle name="Normal 22 4 3 2" xfId="4590" xr:uid="{87C3EE3B-3101-4902-975D-EAECC1B759D9}"/>
    <cellStyle name="Normal 22 4 3 3" xfId="4748" xr:uid="{5C7A2F4A-8642-4123-9197-5D872775D4A6}"/>
    <cellStyle name="Normal 22 4 3 4" xfId="5338" xr:uid="{12D3C29D-5626-4E89-80DB-35881251C7CB}"/>
    <cellStyle name="Normal 22 4 3 5" xfId="5334" xr:uid="{C7A06FB2-C18E-4126-8D59-AEFBFFE11B9D}"/>
    <cellStyle name="Normal 22 4 4" xfId="4692" xr:uid="{80B2E6E9-84D9-430C-9CF1-501717FFB4DD}"/>
    <cellStyle name="Normal 22 4 5" xfId="4604" xr:uid="{0473D8E4-6863-4730-AC13-A50EC06919B8}"/>
    <cellStyle name="Normal 22 4 6" xfId="4595" xr:uid="{07A58B8E-48B2-43DB-AA90-934649865336}"/>
    <cellStyle name="Normal 22 4 7" xfId="4594" xr:uid="{CE531190-15D1-4D2F-9A95-2B00EC5F02EB}"/>
    <cellStyle name="Normal 22 4 8" xfId="4593" xr:uid="{502A3119-1A66-4495-950E-E79FC9B27649}"/>
    <cellStyle name="Normal 22 4 9" xfId="4592" xr:uid="{A4A35D5A-DCD0-4EE4-B337-89BF036F1309}"/>
    <cellStyle name="Normal 22 5" xfId="4738" xr:uid="{AB7F12EA-038B-4528-AFAF-03BD0CC6163F}"/>
    <cellStyle name="Normal 23" xfId="442" xr:uid="{686FE01B-DB23-4ED8-AA05-9DCAEDD23273}"/>
    <cellStyle name="Normal 23 2" xfId="2500" xr:uid="{0245C852-B438-47CC-835F-6210E0571C98}"/>
    <cellStyle name="Normal 23 2 2" xfId="4356" xr:uid="{10889900-E258-4C13-BB26-D33A7367D9B0}"/>
    <cellStyle name="Normal 23 2 2 2" xfId="4751" xr:uid="{E1FB8650-0CAF-4476-89FB-09E1E15E0FB5}"/>
    <cellStyle name="Normal 23 2 2 3" xfId="4693" xr:uid="{6DE9BEE0-0D48-414C-9D9D-46DCBEED8106}"/>
    <cellStyle name="Normal 23 2 2 4" xfId="4663" xr:uid="{26921FC9-1F86-48A5-85B2-7E33B8A02394}"/>
    <cellStyle name="Normal 23 2 3" xfId="4605" xr:uid="{64BC0C15-841F-4F0F-A394-1E2A6F26EB18}"/>
    <cellStyle name="Normal 23 2 4" xfId="4712" xr:uid="{E7197054-CFB6-4D88-B30C-C21FBEC0FA47}"/>
    <cellStyle name="Normal 23 3" xfId="4426" xr:uid="{57CA4AB0-CCB8-4A77-A7D4-5B51C4044207}"/>
    <cellStyle name="Normal 23 4" xfId="4355" xr:uid="{6BDF1699-2495-49D2-ADD6-39090435A151}"/>
    <cellStyle name="Normal 23 5" xfId="4572" xr:uid="{374F8B2A-7144-4CB3-B016-0D5D1836A0C9}"/>
    <cellStyle name="Normal 23 6" xfId="4739" xr:uid="{7113AB16-C77A-401B-9B77-8C2287B2D449}"/>
    <cellStyle name="Normal 24" xfId="443" xr:uid="{F6E1876A-7399-44D1-A1F1-EF4692918273}"/>
    <cellStyle name="Normal 24 2" xfId="444" xr:uid="{26EAB995-792A-41B5-851E-E7277858363B}"/>
    <cellStyle name="Normal 24 2 2" xfId="4428" xr:uid="{2073C256-4C4C-4ADB-990B-7C8D54C42069}"/>
    <cellStyle name="Normal 24 2 3" xfId="4358" xr:uid="{8D3255B1-0850-41B4-96FB-59006A7BD1FD}"/>
    <cellStyle name="Normal 24 2 4" xfId="4574" xr:uid="{786B0274-9A5F-4AA2-A350-649D7CA69F39}"/>
    <cellStyle name="Normal 24 2 5" xfId="4741" xr:uid="{F81E4A06-5B4F-45A4-B73A-8BE07823365F}"/>
    <cellStyle name="Normal 24 3" xfId="4427" xr:uid="{5CE9C412-1D1F-4FD0-8239-E4E8D0533C6F}"/>
    <cellStyle name="Normal 24 4" xfId="4357" xr:uid="{ACB612A8-2417-45EB-BA94-1CC307DE8D25}"/>
    <cellStyle name="Normal 24 5" xfId="4573" xr:uid="{8CEBA52D-9056-4AA5-95AC-9969AC904248}"/>
    <cellStyle name="Normal 24 6" xfId="4740" xr:uid="{157D7E90-6CCA-4111-A1A5-ED128205775D}"/>
    <cellStyle name="Normal 25" xfId="451" xr:uid="{F8F6FE15-5F1A-4A93-BFA9-D6D2B6C42ED6}"/>
    <cellStyle name="Normal 25 2" xfId="4360" xr:uid="{355B8C05-1DB3-41AB-8C72-E0F5A0E7639C}"/>
    <cellStyle name="Normal 25 2 2" xfId="5337" xr:uid="{9E74F5F5-BF56-4B35-9DCB-85F7C245025C}"/>
    <cellStyle name="Normal 25 3" xfId="4429" xr:uid="{EA3B9FAC-5ED5-439E-8979-878552CBD746}"/>
    <cellStyle name="Normal 25 4" xfId="4359" xr:uid="{B7732FB5-3AAA-4128-9D99-43800DE5EF94}"/>
    <cellStyle name="Normal 25 5" xfId="4575" xr:uid="{939F6F95-DBCD-4F2A-955B-2B28A363BA06}"/>
    <cellStyle name="Normal 26" xfId="2498" xr:uid="{DE0AADF9-CD01-48FB-BCEC-82EC3A8D9BFC}"/>
    <cellStyle name="Normal 26 2" xfId="2499" xr:uid="{6296894B-4D6A-4A27-A9B6-AE7561754BEB}"/>
    <cellStyle name="Normal 26 2 2" xfId="4362" xr:uid="{0C3787DD-42A1-4962-BBD5-EA26878C2984}"/>
    <cellStyle name="Normal 26 3" xfId="4361" xr:uid="{5A6ED356-1D9A-467D-BB57-2A6229C75C11}"/>
    <cellStyle name="Normal 26 3 2" xfId="4436" xr:uid="{18CBC2DC-0C40-4ECC-B145-D36E16B2AFE3}"/>
    <cellStyle name="Normal 27" xfId="2507" xr:uid="{AC958C6F-E2F3-490C-9CFF-97E075876414}"/>
    <cellStyle name="Normal 27 2" xfId="4364" xr:uid="{0CB7097E-4BAA-43E2-97C9-46013094A9AF}"/>
    <cellStyle name="Normal 27 3" xfId="4363" xr:uid="{16199F9A-C687-4B2F-AF82-43C79BB32B74}"/>
    <cellStyle name="Normal 27 4" xfId="4599" xr:uid="{8AAB0386-7B46-40E9-91A3-A7E8E3445E0C}"/>
    <cellStyle name="Normal 27 5" xfId="5320" xr:uid="{300B8E90-B006-4367-B933-127FA5D735CB}"/>
    <cellStyle name="Normal 27 6" xfId="4589" xr:uid="{63CE46E0-B459-4A2B-95F2-FFE60E2E0C31}"/>
    <cellStyle name="Normal 27 7" xfId="5332" xr:uid="{2172667E-E953-4360-93BD-9989D25F2C41}"/>
    <cellStyle name="Normal 28" xfId="4365" xr:uid="{2B350B23-5937-43F6-B586-610F02472E91}"/>
    <cellStyle name="Normal 28 2" xfId="4366" xr:uid="{FA36CE41-2B58-4205-875A-1E384A1E99CF}"/>
    <cellStyle name="Normal 28 3" xfId="4367" xr:uid="{5F7C1E6C-8C2E-43AC-85E0-624849A892AE}"/>
    <cellStyle name="Normal 29" xfId="4368" xr:uid="{1014EF7D-4FD6-4637-8E77-D3C56387CC5C}"/>
    <cellStyle name="Normal 29 2" xfId="4369" xr:uid="{5FD48BE1-6350-451B-AAE4-56E56DAEE788}"/>
    <cellStyle name="Normal 3" xfId="2" xr:uid="{665067A7-73F8-4B7E-BFD2-7BB3B9468366}"/>
    <cellStyle name="Normal 3 2" xfId="81" xr:uid="{28A872D6-A280-40AB-9DFF-4DB9FB2111C3}"/>
    <cellStyle name="Normal 3 2 2" xfId="82" xr:uid="{5D148275-0BDD-4DD5-90CB-8E064F9C4D14}"/>
    <cellStyle name="Normal 3 2 2 2" xfId="288" xr:uid="{DDF61EE7-B60A-48EF-809C-7AEBC150A8C1}"/>
    <cellStyle name="Normal 3 2 2 2 2" xfId="4665" xr:uid="{BF50C6CA-E97E-40E6-9F04-C8B50BE29F96}"/>
    <cellStyle name="Normal 3 2 2 3" xfId="4556" xr:uid="{83270C50-3649-4FF7-96E7-B770C171DBD6}"/>
    <cellStyle name="Normal 3 2 3" xfId="83" xr:uid="{5E068A8F-68C2-44CE-A16A-318C4D5AAB2E}"/>
    <cellStyle name="Normal 3 2 4" xfId="289" xr:uid="{244AB68D-DF39-4FA5-9070-A4D9A1B1555F}"/>
    <cellStyle name="Normal 3 2 4 2" xfId="4666" xr:uid="{755F91BA-9507-4EF0-8E9E-2DEF77CECE42}"/>
    <cellStyle name="Normal 3 2 5" xfId="2506" xr:uid="{77565BD8-5052-4492-A772-C8D121217559}"/>
    <cellStyle name="Normal 3 2 5 2" xfId="4509" xr:uid="{7CF9DF9C-845E-4200-B82B-21833B916E49}"/>
    <cellStyle name="Normal 3 2 5 3" xfId="5304" xr:uid="{6ABC5DF6-D1CA-4515-879E-8F22495422EC}"/>
    <cellStyle name="Normal 3 3" xfId="84" xr:uid="{3B70D7D1-9A94-4C58-9BEA-3B99E00D7836}"/>
    <cellStyle name="Normal 3 3 2" xfId="290" xr:uid="{00DDB77C-CEDF-4047-8E5B-C276857401C1}"/>
    <cellStyle name="Normal 3 3 2 2" xfId="4667" xr:uid="{8C507DAA-FE4B-4F1B-A225-967D981EE8F5}"/>
    <cellStyle name="Normal 3 3 3" xfId="4557" xr:uid="{FCD5AE37-4DAD-4CF4-BF77-C460CA6CE397}"/>
    <cellStyle name="Normal 3 4" xfId="85" xr:uid="{E181D798-DF08-4309-8A83-C8F36D600F5E}"/>
    <cellStyle name="Normal 3 4 2" xfId="2502" xr:uid="{CB9BB59A-2577-4919-96F0-702D4C3E264D}"/>
    <cellStyle name="Normal 3 4 2 2" xfId="4668" xr:uid="{036FD81D-88F9-45D3-8A15-48FD463B70F9}"/>
    <cellStyle name="Normal 3 5" xfId="2501" xr:uid="{48465CFF-1C30-46BA-B64E-67AA473DE090}"/>
    <cellStyle name="Normal 3 5 2" xfId="4669" xr:uid="{9EE6D693-85B6-4285-9733-04F49C8D14F7}"/>
    <cellStyle name="Normal 3 5 3" xfId="4745" xr:uid="{5428C9EC-0DEB-481B-9E9E-B8585E4B030F}"/>
    <cellStyle name="Normal 3 5 4" xfId="4713" xr:uid="{91679195-09A7-471C-8DF0-C3C148F45E93}"/>
    <cellStyle name="Normal 3 6" xfId="4664" xr:uid="{6A003E88-9FC1-4DA9-ABF0-E501C9895D76}"/>
    <cellStyle name="Normal 3 6 2" xfId="5336" xr:uid="{1CFAECB6-A88C-4059-B4BC-055C9BFCAAA2}"/>
    <cellStyle name="Normal 3 6 2 2" xfId="5333" xr:uid="{73C5FB22-6321-41D1-8319-5FB107EF2A57}"/>
    <cellStyle name="Normal 30" xfId="4370" xr:uid="{302ED850-BA7C-4B60-A094-3033F69C6272}"/>
    <cellStyle name="Normal 30 2" xfId="4371" xr:uid="{8921E851-B379-4D44-9E5A-3C64BE33820B}"/>
    <cellStyle name="Normal 31" xfId="4372" xr:uid="{DFF20110-11F8-4DA9-9C24-A694E3BE1C56}"/>
    <cellStyle name="Normal 31 2" xfId="4373" xr:uid="{E5C9EA55-1217-4D72-BB3E-004075612542}"/>
    <cellStyle name="Normal 32" xfId="4374" xr:uid="{6B377B2F-6CBD-4691-984E-4B4B9553599B}"/>
    <cellStyle name="Normal 33" xfId="4375" xr:uid="{C4446A1B-B064-4A9A-AC38-0F7399F3E321}"/>
    <cellStyle name="Normal 33 2" xfId="4376" xr:uid="{BCBC0306-E9A7-409D-B8F5-A11140E88238}"/>
    <cellStyle name="Normal 34" xfId="4377" xr:uid="{3BAA3F1B-4D25-4E9D-93E9-06A9CF9609AD}"/>
    <cellStyle name="Normal 34 2" xfId="4378" xr:uid="{D7237DE2-E111-413D-B2B5-8D67AD29AFA2}"/>
    <cellStyle name="Normal 35" xfId="4379" xr:uid="{9E737A65-D80F-4801-AEAE-A39F5CD220CC}"/>
    <cellStyle name="Normal 35 2" xfId="4380" xr:uid="{72BD6098-9BCF-4691-9C25-C9EAE717E228}"/>
    <cellStyle name="Normal 36" xfId="4381" xr:uid="{C31049B9-32FB-45C0-9B52-AA78C7AA988C}"/>
    <cellStyle name="Normal 36 2" xfId="4382" xr:uid="{2E5EFB5B-063B-4272-B1FB-F1F68BF2D5C3}"/>
    <cellStyle name="Normal 37" xfId="4383" xr:uid="{B1BAD90E-902C-4727-94BF-81976087563B}"/>
    <cellStyle name="Normal 37 2" xfId="4384" xr:uid="{06D1F4BF-1D8C-463C-AD17-9B610C3F4666}"/>
    <cellStyle name="Normal 38" xfId="4385" xr:uid="{CF52BD18-3ACF-4D06-B99C-6628D5F5AA68}"/>
    <cellStyle name="Normal 38 2" xfId="4386" xr:uid="{4D4105C0-2DC2-4EEE-8EC3-29CA80D5E3BD}"/>
    <cellStyle name="Normal 39" xfId="4387" xr:uid="{093C1937-3EA2-4502-9B0E-5F1B47789291}"/>
    <cellStyle name="Normal 39 2" xfId="4388" xr:uid="{90689FDA-2CDE-421F-B045-CE853726C3EF}"/>
    <cellStyle name="Normal 39 2 2" xfId="4389" xr:uid="{BFD31531-C6D3-4DC5-964C-E02D6863A1D6}"/>
    <cellStyle name="Normal 39 3" xfId="4390" xr:uid="{C681467F-483C-4CEC-870F-EB75C7FE3D66}"/>
    <cellStyle name="Normal 4" xfId="86" xr:uid="{FA7DC899-7604-47A2-A412-5BD71C262A75}"/>
    <cellStyle name="Normal 4 2" xfId="87" xr:uid="{19DA5B3A-E70F-49A0-A71E-08130FF09B3C}"/>
    <cellStyle name="Normal 4 2 2" xfId="88" xr:uid="{77BD29BE-33A2-41CF-A0DD-CB16C20DC082}"/>
    <cellStyle name="Normal 4 2 2 2" xfId="445" xr:uid="{EE9EAB36-3868-474E-A68A-3ED78BA45090}"/>
    <cellStyle name="Normal 4 2 2 3" xfId="2807" xr:uid="{661DCC7E-E90F-4F80-8E09-2FD2E1F2173A}"/>
    <cellStyle name="Normal 4 2 2 4" xfId="2808" xr:uid="{B28E30C8-6767-4A56-A602-7EE2BABB0FE8}"/>
    <cellStyle name="Normal 4 2 2 4 2" xfId="2809" xr:uid="{D0B8923A-3633-4B16-BA0E-78C529F9C8E9}"/>
    <cellStyle name="Normal 4 2 2 4 3" xfId="2810" xr:uid="{FE788268-2407-431D-B7CD-0C8491FC7477}"/>
    <cellStyle name="Normal 4 2 2 4 3 2" xfId="2811" xr:uid="{24246F1F-465B-4F6C-9795-F12CA17EBA97}"/>
    <cellStyle name="Normal 4 2 2 4 3 3" xfId="4312" xr:uid="{19B229BF-B8E8-4C0D-8CB1-4948ED878C78}"/>
    <cellStyle name="Normal 4 2 3" xfId="2493" xr:uid="{4A01F9F9-56FC-4D6B-B9C0-2A90BB0CE2C2}"/>
    <cellStyle name="Normal 4 2 3 2" xfId="2504" xr:uid="{4F557DFA-984E-4AC6-BEAF-793398946078}"/>
    <cellStyle name="Normal 4 2 3 2 2" xfId="4462" xr:uid="{69D8D0AF-618E-46DD-9241-BF2C7B1D3183}"/>
    <cellStyle name="Normal 4 2 3 3" xfId="4463" xr:uid="{6D4E9197-65D5-474E-98F6-0301D15637B5}"/>
    <cellStyle name="Normal 4 2 3 3 2" xfId="4464" xr:uid="{ACA8B83C-B4F1-444B-AC6E-A40442713373}"/>
    <cellStyle name="Normal 4 2 3 4" xfId="4465" xr:uid="{396713ED-B62A-4158-924D-8C2DFCFBBE35}"/>
    <cellStyle name="Normal 4 2 3 5" xfId="4466" xr:uid="{789F4CCA-69E0-4481-999F-61C9571F1D4D}"/>
    <cellStyle name="Normal 4 2 4" xfId="2494" xr:uid="{AD6664A6-D4D5-40C9-859C-6351866B7291}"/>
    <cellStyle name="Normal 4 2 4 2" xfId="4392" xr:uid="{C166501A-97C9-48B3-9007-31A7632C738F}"/>
    <cellStyle name="Normal 4 2 4 2 2" xfId="4467" xr:uid="{A5A68779-77C0-4249-85B4-BDA3F461BECC}"/>
    <cellStyle name="Normal 4 2 4 2 3" xfId="4694" xr:uid="{2AC1A4A8-0FBC-4D01-8055-5589FB78B029}"/>
    <cellStyle name="Normal 4 2 4 2 4" xfId="4613" xr:uid="{D491879B-C114-4187-8509-E6D432B0C0E7}"/>
    <cellStyle name="Normal 4 2 4 3" xfId="4576" xr:uid="{318AA41E-EDEE-4E0D-B0F7-90F179631900}"/>
    <cellStyle name="Normal 4 2 4 4" xfId="4714" xr:uid="{03034195-F15A-489A-9489-469FD66A3AC3}"/>
    <cellStyle name="Normal 4 2 5" xfId="1168" xr:uid="{3AD0A987-EB43-4879-908A-0815CC5C16D2}"/>
    <cellStyle name="Normal 4 2 6" xfId="4558" xr:uid="{17282803-C4F0-4D80-8E19-34C73173B1D8}"/>
    <cellStyle name="Normal 4 3" xfId="528" xr:uid="{A77662CD-CC3F-48C9-967C-D5D509AEEBCC}"/>
    <cellStyle name="Normal 4 3 2" xfId="1170" xr:uid="{56B0AEF1-858E-4189-825D-068949673961}"/>
    <cellStyle name="Normal 4 3 2 2" xfId="1171" xr:uid="{2AB27F87-0E4D-4800-9B7A-6BDD4C77EF2D}"/>
    <cellStyle name="Normal 4 3 2 3" xfId="1172" xr:uid="{4C54DA92-2C9E-4D38-A1DE-4C5BA4913F3A}"/>
    <cellStyle name="Normal 4 3 3" xfId="1169" xr:uid="{06DF203E-763F-4787-AEA4-1C440BC92C13}"/>
    <cellStyle name="Normal 4 3 3 2" xfId="4434" xr:uid="{F5B239BF-0FD8-40CF-B039-6EEEB63FADA7}"/>
    <cellStyle name="Normal 4 3 4" xfId="2812" xr:uid="{47102719-CA1A-446F-BF18-9575AA2AA1FA}"/>
    <cellStyle name="Normal 4 3 5" xfId="2813" xr:uid="{80482AA7-233F-4A6D-815A-F8E77A38B7A4}"/>
    <cellStyle name="Normal 4 3 5 2" xfId="2814" xr:uid="{A73EA560-04EF-466C-93B3-BEBA47ED7EEB}"/>
    <cellStyle name="Normal 4 3 5 3" xfId="2815" xr:uid="{862DCFB5-3522-49B4-A5A6-6BD6F2FF8ECD}"/>
    <cellStyle name="Normal 4 3 5 3 2" xfId="2816" xr:uid="{978F3FE7-DDEF-4028-A0CB-5878055B25F1}"/>
    <cellStyle name="Normal 4 3 5 3 3" xfId="4311" xr:uid="{E19945A9-9E30-43CA-8356-5CB2E2DC5E32}"/>
    <cellStyle name="Normal 4 3 6" xfId="4314" xr:uid="{0C8B0220-2B50-4D0C-9907-F2B797418732}"/>
    <cellStyle name="Normal 4 4" xfId="453" xr:uid="{B2BE6FEA-56AC-480D-98E0-863603ABDB4D}"/>
    <cellStyle name="Normal 4 4 2" xfId="2495" xr:uid="{69E9BC32-CE0D-4174-964F-DE9F38022C85}"/>
    <cellStyle name="Normal 4 4 3" xfId="2503" xr:uid="{17D9F9AB-4ACE-4460-A7E6-D990AD7CB0AC}"/>
    <cellStyle name="Normal 4 4 3 2" xfId="4317" xr:uid="{7057D606-AA68-437D-98AA-649BBF37DCF1}"/>
    <cellStyle name="Normal 4 4 3 3" xfId="4316" xr:uid="{86875999-0572-4CDA-9351-3337CFB35FEB}"/>
    <cellStyle name="Normal 4 4 4" xfId="4747" xr:uid="{E666A47C-7908-4BFA-9EF8-6D1C176AE18E}"/>
    <cellStyle name="Normal 4 5" xfId="2496" xr:uid="{7933FE1F-F190-4FA8-B600-099015560A54}"/>
    <cellStyle name="Normal 4 5 2" xfId="4391" xr:uid="{79038839-2AC0-4D21-A1DE-F32513C78D2D}"/>
    <cellStyle name="Normal 4 6" xfId="2497" xr:uid="{E6D3700A-05BE-42ED-90C3-3A12C373A557}"/>
    <cellStyle name="Normal 4 7" xfId="900" xr:uid="{3F2D9490-9FBC-493D-9838-8A2EEA6DD758}"/>
    <cellStyle name="Normal 40" xfId="4393" xr:uid="{8C5768F4-23CC-4292-AEE4-82C3883922C8}"/>
    <cellStyle name="Normal 40 2" xfId="4394" xr:uid="{15B4B9C0-E92E-4665-B076-11CF3A703C84}"/>
    <cellStyle name="Normal 40 2 2" xfId="4395" xr:uid="{FCA6793A-A8A1-43B5-A22A-FFE6DA93A939}"/>
    <cellStyle name="Normal 40 3" xfId="4396" xr:uid="{3F6A9CD0-7741-4A6D-BDC7-312526ED7745}"/>
    <cellStyle name="Normal 41" xfId="4397" xr:uid="{0EFE9B8F-59E8-4FD5-8FB0-F9AC4AC27246}"/>
    <cellStyle name="Normal 41 2" xfId="4398" xr:uid="{1411569C-5E11-4D0F-8791-944A2F90D2FF}"/>
    <cellStyle name="Normal 42" xfId="4399" xr:uid="{243D42C0-9D4B-4261-B7A0-B5117C6CA38D}"/>
    <cellStyle name="Normal 42 2" xfId="4400" xr:uid="{9FCAB80D-FC1C-4348-8CD9-731288477B24}"/>
    <cellStyle name="Normal 43" xfId="4401" xr:uid="{780BEDF0-049B-49EF-A5DC-6F2EC54678FA}"/>
    <cellStyle name="Normal 43 2" xfId="4402" xr:uid="{54DBD30D-CA2D-4431-9174-1BA79DA1ADCF}"/>
    <cellStyle name="Normal 44" xfId="4412" xr:uid="{B2FF2260-8167-4933-B933-FEA1E64F8E1A}"/>
    <cellStyle name="Normal 44 2" xfId="4413" xr:uid="{BC10338F-E876-4DE6-80B4-BA9477C96C1B}"/>
    <cellStyle name="Normal 45" xfId="4674" xr:uid="{7BAB08C2-F670-4522-B604-80D47E69E6FC}"/>
    <cellStyle name="Normal 45 2" xfId="5324" xr:uid="{EBCB1127-35A7-4869-A3AB-EFDB9571FA55}"/>
    <cellStyle name="Normal 45 3" xfId="5323" xr:uid="{02273530-7953-4857-AC26-2A9C8B278821}"/>
    <cellStyle name="Normal 5" xfId="89" xr:uid="{280D1251-6448-4F26-B4CA-E3782332B180}"/>
    <cellStyle name="Normal 5 10" xfId="291" xr:uid="{074FD08F-F7E4-41FC-8ECB-8ECD40AD6136}"/>
    <cellStyle name="Normal 5 10 2" xfId="529" xr:uid="{53D4872D-A3BB-44FD-9BDA-781A1F8FC0A2}"/>
    <cellStyle name="Normal 5 10 2 2" xfId="1173" xr:uid="{7F2C8409-4652-4D12-A189-9A5C99F18605}"/>
    <cellStyle name="Normal 5 10 2 3" xfId="2817" xr:uid="{54907DAE-B1DA-43EF-8FC4-DEA4D8EF08A4}"/>
    <cellStyle name="Normal 5 10 2 4" xfId="2818" xr:uid="{97FB270E-7C11-4C0D-B0CD-DAD8F2BC07ED}"/>
    <cellStyle name="Normal 5 10 3" xfId="1174" xr:uid="{3BFEBDEB-F18C-4A36-89DD-08FA02A217B0}"/>
    <cellStyle name="Normal 5 10 3 2" xfId="2819" xr:uid="{305FC3A1-E466-4947-A20F-B5C5FCBA0C22}"/>
    <cellStyle name="Normal 5 10 3 3" xfId="2820" xr:uid="{4F476C1F-1A44-413A-911B-AEA91093B28A}"/>
    <cellStyle name="Normal 5 10 3 4" xfId="2821" xr:uid="{50026E8F-957C-4B2F-AE68-91CFA64C205C}"/>
    <cellStyle name="Normal 5 10 4" xfId="2822" xr:uid="{5E90B4D1-674D-422F-8EDB-6A0814608251}"/>
    <cellStyle name="Normal 5 10 5" xfId="2823" xr:uid="{593385BE-BFBA-4901-A509-9AB6F1709182}"/>
    <cellStyle name="Normal 5 10 6" xfId="2824" xr:uid="{CC4F5E21-1B28-4629-9088-B6E8BD24E045}"/>
    <cellStyle name="Normal 5 11" xfId="292" xr:uid="{A769EC67-AC51-41CE-A9DB-A9D35BAB1A5A}"/>
    <cellStyle name="Normal 5 11 2" xfId="1175" xr:uid="{0908095B-7726-46B5-AD7A-0C422CC26340}"/>
    <cellStyle name="Normal 5 11 2 2" xfId="2825" xr:uid="{ADE2D0D5-6258-4BAB-BD5B-8C278D341D45}"/>
    <cellStyle name="Normal 5 11 2 2 2" xfId="4403" xr:uid="{B72D66BE-66B3-4208-826A-47AAADE58655}"/>
    <cellStyle name="Normal 5 11 2 2 3" xfId="4681" xr:uid="{F48E2E44-69DC-4657-A7AF-24E1268E67D6}"/>
    <cellStyle name="Normal 5 11 2 3" xfId="2826" xr:uid="{FB1CA096-D6FD-41CA-9A72-500FA42D2C3A}"/>
    <cellStyle name="Normal 5 11 2 4" xfId="2827" xr:uid="{C4C22FE0-24F8-4FA4-9614-814BF1B0A94A}"/>
    <cellStyle name="Normal 5 11 3" xfId="2828" xr:uid="{E36AD676-A5C4-4DE4-B24B-2BAD2DD59363}"/>
    <cellStyle name="Normal 5 11 4" xfId="2829" xr:uid="{D9A390EF-3271-4A98-AB07-28466200D630}"/>
    <cellStyle name="Normal 5 11 4 2" xfId="4577" xr:uid="{E418529F-A891-4ED7-BA39-F7EC652B29A2}"/>
    <cellStyle name="Normal 5 11 4 3" xfId="4682" xr:uid="{19E134BE-1184-4667-B315-F7EAE5E4D2A3}"/>
    <cellStyle name="Normal 5 11 4 4" xfId="4606" xr:uid="{77AC0291-5B82-45F4-9792-402BEDBD2F3E}"/>
    <cellStyle name="Normal 5 11 5" xfId="2830" xr:uid="{D326BC51-9025-48B9-BC20-73FF08B7BC59}"/>
    <cellStyle name="Normal 5 12" xfId="1176" xr:uid="{CE5A37DB-4455-4E40-AF6B-050E0E56A74D}"/>
    <cellStyle name="Normal 5 12 2" xfId="2831" xr:uid="{689ECE51-54EA-4BEF-A97D-AEE147BC0004}"/>
    <cellStyle name="Normal 5 12 3" xfId="2832" xr:uid="{EED95C12-1019-4726-91A8-89FB42A1FD06}"/>
    <cellStyle name="Normal 5 12 4" xfId="2833" xr:uid="{D8FAFBA6-289E-42FA-9BB4-2AE4FAD60BFB}"/>
    <cellStyle name="Normal 5 13" xfId="901" xr:uid="{E2FF4612-C2F4-4563-9D89-045B5833B397}"/>
    <cellStyle name="Normal 5 13 2" xfId="2834" xr:uid="{FA5AE0E0-3B7C-4911-9B22-8BAE122DF13D}"/>
    <cellStyle name="Normal 5 13 3" xfId="2835" xr:uid="{565A436D-21AA-4EE3-873D-0502488364DF}"/>
    <cellStyle name="Normal 5 13 4" xfId="2836" xr:uid="{D1B2302F-B0D2-4A76-80A5-49D58C93AD2A}"/>
    <cellStyle name="Normal 5 14" xfId="2837" xr:uid="{94EB5D24-3B01-45DB-926D-76134CDC0C94}"/>
    <cellStyle name="Normal 5 14 2" xfId="2838" xr:uid="{A737522C-97B0-46D5-A6A4-CC07F8736F5C}"/>
    <cellStyle name="Normal 5 15" xfId="2839" xr:uid="{EDA760E6-7635-4290-A00D-F42848D29947}"/>
    <cellStyle name="Normal 5 16" xfId="2840" xr:uid="{CC7672F4-FE45-4C97-9379-46B2673ADECA}"/>
    <cellStyle name="Normal 5 17" xfId="2841" xr:uid="{181C7CC8-EDC8-477C-AD6E-65A3A50E7DF8}"/>
    <cellStyle name="Normal 5 2" xfId="90" xr:uid="{9936CF11-F6CE-485F-BFD3-AC5CD78DF650}"/>
    <cellStyle name="Normal 5 2 2" xfId="187" xr:uid="{69418821-DB7F-4673-BFA3-EB9511D5E799}"/>
    <cellStyle name="Normal 5 2 2 2" xfId="188" xr:uid="{8F8B4D27-E280-4D8E-A600-C477871E38BE}"/>
    <cellStyle name="Normal 5 2 2 2 2" xfId="189" xr:uid="{7CF16D43-2E0F-4020-B0B1-F9F8220AB541}"/>
    <cellStyle name="Normal 5 2 2 2 2 2" xfId="190" xr:uid="{B3F5D008-AF7E-46F6-83B9-841BB4315489}"/>
    <cellStyle name="Normal 5 2 2 2 3" xfId="191" xr:uid="{1E7A262C-1CAC-4D7F-BF3D-946743B99B6C}"/>
    <cellStyle name="Normal 5 2 2 2 4" xfId="4670" xr:uid="{B18D1208-827B-494B-AA6C-680E2E404773}"/>
    <cellStyle name="Normal 5 2 2 2 5" xfId="5300" xr:uid="{B2C27859-05C2-47C5-A754-DB8FA02C8E8A}"/>
    <cellStyle name="Normal 5 2 2 3" xfId="192" xr:uid="{9E2651D1-14D1-4C35-BE94-0312A39B852E}"/>
    <cellStyle name="Normal 5 2 2 3 2" xfId="193" xr:uid="{8B440361-0087-4ABA-BEC0-7D81787C10D4}"/>
    <cellStyle name="Normal 5 2 2 4" xfId="194" xr:uid="{8FCB836A-DF47-4E14-91D3-5FC11A468100}"/>
    <cellStyle name="Normal 5 2 2 5" xfId="293" xr:uid="{462A11B6-1298-40D3-9700-274F7C479A8D}"/>
    <cellStyle name="Normal 5 2 2 6" xfId="4596" xr:uid="{FD6A9574-CF99-4032-AE24-318DBFE16CCD}"/>
    <cellStyle name="Normal 5 2 2 7" xfId="5329" xr:uid="{D9D40E28-9A50-4AD0-A4AE-E4FF046B6287}"/>
    <cellStyle name="Normal 5 2 3" xfId="195" xr:uid="{7ABA224B-FCA5-427D-819D-D6AD9375264A}"/>
    <cellStyle name="Normal 5 2 3 2" xfId="196" xr:uid="{844D2AA2-1A5A-41A7-BB9F-594BBE9A77B0}"/>
    <cellStyle name="Normal 5 2 3 2 2" xfId="197" xr:uid="{ED6C9EF5-1748-46FB-B0BA-0B53D712939A}"/>
    <cellStyle name="Normal 5 2 3 2 3" xfId="4559" xr:uid="{2B98C5E7-4FB7-4920-9369-6B512CEFD82E}"/>
    <cellStyle name="Normal 5 2 3 2 4" xfId="5301" xr:uid="{17E5FD23-58E7-46AC-8753-3C8AC74B42F2}"/>
    <cellStyle name="Normal 5 2 3 3" xfId="198" xr:uid="{33304DB7-886F-444E-9641-33917BE368D7}"/>
    <cellStyle name="Normal 5 2 3 3 2" xfId="4742" xr:uid="{74209598-DC96-4544-9B06-9DEBE9B5F049}"/>
    <cellStyle name="Normal 5 2 3 4" xfId="4404" xr:uid="{23B3DD32-10E2-4E14-B8DD-083F15DFB9C0}"/>
    <cellStyle name="Normal 5 2 3 4 2" xfId="4715" xr:uid="{58C9D399-94E6-4411-800C-A267F9A3FCE5}"/>
    <cellStyle name="Normal 5 2 3 5" xfId="4597" xr:uid="{2DF0B48E-39BA-4C05-8BE5-3AC73B661C0D}"/>
    <cellStyle name="Normal 5 2 3 6" xfId="5321" xr:uid="{344398AA-7086-41CB-8CCB-E1D2E84E37F6}"/>
    <cellStyle name="Normal 5 2 3 7" xfId="5330" xr:uid="{79BF895C-E5D9-4C32-8742-915049A95C76}"/>
    <cellStyle name="Normal 5 2 4" xfId="199" xr:uid="{3851E6CE-C0BD-406A-8275-D4C3F656D255}"/>
    <cellStyle name="Normal 5 2 4 2" xfId="200" xr:uid="{533D29EE-C6B8-4BC1-A69B-A485058216AF}"/>
    <cellStyle name="Normal 5 2 5" xfId="201" xr:uid="{6F0B4FF4-8FD2-4C7A-BC76-B3322A543D43}"/>
    <cellStyle name="Normal 5 2 6" xfId="186" xr:uid="{084D9906-CAE4-44EE-9370-621FACCC3815}"/>
    <cellStyle name="Normal 5 3" xfId="91" xr:uid="{5564868B-B848-4D11-A2FF-69E54CDCB830}"/>
    <cellStyle name="Normal 5 3 2" xfId="4406" xr:uid="{8FE7AE15-C412-40A5-82DB-0F9B9F08F256}"/>
    <cellStyle name="Normal 5 3 3" xfId="4405" xr:uid="{EF3B1AEA-0938-46B7-856D-F21CA6355F8A}"/>
    <cellStyle name="Normal 5 4" xfId="92" xr:uid="{9FB565E2-C0EE-47B3-ACCD-E58EECDCA2DD}"/>
    <cellStyle name="Normal 5 4 10" xfId="2842" xr:uid="{98CFA64C-698E-45E2-B9A6-FAEF870896D4}"/>
    <cellStyle name="Normal 5 4 11" xfId="2843" xr:uid="{C1C92A56-97A2-4DBA-B67B-47F02443A108}"/>
    <cellStyle name="Normal 5 4 2" xfId="93" xr:uid="{E95C09BE-6945-4E2A-ACA7-860F4BE84082}"/>
    <cellStyle name="Normal 5 4 2 2" xfId="94" xr:uid="{A5364B39-31C2-458F-92C1-13A64413B262}"/>
    <cellStyle name="Normal 5 4 2 2 2" xfId="294" xr:uid="{B36579E4-3CA7-4ADB-BF09-2B7A91EE4A43}"/>
    <cellStyle name="Normal 5 4 2 2 2 2" xfId="530" xr:uid="{6F800409-4323-43EF-B0E3-344A4FAAB2D7}"/>
    <cellStyle name="Normal 5 4 2 2 2 2 2" xfId="531" xr:uid="{BB02ABA6-D42B-41B7-9AD7-860F2B89FAD6}"/>
    <cellStyle name="Normal 5 4 2 2 2 2 2 2" xfId="1177" xr:uid="{E4F0A4AA-495F-470E-B65A-94AC85FDAB53}"/>
    <cellStyle name="Normal 5 4 2 2 2 2 2 2 2" xfId="1178" xr:uid="{4BD6F174-59B3-4AA1-ACE0-1E9FA2964EF3}"/>
    <cellStyle name="Normal 5 4 2 2 2 2 2 3" xfId="1179" xr:uid="{E5F2D73E-6233-465C-818B-3EE1ED80BE91}"/>
    <cellStyle name="Normal 5 4 2 2 2 2 3" xfId="1180" xr:uid="{1060777E-CD37-440C-9637-A482E599D9D7}"/>
    <cellStyle name="Normal 5 4 2 2 2 2 3 2" xfId="1181" xr:uid="{71FC4D3B-537C-44A5-B3D4-AA8BB2BD8C33}"/>
    <cellStyle name="Normal 5 4 2 2 2 2 4" xfId="1182" xr:uid="{76DBA447-BFEF-4676-B625-1A4D9BD7265C}"/>
    <cellStyle name="Normal 5 4 2 2 2 3" xfId="532" xr:uid="{099E4EB7-B89B-487C-90BD-2311FDC17BEC}"/>
    <cellStyle name="Normal 5 4 2 2 2 3 2" xfId="1183" xr:uid="{B124DD89-1C69-4985-9BA2-FD5FB321CB0B}"/>
    <cellStyle name="Normal 5 4 2 2 2 3 2 2" xfId="1184" xr:uid="{28ED01A6-C82F-48E9-8A79-760A62CEF7FC}"/>
    <cellStyle name="Normal 5 4 2 2 2 3 3" xfId="1185" xr:uid="{925F3307-DE4A-477B-A1B6-29969883B8AA}"/>
    <cellStyle name="Normal 5 4 2 2 2 3 4" xfId="2844" xr:uid="{FC22DE27-58D9-4923-B51E-8E9F2B03652C}"/>
    <cellStyle name="Normal 5 4 2 2 2 4" xfId="1186" xr:uid="{8FC05E3E-4C8A-4179-8A85-C271FB2AFC45}"/>
    <cellStyle name="Normal 5 4 2 2 2 4 2" xfId="1187" xr:uid="{0EA9CE30-FEA7-4D34-BB07-52155385E1B5}"/>
    <cellStyle name="Normal 5 4 2 2 2 5" xfId="1188" xr:uid="{4E5E8582-AA9B-440C-AE49-1D210F088E2E}"/>
    <cellStyle name="Normal 5 4 2 2 2 6" xfId="2845" xr:uid="{8C0B9139-949B-42A0-8D2D-0EF2AD0A90C7}"/>
    <cellStyle name="Normal 5 4 2 2 3" xfId="295" xr:uid="{C80ADD95-75D5-4CFB-A5D0-24CDD461BEFA}"/>
    <cellStyle name="Normal 5 4 2 2 3 2" xfId="533" xr:uid="{FB4EBDB5-F0EC-4FF0-91E5-EC146B43375B}"/>
    <cellStyle name="Normal 5 4 2 2 3 2 2" xfId="534" xr:uid="{742239A7-9A2A-46CC-98A3-5094D89E01AB}"/>
    <cellStyle name="Normal 5 4 2 2 3 2 2 2" xfId="1189" xr:uid="{DED65F60-0406-4FD2-ACAE-6E9B2068B988}"/>
    <cellStyle name="Normal 5 4 2 2 3 2 2 2 2" xfId="1190" xr:uid="{11B9CA60-CC8D-44E2-A9C2-29165F4C30AA}"/>
    <cellStyle name="Normal 5 4 2 2 3 2 2 3" xfId="1191" xr:uid="{8FE4F674-ED7B-4EEE-B9D8-26BC770728AE}"/>
    <cellStyle name="Normal 5 4 2 2 3 2 3" xfId="1192" xr:uid="{A762D201-1869-4F64-B648-28944233ADD1}"/>
    <cellStyle name="Normal 5 4 2 2 3 2 3 2" xfId="1193" xr:uid="{A3541DA0-7E62-42FB-A036-4E65E1DA6D02}"/>
    <cellStyle name="Normal 5 4 2 2 3 2 4" xfId="1194" xr:uid="{1AEED43F-0AB3-4614-B91A-26E67AEFB2DF}"/>
    <cellStyle name="Normal 5 4 2 2 3 3" xfId="535" xr:uid="{C70436D1-8FC6-426D-89FF-F7974B8A0825}"/>
    <cellStyle name="Normal 5 4 2 2 3 3 2" xfId="1195" xr:uid="{04DB9E99-CB00-4D52-8470-F309D8493485}"/>
    <cellStyle name="Normal 5 4 2 2 3 3 2 2" xfId="1196" xr:uid="{E056C386-3D3B-4F78-B9D6-F9F3E5E67389}"/>
    <cellStyle name="Normal 5 4 2 2 3 3 3" xfId="1197" xr:uid="{2DC5C084-9E1D-420D-BCBF-44A6C7A91A8A}"/>
    <cellStyle name="Normal 5 4 2 2 3 4" xfId="1198" xr:uid="{A2D69150-2D62-4199-A48B-EBC60521AE2E}"/>
    <cellStyle name="Normal 5 4 2 2 3 4 2" xfId="1199" xr:uid="{3EFA3F42-5AB4-4C75-A4F8-F2BD14D4C6F0}"/>
    <cellStyle name="Normal 5 4 2 2 3 5" xfId="1200" xr:uid="{A9080458-212A-4DDC-8555-A8D0F87ABD4C}"/>
    <cellStyle name="Normal 5 4 2 2 4" xfId="536" xr:uid="{C181F309-980C-414D-9517-B70A0A235D88}"/>
    <cellStyle name="Normal 5 4 2 2 4 2" xfId="537" xr:uid="{FB29B9CD-A760-4E35-A595-1D2C54A80820}"/>
    <cellStyle name="Normal 5 4 2 2 4 2 2" xfId="1201" xr:uid="{56F15BB6-EBEF-45D7-8945-BFB23F447B2F}"/>
    <cellStyle name="Normal 5 4 2 2 4 2 2 2" xfId="1202" xr:uid="{B6DC7FAB-EE0E-4918-9FD4-A7C3B7070693}"/>
    <cellStyle name="Normal 5 4 2 2 4 2 3" xfId="1203" xr:uid="{EA183672-AC8C-4F9E-86AA-BFFB0F491FF0}"/>
    <cellStyle name="Normal 5 4 2 2 4 3" xfId="1204" xr:uid="{87785218-B6EE-4382-B552-57F5C304A190}"/>
    <cellStyle name="Normal 5 4 2 2 4 3 2" xfId="1205" xr:uid="{4BB75C2C-DFF9-4DDD-9F7D-1C27C02BEB22}"/>
    <cellStyle name="Normal 5 4 2 2 4 4" xfId="1206" xr:uid="{BCF5CB7C-5CA8-4F9C-97A5-66B0F16F3D15}"/>
    <cellStyle name="Normal 5 4 2 2 5" xfId="538" xr:uid="{9147520D-D47E-448C-8199-482DD984EBB1}"/>
    <cellStyle name="Normal 5 4 2 2 5 2" xfId="1207" xr:uid="{FAB86BB3-5BEF-4F5A-93C8-365BF871ECAF}"/>
    <cellStyle name="Normal 5 4 2 2 5 2 2" xfId="1208" xr:uid="{2437BC72-860E-4537-BBAA-2FD9277186CC}"/>
    <cellStyle name="Normal 5 4 2 2 5 3" xfId="1209" xr:uid="{2F0CCE53-8F74-4A75-AA10-8E5687797F83}"/>
    <cellStyle name="Normal 5 4 2 2 5 4" xfId="2846" xr:uid="{67A14106-9110-4728-ABFA-94B83356A4F2}"/>
    <cellStyle name="Normal 5 4 2 2 6" xfId="1210" xr:uid="{577768D7-A3A0-4BE0-9243-8358A5CEF427}"/>
    <cellStyle name="Normal 5 4 2 2 6 2" xfId="1211" xr:uid="{0AA90F4B-5C9B-42D0-8A26-D79E7F3111A0}"/>
    <cellStyle name="Normal 5 4 2 2 7" xfId="1212" xr:uid="{39BAE77D-7496-4DEA-A0F7-FCBA9090FC62}"/>
    <cellStyle name="Normal 5 4 2 2 8" xfId="2847" xr:uid="{F256AFAA-4C2A-46D6-991B-387972A334EF}"/>
    <cellStyle name="Normal 5 4 2 3" xfId="296" xr:uid="{F740CBC0-CD69-4882-8F8A-4D1712A718CE}"/>
    <cellStyle name="Normal 5 4 2 3 2" xfId="539" xr:uid="{35B88E6B-8447-4F87-8933-F4CB73098EA7}"/>
    <cellStyle name="Normal 5 4 2 3 2 2" xfId="540" xr:uid="{7F835CC2-10B6-415A-8490-C86473EBC0B4}"/>
    <cellStyle name="Normal 5 4 2 3 2 2 2" xfId="1213" xr:uid="{2BFF40D5-D294-42FF-9E0C-D35F7623B89E}"/>
    <cellStyle name="Normal 5 4 2 3 2 2 2 2" xfId="1214" xr:uid="{791C7486-6200-4CAD-9580-73BE27FD0795}"/>
    <cellStyle name="Normal 5 4 2 3 2 2 3" xfId="1215" xr:uid="{113D4D58-2F94-47B2-8E08-BE54B2B6EE39}"/>
    <cellStyle name="Normal 5 4 2 3 2 3" xfId="1216" xr:uid="{715D5446-5AE3-4950-BAF3-6364DE695DD6}"/>
    <cellStyle name="Normal 5 4 2 3 2 3 2" xfId="1217" xr:uid="{5AF5BB7E-C341-40E9-A938-5608319842BA}"/>
    <cellStyle name="Normal 5 4 2 3 2 4" xfId="1218" xr:uid="{34EFE67E-EA96-4AEA-BCC0-F04588396A06}"/>
    <cellStyle name="Normal 5 4 2 3 3" xfId="541" xr:uid="{E9A038DF-2704-4119-8735-BF51B41DEF24}"/>
    <cellStyle name="Normal 5 4 2 3 3 2" xfId="1219" xr:uid="{6C690BDE-F19D-4F61-BA14-F9265FC59332}"/>
    <cellStyle name="Normal 5 4 2 3 3 2 2" xfId="1220" xr:uid="{6BAB8E59-EACA-41FE-BEF9-8F56F22FE24E}"/>
    <cellStyle name="Normal 5 4 2 3 3 3" xfId="1221" xr:uid="{5B0768C2-8E35-432D-9215-9D580F704F55}"/>
    <cellStyle name="Normal 5 4 2 3 3 4" xfId="2848" xr:uid="{00B72B93-C013-4A24-8D1C-14CFFBCB38B0}"/>
    <cellStyle name="Normal 5 4 2 3 4" xfId="1222" xr:uid="{BFBD845E-AEC1-4070-A556-34F3A0F91EAC}"/>
    <cellStyle name="Normal 5 4 2 3 4 2" xfId="1223" xr:uid="{8CCFD851-C114-4003-8566-FE412FCE1EEA}"/>
    <cellStyle name="Normal 5 4 2 3 5" xfId="1224" xr:uid="{BE3D3576-E1D8-48DF-BB23-77307FD4C0BE}"/>
    <cellStyle name="Normal 5 4 2 3 6" xfId="2849" xr:uid="{026F2054-BFFF-4EF8-87B1-0427B403E731}"/>
    <cellStyle name="Normal 5 4 2 4" xfId="297" xr:uid="{38EC8960-A295-4B39-A9A1-AD9A0EF068AB}"/>
    <cellStyle name="Normal 5 4 2 4 2" xfId="542" xr:uid="{A0630E39-2C21-40AD-9F0A-EA0AE0ACD395}"/>
    <cellStyle name="Normal 5 4 2 4 2 2" xfId="543" xr:uid="{D1C1A604-C192-416B-B29A-F50BFBC5C003}"/>
    <cellStyle name="Normal 5 4 2 4 2 2 2" xfId="1225" xr:uid="{21394F3F-F66B-4B8C-907E-F568E996E298}"/>
    <cellStyle name="Normal 5 4 2 4 2 2 2 2" xfId="1226" xr:uid="{55C0C5ED-E1BF-4720-B470-84A0AA81E208}"/>
    <cellStyle name="Normal 5 4 2 4 2 2 3" xfId="1227" xr:uid="{6D7CFA61-DFA7-4322-8007-B34CCE25EAA5}"/>
    <cellStyle name="Normal 5 4 2 4 2 3" xfId="1228" xr:uid="{3E1A9443-D59C-4520-AACF-C84F24BFBE1E}"/>
    <cellStyle name="Normal 5 4 2 4 2 3 2" xfId="1229" xr:uid="{352E538B-D462-45BE-96CD-AE79EAB43775}"/>
    <cellStyle name="Normal 5 4 2 4 2 4" xfId="1230" xr:uid="{63830279-CDC0-490D-8F2B-FF2E2086508B}"/>
    <cellStyle name="Normal 5 4 2 4 3" xfId="544" xr:uid="{06F87F69-8B3E-4F13-9E89-0EEE73EE6D7E}"/>
    <cellStyle name="Normal 5 4 2 4 3 2" xfId="1231" xr:uid="{4C868A43-6769-44A2-86EB-CFFADED0822B}"/>
    <cellStyle name="Normal 5 4 2 4 3 2 2" xfId="1232" xr:uid="{0EC866F9-4D1B-4366-87F3-BC2C56D676A1}"/>
    <cellStyle name="Normal 5 4 2 4 3 3" xfId="1233" xr:uid="{6C1C15DA-1A6E-470C-AAD1-1BE45F9B92CA}"/>
    <cellStyle name="Normal 5 4 2 4 4" xfId="1234" xr:uid="{89F63ABC-8530-4FE6-8197-C6AAE33D8E71}"/>
    <cellStyle name="Normal 5 4 2 4 4 2" xfId="1235" xr:uid="{49D909BB-5258-4E45-AE97-DB7CA25C6A92}"/>
    <cellStyle name="Normal 5 4 2 4 5" xfId="1236" xr:uid="{7B40089C-DE6B-4781-97B5-2579721D52FA}"/>
    <cellStyle name="Normal 5 4 2 5" xfId="298" xr:uid="{FD1C7982-7652-466B-B94F-6B6D00E340DB}"/>
    <cellStyle name="Normal 5 4 2 5 2" xfId="545" xr:uid="{553699C7-1787-4862-81C0-6AC30E8EC927}"/>
    <cellStyle name="Normal 5 4 2 5 2 2" xfId="1237" xr:uid="{43D86A21-5282-42CB-982D-2490DF938573}"/>
    <cellStyle name="Normal 5 4 2 5 2 2 2" xfId="1238" xr:uid="{D23BAD18-74A6-423B-A8E9-747E5238565C}"/>
    <cellStyle name="Normal 5 4 2 5 2 3" xfId="1239" xr:uid="{1E7B9498-75E5-42D9-AE4D-B9308302D7C9}"/>
    <cellStyle name="Normal 5 4 2 5 3" xfId="1240" xr:uid="{6E015650-F49C-4ED5-B7B3-83B6AA2ECEA3}"/>
    <cellStyle name="Normal 5 4 2 5 3 2" xfId="1241" xr:uid="{20BB3379-2DB8-4FF2-9E8B-B212C5DB6210}"/>
    <cellStyle name="Normal 5 4 2 5 4" xfId="1242" xr:uid="{495F283F-EE2F-4705-A551-E117E52258B7}"/>
    <cellStyle name="Normal 5 4 2 6" xfId="546" xr:uid="{A7E1B497-C5D3-4F0A-A343-9D40F9548E9B}"/>
    <cellStyle name="Normal 5 4 2 6 2" xfId="1243" xr:uid="{4FB5DEF5-654B-460D-88B5-0406CF677E48}"/>
    <cellStyle name="Normal 5 4 2 6 2 2" xfId="1244" xr:uid="{3DD2A3CE-24A1-46E4-9AAA-2AB77D067445}"/>
    <cellStyle name="Normal 5 4 2 6 2 3" xfId="4419" xr:uid="{2340C4A0-10EE-46E2-9336-111939B34EA7}"/>
    <cellStyle name="Normal 5 4 2 6 3" xfId="1245" xr:uid="{A36D1306-9905-4C7C-AEFC-BFC76801341B}"/>
    <cellStyle name="Normal 5 4 2 6 4" xfId="2850" xr:uid="{4EA3B107-BD82-487E-8185-7E5C43DFA123}"/>
    <cellStyle name="Normal 5 4 2 6 4 2" xfId="4584" xr:uid="{4B0EF2FF-9EC9-40B8-B9D0-6C4F4AE5A41A}"/>
    <cellStyle name="Normal 5 4 2 6 4 3" xfId="4683" xr:uid="{8FB0FD67-A97A-403C-A37F-4C192AADE30B}"/>
    <cellStyle name="Normal 5 4 2 6 4 4" xfId="4611" xr:uid="{17D9C9AA-63AB-4605-8452-5F6520BF862F}"/>
    <cellStyle name="Normal 5 4 2 7" xfId="1246" xr:uid="{C24ED5C8-A358-4284-B689-5BEAD2642B85}"/>
    <cellStyle name="Normal 5 4 2 7 2" xfId="1247" xr:uid="{7EB07F72-41E4-46AB-BD17-0610BD973F02}"/>
    <cellStyle name="Normal 5 4 2 8" xfId="1248" xr:uid="{7B9C76AC-BB08-4BA5-846E-CB87C3267806}"/>
    <cellStyle name="Normal 5 4 2 9" xfId="2851" xr:uid="{2CF54F6F-5C90-4FDD-B853-94BC61371B6A}"/>
    <cellStyle name="Normal 5 4 3" xfId="95" xr:uid="{0FCB4B25-F7CD-41D3-AFF5-574C01308C26}"/>
    <cellStyle name="Normal 5 4 3 2" xfId="96" xr:uid="{6DF8B377-E5DB-49A8-AADB-9F5CFBAF3640}"/>
    <cellStyle name="Normal 5 4 3 2 2" xfId="547" xr:uid="{7BABF2B6-A2A2-485C-9B35-6415458605BC}"/>
    <cellStyle name="Normal 5 4 3 2 2 2" xfId="548" xr:uid="{53C3E5EB-4E53-4EB0-B18A-CBA280DB94CD}"/>
    <cellStyle name="Normal 5 4 3 2 2 2 2" xfId="1249" xr:uid="{770E3349-B50D-47EC-85C1-BF7C5BE2D403}"/>
    <cellStyle name="Normal 5 4 3 2 2 2 2 2" xfId="1250" xr:uid="{8D6888E2-E317-40C6-83B3-A2E744DBDF9C}"/>
    <cellStyle name="Normal 5 4 3 2 2 2 3" xfId="1251" xr:uid="{DB48D3DD-C745-4A3C-B9D5-98D68BC539EF}"/>
    <cellStyle name="Normal 5 4 3 2 2 3" xfId="1252" xr:uid="{38EC7E4E-9702-46B3-A579-4513E8B50F19}"/>
    <cellStyle name="Normal 5 4 3 2 2 3 2" xfId="1253" xr:uid="{4256E06C-BE57-41CD-B32F-E2DDCB3808B7}"/>
    <cellStyle name="Normal 5 4 3 2 2 4" xfId="1254" xr:uid="{EF23FBD4-78E0-45D2-87D1-DCD4D3B8C652}"/>
    <cellStyle name="Normal 5 4 3 2 3" xfId="549" xr:uid="{A978DC0F-7086-48F5-9B23-FA44350A111D}"/>
    <cellStyle name="Normal 5 4 3 2 3 2" xfId="1255" xr:uid="{0CF4FB4F-D030-411A-B452-80A52C37FB8C}"/>
    <cellStyle name="Normal 5 4 3 2 3 2 2" xfId="1256" xr:uid="{71201201-C589-4AA2-AAC1-3454CFA8507B}"/>
    <cellStyle name="Normal 5 4 3 2 3 3" xfId="1257" xr:uid="{8ECC90BA-5D4F-40EC-9481-DF4DA5FD559A}"/>
    <cellStyle name="Normal 5 4 3 2 3 4" xfId="2852" xr:uid="{5A56D6AD-CC13-45B4-8B96-7E635540F45E}"/>
    <cellStyle name="Normal 5 4 3 2 4" xfId="1258" xr:uid="{8E2FE051-98FE-43A9-89C4-63F89CC96354}"/>
    <cellStyle name="Normal 5 4 3 2 4 2" xfId="1259" xr:uid="{FF4EDD7D-CBCA-4CD3-A082-9E2AEDCB4057}"/>
    <cellStyle name="Normal 5 4 3 2 5" xfId="1260" xr:uid="{A155EB3B-9339-4FA7-906A-D5BD64255B7C}"/>
    <cellStyle name="Normal 5 4 3 2 6" xfId="2853" xr:uid="{3B37769A-6E73-4867-9777-F856458A7B5A}"/>
    <cellStyle name="Normal 5 4 3 3" xfId="299" xr:uid="{48F42565-ACC6-4254-9FDA-143E8CA1068D}"/>
    <cellStyle name="Normal 5 4 3 3 2" xfId="550" xr:uid="{C382C436-05DD-4C1B-A31F-7CC5D304B118}"/>
    <cellStyle name="Normal 5 4 3 3 2 2" xfId="551" xr:uid="{70E11C61-D803-4AEF-80A5-D560CC858D4E}"/>
    <cellStyle name="Normal 5 4 3 3 2 2 2" xfId="1261" xr:uid="{81ACC8A1-3C5B-4238-87C3-C8C2DB800399}"/>
    <cellStyle name="Normal 5 4 3 3 2 2 2 2" xfId="1262" xr:uid="{C710D36E-3BDB-44D1-8551-44E45186E80F}"/>
    <cellStyle name="Normal 5 4 3 3 2 2 3" xfId="1263" xr:uid="{BE5D742E-8DCC-4C26-AACD-7AFC150BE616}"/>
    <cellStyle name="Normal 5 4 3 3 2 3" xfId="1264" xr:uid="{EF109A1F-B08A-4A67-B181-2AA3A2B6B368}"/>
    <cellStyle name="Normal 5 4 3 3 2 3 2" xfId="1265" xr:uid="{DE871870-AF64-4304-8F8F-C587040818EA}"/>
    <cellStyle name="Normal 5 4 3 3 2 4" xfId="1266" xr:uid="{06E3DACC-8689-4864-9E30-D15BDEFCD9A0}"/>
    <cellStyle name="Normal 5 4 3 3 3" xfId="552" xr:uid="{10975141-F2DB-4239-9832-802A29DC8B92}"/>
    <cellStyle name="Normal 5 4 3 3 3 2" xfId="1267" xr:uid="{D60DA469-43DA-4177-B377-C2A59CEAB610}"/>
    <cellStyle name="Normal 5 4 3 3 3 2 2" xfId="1268" xr:uid="{B685D07E-1C37-4E46-9C6B-E1B72C3ADB1B}"/>
    <cellStyle name="Normal 5 4 3 3 3 3" xfId="1269" xr:uid="{5D9BCE25-A957-4308-BAAF-CA247A8D1C82}"/>
    <cellStyle name="Normal 5 4 3 3 4" xfId="1270" xr:uid="{184124DD-0C6D-4C64-96F6-F3726EC91B26}"/>
    <cellStyle name="Normal 5 4 3 3 4 2" xfId="1271" xr:uid="{7748B16E-3A4E-4D1A-A4E6-E05AAA63BC9A}"/>
    <cellStyle name="Normal 5 4 3 3 5" xfId="1272" xr:uid="{F4559B8E-AFCD-44EB-B155-6752C782ADC5}"/>
    <cellStyle name="Normal 5 4 3 4" xfId="300" xr:uid="{DA9086D4-5136-426E-84BD-D32B36B955BD}"/>
    <cellStyle name="Normal 5 4 3 4 2" xfId="553" xr:uid="{4009D98D-8F9F-410D-9D1D-80330469E43D}"/>
    <cellStyle name="Normal 5 4 3 4 2 2" xfId="1273" xr:uid="{EE05AAD6-29AA-4007-ACE7-A4E50EBC1185}"/>
    <cellStyle name="Normal 5 4 3 4 2 2 2" xfId="1274" xr:uid="{3D8CBCE0-F977-4657-8AB0-8561318344F8}"/>
    <cellStyle name="Normal 5 4 3 4 2 3" xfId="1275" xr:uid="{994B96BC-1464-4E57-87C0-6A47B028979C}"/>
    <cellStyle name="Normal 5 4 3 4 3" xfId="1276" xr:uid="{65D14052-2212-4B10-8CFF-2FEDF763BA61}"/>
    <cellStyle name="Normal 5 4 3 4 3 2" xfId="1277" xr:uid="{BF02DDC9-D9C5-4B90-823A-690E3B8F19DE}"/>
    <cellStyle name="Normal 5 4 3 4 4" xfId="1278" xr:uid="{CA38C63A-0D10-4D07-911B-11808DC6C16B}"/>
    <cellStyle name="Normal 5 4 3 5" xfId="554" xr:uid="{6E4878D8-423C-4101-B76D-1D79DA203685}"/>
    <cellStyle name="Normal 5 4 3 5 2" xfId="1279" xr:uid="{8906E791-2C2E-4C4E-B18F-1B2791855774}"/>
    <cellStyle name="Normal 5 4 3 5 2 2" xfId="1280" xr:uid="{E1A163AF-FFF6-4FD4-AA9A-1F36090F1B72}"/>
    <cellStyle name="Normal 5 4 3 5 3" xfId="1281" xr:uid="{812E0178-299B-4672-A337-32EA63CF3624}"/>
    <cellStyle name="Normal 5 4 3 5 4" xfId="2854" xr:uid="{6F589822-BE8F-4281-897A-F79DE5B1583A}"/>
    <cellStyle name="Normal 5 4 3 6" xfId="1282" xr:uid="{F4D77322-6C83-4991-A93B-B0BF81532207}"/>
    <cellStyle name="Normal 5 4 3 6 2" xfId="1283" xr:uid="{27330507-C803-432B-AB41-994A9AD50C7D}"/>
    <cellStyle name="Normal 5 4 3 7" xfId="1284" xr:uid="{E98C6C5A-4484-48AC-A793-D4A77E577E9D}"/>
    <cellStyle name="Normal 5 4 3 8" xfId="2855" xr:uid="{D3A7DE3F-0DDF-49B1-B2DC-134317958D4C}"/>
    <cellStyle name="Normal 5 4 4" xfId="97" xr:uid="{4581BB37-CCE8-4133-AECA-261DD01992A9}"/>
    <cellStyle name="Normal 5 4 4 2" xfId="446" xr:uid="{6D1EA64B-5678-4DD1-9EEF-6FBA54DD06E7}"/>
    <cellStyle name="Normal 5 4 4 2 2" xfId="555" xr:uid="{E55908E5-7E97-425F-B909-047D9F077C61}"/>
    <cellStyle name="Normal 5 4 4 2 2 2" xfId="1285" xr:uid="{79D0B96D-0A2A-465F-93E8-7BAC0C3CD5BE}"/>
    <cellStyle name="Normal 5 4 4 2 2 2 2" xfId="1286" xr:uid="{89FBFBB3-B24C-4F0E-8F9C-EEEAA455A0A3}"/>
    <cellStyle name="Normal 5 4 4 2 2 3" xfId="1287" xr:uid="{7C227BF0-E600-4207-B445-C17B2C0EDD0F}"/>
    <cellStyle name="Normal 5 4 4 2 2 4" xfId="2856" xr:uid="{AE71F78A-BCDC-4F68-B8D4-C78191EE0ECE}"/>
    <cellStyle name="Normal 5 4 4 2 3" xfId="1288" xr:uid="{F9F5D739-D87C-4112-B102-345853FBA1FE}"/>
    <cellStyle name="Normal 5 4 4 2 3 2" xfId="1289" xr:uid="{3D0A170B-093F-455E-BE42-83779CC8BB58}"/>
    <cellStyle name="Normal 5 4 4 2 4" xfId="1290" xr:uid="{391171DE-7321-41F9-BA51-E4F1B71F0AAC}"/>
    <cellStyle name="Normal 5 4 4 2 5" xfId="2857" xr:uid="{5623DE9A-D9A8-49BD-B8AB-441736A89CEA}"/>
    <cellStyle name="Normal 5 4 4 3" xfId="556" xr:uid="{2C41FD1C-F6BE-483D-BE32-1A8680F846F5}"/>
    <cellStyle name="Normal 5 4 4 3 2" xfId="1291" xr:uid="{3D974DB2-ED81-462D-A887-ABC733D4FE2F}"/>
    <cellStyle name="Normal 5 4 4 3 2 2" xfId="1292" xr:uid="{8220D6FF-8D81-46DB-BFE1-8FC2172495BD}"/>
    <cellStyle name="Normal 5 4 4 3 3" xfId="1293" xr:uid="{C19B401F-444B-4FDD-84EB-95EF96C9024E}"/>
    <cellStyle name="Normal 5 4 4 3 4" xfId="2858" xr:uid="{19136840-A1A3-4722-8A26-983470198788}"/>
    <cellStyle name="Normal 5 4 4 4" xfId="1294" xr:uid="{7E01DE9E-5BE2-4297-B15C-39F5A926D204}"/>
    <cellStyle name="Normal 5 4 4 4 2" xfId="1295" xr:uid="{E4A5618A-6F42-47B5-B161-CBF5FE40C405}"/>
    <cellStyle name="Normal 5 4 4 4 3" xfId="2859" xr:uid="{C8BB2988-1BDA-4817-9CB1-8E8D3E7A4397}"/>
    <cellStyle name="Normal 5 4 4 4 4" xfId="2860" xr:uid="{4501FD8F-C9F7-4929-A6F2-336B802B57C0}"/>
    <cellStyle name="Normal 5 4 4 5" xfId="1296" xr:uid="{BD92DC7E-6B1A-4756-BDE0-499AF80F93FB}"/>
    <cellStyle name="Normal 5 4 4 6" xfId="2861" xr:uid="{F671DC47-142D-4F7F-BC3C-751AC2AA891D}"/>
    <cellStyle name="Normal 5 4 4 7" xfId="2862" xr:uid="{14104DEF-1ABD-4046-B791-87C5D7D1DF0A}"/>
    <cellStyle name="Normal 5 4 5" xfId="301" xr:uid="{FAA86324-15D3-43A0-AF3B-7E76E5D10AD6}"/>
    <cellStyle name="Normal 5 4 5 2" xfId="557" xr:uid="{E71D836E-569C-4C9F-9A33-C54C0F4F1796}"/>
    <cellStyle name="Normal 5 4 5 2 2" xfId="558" xr:uid="{FB4CC195-628D-41A9-9267-DC84C2AECAC4}"/>
    <cellStyle name="Normal 5 4 5 2 2 2" xfId="1297" xr:uid="{6F27D2D2-A212-4636-94E2-3117CF713C99}"/>
    <cellStyle name="Normal 5 4 5 2 2 2 2" xfId="1298" xr:uid="{8BC1F76D-D954-45ED-B7A9-A2A863C2B517}"/>
    <cellStyle name="Normal 5 4 5 2 2 3" xfId="1299" xr:uid="{7E72369D-E7E6-452C-84BB-AFC7770C5607}"/>
    <cellStyle name="Normal 5 4 5 2 3" xfId="1300" xr:uid="{02E4400F-D188-4DB5-8D42-14C092A79E1F}"/>
    <cellStyle name="Normal 5 4 5 2 3 2" xfId="1301" xr:uid="{02D11B7E-68A4-463F-9366-A73DE52A6772}"/>
    <cellStyle name="Normal 5 4 5 2 4" xfId="1302" xr:uid="{EBC10D69-A602-4047-BB85-145534FDE5D9}"/>
    <cellStyle name="Normal 5 4 5 3" xfId="559" xr:uid="{53A97188-3BB1-4633-AAFA-56C48D61A319}"/>
    <cellStyle name="Normal 5 4 5 3 2" xfId="1303" xr:uid="{5D06C209-2A54-4B6B-9B57-ADC3888522A6}"/>
    <cellStyle name="Normal 5 4 5 3 2 2" xfId="1304" xr:uid="{5E43CAE1-232B-473C-AE75-8094862904C4}"/>
    <cellStyle name="Normal 5 4 5 3 3" xfId="1305" xr:uid="{9E28EF06-79B4-40B0-B630-E8AA42EE304D}"/>
    <cellStyle name="Normal 5 4 5 3 4" xfId="2863" xr:uid="{AE1136DB-48F4-4A3A-98BB-EC133C79BE0E}"/>
    <cellStyle name="Normal 5 4 5 4" xfId="1306" xr:uid="{F4D6FC26-BA50-40B2-B89B-269BF1252D72}"/>
    <cellStyle name="Normal 5 4 5 4 2" xfId="1307" xr:uid="{DE2F81BF-EFB7-415B-ABC7-8B5ED339864B}"/>
    <cellStyle name="Normal 5 4 5 5" xfId="1308" xr:uid="{DDD8904A-6274-4579-A20B-6DE54B508451}"/>
    <cellStyle name="Normal 5 4 5 6" xfId="2864" xr:uid="{4D7FACB3-2A20-48FF-A068-93D5A442BCCB}"/>
    <cellStyle name="Normal 5 4 6" xfId="302" xr:uid="{E0FB45EA-AEAB-441C-99E3-5B41A9963AE5}"/>
    <cellStyle name="Normal 5 4 6 2" xfId="560" xr:uid="{89EFA2CB-2EAF-40A5-93B4-B8FB36C27111}"/>
    <cellStyle name="Normal 5 4 6 2 2" xfId="1309" xr:uid="{86FFA84A-9A04-4276-8D32-7BBA74C8E4E1}"/>
    <cellStyle name="Normal 5 4 6 2 2 2" xfId="1310" xr:uid="{8B7788A3-82D7-422C-81BC-1420F7B8403E}"/>
    <cellStyle name="Normal 5 4 6 2 3" xfId="1311" xr:uid="{9BA2063F-871B-40BA-89F2-2CC9F32847DB}"/>
    <cellStyle name="Normal 5 4 6 2 4" xfId="2865" xr:uid="{7BA4CDDE-4533-4C53-87E8-3BEE6B88AB95}"/>
    <cellStyle name="Normal 5 4 6 3" xfId="1312" xr:uid="{92D05F06-8390-4AC2-A287-6586C6F87231}"/>
    <cellStyle name="Normal 5 4 6 3 2" xfId="1313" xr:uid="{506AD7C5-390E-4E72-A43E-C714DAAD3EF0}"/>
    <cellStyle name="Normal 5 4 6 4" xfId="1314" xr:uid="{192DC657-D265-4B45-8886-FFEC7D23DBB4}"/>
    <cellStyle name="Normal 5 4 6 5" xfId="2866" xr:uid="{E4738322-B428-4524-8CD1-C9F6D62DE0DA}"/>
    <cellStyle name="Normal 5 4 7" xfId="561" xr:uid="{AC45BBCB-29EA-4790-96A6-FA211EA0865B}"/>
    <cellStyle name="Normal 5 4 7 2" xfId="1315" xr:uid="{AB726073-C487-4C8C-9D9E-C784AFC65EA6}"/>
    <cellStyle name="Normal 5 4 7 2 2" xfId="1316" xr:uid="{8CE76CCA-76A5-4E55-A319-44C20EF02B42}"/>
    <cellStyle name="Normal 5 4 7 2 3" xfId="4418" xr:uid="{2663B314-6A62-4092-B0A8-EAD1336B5161}"/>
    <cellStyle name="Normal 5 4 7 3" xfId="1317" xr:uid="{40E74C76-FD3C-4045-B26E-741D675FAD76}"/>
    <cellStyle name="Normal 5 4 7 4" xfId="2867" xr:uid="{1FE831BF-73D6-4513-AC82-53AC66E6993E}"/>
    <cellStyle name="Normal 5 4 7 4 2" xfId="4583" xr:uid="{E1A5529B-F143-4034-BC06-D065E96B5A68}"/>
    <cellStyle name="Normal 5 4 7 4 3" xfId="4684" xr:uid="{F584C753-2E0B-48E4-A0EC-61705D5F0D68}"/>
    <cellStyle name="Normal 5 4 7 4 4" xfId="4610" xr:uid="{B6E7B66E-D8B7-443C-BD77-31E71A8F7F83}"/>
    <cellStyle name="Normal 5 4 8" xfId="1318" xr:uid="{B9AAB09C-5153-4CA1-933F-B619FE0A0B5D}"/>
    <cellStyle name="Normal 5 4 8 2" xfId="1319" xr:uid="{FDC42F70-60A7-4B10-92CD-70765FEE4DC4}"/>
    <cellStyle name="Normal 5 4 8 3" xfId="2868" xr:uid="{54382188-95C7-40C9-8720-87EBA7A9031D}"/>
    <cellStyle name="Normal 5 4 8 4" xfId="2869" xr:uid="{E10F0F57-2407-47D9-9C3A-3B7C21C150DC}"/>
    <cellStyle name="Normal 5 4 9" xfId="1320" xr:uid="{3C60E9F6-37A0-4FA7-A30D-F64107F52E52}"/>
    <cellStyle name="Normal 5 5" xfId="98" xr:uid="{8F48D771-C8D5-4F12-B68B-39449218F999}"/>
    <cellStyle name="Normal 5 5 10" xfId="2870" xr:uid="{AE9F0D4C-E551-4235-A5E0-C89209E28AFC}"/>
    <cellStyle name="Normal 5 5 11" xfId="2871" xr:uid="{7EBC1B8D-BD05-4109-877C-FE37F65366EE}"/>
    <cellStyle name="Normal 5 5 2" xfId="99" xr:uid="{0576AB47-054B-4701-BD2E-B2835CA739FD}"/>
    <cellStyle name="Normal 5 5 2 2" xfId="100" xr:uid="{E87D12F7-82BC-40BD-B0C0-DF7E8D06BD74}"/>
    <cellStyle name="Normal 5 5 2 2 2" xfId="303" xr:uid="{4FFC8EEA-AFC6-4DC5-9D85-C92854BF4FCD}"/>
    <cellStyle name="Normal 5 5 2 2 2 2" xfId="562" xr:uid="{09AB6772-0259-4F16-A723-208F60A07B36}"/>
    <cellStyle name="Normal 5 5 2 2 2 2 2" xfId="1321" xr:uid="{0EC5F8AE-89D7-41D5-8CA6-8BDADCFC6C66}"/>
    <cellStyle name="Normal 5 5 2 2 2 2 2 2" xfId="1322" xr:uid="{7282BCE5-DD8C-44D0-9207-0C9536F2474A}"/>
    <cellStyle name="Normal 5 5 2 2 2 2 3" xfId="1323" xr:uid="{8FFA99C6-31AE-4E99-8B24-80194FAF29A5}"/>
    <cellStyle name="Normal 5 5 2 2 2 2 4" xfId="2872" xr:uid="{6D59583D-5800-4E86-826B-CAAA525484C3}"/>
    <cellStyle name="Normal 5 5 2 2 2 3" xfId="1324" xr:uid="{C4245597-CB54-41BE-85E2-73220054417F}"/>
    <cellStyle name="Normal 5 5 2 2 2 3 2" xfId="1325" xr:uid="{678FB0C1-F9E8-4B0D-9A61-2A440D988F59}"/>
    <cellStyle name="Normal 5 5 2 2 2 3 3" xfId="2873" xr:uid="{4B614F9D-EE7E-4C17-83CD-BEDF0908A56F}"/>
    <cellStyle name="Normal 5 5 2 2 2 3 4" xfId="2874" xr:uid="{3A648E14-DABB-49F4-9A69-0CCBE1BF40CB}"/>
    <cellStyle name="Normal 5 5 2 2 2 4" xfId="1326" xr:uid="{C79EFA11-F7A4-4C1E-AFFE-38C9D482BEAA}"/>
    <cellStyle name="Normal 5 5 2 2 2 5" xfId="2875" xr:uid="{15E617AB-0348-443A-8A5A-75962F9F8BEE}"/>
    <cellStyle name="Normal 5 5 2 2 2 6" xfId="2876" xr:uid="{6F928068-B176-4EA8-AD42-B4F86EE210DC}"/>
    <cellStyle name="Normal 5 5 2 2 3" xfId="563" xr:uid="{BB704BE7-1850-4C3E-8160-6787F15EA59F}"/>
    <cellStyle name="Normal 5 5 2 2 3 2" xfId="1327" xr:uid="{F0056E01-3599-490D-BBF2-E62436A29374}"/>
    <cellStyle name="Normal 5 5 2 2 3 2 2" xfId="1328" xr:uid="{A7AC94C9-6E24-4163-85FB-3B30DF3CD553}"/>
    <cellStyle name="Normal 5 5 2 2 3 2 3" xfId="2877" xr:uid="{49FB910C-F314-4333-AB4F-422A3C4C2519}"/>
    <cellStyle name="Normal 5 5 2 2 3 2 4" xfId="2878" xr:uid="{B0CBFD27-2AE2-412E-B5D0-C25BC32544BB}"/>
    <cellStyle name="Normal 5 5 2 2 3 3" xfId="1329" xr:uid="{29C90598-17F3-4E98-AA54-45BDCC6560EE}"/>
    <cellStyle name="Normal 5 5 2 2 3 4" xfId="2879" xr:uid="{F67D4306-F8E0-49FC-BA8D-4B731B1BCD98}"/>
    <cellStyle name="Normal 5 5 2 2 3 5" xfId="2880" xr:uid="{C2A31715-43A2-4C4A-AA49-8695603F2A44}"/>
    <cellStyle name="Normal 5 5 2 2 4" xfId="1330" xr:uid="{0A5DC427-9B9C-4EBC-A7D7-C44ABA19C1EC}"/>
    <cellStyle name="Normal 5 5 2 2 4 2" xfId="1331" xr:uid="{97CB66D8-0375-423F-BFD1-2DEF8C713A63}"/>
    <cellStyle name="Normal 5 5 2 2 4 3" xfId="2881" xr:uid="{DE189066-1033-4E21-810F-67F1BF632953}"/>
    <cellStyle name="Normal 5 5 2 2 4 4" xfId="2882" xr:uid="{25A018F2-E6DC-41E5-AFB2-9323828405E2}"/>
    <cellStyle name="Normal 5 5 2 2 5" xfId="1332" xr:uid="{732728B6-39D0-47F7-A7B3-059F6FC80220}"/>
    <cellStyle name="Normal 5 5 2 2 5 2" xfId="2883" xr:uid="{EA50C9AE-5D1D-4C15-B617-F06B454FFE69}"/>
    <cellStyle name="Normal 5 5 2 2 5 3" xfId="2884" xr:uid="{DD62579B-05F4-4DBF-8256-194A0286DD59}"/>
    <cellStyle name="Normal 5 5 2 2 5 4" xfId="2885" xr:uid="{29ED14D1-81CE-4E6A-813F-A1ABAAC5B40D}"/>
    <cellStyle name="Normal 5 5 2 2 6" xfId="2886" xr:uid="{C1453B5D-0D2D-4B9D-9E29-FD0AC3B5ACF4}"/>
    <cellStyle name="Normal 5 5 2 2 7" xfId="2887" xr:uid="{6FBFB07A-8E8B-42E7-BF5F-2CC5C870713D}"/>
    <cellStyle name="Normal 5 5 2 2 8" xfId="2888" xr:uid="{D82DDFF3-EF07-4FF6-9DD8-5A9D2B484647}"/>
    <cellStyle name="Normal 5 5 2 3" xfId="304" xr:uid="{0EEFD68E-DB4E-4F5D-B928-A87689BD20F2}"/>
    <cellStyle name="Normal 5 5 2 3 2" xfId="564" xr:uid="{669FB9F1-A1AE-4902-8E1D-5CB31E0DC572}"/>
    <cellStyle name="Normal 5 5 2 3 2 2" xfId="565" xr:uid="{59FCA5C7-95BE-4DA5-A410-F4751FF359DE}"/>
    <cellStyle name="Normal 5 5 2 3 2 2 2" xfId="1333" xr:uid="{F8AD6E07-77DF-4CF7-946F-E4D1B885D15F}"/>
    <cellStyle name="Normal 5 5 2 3 2 2 2 2" xfId="1334" xr:uid="{BF09B771-BDDE-4F70-B730-CF75485B562D}"/>
    <cellStyle name="Normal 5 5 2 3 2 2 3" xfId="1335" xr:uid="{A0338928-2863-4DB3-91DD-4995C9394FD1}"/>
    <cellStyle name="Normal 5 5 2 3 2 3" xfId="1336" xr:uid="{9333906B-FFFA-4B97-84B3-CC92225A0F7E}"/>
    <cellStyle name="Normal 5 5 2 3 2 3 2" xfId="1337" xr:uid="{E16B3907-F1A8-45F5-A1DF-8BDC553C05D1}"/>
    <cellStyle name="Normal 5 5 2 3 2 4" xfId="1338" xr:uid="{8E1795D0-34BC-404B-AA4D-9124FCF76FFE}"/>
    <cellStyle name="Normal 5 5 2 3 3" xfId="566" xr:uid="{28D06A06-D96A-486A-8FBC-22A08349741C}"/>
    <cellStyle name="Normal 5 5 2 3 3 2" xfId="1339" xr:uid="{E103911C-5D4B-4D8E-BAE6-5A3B2EBE774C}"/>
    <cellStyle name="Normal 5 5 2 3 3 2 2" xfId="1340" xr:uid="{AED12C22-8D20-443A-9026-6B6BF0492E72}"/>
    <cellStyle name="Normal 5 5 2 3 3 3" xfId="1341" xr:uid="{8DB0B84C-4C5E-4E55-8CBF-DE7E14B52373}"/>
    <cellStyle name="Normal 5 5 2 3 3 4" xfId="2889" xr:uid="{D0C91093-31C1-4CB7-AD06-F5ECA8FBA444}"/>
    <cellStyle name="Normal 5 5 2 3 4" xfId="1342" xr:uid="{D73DFF88-D96E-4F14-B6D2-C6201CC66460}"/>
    <cellStyle name="Normal 5 5 2 3 4 2" xfId="1343" xr:uid="{30C96B54-0976-45FC-9504-E32BC2F06A09}"/>
    <cellStyle name="Normal 5 5 2 3 5" xfId="1344" xr:uid="{8644D8FB-B07C-4CC4-830C-38BEC3C054C2}"/>
    <cellStyle name="Normal 5 5 2 3 6" xfId="2890" xr:uid="{094F94B7-8F47-4580-A72B-FC1EC3B28F54}"/>
    <cellStyle name="Normal 5 5 2 4" xfId="305" xr:uid="{116BEA55-0CF1-48BC-9DBE-6D4DAB16980D}"/>
    <cellStyle name="Normal 5 5 2 4 2" xfId="567" xr:uid="{6B2F54B2-D95F-4FF7-8353-C679A82CDC80}"/>
    <cellStyle name="Normal 5 5 2 4 2 2" xfId="1345" xr:uid="{A20E9FE4-FAEF-452B-B67D-233701BEB7E2}"/>
    <cellStyle name="Normal 5 5 2 4 2 2 2" xfId="1346" xr:uid="{323BDF17-6473-4B7C-A031-344A0C58C123}"/>
    <cellStyle name="Normal 5 5 2 4 2 3" xfId="1347" xr:uid="{7CCC64CA-FD63-4051-A09C-30014629B8A6}"/>
    <cellStyle name="Normal 5 5 2 4 2 4" xfId="2891" xr:uid="{93B5061D-FB58-46A7-B260-6BB324F5A8D1}"/>
    <cellStyle name="Normal 5 5 2 4 3" xfId="1348" xr:uid="{E8C65E43-4EED-4F01-BD46-E5C3BF32C2F9}"/>
    <cellStyle name="Normal 5 5 2 4 3 2" xfId="1349" xr:uid="{34BC2341-FC82-4DBD-B841-4DBE5F315C71}"/>
    <cellStyle name="Normal 5 5 2 4 4" xfId="1350" xr:uid="{D384A645-5A04-40C4-8654-416A6BE58291}"/>
    <cellStyle name="Normal 5 5 2 4 5" xfId="2892" xr:uid="{5DD19E87-F47D-4EC1-BC8B-8AB415D1230A}"/>
    <cellStyle name="Normal 5 5 2 5" xfId="306" xr:uid="{1551F489-271C-48A8-BF11-D94151A7D3FE}"/>
    <cellStyle name="Normal 5 5 2 5 2" xfId="1351" xr:uid="{3FD2A2E1-9E18-499B-A234-FEBF1A7B8394}"/>
    <cellStyle name="Normal 5 5 2 5 2 2" xfId="1352" xr:uid="{B45DDC11-C881-4B4A-8B8B-291564837C39}"/>
    <cellStyle name="Normal 5 5 2 5 3" xfId="1353" xr:uid="{58DDE7E9-47F7-4436-BD25-E8273D45BD6F}"/>
    <cellStyle name="Normal 5 5 2 5 4" xfId="2893" xr:uid="{D5CB0A52-66AF-475D-8E9E-B66F1DE715FD}"/>
    <cellStyle name="Normal 5 5 2 6" xfId="1354" xr:uid="{FA0BFBAA-CA4A-4F45-AD00-619D7F646DFB}"/>
    <cellStyle name="Normal 5 5 2 6 2" xfId="1355" xr:uid="{3C3701D1-1C7D-41A7-89E5-90F343F315D9}"/>
    <cellStyle name="Normal 5 5 2 6 3" xfId="2894" xr:uid="{31FD5264-5839-4278-A390-C32A058CC3E0}"/>
    <cellStyle name="Normal 5 5 2 6 4" xfId="2895" xr:uid="{9B23C1FA-BC67-421C-A7D5-854D2C7C80BA}"/>
    <cellStyle name="Normal 5 5 2 7" xfId="1356" xr:uid="{69ABB438-41DE-4DCE-A6F1-DA07DEAF3BD3}"/>
    <cellStyle name="Normal 5 5 2 8" xfId="2896" xr:uid="{B019E94E-7880-4831-B252-EA48E8ED0B61}"/>
    <cellStyle name="Normal 5 5 2 9" xfId="2897" xr:uid="{0B24ECD0-BC73-4138-8837-894E4CC4B0C0}"/>
    <cellStyle name="Normal 5 5 3" xfId="101" xr:uid="{59FDA80A-43A6-4998-8800-CE67865ED8E4}"/>
    <cellStyle name="Normal 5 5 3 2" xfId="102" xr:uid="{D73532A1-2BA8-4DEB-AE30-6252C716A24B}"/>
    <cellStyle name="Normal 5 5 3 2 2" xfId="568" xr:uid="{35BE7B86-F418-4CAA-9A1F-1C86A0EEA72E}"/>
    <cellStyle name="Normal 5 5 3 2 2 2" xfId="1357" xr:uid="{23606EC0-49CE-4F4A-A3D3-28E5ADC23A06}"/>
    <cellStyle name="Normal 5 5 3 2 2 2 2" xfId="1358" xr:uid="{650FAA7E-EEF9-40E6-8C8E-2294A4833A4C}"/>
    <cellStyle name="Normal 5 5 3 2 2 2 2 2" xfId="4468" xr:uid="{3FCC6A52-AA36-4181-A421-C250190B77D6}"/>
    <cellStyle name="Normal 5 5 3 2 2 2 3" xfId="4469" xr:uid="{1CE3CE23-E18A-4BFD-8770-01AB4A3464C2}"/>
    <cellStyle name="Normal 5 5 3 2 2 3" xfId="1359" xr:uid="{DA7EC65A-76E2-4905-B5E4-90931BEB5B87}"/>
    <cellStyle name="Normal 5 5 3 2 2 3 2" xfId="4470" xr:uid="{6096F850-64BD-41E1-A739-D15512ECC20E}"/>
    <cellStyle name="Normal 5 5 3 2 2 4" xfId="2898" xr:uid="{BC9B3B9B-00B3-4135-817F-ADF3F0A598B9}"/>
    <cellStyle name="Normal 5 5 3 2 3" xfId="1360" xr:uid="{36A00E21-A5FE-4A62-8166-C0D352CB450B}"/>
    <cellStyle name="Normal 5 5 3 2 3 2" xfId="1361" xr:uid="{75C91A96-67CE-4E7A-B33D-89BD74DB9269}"/>
    <cellStyle name="Normal 5 5 3 2 3 2 2" xfId="4471" xr:uid="{C236C1D7-D86C-437B-86DF-405BB8385164}"/>
    <cellStyle name="Normal 5 5 3 2 3 3" xfId="2899" xr:uid="{6AC5B665-BF36-4368-8FE1-D54C30E01ECB}"/>
    <cellStyle name="Normal 5 5 3 2 3 4" xfId="2900" xr:uid="{E62B5FBB-6268-4706-A2F6-1B0CA27C5ACF}"/>
    <cellStyle name="Normal 5 5 3 2 4" xfId="1362" xr:uid="{F34F818F-5C5F-4778-8BF3-1AABA9609B6B}"/>
    <cellStyle name="Normal 5 5 3 2 4 2" xfId="4472" xr:uid="{843C5652-55EE-4F93-968E-420FDBAAECB6}"/>
    <cellStyle name="Normal 5 5 3 2 5" xfId="2901" xr:uid="{3222078A-8781-401E-B025-35EDAD0879AD}"/>
    <cellStyle name="Normal 5 5 3 2 6" xfId="2902" xr:uid="{F3436A27-8DBA-411A-A75C-BDF8F3F53EC3}"/>
    <cellStyle name="Normal 5 5 3 3" xfId="307" xr:uid="{C0C1FB7F-5D83-4668-BFBB-7104CD819BD1}"/>
    <cellStyle name="Normal 5 5 3 3 2" xfId="1363" xr:uid="{8C58CEF5-C10D-4FC9-8B0D-8E3D3409C418}"/>
    <cellStyle name="Normal 5 5 3 3 2 2" xfId="1364" xr:uid="{8258C57F-91F7-40BB-B3A1-CBE8B24FC260}"/>
    <cellStyle name="Normal 5 5 3 3 2 2 2" xfId="4473" xr:uid="{6227B665-B400-4829-B27B-D7D6E6CE7139}"/>
    <cellStyle name="Normal 5 5 3 3 2 3" xfId="2903" xr:uid="{7A044714-1CBD-41F4-BC8C-76454C7BCE76}"/>
    <cellStyle name="Normal 5 5 3 3 2 4" xfId="2904" xr:uid="{BC88AF7A-2766-4A23-AF50-D55D1642D369}"/>
    <cellStyle name="Normal 5 5 3 3 3" xfId="1365" xr:uid="{18B42779-DD7A-4A06-B346-19D63C92B91A}"/>
    <cellStyle name="Normal 5 5 3 3 3 2" xfId="4474" xr:uid="{FE7A7B00-1977-4518-B6D9-2BFA017866AF}"/>
    <cellStyle name="Normal 5 5 3 3 4" xfId="2905" xr:uid="{C74230FF-FCD2-4F26-8766-BAFEF2AC2FC8}"/>
    <cellStyle name="Normal 5 5 3 3 5" xfId="2906" xr:uid="{E1FA3D74-15EB-4E10-BE5C-A85FD595EB33}"/>
    <cellStyle name="Normal 5 5 3 4" xfId="1366" xr:uid="{885ADC71-0A56-46B2-A9F5-3002A8A81D6F}"/>
    <cellStyle name="Normal 5 5 3 4 2" xfId="1367" xr:uid="{3C73D91E-D85E-4487-B87A-065673B905D5}"/>
    <cellStyle name="Normal 5 5 3 4 2 2" xfId="4475" xr:uid="{BCA880CA-0325-4C00-BBE0-0EAE8891C3BA}"/>
    <cellStyle name="Normal 5 5 3 4 3" xfId="2907" xr:uid="{5D5C4F22-EC51-44F6-9DC7-D9BEF21F2DE6}"/>
    <cellStyle name="Normal 5 5 3 4 4" xfId="2908" xr:uid="{BB583F47-6059-43DF-9AD8-44ACB174E17B}"/>
    <cellStyle name="Normal 5 5 3 5" xfId="1368" xr:uid="{76881813-ADB3-48DC-B7A2-13B4FA45F299}"/>
    <cellStyle name="Normal 5 5 3 5 2" xfId="2909" xr:uid="{D5D193A9-4C31-4B5C-B4D4-8B0FADEA3621}"/>
    <cellStyle name="Normal 5 5 3 5 3" xfId="2910" xr:uid="{593EE6EA-3674-42C2-BB95-3BDDC70F1E84}"/>
    <cellStyle name="Normal 5 5 3 5 4" xfId="2911" xr:uid="{47CD0C9F-6079-45ED-9293-F94A3AEF3B9D}"/>
    <cellStyle name="Normal 5 5 3 6" xfId="2912" xr:uid="{B184F425-24EC-453A-9495-E402F06DB294}"/>
    <cellStyle name="Normal 5 5 3 7" xfId="2913" xr:uid="{677177E8-CC52-4DF0-8A62-3FCC0F51E5A1}"/>
    <cellStyle name="Normal 5 5 3 8" xfId="2914" xr:uid="{8A7EEEA3-1501-47F3-9EC3-139177ECA2F2}"/>
    <cellStyle name="Normal 5 5 4" xfId="103" xr:uid="{54513F10-237E-47DC-B0D2-1CDA51355C69}"/>
    <cellStyle name="Normal 5 5 4 2" xfId="569" xr:uid="{4EBFD214-B96C-464B-9913-9BD0B3364CDF}"/>
    <cellStyle name="Normal 5 5 4 2 2" xfId="570" xr:uid="{7415A971-7ECF-4F33-8847-9C4C6FB95F1B}"/>
    <cellStyle name="Normal 5 5 4 2 2 2" xfId="1369" xr:uid="{62E2E65B-F3E3-473B-8B36-DEBAB6A33E5B}"/>
    <cellStyle name="Normal 5 5 4 2 2 2 2" xfId="1370" xr:uid="{2B5C3CC2-3BEC-4D44-9481-78D30C877406}"/>
    <cellStyle name="Normal 5 5 4 2 2 3" xfId="1371" xr:uid="{697E927C-4CEF-4A37-A28E-9920D851A745}"/>
    <cellStyle name="Normal 5 5 4 2 2 4" xfId="2915" xr:uid="{8A113450-DA7C-4CC6-B825-FF4A78C98983}"/>
    <cellStyle name="Normal 5 5 4 2 3" xfId="1372" xr:uid="{E165F89F-AA07-4BF1-8C7E-9056AB31C6FA}"/>
    <cellStyle name="Normal 5 5 4 2 3 2" xfId="1373" xr:uid="{E9EE8660-B40D-42A2-9A95-A83C4617FAAA}"/>
    <cellStyle name="Normal 5 5 4 2 4" xfId="1374" xr:uid="{55EF31E1-A97F-4528-A0EE-4F150722A0DD}"/>
    <cellStyle name="Normal 5 5 4 2 5" xfId="2916" xr:uid="{47960C05-9E40-4FC3-9B36-9C2D0B3692FA}"/>
    <cellStyle name="Normal 5 5 4 3" xfId="571" xr:uid="{8AA4D71B-D8E7-4652-8218-A40097D04F98}"/>
    <cellStyle name="Normal 5 5 4 3 2" xfId="1375" xr:uid="{96382AC4-9E54-4776-B0DF-61B051B03667}"/>
    <cellStyle name="Normal 5 5 4 3 2 2" xfId="1376" xr:uid="{7D0508B9-2F8D-41DD-A9D2-335540578DF3}"/>
    <cellStyle name="Normal 5 5 4 3 3" xfId="1377" xr:uid="{5BFAEEDA-6899-407D-9658-88894E6CAFB7}"/>
    <cellStyle name="Normal 5 5 4 3 4" xfId="2917" xr:uid="{9E950875-B58D-44DD-BB56-1499B450113D}"/>
    <cellStyle name="Normal 5 5 4 4" xfId="1378" xr:uid="{0559C444-CD39-45B3-ABB4-D75DB81EDC07}"/>
    <cellStyle name="Normal 5 5 4 4 2" xfId="1379" xr:uid="{FCB16F39-F29F-48E0-A545-1557DB4DDFFA}"/>
    <cellStyle name="Normal 5 5 4 4 3" xfId="2918" xr:uid="{E4A670F9-C4F2-4AD8-AFCC-5B6B08EC4139}"/>
    <cellStyle name="Normal 5 5 4 4 4" xfId="2919" xr:uid="{1A0565D3-CFC6-4462-9A99-9400BFFB1293}"/>
    <cellStyle name="Normal 5 5 4 5" xfId="1380" xr:uid="{793AC1FE-DE62-4FE7-BF90-14EB67DFA526}"/>
    <cellStyle name="Normal 5 5 4 6" xfId="2920" xr:uid="{F07542A5-04E6-4688-B7EB-0F50566C6EEF}"/>
    <cellStyle name="Normal 5 5 4 7" xfId="2921" xr:uid="{B3A5A286-C1F3-4C2A-9145-003DCC44FD31}"/>
    <cellStyle name="Normal 5 5 5" xfId="308" xr:uid="{71FE96B4-0DD2-4062-831F-F853C2A3685B}"/>
    <cellStyle name="Normal 5 5 5 2" xfId="572" xr:uid="{CB64D6C1-E3D3-4839-8DFB-59F94283C157}"/>
    <cellStyle name="Normal 5 5 5 2 2" xfId="1381" xr:uid="{AE7CBBF2-2357-48CA-B0A6-39BF447D8BBF}"/>
    <cellStyle name="Normal 5 5 5 2 2 2" xfId="1382" xr:uid="{2E5E4BF5-DE40-481B-9153-CE89FAD8D304}"/>
    <cellStyle name="Normal 5 5 5 2 3" xfId="1383" xr:uid="{DFBCACA9-3A05-4290-B6F4-298D5882807E}"/>
    <cellStyle name="Normal 5 5 5 2 4" xfId="2922" xr:uid="{CCBCC664-DA35-41CB-AFC1-B1A40337ABD4}"/>
    <cellStyle name="Normal 5 5 5 3" xfId="1384" xr:uid="{C54E0A9C-4BAD-4B52-BAEB-E510DE655711}"/>
    <cellStyle name="Normal 5 5 5 3 2" xfId="1385" xr:uid="{B963BC9F-AAEA-447F-8BF0-0CC4898F8314}"/>
    <cellStyle name="Normal 5 5 5 3 3" xfId="2923" xr:uid="{2C586A3D-A46C-44AD-BA79-5964AB66F358}"/>
    <cellStyle name="Normal 5 5 5 3 4" xfId="2924" xr:uid="{3658FD09-CFB5-4F43-B2CB-8D6535AFEA03}"/>
    <cellStyle name="Normal 5 5 5 4" xfId="1386" xr:uid="{AE6CC4CB-5D08-442F-BA04-40E70C6AC0AF}"/>
    <cellStyle name="Normal 5 5 5 5" xfId="2925" xr:uid="{8842006F-EB84-45ED-A5F0-568F72CE340B}"/>
    <cellStyle name="Normal 5 5 5 6" xfId="2926" xr:uid="{4FD9D264-AFAE-48BE-AE3A-9E99AA87C6E0}"/>
    <cellStyle name="Normal 5 5 6" xfId="309" xr:uid="{2A1D4CB9-0AD8-46A6-A4DC-50E840609AA4}"/>
    <cellStyle name="Normal 5 5 6 2" xfId="1387" xr:uid="{E47E6B0A-F9D8-4355-A636-90CF799BD5CA}"/>
    <cellStyle name="Normal 5 5 6 2 2" xfId="1388" xr:uid="{B9FC77F2-AC75-40E0-BAC7-F4090707FD5D}"/>
    <cellStyle name="Normal 5 5 6 2 3" xfId="2927" xr:uid="{8F349EA7-F512-4227-8D64-5190ADCDE831}"/>
    <cellStyle name="Normal 5 5 6 2 4" xfId="2928" xr:uid="{2549A606-A666-40C1-A50A-8098E3EBF2A0}"/>
    <cellStyle name="Normal 5 5 6 3" xfId="1389" xr:uid="{0FC7FE9D-2EE5-4CB8-BEA1-7A882F1498DC}"/>
    <cellStyle name="Normal 5 5 6 4" xfId="2929" xr:uid="{19D1E669-D137-42B2-983F-10E695F1AF58}"/>
    <cellStyle name="Normal 5 5 6 5" xfId="2930" xr:uid="{E2FECC5A-99D6-4453-BDED-6720EEBDEBF4}"/>
    <cellStyle name="Normal 5 5 7" xfId="1390" xr:uid="{1E731FF6-5B22-49B6-9BD4-77D54FC817E0}"/>
    <cellStyle name="Normal 5 5 7 2" xfId="1391" xr:uid="{C0D4DB5B-6F2C-4DE7-80FD-F73874E708D4}"/>
    <cellStyle name="Normal 5 5 7 3" xfId="2931" xr:uid="{55E7CE1D-E815-447C-AC61-5ADDE49FC916}"/>
    <cellStyle name="Normal 5 5 7 4" xfId="2932" xr:uid="{CE45E1FA-D872-45ED-AD22-9496976BE467}"/>
    <cellStyle name="Normal 5 5 8" xfId="1392" xr:uid="{4E96B615-8353-4844-BAEE-A68A81D51C0C}"/>
    <cellStyle name="Normal 5 5 8 2" xfId="2933" xr:uid="{85AEC7D9-CD13-404B-9426-7CBE033E5701}"/>
    <cellStyle name="Normal 5 5 8 3" xfId="2934" xr:uid="{AD10234D-F685-4682-AF4E-01C684171528}"/>
    <cellStyle name="Normal 5 5 8 4" xfId="2935" xr:uid="{AD4F8A47-2A90-47A8-B7D2-B947635AB39B}"/>
    <cellStyle name="Normal 5 5 9" xfId="2936" xr:uid="{E7FDD259-E697-4063-A147-12138F1159E5}"/>
    <cellStyle name="Normal 5 6" xfId="104" xr:uid="{12C277B3-444D-49C1-BD80-2E0452941FEF}"/>
    <cellStyle name="Normal 5 6 10" xfId="2937" xr:uid="{C84F500A-DEB9-4948-8096-A0B6BEB51925}"/>
    <cellStyle name="Normal 5 6 11" xfId="2938" xr:uid="{24D17C97-01A8-4AC3-B373-A7672A48A98A}"/>
    <cellStyle name="Normal 5 6 2" xfId="105" xr:uid="{F6144D3E-407B-48C9-8271-539969A61CAC}"/>
    <cellStyle name="Normal 5 6 2 2" xfId="310" xr:uid="{C3168976-353E-497A-AC78-A67F7509DFCE}"/>
    <cellStyle name="Normal 5 6 2 2 2" xfId="573" xr:uid="{DD120F70-F90D-461A-8377-7DD7BCB8C281}"/>
    <cellStyle name="Normal 5 6 2 2 2 2" xfId="574" xr:uid="{A99AA96F-E088-4D7B-B104-9D4FE43143A0}"/>
    <cellStyle name="Normal 5 6 2 2 2 2 2" xfId="1393" xr:uid="{D2347065-42C1-46AB-A278-A659B1AFA627}"/>
    <cellStyle name="Normal 5 6 2 2 2 2 3" xfId="2939" xr:uid="{3E8F536F-82BA-4FCC-B47D-D294EE3E6B06}"/>
    <cellStyle name="Normal 5 6 2 2 2 2 4" xfId="2940" xr:uid="{AAE3D503-5101-4123-95D5-5CDEE17CB063}"/>
    <cellStyle name="Normal 5 6 2 2 2 3" xfId="1394" xr:uid="{7158E6E6-ECFD-4947-A575-2FAB981F5634}"/>
    <cellStyle name="Normal 5 6 2 2 2 3 2" xfId="2941" xr:uid="{D34944B5-D82D-42E1-9EFC-8F6A940E17F3}"/>
    <cellStyle name="Normal 5 6 2 2 2 3 3" xfId="2942" xr:uid="{B009DE95-4C0E-46DC-AB47-927DF6D05975}"/>
    <cellStyle name="Normal 5 6 2 2 2 3 4" xfId="2943" xr:uid="{7A62BA39-F510-4851-ACE0-155747EB951E}"/>
    <cellStyle name="Normal 5 6 2 2 2 4" xfId="2944" xr:uid="{7668803C-0BEF-4C2F-9E6E-E30ED0DEC442}"/>
    <cellStyle name="Normal 5 6 2 2 2 5" xfId="2945" xr:uid="{15B800A6-161E-4898-B32F-56EB3E57A552}"/>
    <cellStyle name="Normal 5 6 2 2 2 6" xfId="2946" xr:uid="{7F208EBF-9527-4399-A67C-8D8C244C8EE1}"/>
    <cellStyle name="Normal 5 6 2 2 3" xfId="575" xr:uid="{3BD8EA71-BB15-4639-B2F5-BC7281E0BD7B}"/>
    <cellStyle name="Normal 5 6 2 2 3 2" xfId="1395" xr:uid="{46A8E225-1B85-406A-A085-21563993C504}"/>
    <cellStyle name="Normal 5 6 2 2 3 2 2" xfId="2947" xr:uid="{24694BC0-C777-4262-BB3E-757361873EED}"/>
    <cellStyle name="Normal 5 6 2 2 3 2 3" xfId="2948" xr:uid="{87AA1E6E-F5FC-455C-B8AB-C0EF169359A3}"/>
    <cellStyle name="Normal 5 6 2 2 3 2 4" xfId="2949" xr:uid="{7DAE8A7D-16D1-4BCD-9C03-203AB5376357}"/>
    <cellStyle name="Normal 5 6 2 2 3 3" xfId="2950" xr:uid="{E1FB7BF2-2173-4100-B0DB-1038494E76DF}"/>
    <cellStyle name="Normal 5 6 2 2 3 4" xfId="2951" xr:uid="{2747D301-B9E1-4698-B596-A6ADF77A73D6}"/>
    <cellStyle name="Normal 5 6 2 2 3 5" xfId="2952" xr:uid="{92E1E8DF-1E9E-4F7E-8C5F-5BE6B8657C2F}"/>
    <cellStyle name="Normal 5 6 2 2 4" xfId="1396" xr:uid="{9FBD0ECE-DEC3-4519-BC91-74A0B53BB6E2}"/>
    <cellStyle name="Normal 5 6 2 2 4 2" xfId="2953" xr:uid="{3CB513EC-87C7-49C5-A908-EBD0570AD741}"/>
    <cellStyle name="Normal 5 6 2 2 4 3" xfId="2954" xr:uid="{F6E6C705-D3FA-44AD-9B90-4662402F9DCF}"/>
    <cellStyle name="Normal 5 6 2 2 4 4" xfId="2955" xr:uid="{35371AA2-00C8-456F-8C57-57D6B6C968C4}"/>
    <cellStyle name="Normal 5 6 2 2 5" xfId="2956" xr:uid="{AEB47F12-66A7-489A-9B75-8249334ADE7F}"/>
    <cellStyle name="Normal 5 6 2 2 5 2" xfId="2957" xr:uid="{D88A205C-8D4E-4B0D-AC50-D8960281DDCF}"/>
    <cellStyle name="Normal 5 6 2 2 5 3" xfId="2958" xr:uid="{8A2F6FFB-A366-4325-910C-7D79B370F0BE}"/>
    <cellStyle name="Normal 5 6 2 2 5 4" xfId="2959" xr:uid="{75065D0D-9C77-4EAF-8CDE-0577768462B8}"/>
    <cellStyle name="Normal 5 6 2 2 6" xfId="2960" xr:uid="{05B7DD1F-C0BD-41FD-942C-3DCC04697C69}"/>
    <cellStyle name="Normal 5 6 2 2 7" xfId="2961" xr:uid="{E16C8719-BED0-443D-9DCD-8EE78C4DDDC4}"/>
    <cellStyle name="Normal 5 6 2 2 8" xfId="2962" xr:uid="{15399C67-B129-4BB2-9E2B-61747B122684}"/>
    <cellStyle name="Normal 5 6 2 3" xfId="576" xr:uid="{B3316478-668A-45B5-8576-3B332037F5DA}"/>
    <cellStyle name="Normal 5 6 2 3 2" xfId="577" xr:uid="{9E383822-2532-457A-BA40-A32D73B46840}"/>
    <cellStyle name="Normal 5 6 2 3 2 2" xfId="578" xr:uid="{3A700140-90EB-45F1-9ED9-EEC0902F0203}"/>
    <cellStyle name="Normal 5 6 2 3 2 3" xfId="2963" xr:uid="{6F7509BC-D942-4732-9B15-21B9E7EDCEBF}"/>
    <cellStyle name="Normal 5 6 2 3 2 4" xfId="2964" xr:uid="{7F4EA827-020D-4AC4-A5B0-7D1D89813D6E}"/>
    <cellStyle name="Normal 5 6 2 3 3" xfId="579" xr:uid="{83803E07-F392-4BA3-9847-4C1BEC9D7884}"/>
    <cellStyle name="Normal 5 6 2 3 3 2" xfId="2965" xr:uid="{5485FFB2-4D87-450A-B671-FF8CDF19ECF1}"/>
    <cellStyle name="Normal 5 6 2 3 3 3" xfId="2966" xr:uid="{CC472924-AF05-45D1-8B2D-0B4A999D54F9}"/>
    <cellStyle name="Normal 5 6 2 3 3 4" xfId="2967" xr:uid="{DAA3B7CC-1162-445E-B33F-A3B8BEE028EB}"/>
    <cellStyle name="Normal 5 6 2 3 4" xfId="2968" xr:uid="{08898651-E950-4C32-BB21-195AE4A86272}"/>
    <cellStyle name="Normal 5 6 2 3 5" xfId="2969" xr:uid="{01745687-5D6D-4B31-BC16-26E84A7EDD20}"/>
    <cellStyle name="Normal 5 6 2 3 6" xfId="2970" xr:uid="{53ED93FF-5DA7-4FDD-92EB-52EB5F92DE11}"/>
    <cellStyle name="Normal 5 6 2 4" xfId="580" xr:uid="{D7266E58-5187-4857-B95B-B7FB9CCC21E7}"/>
    <cellStyle name="Normal 5 6 2 4 2" xfId="581" xr:uid="{68CC9D70-E3B3-4EF4-998E-70F66B5B3260}"/>
    <cellStyle name="Normal 5 6 2 4 2 2" xfId="2971" xr:uid="{4522AF79-03CA-4B59-A21C-C6385382DAED}"/>
    <cellStyle name="Normal 5 6 2 4 2 3" xfId="2972" xr:uid="{551095BB-D84A-48FA-BC57-51BF994AEE98}"/>
    <cellStyle name="Normal 5 6 2 4 2 4" xfId="2973" xr:uid="{A8ECA9D4-5C70-40A1-98FD-6A6EDDA5E805}"/>
    <cellStyle name="Normal 5 6 2 4 3" xfId="2974" xr:uid="{27DFD5AF-2040-4D0C-AF36-A90897927F33}"/>
    <cellStyle name="Normal 5 6 2 4 4" xfId="2975" xr:uid="{5192E68E-F27F-4EE7-A060-3D5954B2855B}"/>
    <cellStyle name="Normal 5 6 2 4 5" xfId="2976" xr:uid="{8A085255-1450-46C8-9B9F-EA42E6890B21}"/>
    <cellStyle name="Normal 5 6 2 5" xfId="582" xr:uid="{358BB322-B4FC-42B4-8CC8-0E0ACDD489C9}"/>
    <cellStyle name="Normal 5 6 2 5 2" xfId="2977" xr:uid="{308063EF-07F2-4696-8ACA-AE8694F9A962}"/>
    <cellStyle name="Normal 5 6 2 5 3" xfId="2978" xr:uid="{E4F55B0C-0406-4E5E-800B-BBA2C7D7C242}"/>
    <cellStyle name="Normal 5 6 2 5 4" xfId="2979" xr:uid="{8A3A9C01-965F-46AD-8D0C-D77BD0D1714A}"/>
    <cellStyle name="Normal 5 6 2 6" xfId="2980" xr:uid="{E69D484E-4087-45CE-B2D3-F1511C44B581}"/>
    <cellStyle name="Normal 5 6 2 6 2" xfId="2981" xr:uid="{D9461BAA-4D0E-4BEC-BD38-D28F725933C1}"/>
    <cellStyle name="Normal 5 6 2 6 3" xfId="2982" xr:uid="{86FFBF65-258B-4FB6-B120-001FCEB5AE54}"/>
    <cellStyle name="Normal 5 6 2 6 4" xfId="2983" xr:uid="{70DEA175-4AAC-4B03-AE13-337FDFF477AF}"/>
    <cellStyle name="Normal 5 6 2 7" xfId="2984" xr:uid="{06D7C849-2C93-43FF-9BF9-DBE6081ECAB2}"/>
    <cellStyle name="Normal 5 6 2 8" xfId="2985" xr:uid="{D17B523B-1058-44BA-9EDB-8AD5D35F9DB8}"/>
    <cellStyle name="Normal 5 6 2 9" xfId="2986" xr:uid="{0A57A2C5-E116-4C90-A8DD-493987F432D1}"/>
    <cellStyle name="Normal 5 6 3" xfId="311" xr:uid="{13A14CEC-268C-4B0D-AB36-099B12A9F9D6}"/>
    <cellStyle name="Normal 5 6 3 2" xfId="583" xr:uid="{2B9902BE-0742-4280-80DF-E7B40291FE19}"/>
    <cellStyle name="Normal 5 6 3 2 2" xfId="584" xr:uid="{ACAAFA6B-646E-4583-9CBD-1A8FFCD01F1D}"/>
    <cellStyle name="Normal 5 6 3 2 2 2" xfId="1397" xr:uid="{980EC4FE-CAE3-443F-B812-4C72AB7C1EDE}"/>
    <cellStyle name="Normal 5 6 3 2 2 2 2" xfId="1398" xr:uid="{51239981-2D43-4FC1-8851-0287AB549EAE}"/>
    <cellStyle name="Normal 5 6 3 2 2 3" xfId="1399" xr:uid="{A49DE0BF-0EC7-4A3F-B55A-5097DC2590C8}"/>
    <cellStyle name="Normal 5 6 3 2 2 4" xfId="2987" xr:uid="{50BCBC60-D2F4-4627-90C2-9AE115E3B552}"/>
    <cellStyle name="Normal 5 6 3 2 3" xfId="1400" xr:uid="{5D6C0B29-08C6-4226-BBD8-BAF96BF968AF}"/>
    <cellStyle name="Normal 5 6 3 2 3 2" xfId="1401" xr:uid="{9F1AEB1D-F088-4671-9827-8E4E71F11EDA}"/>
    <cellStyle name="Normal 5 6 3 2 3 3" xfId="2988" xr:uid="{19C95A54-329C-4224-BB6B-D8B4944C600B}"/>
    <cellStyle name="Normal 5 6 3 2 3 4" xfId="2989" xr:uid="{1EF12578-C2CD-49F7-A0D5-8B551358001A}"/>
    <cellStyle name="Normal 5 6 3 2 4" xfId="1402" xr:uid="{98D8BA0D-E9A5-45B5-A14B-78A1916572A4}"/>
    <cellStyle name="Normal 5 6 3 2 5" xfId="2990" xr:uid="{014FCB0A-630F-4AC1-ABEF-8A9D09E5F1E7}"/>
    <cellStyle name="Normal 5 6 3 2 6" xfId="2991" xr:uid="{38D67488-44F3-4504-B8B7-D93E88FA7A43}"/>
    <cellStyle name="Normal 5 6 3 3" xfId="585" xr:uid="{42E53B8D-E4B5-46CB-BEA0-3CA1E52480F0}"/>
    <cellStyle name="Normal 5 6 3 3 2" xfId="1403" xr:uid="{8616025A-6C00-48F6-9012-D5424DF50167}"/>
    <cellStyle name="Normal 5 6 3 3 2 2" xfId="1404" xr:uid="{9F59B6C2-DCFB-4E9B-9044-4E256078C908}"/>
    <cellStyle name="Normal 5 6 3 3 2 3" xfId="2992" xr:uid="{ACBEA44C-79DE-4ED0-8CC5-16BA391A836A}"/>
    <cellStyle name="Normal 5 6 3 3 2 4" xfId="2993" xr:uid="{384B5145-DB86-484C-8D9F-72B9676425C4}"/>
    <cellStyle name="Normal 5 6 3 3 3" xfId="1405" xr:uid="{92D1DBB5-A927-4E6A-B62B-48A45FDA0A4A}"/>
    <cellStyle name="Normal 5 6 3 3 4" xfId="2994" xr:uid="{5549DFED-ADEF-4649-AC67-9B1AE4F419C1}"/>
    <cellStyle name="Normal 5 6 3 3 5" xfId="2995" xr:uid="{B7631A6B-6D67-4046-88C7-6E2621497C65}"/>
    <cellStyle name="Normal 5 6 3 4" xfId="1406" xr:uid="{513616F9-8B78-4900-8F9D-D0A24BCA5B2C}"/>
    <cellStyle name="Normal 5 6 3 4 2" xfId="1407" xr:uid="{1D7C53E0-7F45-45AF-8440-2912F81B38B6}"/>
    <cellStyle name="Normal 5 6 3 4 3" xfId="2996" xr:uid="{AD01FAB0-CAE3-43A2-826A-779D4F18D473}"/>
    <cellStyle name="Normal 5 6 3 4 4" xfId="2997" xr:uid="{6491D116-0DED-4DF2-BF8A-24B5EAB42ECC}"/>
    <cellStyle name="Normal 5 6 3 5" xfId="1408" xr:uid="{FB57EFFA-9E63-4057-9155-AC77776356B3}"/>
    <cellStyle name="Normal 5 6 3 5 2" xfId="2998" xr:uid="{21B04A0A-F80A-44BA-8A0A-3E570525666F}"/>
    <cellStyle name="Normal 5 6 3 5 3" xfId="2999" xr:uid="{A9918E09-90B0-471A-99BF-3F7F7DE3AF1E}"/>
    <cellStyle name="Normal 5 6 3 5 4" xfId="3000" xr:uid="{50514E37-4C18-4B42-8C8C-656BE497D6F7}"/>
    <cellStyle name="Normal 5 6 3 6" xfId="3001" xr:uid="{266B4C5F-C8CB-45B9-8B02-01EF32CF2598}"/>
    <cellStyle name="Normal 5 6 3 7" xfId="3002" xr:uid="{DB57EA60-4617-4073-94D0-416ECE7F7D67}"/>
    <cellStyle name="Normal 5 6 3 8" xfId="3003" xr:uid="{D2EB4E22-6489-4622-80AA-381E814AD574}"/>
    <cellStyle name="Normal 5 6 4" xfId="312" xr:uid="{867AA394-7703-46B6-B530-BBAFB9659453}"/>
    <cellStyle name="Normal 5 6 4 2" xfId="586" xr:uid="{938C56BF-924C-4B94-862F-2C390E71A220}"/>
    <cellStyle name="Normal 5 6 4 2 2" xfId="587" xr:uid="{4497088E-A7C0-418B-927B-8F57DCE8CE88}"/>
    <cellStyle name="Normal 5 6 4 2 2 2" xfId="1409" xr:uid="{C2757D50-A624-4CF4-8DF1-2B8F6B4B5B71}"/>
    <cellStyle name="Normal 5 6 4 2 2 3" xfId="3004" xr:uid="{8731B6F3-BE35-421B-A8C0-DD463B6C75F9}"/>
    <cellStyle name="Normal 5 6 4 2 2 4" xfId="3005" xr:uid="{9B855C34-52D4-4F97-8758-CE02DF48F10D}"/>
    <cellStyle name="Normal 5 6 4 2 3" xfId="1410" xr:uid="{FFE87931-E72E-4C41-930D-4D462F220C70}"/>
    <cellStyle name="Normal 5 6 4 2 4" xfId="3006" xr:uid="{A0583134-F4D5-4F0D-94BB-090C1C55ED00}"/>
    <cellStyle name="Normal 5 6 4 2 5" xfId="3007" xr:uid="{65C54514-EF3E-46AF-ABF4-DEB501278AD7}"/>
    <cellStyle name="Normal 5 6 4 3" xfId="588" xr:uid="{0814C4A0-BE11-4CE1-BF5A-EA113D84C541}"/>
    <cellStyle name="Normal 5 6 4 3 2" xfId="1411" xr:uid="{2A3A6999-A09F-4F3A-ABAC-8D21F3B21B8B}"/>
    <cellStyle name="Normal 5 6 4 3 3" xfId="3008" xr:uid="{132C581F-C5FA-4740-87C2-2A3FE33AF940}"/>
    <cellStyle name="Normal 5 6 4 3 4" xfId="3009" xr:uid="{57F38D6E-28D0-4C5E-8DBD-C39AF7085D0B}"/>
    <cellStyle name="Normal 5 6 4 4" xfId="1412" xr:uid="{C2ADF538-7356-4011-8CCE-01F62FCEF864}"/>
    <cellStyle name="Normal 5 6 4 4 2" xfId="3010" xr:uid="{53974767-1094-445F-8CAB-12321F48BF28}"/>
    <cellStyle name="Normal 5 6 4 4 3" xfId="3011" xr:uid="{4D1AF3EB-39D7-46F9-9FB5-EAAA69474CEF}"/>
    <cellStyle name="Normal 5 6 4 4 4" xfId="3012" xr:uid="{9ABC5E7A-3C83-468E-99A5-DCDEB6EF1F52}"/>
    <cellStyle name="Normal 5 6 4 5" xfId="3013" xr:uid="{D965C53D-6FD2-4162-A1B9-751C3473C4BC}"/>
    <cellStyle name="Normal 5 6 4 6" xfId="3014" xr:uid="{89CD65ED-2DFF-413A-9DD5-C729501241E1}"/>
    <cellStyle name="Normal 5 6 4 7" xfId="3015" xr:uid="{782B6CC4-309F-4DCA-91B0-1C5849CEC4D5}"/>
    <cellStyle name="Normal 5 6 5" xfId="313" xr:uid="{B5F19DB7-293E-4E99-80BB-311E387DDDAA}"/>
    <cellStyle name="Normal 5 6 5 2" xfId="589" xr:uid="{8DDC9818-84BA-4056-9827-958F0608DD48}"/>
    <cellStyle name="Normal 5 6 5 2 2" xfId="1413" xr:uid="{3F02A467-0CA6-46AE-8848-2E094AAD7B4B}"/>
    <cellStyle name="Normal 5 6 5 2 3" xfId="3016" xr:uid="{46282586-C2D1-4843-A7CB-FCE13B21AE3A}"/>
    <cellStyle name="Normal 5 6 5 2 4" xfId="3017" xr:uid="{D0BCF2DF-20F5-4838-A817-110ABA910137}"/>
    <cellStyle name="Normal 5 6 5 3" xfId="1414" xr:uid="{C6B48784-D7C1-41C2-9FE7-D13B486FD192}"/>
    <cellStyle name="Normal 5 6 5 3 2" xfId="3018" xr:uid="{5EDA01DC-F307-42C8-B8AD-E5CAD690E793}"/>
    <cellStyle name="Normal 5 6 5 3 3" xfId="3019" xr:uid="{843133E6-05CF-47BD-9084-C44A3BB14B7F}"/>
    <cellStyle name="Normal 5 6 5 3 4" xfId="3020" xr:uid="{884239C9-2B85-45A0-B7C4-BE409DAF5E45}"/>
    <cellStyle name="Normal 5 6 5 4" xfId="3021" xr:uid="{4A53BB9B-E0F7-47A7-8736-B42EE1C9BE98}"/>
    <cellStyle name="Normal 5 6 5 5" xfId="3022" xr:uid="{8573C5C2-4E2E-4B29-95F2-AC461B621617}"/>
    <cellStyle name="Normal 5 6 5 6" xfId="3023" xr:uid="{38FC8E2A-B990-417E-8163-4CBB5F235F87}"/>
    <cellStyle name="Normal 5 6 6" xfId="590" xr:uid="{46BB9C4E-1577-40C5-ABB2-225306005924}"/>
    <cellStyle name="Normal 5 6 6 2" xfId="1415" xr:uid="{2664362E-0D85-40BB-9071-1035FBEB065B}"/>
    <cellStyle name="Normal 5 6 6 2 2" xfId="3024" xr:uid="{B1B9F7BF-4F22-4A90-A9B1-E727EE63293D}"/>
    <cellStyle name="Normal 5 6 6 2 3" xfId="3025" xr:uid="{B3FC7B49-4A38-448C-9171-A48A5A2DC251}"/>
    <cellStyle name="Normal 5 6 6 2 4" xfId="3026" xr:uid="{262960F9-1088-4230-A787-E30EC99187B3}"/>
    <cellStyle name="Normal 5 6 6 3" xfId="3027" xr:uid="{9E0A2108-77CC-4888-BE82-0E3555D7A6EA}"/>
    <cellStyle name="Normal 5 6 6 4" xfId="3028" xr:uid="{1C01550E-ADB0-483E-8571-A504ECDAC88A}"/>
    <cellStyle name="Normal 5 6 6 5" xfId="3029" xr:uid="{2B111254-F811-44AB-9E4C-D22AEEE5C18B}"/>
    <cellStyle name="Normal 5 6 7" xfId="1416" xr:uid="{05BA306C-7BA4-41CD-A16E-6AC1D99A1C14}"/>
    <cellStyle name="Normal 5 6 7 2" xfId="3030" xr:uid="{BDA9482E-DD3A-41CB-8DE6-9B6EBECA56A3}"/>
    <cellStyle name="Normal 5 6 7 3" xfId="3031" xr:uid="{D1556E57-5FEF-4A81-9E7D-481213031709}"/>
    <cellStyle name="Normal 5 6 7 4" xfId="3032" xr:uid="{DB5364A9-2AAC-401A-A50F-0532073E55D1}"/>
    <cellStyle name="Normal 5 6 8" xfId="3033" xr:uid="{9B81A25B-67CF-47B0-B811-123279943A17}"/>
    <cellStyle name="Normal 5 6 8 2" xfId="3034" xr:uid="{E707ED62-041B-4E10-A07D-9EE513E6F69A}"/>
    <cellStyle name="Normal 5 6 8 3" xfId="3035" xr:uid="{5FECFB4B-0747-4BBA-BCD7-D3696A141FD5}"/>
    <cellStyle name="Normal 5 6 8 4" xfId="3036" xr:uid="{648D29B7-6F54-4AD6-8898-0906D5D8A3DE}"/>
    <cellStyle name="Normal 5 6 9" xfId="3037" xr:uid="{25D81AC4-5615-4CFE-A2FF-1FDCC7615514}"/>
    <cellStyle name="Normal 5 7" xfId="106" xr:uid="{3E667530-F6BE-49A7-94AD-182620E53C4B}"/>
    <cellStyle name="Normal 5 7 2" xfId="107" xr:uid="{FCC907A1-F0FE-4D06-8891-72600FC4F68F}"/>
    <cellStyle name="Normal 5 7 2 2" xfId="314" xr:uid="{C63E5C82-86EB-4DFD-B591-9AA69655572A}"/>
    <cellStyle name="Normal 5 7 2 2 2" xfId="591" xr:uid="{2135C845-E761-42BA-9B3D-4A531ACC264F}"/>
    <cellStyle name="Normal 5 7 2 2 2 2" xfId="1417" xr:uid="{925423CF-A899-43BB-88F8-D7F5ABDF5F8F}"/>
    <cellStyle name="Normal 5 7 2 2 2 3" xfId="3038" xr:uid="{628A8EF6-FDE7-46E3-AA0B-A81B606052E4}"/>
    <cellStyle name="Normal 5 7 2 2 2 4" xfId="3039" xr:uid="{F8E51ACE-F454-49DF-934E-6D1EDC9F8E66}"/>
    <cellStyle name="Normal 5 7 2 2 3" xfId="1418" xr:uid="{EC2A677D-034B-4EDF-8F9E-365721233D45}"/>
    <cellStyle name="Normal 5 7 2 2 3 2" xfId="3040" xr:uid="{95384C81-C727-420C-95DD-60325015B721}"/>
    <cellStyle name="Normal 5 7 2 2 3 3" xfId="3041" xr:uid="{0962BC7D-D229-4643-9E2D-E6035B680BC2}"/>
    <cellStyle name="Normal 5 7 2 2 3 4" xfId="3042" xr:uid="{18993DBB-5EA9-4297-95EC-7660E068FB2B}"/>
    <cellStyle name="Normal 5 7 2 2 4" xfId="3043" xr:uid="{1CCD8890-98AF-4839-BDE1-5518EB1F8871}"/>
    <cellStyle name="Normal 5 7 2 2 5" xfId="3044" xr:uid="{2DEB185F-3257-45FD-8EE9-4179C4D791F3}"/>
    <cellStyle name="Normal 5 7 2 2 6" xfId="3045" xr:uid="{25CC9BE7-17CD-4F46-8008-86D730A1D134}"/>
    <cellStyle name="Normal 5 7 2 3" xfId="592" xr:uid="{C802DBF8-9C31-437F-A19B-DCC5A961E9AC}"/>
    <cellStyle name="Normal 5 7 2 3 2" xfId="1419" xr:uid="{4CBDB7E6-C148-4D5F-A6BF-BEFE97182A45}"/>
    <cellStyle name="Normal 5 7 2 3 2 2" xfId="3046" xr:uid="{349A21F9-B84C-44E6-BEA7-10C09ABE10CD}"/>
    <cellStyle name="Normal 5 7 2 3 2 3" xfId="3047" xr:uid="{87AE4ABF-3098-47F4-B3BC-7BBB86D2BE9F}"/>
    <cellStyle name="Normal 5 7 2 3 2 4" xfId="3048" xr:uid="{612D7403-AEB9-4D7E-A138-495E33AA65A5}"/>
    <cellStyle name="Normal 5 7 2 3 3" xfId="3049" xr:uid="{FA3D1A70-A443-4749-9D30-CA256F6A3F00}"/>
    <cellStyle name="Normal 5 7 2 3 4" xfId="3050" xr:uid="{BA292CCE-C5DA-4D37-9305-B2C719F1319C}"/>
    <cellStyle name="Normal 5 7 2 3 5" xfId="3051" xr:uid="{35C9F993-4933-4462-AE3E-229000809004}"/>
    <cellStyle name="Normal 5 7 2 4" xfId="1420" xr:uid="{EB61D498-C7F0-4D21-982B-C35AA8BE83B0}"/>
    <cellStyle name="Normal 5 7 2 4 2" xfId="3052" xr:uid="{979A2F3D-7B70-4FDC-9CAD-133AC5EE35AF}"/>
    <cellStyle name="Normal 5 7 2 4 3" xfId="3053" xr:uid="{CD757456-C4BF-4B5D-AAB5-0C8377EB6F61}"/>
    <cellStyle name="Normal 5 7 2 4 4" xfId="3054" xr:uid="{A93D4430-6407-402F-BD5F-18B543014967}"/>
    <cellStyle name="Normal 5 7 2 5" xfId="3055" xr:uid="{A14C5FF8-C1F1-4AA0-8855-F1E0239B61B8}"/>
    <cellStyle name="Normal 5 7 2 5 2" xfId="3056" xr:uid="{0B846E69-AEC2-4F6F-9900-3777A3B12429}"/>
    <cellStyle name="Normal 5 7 2 5 3" xfId="3057" xr:uid="{F0C6C26C-0C63-4087-970C-455420E2BFF9}"/>
    <cellStyle name="Normal 5 7 2 5 4" xfId="3058" xr:uid="{B9D24FEF-8304-4B8D-A0AA-ED2558DBE836}"/>
    <cellStyle name="Normal 5 7 2 6" xfId="3059" xr:uid="{61BF3822-5668-4A6D-839F-CF46549C0518}"/>
    <cellStyle name="Normal 5 7 2 7" xfId="3060" xr:uid="{58280991-5258-4A51-A558-4461C3651FA4}"/>
    <cellStyle name="Normal 5 7 2 8" xfId="3061" xr:uid="{6723B10C-C9E1-4577-8016-235BFEFF01EF}"/>
    <cellStyle name="Normal 5 7 3" xfId="315" xr:uid="{545C5B01-7F8D-44E8-91C6-331C372D7C58}"/>
    <cellStyle name="Normal 5 7 3 2" xfId="593" xr:uid="{B3B4525F-CF0F-4018-A012-3B6DB09E781E}"/>
    <cellStyle name="Normal 5 7 3 2 2" xfId="594" xr:uid="{5C51F377-D858-4F8B-B687-2B06D755E866}"/>
    <cellStyle name="Normal 5 7 3 2 3" xfId="3062" xr:uid="{B2154233-C8DF-4599-9E49-D864BE6696CF}"/>
    <cellStyle name="Normal 5 7 3 2 4" xfId="3063" xr:uid="{AFB1EA07-1762-44BA-B237-A7655586048D}"/>
    <cellStyle name="Normal 5 7 3 3" xfId="595" xr:uid="{03409ACF-2AB3-475E-937A-AC51DC98B7A7}"/>
    <cellStyle name="Normal 5 7 3 3 2" xfId="3064" xr:uid="{1FE5A6CD-808B-4F89-BF3E-8ACEA39CDA5F}"/>
    <cellStyle name="Normal 5 7 3 3 3" xfId="3065" xr:uid="{DFA0F8BA-DE99-4882-88DF-6E0C4DFC369F}"/>
    <cellStyle name="Normal 5 7 3 3 4" xfId="3066" xr:uid="{49F8196B-F0EC-461A-B138-A539C09A195A}"/>
    <cellStyle name="Normal 5 7 3 4" xfId="3067" xr:uid="{B478E8C8-0660-46D7-8979-6739C017DED6}"/>
    <cellStyle name="Normal 5 7 3 5" xfId="3068" xr:uid="{08621910-4771-47AB-B16E-034C7D73A3DA}"/>
    <cellStyle name="Normal 5 7 3 6" xfId="3069" xr:uid="{B5165D58-8B2E-4B8B-9654-48A24D5E9402}"/>
    <cellStyle name="Normal 5 7 4" xfId="316" xr:uid="{8A29FEDA-C045-4686-BB5E-309D701F8C56}"/>
    <cellStyle name="Normal 5 7 4 2" xfId="596" xr:uid="{7C7EF009-F11F-4442-A674-8293426F3958}"/>
    <cellStyle name="Normal 5 7 4 2 2" xfId="3070" xr:uid="{9A133D02-31ED-40F3-9533-85013D64C1F9}"/>
    <cellStyle name="Normal 5 7 4 2 3" xfId="3071" xr:uid="{82EE94FB-E40A-4EC8-B7F2-3C2FBD7360D5}"/>
    <cellStyle name="Normal 5 7 4 2 4" xfId="3072" xr:uid="{3228DAFF-10C7-46B0-88A6-53F562FCB792}"/>
    <cellStyle name="Normal 5 7 4 3" xfId="3073" xr:uid="{EE5FB19D-03B0-41CC-91D7-1357FECF944D}"/>
    <cellStyle name="Normal 5 7 4 4" xfId="3074" xr:uid="{9F906CF9-6C25-48E7-91C3-2315C4D4377A}"/>
    <cellStyle name="Normal 5 7 4 5" xfId="3075" xr:uid="{0D0BF547-14AB-495F-95F1-71B17C4C932A}"/>
    <cellStyle name="Normal 5 7 5" xfId="597" xr:uid="{2AA0A7A4-0198-4F61-B957-256B09DD521F}"/>
    <cellStyle name="Normal 5 7 5 2" xfId="3076" xr:uid="{D715B7C1-9BEF-42E3-BBDB-3D80BEE0FF64}"/>
    <cellStyle name="Normal 5 7 5 3" xfId="3077" xr:uid="{EAE08495-5721-4C8D-B237-0D6045BC252D}"/>
    <cellStyle name="Normal 5 7 5 4" xfId="3078" xr:uid="{5A494C3A-0ACD-4836-B280-18F852DFEB5D}"/>
    <cellStyle name="Normal 5 7 6" xfId="3079" xr:uid="{1AFD88EA-939F-4E53-A665-CC19BD79EFA5}"/>
    <cellStyle name="Normal 5 7 6 2" xfId="3080" xr:uid="{918D9D24-F471-49DF-8466-8762E8AA3E76}"/>
    <cellStyle name="Normal 5 7 6 3" xfId="3081" xr:uid="{52FF8340-9329-42D6-8E10-97F4ACE81121}"/>
    <cellStyle name="Normal 5 7 6 4" xfId="3082" xr:uid="{21396497-329F-426C-9701-116C6BCC338C}"/>
    <cellStyle name="Normal 5 7 7" xfId="3083" xr:uid="{635A5AF4-9132-4B1E-A866-957C77D4043E}"/>
    <cellStyle name="Normal 5 7 8" xfId="3084" xr:uid="{DFED8A08-5832-40FE-BDD4-3F4A7F699F56}"/>
    <cellStyle name="Normal 5 7 9" xfId="3085" xr:uid="{ED87BFEF-AE4F-45FC-A460-CB8C4DE2E548}"/>
    <cellStyle name="Normal 5 8" xfId="108" xr:uid="{FD3FD644-AB27-49A1-8554-5FE76129FD64}"/>
    <cellStyle name="Normal 5 8 2" xfId="317" xr:uid="{32A4B8E2-E1C0-4606-9A64-56CFACA35DD1}"/>
    <cellStyle name="Normal 5 8 2 2" xfId="598" xr:uid="{91A15072-5F08-4BC1-A795-9A1CF95FF3FE}"/>
    <cellStyle name="Normal 5 8 2 2 2" xfId="1421" xr:uid="{99847E43-A837-41CB-9B0A-2F1371604D1E}"/>
    <cellStyle name="Normal 5 8 2 2 2 2" xfId="1422" xr:uid="{95AF9DF0-C603-4B17-92E7-85A07430BAEA}"/>
    <cellStyle name="Normal 5 8 2 2 3" xfId="1423" xr:uid="{DD383399-ACBA-4466-B11B-EC337ED3C71C}"/>
    <cellStyle name="Normal 5 8 2 2 4" xfId="3086" xr:uid="{FA1AE1F2-FA99-481E-AA85-D55470567D81}"/>
    <cellStyle name="Normal 5 8 2 3" xfId="1424" xr:uid="{7739E5EE-D788-4857-86C4-126A56BCB55C}"/>
    <cellStyle name="Normal 5 8 2 3 2" xfId="1425" xr:uid="{2F68ACB2-9596-424C-8EAD-E9074EECA236}"/>
    <cellStyle name="Normal 5 8 2 3 3" xfId="3087" xr:uid="{921BC70C-9C9C-4579-875F-4654ACDFECB0}"/>
    <cellStyle name="Normal 5 8 2 3 4" xfId="3088" xr:uid="{C278AF26-D010-4403-92F7-EF907C9CC7A8}"/>
    <cellStyle name="Normal 5 8 2 4" xfId="1426" xr:uid="{9A42F646-4482-423C-B68C-CC317765D6D6}"/>
    <cellStyle name="Normal 5 8 2 5" xfId="3089" xr:uid="{B74A924C-96ED-4700-831C-6A8FF3796FBA}"/>
    <cellStyle name="Normal 5 8 2 6" xfId="3090" xr:uid="{15785CF5-62DC-46E2-992E-3FF13C67F127}"/>
    <cellStyle name="Normal 5 8 3" xfId="599" xr:uid="{E3FB3A4D-44B0-41E4-8DB3-4A3AA6F19DB0}"/>
    <cellStyle name="Normal 5 8 3 2" xfId="1427" xr:uid="{2E3EFBCC-D66A-4D9E-9166-FCA6A2A33B6F}"/>
    <cellStyle name="Normal 5 8 3 2 2" xfId="1428" xr:uid="{7A775CA4-D8C0-47EA-ADC2-EB4AA3807236}"/>
    <cellStyle name="Normal 5 8 3 2 3" xfId="3091" xr:uid="{678E37C4-9FBF-41BF-A9F7-7C1212EB85EE}"/>
    <cellStyle name="Normal 5 8 3 2 4" xfId="3092" xr:uid="{E274FA09-8879-4E1D-A618-62B8AC25CCFF}"/>
    <cellStyle name="Normal 5 8 3 3" xfId="1429" xr:uid="{75D17D69-F956-4FAF-8A05-31B4BDAD4938}"/>
    <cellStyle name="Normal 5 8 3 4" xfId="3093" xr:uid="{04E907FE-582A-4281-8DFE-61738FBF7A44}"/>
    <cellStyle name="Normal 5 8 3 5" xfId="3094" xr:uid="{1C4F126A-91B6-438F-AC5F-CFF388250A0A}"/>
    <cellStyle name="Normal 5 8 4" xfId="1430" xr:uid="{C2529643-A31A-4F50-9C02-BA63AC3240D4}"/>
    <cellStyle name="Normal 5 8 4 2" xfId="1431" xr:uid="{B8C031F1-420E-49E7-BD71-E04D411B36AA}"/>
    <cellStyle name="Normal 5 8 4 3" xfId="3095" xr:uid="{6FA192C1-C714-4659-A904-28112A31DD4C}"/>
    <cellStyle name="Normal 5 8 4 4" xfId="3096" xr:uid="{51713AE8-3527-4FFB-B0A8-49BA6579EE96}"/>
    <cellStyle name="Normal 5 8 5" xfId="1432" xr:uid="{67787023-BFE2-4C04-BFF1-45B1C3C16CEC}"/>
    <cellStyle name="Normal 5 8 5 2" xfId="3097" xr:uid="{542EB6A4-9F5F-43EF-A1F9-A4A578E2BE7A}"/>
    <cellStyle name="Normal 5 8 5 3" xfId="3098" xr:uid="{ACB43CFF-D70D-4BE5-95EC-CF4A6F2D52DA}"/>
    <cellStyle name="Normal 5 8 5 4" xfId="3099" xr:uid="{386DD6B4-81A1-44C9-B070-6EF908978831}"/>
    <cellStyle name="Normal 5 8 6" xfId="3100" xr:uid="{9C71CBB9-94D5-4B3D-BB00-93DDDD2CC21F}"/>
    <cellStyle name="Normal 5 8 7" xfId="3101" xr:uid="{B773B768-2336-4314-BAFE-5AF19F79DF2B}"/>
    <cellStyle name="Normal 5 8 8" xfId="3102" xr:uid="{8595A96A-F97E-4E41-8BAA-A071830DB38E}"/>
    <cellStyle name="Normal 5 9" xfId="318" xr:uid="{8F87CA46-AA84-40FF-BA7B-11056BA24513}"/>
    <cellStyle name="Normal 5 9 2" xfId="600" xr:uid="{2B19EA7F-4789-4C8C-8996-204FE7A436A7}"/>
    <cellStyle name="Normal 5 9 2 2" xfId="601" xr:uid="{6F7702AB-AB14-4D33-8493-48CFA4385FB5}"/>
    <cellStyle name="Normal 5 9 2 2 2" xfId="1433" xr:uid="{F9436DA3-113F-4034-A49E-A71DFEE2AFD2}"/>
    <cellStyle name="Normal 5 9 2 2 3" xfId="3103" xr:uid="{B6DB850C-9A0F-4E0C-B6FA-7424353FD79A}"/>
    <cellStyle name="Normal 5 9 2 2 4" xfId="3104" xr:uid="{EB1C3305-676B-4257-ADA7-858D43B9938B}"/>
    <cellStyle name="Normal 5 9 2 3" xfId="1434" xr:uid="{E7EA2AC7-E4D3-42B4-8654-7BE9F5F8D62D}"/>
    <cellStyle name="Normal 5 9 2 4" xfId="3105" xr:uid="{525A2902-97D4-49CC-9EF1-4F70BD6386B3}"/>
    <cellStyle name="Normal 5 9 2 5" xfId="3106" xr:uid="{A5E91830-E3B7-4BDA-B7F6-39E844EAAEA0}"/>
    <cellStyle name="Normal 5 9 3" xfId="602" xr:uid="{89BA33A4-71BE-4BC8-908F-03BB20E76AC6}"/>
    <cellStyle name="Normal 5 9 3 2" xfId="1435" xr:uid="{1A501201-72F3-4D1E-AB6D-7B388A0D0553}"/>
    <cellStyle name="Normal 5 9 3 3" xfId="3107" xr:uid="{F14C185B-EB09-4D4E-A18E-BCBF79FBEF70}"/>
    <cellStyle name="Normal 5 9 3 4" xfId="3108" xr:uid="{CAE6DA92-D22C-4581-9CC2-816C2B73BBF0}"/>
    <cellStyle name="Normal 5 9 4" xfId="1436" xr:uid="{992F5E9F-111D-4BED-A732-1CC2D4D983EC}"/>
    <cellStyle name="Normal 5 9 4 2" xfId="3109" xr:uid="{375BE020-8D89-4868-8C9C-8C0684E064DB}"/>
    <cellStyle name="Normal 5 9 4 3" xfId="3110" xr:uid="{0263C931-AE68-4611-B1FE-E81044BE7766}"/>
    <cellStyle name="Normal 5 9 4 4" xfId="3111" xr:uid="{B09AAF88-E360-4686-8574-EF80137D9C9C}"/>
    <cellStyle name="Normal 5 9 5" xfId="3112" xr:uid="{C87FB255-39B8-402D-B5AC-00CD34134F04}"/>
    <cellStyle name="Normal 5 9 6" xfId="3113" xr:uid="{E7797C2D-D9D9-444E-BE2D-DA70C51E7AE5}"/>
    <cellStyle name="Normal 5 9 7" xfId="3114" xr:uid="{C208376C-A3E0-474E-9587-CE4573027966}"/>
    <cellStyle name="Normal 6" xfId="109" xr:uid="{01448B99-CFBC-41AA-82C1-3B05CA0C3FF6}"/>
    <cellStyle name="Normal 6 10" xfId="319" xr:uid="{F2B9357A-339C-4C41-BC09-42932A6454C1}"/>
    <cellStyle name="Normal 6 10 2" xfId="1437" xr:uid="{0368E04B-F215-454B-83C2-106E0C216A9C}"/>
    <cellStyle name="Normal 6 10 2 2" xfId="3115" xr:uid="{B6598102-D308-4CFB-BABE-E059AAB8C4C2}"/>
    <cellStyle name="Normal 6 10 2 2 2" xfId="4588" xr:uid="{B74E0B20-B149-4884-9072-75C1D1C27466}"/>
    <cellStyle name="Normal 6 10 2 3" xfId="3116" xr:uid="{CE7023E4-BD1D-41EF-8FA4-18B6B2370B3C}"/>
    <cellStyle name="Normal 6 10 2 4" xfId="3117" xr:uid="{211E0C5A-7AC0-4C6B-ABA4-F5283F7D5456}"/>
    <cellStyle name="Normal 6 10 3" xfId="3118" xr:uid="{F946D330-C8D4-445D-9A99-2F97CC5F57AE}"/>
    <cellStyle name="Normal 6 10 4" xfId="3119" xr:uid="{1188CB19-DB28-4C1C-B078-6D88E79259DA}"/>
    <cellStyle name="Normal 6 10 5" xfId="3120" xr:uid="{D3503ECA-C513-4C62-8DB1-1A4B4FBA24FE}"/>
    <cellStyle name="Normal 6 11" xfId="1438" xr:uid="{9EDB2DE8-863B-4F7F-9DBC-F5B618AAAC8B}"/>
    <cellStyle name="Normal 6 11 2" xfId="3121" xr:uid="{22CCC32B-0E63-4A03-9868-CE6FB202A024}"/>
    <cellStyle name="Normal 6 11 3" xfId="3122" xr:uid="{B7791314-168E-404C-AB07-542BE6B95213}"/>
    <cellStyle name="Normal 6 11 4" xfId="3123" xr:uid="{E1E0D206-C2AE-4778-BE1B-5ED072B1C51E}"/>
    <cellStyle name="Normal 6 12" xfId="902" xr:uid="{F418051A-D7BD-4BDA-ADA0-E3D556DA7F52}"/>
    <cellStyle name="Normal 6 12 2" xfId="3124" xr:uid="{E7741CD2-2569-462C-AC4E-FD61FD743694}"/>
    <cellStyle name="Normal 6 12 3" xfId="3125" xr:uid="{4DD739F6-80C1-4DE2-AC8B-B4EDC45C1D44}"/>
    <cellStyle name="Normal 6 12 4" xfId="3126" xr:uid="{79EE6BB8-8FBD-46A2-BE03-E4B1BDD4697E}"/>
    <cellStyle name="Normal 6 13" xfId="899" xr:uid="{53D20A75-C4C2-43A2-8BE6-F6A119967DA2}"/>
    <cellStyle name="Normal 6 13 2" xfId="3128" xr:uid="{2D807257-94F6-4EA3-A685-5D89169DDE6B}"/>
    <cellStyle name="Normal 6 13 3" xfId="4315" xr:uid="{0ADE9290-C665-4CBF-AAAD-93B1D8ED1A3D}"/>
    <cellStyle name="Normal 6 13 4" xfId="3127" xr:uid="{22C35CDD-4708-4D7D-8348-6C95AD1B6A02}"/>
    <cellStyle name="Normal 6 13 5" xfId="5319" xr:uid="{FEEC29E9-2BB4-49F7-BFCC-132CB89E7018}"/>
    <cellStyle name="Normal 6 14" xfId="3129" xr:uid="{D0E81E59-F59F-4AA2-9DEA-1B02AA76DCF7}"/>
    <cellStyle name="Normal 6 15" xfId="3130" xr:uid="{6F678849-5495-430F-9FF1-B48C4ACA9A6C}"/>
    <cellStyle name="Normal 6 16" xfId="3131" xr:uid="{CB839B2D-D907-4580-923A-6638A0872582}"/>
    <cellStyle name="Normal 6 2" xfId="110" xr:uid="{7929CBE0-765B-44A3-A567-A4FC2B0F15BA}"/>
    <cellStyle name="Normal 6 2 2" xfId="320" xr:uid="{4A5D9F05-F55E-4688-BEED-187AC0DF2C28}"/>
    <cellStyle name="Normal 6 2 2 2" xfId="4671" xr:uid="{B8B47E12-48CA-4111-A566-B2EC5668B937}"/>
    <cellStyle name="Normal 6 2 3" xfId="4560" xr:uid="{B209650A-4FE1-4718-9989-B7978EF27488}"/>
    <cellStyle name="Normal 6 3" xfId="111" xr:uid="{41BA641E-FF2D-46AA-9A7E-465760373E4A}"/>
    <cellStyle name="Normal 6 3 10" xfId="3132" xr:uid="{7D21A21C-EE6B-4977-844A-09DD07909D99}"/>
    <cellStyle name="Normal 6 3 11" xfId="3133" xr:uid="{413668E5-902C-4729-BD31-73E19A9D7AD5}"/>
    <cellStyle name="Normal 6 3 2" xfId="112" xr:uid="{5FA31ED0-A3BB-4239-9C29-9422879B3054}"/>
    <cellStyle name="Normal 6 3 2 2" xfId="113" xr:uid="{16529CB3-B2BC-4584-86AA-10EAE7A799D2}"/>
    <cellStyle name="Normal 6 3 2 2 2" xfId="321" xr:uid="{59ED2D96-B0F6-4303-87AB-95E218F61885}"/>
    <cellStyle name="Normal 6 3 2 2 2 2" xfId="603" xr:uid="{DB6C9232-B58A-42BE-956B-2232973D31E5}"/>
    <cellStyle name="Normal 6 3 2 2 2 2 2" xfId="604" xr:uid="{FF08D324-71B6-4D44-9073-3E6E375DD245}"/>
    <cellStyle name="Normal 6 3 2 2 2 2 2 2" xfId="1439" xr:uid="{4240C0C4-4992-4E8C-ACB5-8D25AEC3B415}"/>
    <cellStyle name="Normal 6 3 2 2 2 2 2 2 2" xfId="1440" xr:uid="{06675D5A-09BE-4E71-ACA3-C3E7FFC85CC3}"/>
    <cellStyle name="Normal 6 3 2 2 2 2 2 3" xfId="1441" xr:uid="{EDC08AD3-1BB8-40E4-80C1-9FC59405301E}"/>
    <cellStyle name="Normal 6 3 2 2 2 2 3" xfId="1442" xr:uid="{004A3CC5-709F-4051-90E9-542F4E45B66B}"/>
    <cellStyle name="Normal 6 3 2 2 2 2 3 2" xfId="1443" xr:uid="{BB5338CD-8A4F-4575-9356-0797FF90FB20}"/>
    <cellStyle name="Normal 6 3 2 2 2 2 4" xfId="1444" xr:uid="{89417C7A-2B9E-49A7-B2F2-B3138E4B45C9}"/>
    <cellStyle name="Normal 6 3 2 2 2 3" xfId="605" xr:uid="{7C199C28-D442-4CA9-B3FF-7675517F0159}"/>
    <cellStyle name="Normal 6 3 2 2 2 3 2" xfId="1445" xr:uid="{EE59983B-7E5C-4ACE-8D26-1943B9E8978E}"/>
    <cellStyle name="Normal 6 3 2 2 2 3 2 2" xfId="1446" xr:uid="{A6E77301-5236-47FC-A40F-77381A509503}"/>
    <cellStyle name="Normal 6 3 2 2 2 3 3" xfId="1447" xr:uid="{F39BC7EB-15E6-4729-A042-FA7E0D3C646D}"/>
    <cellStyle name="Normal 6 3 2 2 2 3 4" xfId="3134" xr:uid="{9ADD205E-634D-42A1-B6F0-AAABE7E58B68}"/>
    <cellStyle name="Normal 6 3 2 2 2 4" xfId="1448" xr:uid="{ADCAFD31-2651-4175-8023-4A9EB03298EB}"/>
    <cellStyle name="Normal 6 3 2 2 2 4 2" xfId="1449" xr:uid="{D0D6206A-DA82-425A-9B46-F01C4E8CCD72}"/>
    <cellStyle name="Normal 6 3 2 2 2 5" xfId="1450" xr:uid="{E8C07F60-3514-4022-9CE3-4B213A006655}"/>
    <cellStyle name="Normal 6 3 2 2 2 6" xfId="3135" xr:uid="{A55739EE-67E7-49C2-8D29-3885E51F578B}"/>
    <cellStyle name="Normal 6 3 2 2 3" xfId="322" xr:uid="{08ABBDAD-5170-46D1-8A3F-5ED0BB3331EF}"/>
    <cellStyle name="Normal 6 3 2 2 3 2" xfId="606" xr:uid="{065F4BCD-4ADF-4402-AAD8-7CB85870A6B1}"/>
    <cellStyle name="Normal 6 3 2 2 3 2 2" xfId="607" xr:uid="{564C9D30-9422-40A4-BC1B-B99C371BB071}"/>
    <cellStyle name="Normal 6 3 2 2 3 2 2 2" xfId="1451" xr:uid="{EC0668E9-992D-4550-9115-A045F5B67323}"/>
    <cellStyle name="Normal 6 3 2 2 3 2 2 2 2" xfId="1452" xr:uid="{41439E48-9DBD-4507-8D62-320ED87DC681}"/>
    <cellStyle name="Normal 6 3 2 2 3 2 2 3" xfId="1453" xr:uid="{1342A549-D91F-423D-971F-15BEE81A2009}"/>
    <cellStyle name="Normal 6 3 2 2 3 2 3" xfId="1454" xr:uid="{6D975C93-5EAE-4085-9AEA-16D2997A9A67}"/>
    <cellStyle name="Normal 6 3 2 2 3 2 3 2" xfId="1455" xr:uid="{50552F0D-1C57-4658-8983-66761ECF478B}"/>
    <cellStyle name="Normal 6 3 2 2 3 2 4" xfId="1456" xr:uid="{0C4A4288-ED0B-4BC7-B3B0-C46296628CAE}"/>
    <cellStyle name="Normal 6 3 2 2 3 3" xfId="608" xr:uid="{77F7C451-2B00-4DAF-ADE4-BC9DB0DEE6FC}"/>
    <cellStyle name="Normal 6 3 2 2 3 3 2" xfId="1457" xr:uid="{C46C03E2-982F-42C8-90A6-C029AB6D50D4}"/>
    <cellStyle name="Normal 6 3 2 2 3 3 2 2" xfId="1458" xr:uid="{303F9CD7-9A62-4562-A136-008BE53BC013}"/>
    <cellStyle name="Normal 6 3 2 2 3 3 3" xfId="1459" xr:uid="{9907D827-F1BA-4720-B536-33DA094EBBF9}"/>
    <cellStyle name="Normal 6 3 2 2 3 4" xfId="1460" xr:uid="{53C3051E-9F8A-423D-AE13-4BDC7FDF8AAB}"/>
    <cellStyle name="Normal 6 3 2 2 3 4 2" xfId="1461" xr:uid="{F3703B78-B80C-4BAD-9E3D-E73CAECBE8B7}"/>
    <cellStyle name="Normal 6 3 2 2 3 5" xfId="1462" xr:uid="{57ABA2B1-ED34-4EDD-94A5-D6915F27F1AA}"/>
    <cellStyle name="Normal 6 3 2 2 4" xfId="609" xr:uid="{47A72BB7-F9E9-46F6-8483-B2ACA4E9466A}"/>
    <cellStyle name="Normal 6 3 2 2 4 2" xfId="610" xr:uid="{116C8557-B53D-488A-9F70-1C3C10345D27}"/>
    <cellStyle name="Normal 6 3 2 2 4 2 2" xfId="1463" xr:uid="{388C6AAE-06E1-4FED-895C-6DB64A376873}"/>
    <cellStyle name="Normal 6 3 2 2 4 2 2 2" xfId="1464" xr:uid="{0A1092C3-276F-4DAF-8B68-EBC555463582}"/>
    <cellStyle name="Normal 6 3 2 2 4 2 3" xfId="1465" xr:uid="{09C951C1-C958-4254-939C-A7A484CA3710}"/>
    <cellStyle name="Normal 6 3 2 2 4 3" xfId="1466" xr:uid="{F64C69DF-5338-40F2-95A0-8B2775362971}"/>
    <cellStyle name="Normal 6 3 2 2 4 3 2" xfId="1467" xr:uid="{2FAE1023-5B9E-485F-88AC-DC8474F23E0A}"/>
    <cellStyle name="Normal 6 3 2 2 4 4" xfId="1468" xr:uid="{3905F254-7497-46F5-9749-83482FE18C96}"/>
    <cellStyle name="Normal 6 3 2 2 5" xfId="611" xr:uid="{9E9C86D6-72CD-46D2-8773-FB6AE18FFC7E}"/>
    <cellStyle name="Normal 6 3 2 2 5 2" xfId="1469" xr:uid="{07DB3619-E3CE-4557-AE8C-97F8F3C295F5}"/>
    <cellStyle name="Normal 6 3 2 2 5 2 2" xfId="1470" xr:uid="{CCBB8C5C-21B7-4A5A-A7FE-CB54E187F035}"/>
    <cellStyle name="Normal 6 3 2 2 5 3" xfId="1471" xr:uid="{770B94B2-A868-4277-94E4-3F842E5F667A}"/>
    <cellStyle name="Normal 6 3 2 2 5 4" xfId="3136" xr:uid="{90F30D60-F375-4993-BB98-9A0EE7BC903F}"/>
    <cellStyle name="Normal 6 3 2 2 6" xfId="1472" xr:uid="{30730813-290A-44E7-B764-C7160989D57B}"/>
    <cellStyle name="Normal 6 3 2 2 6 2" xfId="1473" xr:uid="{CD0F22EC-DF1A-47BF-93B9-952A1006788C}"/>
    <cellStyle name="Normal 6 3 2 2 7" xfId="1474" xr:uid="{440045B2-B9F2-4801-B1F3-A907E3ABEEDC}"/>
    <cellStyle name="Normal 6 3 2 2 8" xfId="3137" xr:uid="{FC290E32-F0A2-4940-820E-8AD300D651FE}"/>
    <cellStyle name="Normal 6 3 2 3" xfId="323" xr:uid="{65036A6B-6E86-41B5-B1D8-4813487D2295}"/>
    <cellStyle name="Normal 6 3 2 3 2" xfId="612" xr:uid="{24A6204D-E10F-4410-9586-A1A201AF7497}"/>
    <cellStyle name="Normal 6 3 2 3 2 2" xfId="613" xr:uid="{2E12B296-A0B1-4A5C-AC87-B294DA9471C7}"/>
    <cellStyle name="Normal 6 3 2 3 2 2 2" xfId="1475" xr:uid="{509D3AAF-CB2C-4D7C-9BD5-D1EB4554B244}"/>
    <cellStyle name="Normal 6 3 2 3 2 2 2 2" xfId="1476" xr:uid="{1D9B3BCA-4F0D-43D1-999E-81F4CD059017}"/>
    <cellStyle name="Normal 6 3 2 3 2 2 3" xfId="1477" xr:uid="{2D4DC666-030B-4AA3-A6D2-8AACCD46269B}"/>
    <cellStyle name="Normal 6 3 2 3 2 3" xfId="1478" xr:uid="{B25900A2-311A-4843-9B9D-A87B058EEE65}"/>
    <cellStyle name="Normal 6 3 2 3 2 3 2" xfId="1479" xr:uid="{A0C7AED4-B029-4726-8236-BE21D75D1E2B}"/>
    <cellStyle name="Normal 6 3 2 3 2 4" xfId="1480" xr:uid="{0A638BD1-BA9D-4194-8576-B558CB6382E1}"/>
    <cellStyle name="Normal 6 3 2 3 3" xfId="614" xr:uid="{177ACCCF-2908-47A8-8529-6C56CDE8E7BE}"/>
    <cellStyle name="Normal 6 3 2 3 3 2" xfId="1481" xr:uid="{26E61900-586D-45CE-8DAA-FFF5D5E4AD37}"/>
    <cellStyle name="Normal 6 3 2 3 3 2 2" xfId="1482" xr:uid="{E9404701-1FC7-43CD-8C87-C5ECBF8DF7D2}"/>
    <cellStyle name="Normal 6 3 2 3 3 3" xfId="1483" xr:uid="{EA61E95A-20C5-4655-A4AC-AE2D256E7725}"/>
    <cellStyle name="Normal 6 3 2 3 3 4" xfId="3138" xr:uid="{D29CBA58-F807-4804-95AC-284A5F25463C}"/>
    <cellStyle name="Normal 6 3 2 3 4" xfId="1484" xr:uid="{C093BCFE-6418-406E-A9DD-FED71A1BF152}"/>
    <cellStyle name="Normal 6 3 2 3 4 2" xfId="1485" xr:uid="{1A78E18A-9CED-446C-B720-CB4C1FF35A19}"/>
    <cellStyle name="Normal 6 3 2 3 5" xfId="1486" xr:uid="{475FBCC3-3CC1-46A2-8763-2740258EE2A9}"/>
    <cellStyle name="Normal 6 3 2 3 6" xfId="3139" xr:uid="{77991ECC-4A2A-41A8-99AF-40FB407509C2}"/>
    <cellStyle name="Normal 6 3 2 4" xfId="324" xr:uid="{E20CA4EF-8925-480F-9792-D0B30D096290}"/>
    <cellStyle name="Normal 6 3 2 4 2" xfId="615" xr:uid="{DD697E7F-B607-4AC2-BEEA-938724A8B853}"/>
    <cellStyle name="Normal 6 3 2 4 2 2" xfId="616" xr:uid="{3C4C9362-42F2-45C8-B953-FB9FC0DC71B1}"/>
    <cellStyle name="Normal 6 3 2 4 2 2 2" xfId="1487" xr:uid="{C6384ABF-06B5-45FD-8BFD-6BB7EF0BBC51}"/>
    <cellStyle name="Normal 6 3 2 4 2 2 2 2" xfId="1488" xr:uid="{DB177722-FCF0-4FF6-AD73-9E5C613932F9}"/>
    <cellStyle name="Normal 6 3 2 4 2 2 3" xfId="1489" xr:uid="{79CD2C2C-B908-44ED-8423-4753E9F2EBE1}"/>
    <cellStyle name="Normal 6 3 2 4 2 3" xfId="1490" xr:uid="{FBC996BB-CC11-4782-AC6A-5CFE6D01B4A6}"/>
    <cellStyle name="Normal 6 3 2 4 2 3 2" xfId="1491" xr:uid="{F50FF913-C78B-4793-B955-4187B3F5FAC7}"/>
    <cellStyle name="Normal 6 3 2 4 2 4" xfId="1492" xr:uid="{8CC93717-A9B4-4BAD-9882-F0967C626E1C}"/>
    <cellStyle name="Normal 6 3 2 4 3" xfId="617" xr:uid="{8E7F7F1D-1256-4847-9CD0-9FD3815BA6AF}"/>
    <cellStyle name="Normal 6 3 2 4 3 2" xfId="1493" xr:uid="{444873CD-AD4E-4283-8F97-EA0293CF4200}"/>
    <cellStyle name="Normal 6 3 2 4 3 2 2" xfId="1494" xr:uid="{BA529E98-0F02-4B78-ACDF-049844FE125C}"/>
    <cellStyle name="Normal 6 3 2 4 3 3" xfId="1495" xr:uid="{A465D441-CAB9-43EF-A1AD-9A6D99504F56}"/>
    <cellStyle name="Normal 6 3 2 4 4" xfId="1496" xr:uid="{D56B0644-DB06-4C23-9E97-B0677AB86D1C}"/>
    <cellStyle name="Normal 6 3 2 4 4 2" xfId="1497" xr:uid="{558F1C49-D525-4892-8CAB-4C72DE779BF4}"/>
    <cellStyle name="Normal 6 3 2 4 5" xfId="1498" xr:uid="{820FD22C-205F-4B85-809F-40D63CD17EB0}"/>
    <cellStyle name="Normal 6 3 2 5" xfId="325" xr:uid="{C09AAFA1-E1A0-4D5E-A5C2-C42F92DAA986}"/>
    <cellStyle name="Normal 6 3 2 5 2" xfId="618" xr:uid="{BB89912A-7F7C-42CC-96DD-4DE19C195EFD}"/>
    <cellStyle name="Normal 6 3 2 5 2 2" xfId="1499" xr:uid="{B0C89CF3-56CD-4B60-9A59-D7BA2709A188}"/>
    <cellStyle name="Normal 6 3 2 5 2 2 2" xfId="1500" xr:uid="{79BBC80A-0EEC-482D-BA47-112AD267CBE1}"/>
    <cellStyle name="Normal 6 3 2 5 2 3" xfId="1501" xr:uid="{2BE7508D-4A83-4447-91DB-21AA76B61BD8}"/>
    <cellStyle name="Normal 6 3 2 5 3" xfId="1502" xr:uid="{F0E78001-D104-464B-9E25-E81B32CC4BAB}"/>
    <cellStyle name="Normal 6 3 2 5 3 2" xfId="1503" xr:uid="{E06B576A-25E9-4FEC-916D-78C5BB0F019C}"/>
    <cellStyle name="Normal 6 3 2 5 4" xfId="1504" xr:uid="{208CBB2D-74BB-4B1C-B67F-90811F672D7A}"/>
    <cellStyle name="Normal 6 3 2 6" xfId="619" xr:uid="{6B3B63FB-2311-44BC-8185-4182AFE2D98C}"/>
    <cellStyle name="Normal 6 3 2 6 2" xfId="1505" xr:uid="{2760CC92-3D18-4A29-B56C-4DB54F4F12BC}"/>
    <cellStyle name="Normal 6 3 2 6 2 2" xfId="1506" xr:uid="{45204043-689B-4675-8AA5-769B6A50706A}"/>
    <cellStyle name="Normal 6 3 2 6 3" xfId="1507" xr:uid="{56C52608-187E-449D-A2A8-04DE736C404C}"/>
    <cellStyle name="Normal 6 3 2 6 4" xfId="3140" xr:uid="{3FD861F9-8F7F-432B-82F1-CC69F1C3B3E1}"/>
    <cellStyle name="Normal 6 3 2 7" xfId="1508" xr:uid="{66DC1296-8F25-4EFF-AA53-FD37BB6675B0}"/>
    <cellStyle name="Normal 6 3 2 7 2" xfId="1509" xr:uid="{D8B99252-B57D-4ED6-8552-DC671326415A}"/>
    <cellStyle name="Normal 6 3 2 8" xfId="1510" xr:uid="{D7AF7E93-0436-42F7-B77E-231918FF8D29}"/>
    <cellStyle name="Normal 6 3 2 9" xfId="3141" xr:uid="{135DCA71-F133-4C1E-9257-6D3BD8460F66}"/>
    <cellStyle name="Normal 6 3 3" xfId="114" xr:uid="{68CE0FE5-319A-4C38-904A-9624AA5D94A8}"/>
    <cellStyle name="Normal 6 3 3 2" xfId="115" xr:uid="{CAE7BA11-73E1-4AE7-B27A-CC4DC99BDD6A}"/>
    <cellStyle name="Normal 6 3 3 2 2" xfId="620" xr:uid="{1B178C14-B727-4E65-B440-6DAEE5D32649}"/>
    <cellStyle name="Normal 6 3 3 2 2 2" xfId="621" xr:uid="{8F5AE891-D4DB-45F9-BC90-C094B967C21F}"/>
    <cellStyle name="Normal 6 3 3 2 2 2 2" xfId="1511" xr:uid="{7529C0F0-5AAC-4E8B-8D7F-1ADA87CCF3AD}"/>
    <cellStyle name="Normal 6 3 3 2 2 2 2 2" xfId="1512" xr:uid="{3D3BAD23-5F78-4565-87EE-0E506D18A5B3}"/>
    <cellStyle name="Normal 6 3 3 2 2 2 3" xfId="1513" xr:uid="{F49A90E7-3F61-48B7-A77A-B76910E6CFB5}"/>
    <cellStyle name="Normal 6 3 3 2 2 3" xfId="1514" xr:uid="{6436FDAC-A76E-44E1-ABD9-E6BC1A666559}"/>
    <cellStyle name="Normal 6 3 3 2 2 3 2" xfId="1515" xr:uid="{052B9EF5-2367-4F36-9A71-525871D0AA18}"/>
    <cellStyle name="Normal 6 3 3 2 2 4" xfId="1516" xr:uid="{92049C94-CB20-47FB-94A8-473EFA84CFE2}"/>
    <cellStyle name="Normal 6 3 3 2 3" xfId="622" xr:uid="{2226E09C-70FC-4D59-B4B0-A011E73671AF}"/>
    <cellStyle name="Normal 6 3 3 2 3 2" xfId="1517" xr:uid="{ADA4B8D7-C718-41BF-9A1F-7B6F22E0FEEB}"/>
    <cellStyle name="Normal 6 3 3 2 3 2 2" xfId="1518" xr:uid="{2DBF1868-1697-4539-A066-7B328FE242D3}"/>
    <cellStyle name="Normal 6 3 3 2 3 3" xfId="1519" xr:uid="{17E2C2C9-4086-4117-AFCE-BD68F0D5370B}"/>
    <cellStyle name="Normal 6 3 3 2 3 4" xfId="3142" xr:uid="{AA82DE15-3700-45B6-B442-49171DB2B10B}"/>
    <cellStyle name="Normal 6 3 3 2 4" xfId="1520" xr:uid="{8C56DB1C-D65E-4558-A167-B3C28FFB41AF}"/>
    <cellStyle name="Normal 6 3 3 2 4 2" xfId="1521" xr:uid="{58981D39-95C0-470A-AFB8-BBB8DDABD84E}"/>
    <cellStyle name="Normal 6 3 3 2 5" xfId="1522" xr:uid="{4FD109FD-09BC-4882-B42F-07909FEC864F}"/>
    <cellStyle name="Normal 6 3 3 2 6" xfId="3143" xr:uid="{53919DA8-05DA-4D9C-9054-9679FA81A909}"/>
    <cellStyle name="Normal 6 3 3 3" xfId="326" xr:uid="{22256353-28F4-44E8-BAFB-6112DC7E0ADF}"/>
    <cellStyle name="Normal 6 3 3 3 2" xfId="623" xr:uid="{A899E542-3C11-4159-8E1A-E8CFA8186229}"/>
    <cellStyle name="Normal 6 3 3 3 2 2" xfId="624" xr:uid="{AEA58C93-67CE-45A8-BBEC-DCF5566B92EC}"/>
    <cellStyle name="Normal 6 3 3 3 2 2 2" xfId="1523" xr:uid="{BFBEC080-DD1F-4058-B894-35796398EC0A}"/>
    <cellStyle name="Normal 6 3 3 3 2 2 2 2" xfId="1524" xr:uid="{B95ACD9A-2A92-4402-A5EC-AD53F98A4017}"/>
    <cellStyle name="Normal 6 3 3 3 2 2 3" xfId="1525" xr:uid="{C4EB6A88-C6C6-4DAF-95F4-7B601DE3A352}"/>
    <cellStyle name="Normal 6 3 3 3 2 3" xfId="1526" xr:uid="{8552F1AA-E583-4739-B090-66E3125A224C}"/>
    <cellStyle name="Normal 6 3 3 3 2 3 2" xfId="1527" xr:uid="{65614878-4892-418D-8299-CFBBCEE3E6D3}"/>
    <cellStyle name="Normal 6 3 3 3 2 4" xfId="1528" xr:uid="{DF21CAB3-5A84-4783-9F3E-76326152D358}"/>
    <cellStyle name="Normal 6 3 3 3 3" xfId="625" xr:uid="{539D2053-EDFA-4C82-969E-D95FB3139804}"/>
    <cellStyle name="Normal 6 3 3 3 3 2" xfId="1529" xr:uid="{A355D7A2-D842-4D9D-A7D7-A5C2A3B85A76}"/>
    <cellStyle name="Normal 6 3 3 3 3 2 2" xfId="1530" xr:uid="{57A0138C-C571-40B2-A41B-369A8042A51E}"/>
    <cellStyle name="Normal 6 3 3 3 3 3" xfId="1531" xr:uid="{7765A8E9-7343-4DE0-9B43-709AB4A07C69}"/>
    <cellStyle name="Normal 6 3 3 3 4" xfId="1532" xr:uid="{67F1084F-F2B7-4A06-973C-2D5ABBCD92C1}"/>
    <cellStyle name="Normal 6 3 3 3 4 2" xfId="1533" xr:uid="{4ACB2B02-701A-41A6-828C-3A7AEEEF2EDA}"/>
    <cellStyle name="Normal 6 3 3 3 5" xfId="1534" xr:uid="{6BDEF7D3-5EC2-4D71-B79E-4497F65EB8CE}"/>
    <cellStyle name="Normal 6 3 3 4" xfId="327" xr:uid="{03C857C6-561C-4111-AA75-4232AE459008}"/>
    <cellStyle name="Normal 6 3 3 4 2" xfId="626" xr:uid="{F084E947-1FAF-4F95-B067-6FAD0259FEDB}"/>
    <cellStyle name="Normal 6 3 3 4 2 2" xfId="1535" xr:uid="{4A051398-7E46-4C43-9D0A-95FD625E4B98}"/>
    <cellStyle name="Normal 6 3 3 4 2 2 2" xfId="1536" xr:uid="{B66E8012-62C5-4A2A-B5CC-FBAEE5CBC5B0}"/>
    <cellStyle name="Normal 6 3 3 4 2 3" xfId="1537" xr:uid="{DD1EF180-285C-43E5-866F-0E6FD7EB0802}"/>
    <cellStyle name="Normal 6 3 3 4 3" xfId="1538" xr:uid="{7713BC56-EEEA-4884-82E1-84BBDD07E7DE}"/>
    <cellStyle name="Normal 6 3 3 4 3 2" xfId="1539" xr:uid="{7273506E-0F60-46EE-BBC0-694BF4874423}"/>
    <cellStyle name="Normal 6 3 3 4 4" xfId="1540" xr:uid="{23391CC1-A52D-4F87-A670-22F78B6C4016}"/>
    <cellStyle name="Normal 6 3 3 5" xfId="627" xr:uid="{521BE1C5-38DB-47FC-9059-A5B6721CB2BA}"/>
    <cellStyle name="Normal 6 3 3 5 2" xfId="1541" xr:uid="{E34493FA-1BD8-4B01-971C-FF22DAEBC280}"/>
    <cellStyle name="Normal 6 3 3 5 2 2" xfId="1542" xr:uid="{63ECAC90-FC53-4265-BCC2-0076C0E89E7B}"/>
    <cellStyle name="Normal 6 3 3 5 3" xfId="1543" xr:uid="{676CCF81-D119-41B2-88A9-1442CC0DA80E}"/>
    <cellStyle name="Normal 6 3 3 5 4" xfId="3144" xr:uid="{4324457F-A9C3-4155-B6D6-90FB74DB7366}"/>
    <cellStyle name="Normal 6 3 3 6" xfId="1544" xr:uid="{1124F6FF-EAB8-40C3-B7A4-079A71585734}"/>
    <cellStyle name="Normal 6 3 3 6 2" xfId="1545" xr:uid="{E8E9D2CF-5695-41C3-8613-47304FCB68E3}"/>
    <cellStyle name="Normal 6 3 3 7" xfId="1546" xr:uid="{DEA56518-E117-48F7-B344-C6E477C03E62}"/>
    <cellStyle name="Normal 6 3 3 8" xfId="3145" xr:uid="{B792DC10-DB35-4009-8DBC-BA0200007F6A}"/>
    <cellStyle name="Normal 6 3 4" xfId="116" xr:uid="{164B980C-E5BC-489B-8B6F-CAA7DE3D692F}"/>
    <cellStyle name="Normal 6 3 4 2" xfId="447" xr:uid="{52E898EA-A0A0-43EC-8E4A-A09123C87270}"/>
    <cellStyle name="Normal 6 3 4 2 2" xfId="628" xr:uid="{57BA3302-1716-45CC-83FC-443AFD4DEFA2}"/>
    <cellStyle name="Normal 6 3 4 2 2 2" xfId="1547" xr:uid="{F759A065-2AAC-46B3-8451-77C893433E7A}"/>
    <cellStyle name="Normal 6 3 4 2 2 2 2" xfId="1548" xr:uid="{94C82C99-15F1-46CC-B69E-1480978B468C}"/>
    <cellStyle name="Normal 6 3 4 2 2 3" xfId="1549" xr:uid="{350CC907-E03D-48EC-96B0-451A8F8DCAB9}"/>
    <cellStyle name="Normal 6 3 4 2 2 4" xfId="3146" xr:uid="{BFADE32D-7E14-4545-BA57-5B1EC2D74466}"/>
    <cellStyle name="Normal 6 3 4 2 3" xfId="1550" xr:uid="{8220F21F-95DF-4F77-909A-F9B568788697}"/>
    <cellStyle name="Normal 6 3 4 2 3 2" xfId="1551" xr:uid="{3375C234-155C-4929-A085-D71DE98E1417}"/>
    <cellStyle name="Normal 6 3 4 2 4" xfId="1552" xr:uid="{076D02DA-33D4-43EB-8A0D-6ABAFE4FF1C7}"/>
    <cellStyle name="Normal 6 3 4 2 5" xfId="3147" xr:uid="{C28B3B92-7E43-43DD-B3F1-FBD519335CA7}"/>
    <cellStyle name="Normal 6 3 4 3" xfId="629" xr:uid="{9225FEE1-E24A-43BF-9254-4EAA44C97FA0}"/>
    <cellStyle name="Normal 6 3 4 3 2" xfId="1553" xr:uid="{7B801286-346E-4C5F-9600-875F0B69184A}"/>
    <cellStyle name="Normal 6 3 4 3 2 2" xfId="1554" xr:uid="{DA06F4D1-814E-4CBD-A0D5-0CB5C410F664}"/>
    <cellStyle name="Normal 6 3 4 3 3" xfId="1555" xr:uid="{3A244025-6F12-44F3-82F8-E6827876AD21}"/>
    <cellStyle name="Normal 6 3 4 3 4" xfId="3148" xr:uid="{659E3A6E-9375-423D-9C5C-131958E9DF61}"/>
    <cellStyle name="Normal 6 3 4 4" xfId="1556" xr:uid="{417CFB55-9B19-4B3F-9977-A87550598E62}"/>
    <cellStyle name="Normal 6 3 4 4 2" xfId="1557" xr:uid="{76349865-61D3-4C25-8B93-F5AA69EDB1A6}"/>
    <cellStyle name="Normal 6 3 4 4 3" xfId="3149" xr:uid="{8E7D0963-F13C-4E39-9BBD-1125F47AC6CA}"/>
    <cellStyle name="Normal 6 3 4 4 4" xfId="3150" xr:uid="{13ADC49A-7464-4A51-9823-1D3C65878B12}"/>
    <cellStyle name="Normal 6 3 4 5" xfId="1558" xr:uid="{FDC7411E-9B68-4EB0-9E8A-271E90ECB17D}"/>
    <cellStyle name="Normal 6 3 4 6" xfId="3151" xr:uid="{3D426A27-6423-49F5-89E6-98236268BA46}"/>
    <cellStyle name="Normal 6 3 4 7" xfId="3152" xr:uid="{E8ECECD2-F844-42E5-95D7-8680F2B8F976}"/>
    <cellStyle name="Normal 6 3 5" xfId="328" xr:uid="{ABC0F33E-B4DE-41A3-8A98-483E83871261}"/>
    <cellStyle name="Normal 6 3 5 2" xfId="630" xr:uid="{8D464814-3DEC-4A5F-BDBC-A5A844AB4556}"/>
    <cellStyle name="Normal 6 3 5 2 2" xfId="631" xr:uid="{22E7F60A-FD85-422E-A317-65462EC30BB4}"/>
    <cellStyle name="Normal 6 3 5 2 2 2" xfId="1559" xr:uid="{5F5728DE-2460-424D-9C3C-0EEDEDC16C6F}"/>
    <cellStyle name="Normal 6 3 5 2 2 2 2" xfId="1560" xr:uid="{E4814B24-B922-4388-8541-8E7F63BBC423}"/>
    <cellStyle name="Normal 6 3 5 2 2 3" xfId="1561" xr:uid="{F6EBC284-EE84-4DF8-9233-A1CEC3E07AA2}"/>
    <cellStyle name="Normal 6 3 5 2 3" xfId="1562" xr:uid="{3F5FFF40-59DA-4661-89DF-3287CF0AB2F7}"/>
    <cellStyle name="Normal 6 3 5 2 3 2" xfId="1563" xr:uid="{197C3264-AF10-4D4C-A4F7-A52D64C50684}"/>
    <cellStyle name="Normal 6 3 5 2 4" xfId="1564" xr:uid="{77F0E18E-C021-4762-A3C3-24813E30C2E3}"/>
    <cellStyle name="Normal 6 3 5 3" xfId="632" xr:uid="{3B77260E-FA1C-42D1-89E4-775AE967E12A}"/>
    <cellStyle name="Normal 6 3 5 3 2" xfId="1565" xr:uid="{925E8187-B619-4960-BD9A-82D540941234}"/>
    <cellStyle name="Normal 6 3 5 3 2 2" xfId="1566" xr:uid="{764D4B5D-DB4B-470D-A403-2A3AFE4FE8E6}"/>
    <cellStyle name="Normal 6 3 5 3 3" xfId="1567" xr:uid="{73B0F566-918A-412F-8AA6-DC6D53437E3E}"/>
    <cellStyle name="Normal 6 3 5 3 4" xfId="3153" xr:uid="{E1401EF4-3CA7-44AA-90FF-D208A3FCA262}"/>
    <cellStyle name="Normal 6 3 5 4" xfId="1568" xr:uid="{B7FA798F-DDA4-4404-B247-0AB2FCC27827}"/>
    <cellStyle name="Normal 6 3 5 4 2" xfId="1569" xr:uid="{71C8279A-73E7-43AD-BCE0-BC6FE3CA3195}"/>
    <cellStyle name="Normal 6 3 5 5" xfId="1570" xr:uid="{EE87D931-E8AF-4EB2-9E40-C1F47B3B4F21}"/>
    <cellStyle name="Normal 6 3 5 6" xfId="3154" xr:uid="{609A8028-A7BC-4207-AE2C-F28B265256B5}"/>
    <cellStyle name="Normal 6 3 6" xfId="329" xr:uid="{FC60C5C4-43C2-4223-9786-D3B878394E66}"/>
    <cellStyle name="Normal 6 3 6 2" xfId="633" xr:uid="{A8ED1491-2889-4DD2-B230-99EE2F68D95B}"/>
    <cellStyle name="Normal 6 3 6 2 2" xfId="1571" xr:uid="{16EC2C37-BA95-4B0E-A9E8-E84DE00561B9}"/>
    <cellStyle name="Normal 6 3 6 2 2 2" xfId="1572" xr:uid="{FED66DDF-801C-4552-9D59-0BDC8B9666C1}"/>
    <cellStyle name="Normal 6 3 6 2 3" xfId="1573" xr:uid="{D16621C3-9A04-4C2E-A213-449169AF7F2B}"/>
    <cellStyle name="Normal 6 3 6 2 4" xfId="3155" xr:uid="{E5D43CEC-A6C5-4802-B6C5-679D40C4B59F}"/>
    <cellStyle name="Normal 6 3 6 3" xfId="1574" xr:uid="{BF5C3147-DDF1-4517-9FDE-3FF563C3C03C}"/>
    <cellStyle name="Normal 6 3 6 3 2" xfId="1575" xr:uid="{64AC629F-B130-4B64-A538-54708477590B}"/>
    <cellStyle name="Normal 6 3 6 4" xfId="1576" xr:uid="{BD148398-CE4F-4FA3-A48B-C9EF05B46382}"/>
    <cellStyle name="Normal 6 3 6 5" xfId="3156" xr:uid="{7C8DF9B5-AA93-4409-A8FF-83F089AD85CD}"/>
    <cellStyle name="Normal 6 3 7" xfId="634" xr:uid="{5ED3709C-8932-440D-A841-7B47BEE0F62D}"/>
    <cellStyle name="Normal 6 3 7 2" xfId="1577" xr:uid="{82818A74-41D9-41EA-8C19-A708E1FC10D5}"/>
    <cellStyle name="Normal 6 3 7 2 2" xfId="1578" xr:uid="{53AC930D-E9A5-45AF-8076-98054CEC2334}"/>
    <cellStyle name="Normal 6 3 7 3" xfId="1579" xr:uid="{AD08B5A2-9CFA-42A0-9AF2-41146E76186F}"/>
    <cellStyle name="Normal 6 3 7 4" xfId="3157" xr:uid="{F5EE783B-DAC7-4F91-AE21-9280680F3BB2}"/>
    <cellStyle name="Normal 6 3 8" xfId="1580" xr:uid="{4F8F6CF2-7E75-4C5F-A634-1A73AD14ABBE}"/>
    <cellStyle name="Normal 6 3 8 2" xfId="1581" xr:uid="{2D9B03AF-6398-4916-B892-63239B9B3E81}"/>
    <cellStyle name="Normal 6 3 8 3" xfId="3158" xr:uid="{8D4DBF66-88CF-4A5D-89BE-31B4460AA3FA}"/>
    <cellStyle name="Normal 6 3 8 4" xfId="3159" xr:uid="{9074F1B6-3481-4610-915A-0C4BEBFD7D5E}"/>
    <cellStyle name="Normal 6 3 9" xfId="1582" xr:uid="{158C9308-BC0D-4289-A253-BF916760F4C4}"/>
    <cellStyle name="Normal 6 3 9 2" xfId="4718" xr:uid="{6D5B00EE-D5FD-41E9-9891-B1F4CE6552CD}"/>
    <cellStyle name="Normal 6 4" xfId="117" xr:uid="{A9BA908A-52E0-4BE6-8B0A-8BD92EBFF351}"/>
    <cellStyle name="Normal 6 4 10" xfId="3160" xr:uid="{B1158479-613B-45DB-B22C-0C635FC3FC69}"/>
    <cellStyle name="Normal 6 4 11" xfId="3161" xr:uid="{D5BA1BA2-114B-4568-9356-A356E1C3AAF1}"/>
    <cellStyle name="Normal 6 4 2" xfId="118" xr:uid="{C895FF9A-1544-4425-8D0B-19634AC11DA4}"/>
    <cellStyle name="Normal 6 4 2 2" xfId="119" xr:uid="{94831C01-7E54-4496-9C98-F375B9268B45}"/>
    <cellStyle name="Normal 6 4 2 2 2" xfId="330" xr:uid="{2D871D51-8F01-4BE7-957F-C0A0123754FA}"/>
    <cellStyle name="Normal 6 4 2 2 2 2" xfId="635" xr:uid="{77C81821-F68F-4012-A56A-C79B880A8814}"/>
    <cellStyle name="Normal 6 4 2 2 2 2 2" xfId="1583" xr:uid="{3AD0767F-601E-47F4-8C2D-911D986BC9CC}"/>
    <cellStyle name="Normal 6 4 2 2 2 2 2 2" xfId="1584" xr:uid="{DBE24708-866D-4996-9AF4-B0D24C292295}"/>
    <cellStyle name="Normal 6 4 2 2 2 2 3" xfId="1585" xr:uid="{E5184173-0840-4748-90EA-2AEB6123AA9F}"/>
    <cellStyle name="Normal 6 4 2 2 2 2 4" xfId="3162" xr:uid="{9E54AA8A-2490-4AE5-B952-78E2C2FD82B6}"/>
    <cellStyle name="Normal 6 4 2 2 2 3" xfId="1586" xr:uid="{4717EA7C-7E8E-4277-B7A3-6FD1F144B7C0}"/>
    <cellStyle name="Normal 6 4 2 2 2 3 2" xfId="1587" xr:uid="{FF2DE3E7-58B7-4DE1-BBEA-9C701E125749}"/>
    <cellStyle name="Normal 6 4 2 2 2 3 3" xfId="3163" xr:uid="{F1846C71-1E6C-40EF-9677-B2D5B0205037}"/>
    <cellStyle name="Normal 6 4 2 2 2 3 4" xfId="3164" xr:uid="{0EB13185-3409-4EB0-8EAA-690D8E3DB183}"/>
    <cellStyle name="Normal 6 4 2 2 2 4" xfId="1588" xr:uid="{0DC390C6-2607-48F3-A1DE-765F37C635A5}"/>
    <cellStyle name="Normal 6 4 2 2 2 5" xfId="3165" xr:uid="{C9E0D1C0-EB56-4A27-9176-EA354622EC91}"/>
    <cellStyle name="Normal 6 4 2 2 2 6" xfId="3166" xr:uid="{CCF4AA86-0261-490F-8012-5F5C5BAC9E8A}"/>
    <cellStyle name="Normal 6 4 2 2 3" xfId="636" xr:uid="{5C5F581C-ED47-44AF-ACD5-86BDC6E2354E}"/>
    <cellStyle name="Normal 6 4 2 2 3 2" xfId="1589" xr:uid="{BDEFB421-B0AD-4E3F-9FE7-A2BF49EF7FD7}"/>
    <cellStyle name="Normal 6 4 2 2 3 2 2" xfId="1590" xr:uid="{4569D98B-782E-4F6D-B90C-A71C02DD01B8}"/>
    <cellStyle name="Normal 6 4 2 2 3 2 3" xfId="3167" xr:uid="{DF1A2809-4B5A-4B4E-A154-D2CDB293F43D}"/>
    <cellStyle name="Normal 6 4 2 2 3 2 4" xfId="3168" xr:uid="{40EBFAC1-645F-4850-A27B-195B4BFADCE2}"/>
    <cellStyle name="Normal 6 4 2 2 3 3" xfId="1591" xr:uid="{BDAF83FB-B253-479B-8A86-D3C9443CE890}"/>
    <cellStyle name="Normal 6 4 2 2 3 4" xfId="3169" xr:uid="{A335C2CF-B2A9-46D4-A303-A20C7F321A11}"/>
    <cellStyle name="Normal 6 4 2 2 3 5" xfId="3170" xr:uid="{DA35157D-28BE-4AA0-A463-E3D6726CF0CF}"/>
    <cellStyle name="Normal 6 4 2 2 4" xfId="1592" xr:uid="{479644C5-AA2B-4999-AFB5-B94B7B4F3519}"/>
    <cellStyle name="Normal 6 4 2 2 4 2" xfId="1593" xr:uid="{DA149709-7B3A-4AFC-A96A-BF99E6433D4D}"/>
    <cellStyle name="Normal 6 4 2 2 4 3" xfId="3171" xr:uid="{1380C177-8049-4443-AAA2-1B3B91F836DD}"/>
    <cellStyle name="Normal 6 4 2 2 4 4" xfId="3172" xr:uid="{467CD27D-14CA-46E2-AC85-EC2BB4553D09}"/>
    <cellStyle name="Normal 6 4 2 2 5" xfId="1594" xr:uid="{3819CA82-85E1-4579-BCFE-FE7BB0313B85}"/>
    <cellStyle name="Normal 6 4 2 2 5 2" xfId="3173" xr:uid="{28AB7C65-3220-4D85-985D-510975269578}"/>
    <cellStyle name="Normal 6 4 2 2 5 3" xfId="3174" xr:uid="{56F3C008-AB69-47E8-84E6-2CD5107B6938}"/>
    <cellStyle name="Normal 6 4 2 2 5 4" xfId="3175" xr:uid="{E0B6FAAD-E32C-43FA-AE1E-4C43FAAE1C34}"/>
    <cellStyle name="Normal 6 4 2 2 6" xfId="3176" xr:uid="{B511E233-D6CB-495E-A4F2-0D8B45B3C85B}"/>
    <cellStyle name="Normal 6 4 2 2 7" xfId="3177" xr:uid="{EF44EC45-08AC-4A28-84A0-9EC8F12FB297}"/>
    <cellStyle name="Normal 6 4 2 2 8" xfId="3178" xr:uid="{53ECFB7F-A0C5-4A54-BFCB-A63E7A7DF1FE}"/>
    <cellStyle name="Normal 6 4 2 3" xfId="331" xr:uid="{43046148-8F92-43AB-9564-9C8391A90484}"/>
    <cellStyle name="Normal 6 4 2 3 2" xfId="637" xr:uid="{910ED1F6-7939-4AC1-95DE-41FBA3235A11}"/>
    <cellStyle name="Normal 6 4 2 3 2 2" xfId="638" xr:uid="{A29C3FEB-1F44-4E19-8DC4-B97839214446}"/>
    <cellStyle name="Normal 6 4 2 3 2 2 2" xfId="1595" xr:uid="{F76FDAE7-F02D-49E4-8113-7536DA95B277}"/>
    <cellStyle name="Normal 6 4 2 3 2 2 2 2" xfId="1596" xr:uid="{D296E6A8-A6A3-4807-A0CB-947F5831CA80}"/>
    <cellStyle name="Normal 6 4 2 3 2 2 3" xfId="1597" xr:uid="{7EAB30D2-31BF-471E-9BC4-4EE6B670D210}"/>
    <cellStyle name="Normal 6 4 2 3 2 3" xfId="1598" xr:uid="{ABAAC50D-C69C-48D3-9404-101D35143218}"/>
    <cellStyle name="Normal 6 4 2 3 2 3 2" xfId="1599" xr:uid="{650F7603-511A-4B1A-9894-E008DDBD3A99}"/>
    <cellStyle name="Normal 6 4 2 3 2 4" xfId="1600" xr:uid="{234B7109-7CB3-4B09-BC1D-25B11EBBD4A7}"/>
    <cellStyle name="Normal 6 4 2 3 3" xfId="639" xr:uid="{9F13E3A6-0C60-4166-884D-824840490FAE}"/>
    <cellStyle name="Normal 6 4 2 3 3 2" xfId="1601" xr:uid="{AED762D6-4709-4B0D-9492-75B6A93775F8}"/>
    <cellStyle name="Normal 6 4 2 3 3 2 2" xfId="1602" xr:uid="{4B19007B-3B3C-4C2E-BA59-D9D58C9DC628}"/>
    <cellStyle name="Normal 6 4 2 3 3 3" xfId="1603" xr:uid="{DB8CFEFA-AB92-4074-BF6E-2FA5FC77BE79}"/>
    <cellStyle name="Normal 6 4 2 3 3 4" xfId="3179" xr:uid="{2A63D94B-FB5D-4FA5-A3FE-AD640D6EC72A}"/>
    <cellStyle name="Normal 6 4 2 3 4" xfId="1604" xr:uid="{414B95D1-BEED-496D-97E7-3BF59B838F61}"/>
    <cellStyle name="Normal 6 4 2 3 4 2" xfId="1605" xr:uid="{9A1F59A7-1421-4584-B82C-5ACDF04261A8}"/>
    <cellStyle name="Normal 6 4 2 3 5" xfId="1606" xr:uid="{D81C6CE7-7D35-4AF3-999F-4217A5488C83}"/>
    <cellStyle name="Normal 6 4 2 3 6" xfId="3180" xr:uid="{412FC774-DAE4-44A1-870A-AC792C4F360D}"/>
    <cellStyle name="Normal 6 4 2 4" xfId="332" xr:uid="{AF50E1D3-9177-4B24-9F57-597FDE7529F1}"/>
    <cellStyle name="Normal 6 4 2 4 2" xfId="640" xr:uid="{BF6E470C-DE34-4BD1-9903-184C758BA2C1}"/>
    <cellStyle name="Normal 6 4 2 4 2 2" xfId="1607" xr:uid="{7372478E-9891-4CA3-B52E-3CD74678923E}"/>
    <cellStyle name="Normal 6 4 2 4 2 2 2" xfId="1608" xr:uid="{7A887BFD-D505-47DF-88F1-85A62F08F6B5}"/>
    <cellStyle name="Normal 6 4 2 4 2 3" xfId="1609" xr:uid="{1CAFE8D2-C666-4FF4-B761-66BA54CA4F4D}"/>
    <cellStyle name="Normal 6 4 2 4 2 4" xfId="3181" xr:uid="{A30487A3-16FA-4A5C-A9CC-ABD1B2EBFD37}"/>
    <cellStyle name="Normal 6 4 2 4 3" xfId="1610" xr:uid="{F280C3EB-6691-41C3-AFB5-978661F829F1}"/>
    <cellStyle name="Normal 6 4 2 4 3 2" xfId="1611" xr:uid="{5D452ADA-B645-4337-87B3-4E3AFA2542B9}"/>
    <cellStyle name="Normal 6 4 2 4 4" xfId="1612" xr:uid="{6F31101F-4C86-4E3F-8570-5E91F788A897}"/>
    <cellStyle name="Normal 6 4 2 4 5" xfId="3182" xr:uid="{95DA98F7-7F10-4868-9CE0-28C1308248B6}"/>
    <cellStyle name="Normal 6 4 2 5" xfId="333" xr:uid="{59B57C24-6928-4565-8CFD-0E9A3911E8E3}"/>
    <cellStyle name="Normal 6 4 2 5 2" xfId="1613" xr:uid="{5A5926CB-A32A-4B23-8819-3A97763E10A2}"/>
    <cellStyle name="Normal 6 4 2 5 2 2" xfId="1614" xr:uid="{D3E4A455-191E-4303-88E4-2A91FB8CF502}"/>
    <cellStyle name="Normal 6 4 2 5 3" xfId="1615" xr:uid="{D6A420B9-C6D5-41EA-A8A5-708303BA6E44}"/>
    <cellStyle name="Normal 6 4 2 5 4" xfId="3183" xr:uid="{98D85C29-5784-428A-AB5C-D38AF25FF184}"/>
    <cellStyle name="Normal 6 4 2 6" xfId="1616" xr:uid="{D5FCB88E-4FDB-4F25-989B-D65DF32E90A1}"/>
    <cellStyle name="Normal 6 4 2 6 2" xfId="1617" xr:uid="{14C78242-C78D-4DFC-B7F2-05498EB7F09D}"/>
    <cellStyle name="Normal 6 4 2 6 3" xfId="3184" xr:uid="{97C8B69E-2C9B-47FD-9B76-E166CE6ED934}"/>
    <cellStyle name="Normal 6 4 2 6 4" xfId="3185" xr:uid="{DE86BCA4-7A04-41AE-BD52-284D231CA3FE}"/>
    <cellStyle name="Normal 6 4 2 7" xfId="1618" xr:uid="{9E0F9F5B-E718-4241-895C-4EE3CB3C8957}"/>
    <cellStyle name="Normal 6 4 2 8" xfId="3186" xr:uid="{F1141698-1526-458B-B667-6B2F707D1E95}"/>
    <cellStyle name="Normal 6 4 2 9" xfId="3187" xr:uid="{70F60D6B-29EF-4EFA-B6A8-95B5A84299CE}"/>
    <cellStyle name="Normal 6 4 3" xfId="120" xr:uid="{D8AE5BE9-5A61-47B2-8217-235D058C601A}"/>
    <cellStyle name="Normal 6 4 3 2" xfId="121" xr:uid="{449A3FA1-8FEC-4B1A-9922-381C90BE3E0C}"/>
    <cellStyle name="Normal 6 4 3 2 2" xfId="641" xr:uid="{0C14BE2E-9D3F-40C9-9FDB-D36570FDD789}"/>
    <cellStyle name="Normal 6 4 3 2 2 2" xfId="1619" xr:uid="{8559E329-9506-467C-A1E1-B4D241FD708F}"/>
    <cellStyle name="Normal 6 4 3 2 2 2 2" xfId="1620" xr:uid="{FAA26D62-5C18-4D3A-86A9-3AFF7AED850D}"/>
    <cellStyle name="Normal 6 4 3 2 2 2 2 2" xfId="4476" xr:uid="{CD721CCC-9E30-4DE0-8074-C26655445CA3}"/>
    <cellStyle name="Normal 6 4 3 2 2 2 3" xfId="4477" xr:uid="{0624985F-7213-4970-B5DD-491730308166}"/>
    <cellStyle name="Normal 6 4 3 2 2 3" xfId="1621" xr:uid="{3052297A-DFED-46C9-9C6A-179E88C53C32}"/>
    <cellStyle name="Normal 6 4 3 2 2 3 2" xfId="4478" xr:uid="{57CA9931-F47B-48EC-9EB4-F819FF350256}"/>
    <cellStyle name="Normal 6 4 3 2 2 4" xfId="3188" xr:uid="{ABA46496-60B6-4199-AEDC-20872AB54F26}"/>
    <cellStyle name="Normal 6 4 3 2 3" xfId="1622" xr:uid="{E3A09230-66AB-4341-9185-4575E4031DEE}"/>
    <cellStyle name="Normal 6 4 3 2 3 2" xfId="1623" xr:uid="{58BDD8BD-2897-4858-A771-443A61160393}"/>
    <cellStyle name="Normal 6 4 3 2 3 2 2" xfId="4479" xr:uid="{1EEF3353-7347-44C3-A41E-19C7801863AF}"/>
    <cellStyle name="Normal 6 4 3 2 3 3" xfId="3189" xr:uid="{75D1F436-3633-46B8-B028-E08D47AA0A7F}"/>
    <cellStyle name="Normal 6 4 3 2 3 4" xfId="3190" xr:uid="{75FC8A4A-277A-4556-AD2A-993B0B58FEAF}"/>
    <cellStyle name="Normal 6 4 3 2 4" xfId="1624" xr:uid="{BBC96A0A-B865-480F-9531-F89773F8947B}"/>
    <cellStyle name="Normal 6 4 3 2 4 2" xfId="4480" xr:uid="{6AFD374A-8B21-40C3-82A2-68CD65E6EEF9}"/>
    <cellStyle name="Normal 6 4 3 2 5" xfId="3191" xr:uid="{9FCE3E4B-CB5C-4D21-9D4C-94BB6EB5DA05}"/>
    <cellStyle name="Normal 6 4 3 2 6" xfId="3192" xr:uid="{7717F362-0969-4350-8D4E-22BB15412122}"/>
    <cellStyle name="Normal 6 4 3 3" xfId="334" xr:uid="{0BDD9821-8447-446F-B634-CA069F5E58C0}"/>
    <cellStyle name="Normal 6 4 3 3 2" xfId="1625" xr:uid="{5BE35A2F-0BC9-4937-8E8C-160F69172F5A}"/>
    <cellStyle name="Normal 6 4 3 3 2 2" xfId="1626" xr:uid="{151E1716-C593-4FAE-B73E-C8482DACE659}"/>
    <cellStyle name="Normal 6 4 3 3 2 2 2" xfId="4481" xr:uid="{29F6D06F-414F-4032-A816-0CC8512E55A2}"/>
    <cellStyle name="Normal 6 4 3 3 2 3" xfId="3193" xr:uid="{6E8562AE-3D48-4AB5-9F70-7B47A6FF6477}"/>
    <cellStyle name="Normal 6 4 3 3 2 4" xfId="3194" xr:uid="{E9C01ED0-45F2-4AD8-8A62-4DE6D3564E87}"/>
    <cellStyle name="Normal 6 4 3 3 3" xfId="1627" xr:uid="{8F287410-6DD5-4B84-A14B-CCC8A0BA1196}"/>
    <cellStyle name="Normal 6 4 3 3 3 2" xfId="4482" xr:uid="{59CDD062-862B-4988-94F4-84CABA0C6F93}"/>
    <cellStyle name="Normal 6 4 3 3 4" xfId="3195" xr:uid="{17EC6594-5599-4764-9BD4-B0971581123A}"/>
    <cellStyle name="Normal 6 4 3 3 5" xfId="3196" xr:uid="{2F8B878A-AE91-48A6-8DDA-0EE7C3F5C5DE}"/>
    <cellStyle name="Normal 6 4 3 4" xfId="1628" xr:uid="{442B93EA-998D-471E-B86F-E2E3ABF8E39F}"/>
    <cellStyle name="Normal 6 4 3 4 2" xfId="1629" xr:uid="{D695B948-25F5-44C7-BEEE-49102F4767E3}"/>
    <cellStyle name="Normal 6 4 3 4 2 2" xfId="4483" xr:uid="{C4404619-F620-4EA7-915B-8A9A59A2FAB3}"/>
    <cellStyle name="Normal 6 4 3 4 3" xfId="3197" xr:uid="{65E10969-B725-4235-B47A-793DCC204BA8}"/>
    <cellStyle name="Normal 6 4 3 4 4" xfId="3198" xr:uid="{74993CA1-0B97-4AE2-BC56-F7D252366D6C}"/>
    <cellStyle name="Normal 6 4 3 5" xfId="1630" xr:uid="{F5BECA3D-7C48-40CE-8E4F-1C7FDA920FA5}"/>
    <cellStyle name="Normal 6 4 3 5 2" xfId="3199" xr:uid="{EDCBEFE0-659D-42C2-ACBC-3C39E72C964B}"/>
    <cellStyle name="Normal 6 4 3 5 3" xfId="3200" xr:uid="{7B08533E-DC49-4615-8F35-3A059ABFA08F}"/>
    <cellStyle name="Normal 6 4 3 5 4" xfId="3201" xr:uid="{4CFFFD4C-E91E-4C1F-A931-77EE6201DD94}"/>
    <cellStyle name="Normal 6 4 3 6" xfId="3202" xr:uid="{64CAF27D-9A0C-4B54-9BDB-E67E9AB121E9}"/>
    <cellStyle name="Normal 6 4 3 7" xfId="3203" xr:uid="{A61648EC-BE46-42A5-B2DC-2D107EE76549}"/>
    <cellStyle name="Normal 6 4 3 8" xfId="3204" xr:uid="{B78DAB84-785B-4C2B-861B-767F8FF1469D}"/>
    <cellStyle name="Normal 6 4 4" xfId="122" xr:uid="{B7A86AE1-C891-47D9-AC22-DB9CE33FC099}"/>
    <cellStyle name="Normal 6 4 4 2" xfId="642" xr:uid="{1F640588-9608-4A09-98FB-79A81FC2D1E4}"/>
    <cellStyle name="Normal 6 4 4 2 2" xfId="643" xr:uid="{4140127D-2F71-41A3-8AD3-155B0722BF5D}"/>
    <cellStyle name="Normal 6 4 4 2 2 2" xfId="1631" xr:uid="{FF4FEF55-BE87-4248-8234-4952DEEBC8F0}"/>
    <cellStyle name="Normal 6 4 4 2 2 2 2" xfId="1632" xr:uid="{F4DCC1A2-D00C-42C4-97F5-E9138012153A}"/>
    <cellStyle name="Normal 6 4 4 2 2 3" xfId="1633" xr:uid="{53E6F805-853C-4148-9365-B0549A70087A}"/>
    <cellStyle name="Normal 6 4 4 2 2 4" xfId="3205" xr:uid="{EE906D9D-F91D-4D1E-9BFE-E3995536A8EF}"/>
    <cellStyle name="Normal 6 4 4 2 3" xfId="1634" xr:uid="{3EAB7A80-38EE-4FA0-B627-9E20D962639F}"/>
    <cellStyle name="Normal 6 4 4 2 3 2" xfId="1635" xr:uid="{9ECF2F2B-E488-4EFC-9E93-C57963FA17DE}"/>
    <cellStyle name="Normal 6 4 4 2 4" xfId="1636" xr:uid="{8A202FB1-EC0F-4FF6-BBCA-E08493BE40B7}"/>
    <cellStyle name="Normal 6 4 4 2 5" xfId="3206" xr:uid="{EF01513E-7EBB-4763-8C79-E19437504F64}"/>
    <cellStyle name="Normal 6 4 4 3" xfId="644" xr:uid="{BA8E850C-1F94-4B54-B60D-09ABC45E9E5E}"/>
    <cellStyle name="Normal 6 4 4 3 2" xfId="1637" xr:uid="{7A9C62D0-B77E-4F70-9CFC-4700D35318E1}"/>
    <cellStyle name="Normal 6 4 4 3 2 2" xfId="1638" xr:uid="{9B7DAA80-8778-493B-B03C-506F9802DF5B}"/>
    <cellStyle name="Normal 6 4 4 3 3" xfId="1639" xr:uid="{0A00C656-EA42-4D7D-997E-EDC3B8A5CA80}"/>
    <cellStyle name="Normal 6 4 4 3 4" xfId="3207" xr:uid="{A4ECC031-DB1A-48B1-9EF7-8917580300E1}"/>
    <cellStyle name="Normal 6 4 4 4" xfId="1640" xr:uid="{14E5A312-D6C3-479C-BF1D-EC4FCA8613E7}"/>
    <cellStyle name="Normal 6 4 4 4 2" xfId="1641" xr:uid="{3CD8D6F8-8BA4-417C-AAEA-BA1EEE186486}"/>
    <cellStyle name="Normal 6 4 4 4 3" xfId="3208" xr:uid="{2E44E978-637D-4190-A16A-B531E7488C6E}"/>
    <cellStyle name="Normal 6 4 4 4 4" xfId="3209" xr:uid="{AEAA1803-63B8-42A3-8950-42E3389ABFE4}"/>
    <cellStyle name="Normal 6 4 4 5" xfId="1642" xr:uid="{082C1CA7-1675-4308-B92C-FC5877FE8101}"/>
    <cellStyle name="Normal 6 4 4 6" xfId="3210" xr:uid="{ABC59430-8AC1-4BE6-943A-4ACA1023573B}"/>
    <cellStyle name="Normal 6 4 4 7" xfId="3211" xr:uid="{1FEAAB7A-5D8D-479A-A63C-BD6BCC72227A}"/>
    <cellStyle name="Normal 6 4 5" xfId="335" xr:uid="{7B0D804B-BDD1-4B7C-9B7E-2AD3AA2F686D}"/>
    <cellStyle name="Normal 6 4 5 2" xfId="645" xr:uid="{60BA3E02-6CC0-4EFA-BF6E-11795D34E8B7}"/>
    <cellStyle name="Normal 6 4 5 2 2" xfId="1643" xr:uid="{2BFDD116-CA08-41F2-B74A-E07DAE7B5C20}"/>
    <cellStyle name="Normal 6 4 5 2 2 2" xfId="1644" xr:uid="{7062AE83-F9AC-4542-8E6E-5503DA628F87}"/>
    <cellStyle name="Normal 6 4 5 2 3" xfId="1645" xr:uid="{C84D072F-CB75-4502-A6C7-773385E2CFF1}"/>
    <cellStyle name="Normal 6 4 5 2 4" xfId="3212" xr:uid="{C89869A5-3FBA-427D-8A60-36248C982767}"/>
    <cellStyle name="Normal 6 4 5 3" xfId="1646" xr:uid="{A2C97E2D-7311-4E3C-920D-29A383DFF627}"/>
    <cellStyle name="Normal 6 4 5 3 2" xfId="1647" xr:uid="{A270A6EA-7D37-456A-A217-650AB0023F11}"/>
    <cellStyle name="Normal 6 4 5 3 3" xfId="3213" xr:uid="{2F3BE121-1B9C-4AAB-BECD-16BCB5C8E184}"/>
    <cellStyle name="Normal 6 4 5 3 4" xfId="3214" xr:uid="{9B583468-1A9A-4DCF-8E51-D9EF55020F7E}"/>
    <cellStyle name="Normal 6 4 5 4" xfId="1648" xr:uid="{4A8CA02C-9DA3-4C41-8634-57789F4E27E4}"/>
    <cellStyle name="Normal 6 4 5 5" xfId="3215" xr:uid="{07A62961-4C33-4F9D-B48D-DC37A06C2CB1}"/>
    <cellStyle name="Normal 6 4 5 6" xfId="3216" xr:uid="{F3361404-BB98-4CEF-B06C-B7809AA1404E}"/>
    <cellStyle name="Normal 6 4 6" xfId="336" xr:uid="{DD855280-C20D-4D50-8CEA-192661F69690}"/>
    <cellStyle name="Normal 6 4 6 2" xfId="1649" xr:uid="{19121D93-4C7D-48BF-9C73-B45EC23B3BE3}"/>
    <cellStyle name="Normal 6 4 6 2 2" xfId="1650" xr:uid="{B20439BF-09F1-4C1E-8A7C-78177571BC61}"/>
    <cellStyle name="Normal 6 4 6 2 3" xfId="3217" xr:uid="{4C4610D2-02FD-4240-9505-A4F3BBF0F34D}"/>
    <cellStyle name="Normal 6 4 6 2 4" xfId="3218" xr:uid="{C8F48289-E4D3-4309-A87B-8307432EC303}"/>
    <cellStyle name="Normal 6 4 6 3" xfId="1651" xr:uid="{039DA8AC-A5CF-480C-8FEA-3A5CC40DF025}"/>
    <cellStyle name="Normal 6 4 6 4" xfId="3219" xr:uid="{E594888F-D44A-4AB3-B50E-4E3D52482BB2}"/>
    <cellStyle name="Normal 6 4 6 5" xfId="3220" xr:uid="{8FA29BB8-90A0-4E29-963B-402AA5FA010A}"/>
    <cellStyle name="Normal 6 4 7" xfId="1652" xr:uid="{7EBC4A82-1BDC-48F7-9A4B-6292AC5CFBF2}"/>
    <cellStyle name="Normal 6 4 7 2" xfId="1653" xr:uid="{2D3D4C4D-3C00-4A8A-8B55-6CB2CA1D39AD}"/>
    <cellStyle name="Normal 6 4 7 3" xfId="3221" xr:uid="{B6446D34-B0A8-46D0-872F-76159475AB10}"/>
    <cellStyle name="Normal 6 4 7 3 2" xfId="4407" xr:uid="{84EA0ECB-20C0-4E0F-AA00-C6E511AF7765}"/>
    <cellStyle name="Normal 6 4 7 3 3" xfId="4685" xr:uid="{1D107304-2238-46C0-B86E-8C552FE4EFB3}"/>
    <cellStyle name="Normal 6 4 7 4" xfId="3222" xr:uid="{66F4A7C5-15E2-41C4-B943-B1D0C2E5B3FA}"/>
    <cellStyle name="Normal 6 4 8" xfId="1654" xr:uid="{8C3199BF-202F-4E09-A783-ACDECF113898}"/>
    <cellStyle name="Normal 6 4 8 2" xfId="3223" xr:uid="{632DBED4-5F48-4A90-9260-FC74C00F68DE}"/>
    <cellStyle name="Normal 6 4 8 3" xfId="3224" xr:uid="{B1D185B7-4F25-43CD-A427-585AEEECA139}"/>
    <cellStyle name="Normal 6 4 8 4" xfId="3225" xr:uid="{58CDA327-E68E-4B25-B0F6-3C7260BAE979}"/>
    <cellStyle name="Normal 6 4 9" xfId="3226" xr:uid="{935C09F7-D1B1-48A1-BAE1-F1BAD79FA581}"/>
    <cellStyle name="Normal 6 5" xfId="123" xr:uid="{F40E2440-B3F4-4DA6-BB69-859F07FB03F7}"/>
    <cellStyle name="Normal 6 5 10" xfId="3227" xr:uid="{56DD1351-D8E2-4AB0-97E8-54DBD61EBD59}"/>
    <cellStyle name="Normal 6 5 11" xfId="3228" xr:uid="{FE4DF7C2-FBB9-4B77-88B1-0C4E4B4E0B23}"/>
    <cellStyle name="Normal 6 5 2" xfId="124" xr:uid="{FD68A159-6525-4DC7-9EED-33EF3D74754E}"/>
    <cellStyle name="Normal 6 5 2 2" xfId="337" xr:uid="{627B4A2A-3E93-4859-BD4B-E209D662CDDE}"/>
    <cellStyle name="Normal 6 5 2 2 2" xfId="646" xr:uid="{08C23601-F327-4FBB-9600-E60719DA7D9C}"/>
    <cellStyle name="Normal 6 5 2 2 2 2" xfId="647" xr:uid="{2ACB1134-EB0C-43AD-87D6-F30B44E570B0}"/>
    <cellStyle name="Normal 6 5 2 2 2 2 2" xfId="1655" xr:uid="{A7FE58C8-ADC6-4B29-BBD4-41971997DAC7}"/>
    <cellStyle name="Normal 6 5 2 2 2 2 3" xfId="3229" xr:uid="{FF3B4C8A-5B94-435C-B054-C82F228310F2}"/>
    <cellStyle name="Normal 6 5 2 2 2 2 4" xfId="3230" xr:uid="{B03A3EBC-E4CB-4D02-B41E-7733F1DE1F05}"/>
    <cellStyle name="Normal 6 5 2 2 2 3" xfId="1656" xr:uid="{57B7E950-F4F0-4F29-ACEE-6F9DB42636CC}"/>
    <cellStyle name="Normal 6 5 2 2 2 3 2" xfId="3231" xr:uid="{FC00A34F-13DF-4D67-8BAA-EC899595E5FA}"/>
    <cellStyle name="Normal 6 5 2 2 2 3 3" xfId="3232" xr:uid="{4D46256B-A582-4C64-B5F1-6FAFDF54D729}"/>
    <cellStyle name="Normal 6 5 2 2 2 3 4" xfId="3233" xr:uid="{3179639A-44A0-4957-A170-3F84EE11F737}"/>
    <cellStyle name="Normal 6 5 2 2 2 4" xfId="3234" xr:uid="{5C8E2F36-EC6A-4E51-90F3-5F2955CB00E0}"/>
    <cellStyle name="Normal 6 5 2 2 2 5" xfId="3235" xr:uid="{B490E7FD-9D0D-4E1B-A2DA-B9A486FF01A8}"/>
    <cellStyle name="Normal 6 5 2 2 2 6" xfId="3236" xr:uid="{51DD0F7B-010E-414F-88B8-2E9072D349B2}"/>
    <cellStyle name="Normal 6 5 2 2 3" xfId="648" xr:uid="{56A948E2-CE79-42D9-AEA6-A7C2A5C1EBB3}"/>
    <cellStyle name="Normal 6 5 2 2 3 2" xfId="1657" xr:uid="{5275EB28-6DE8-4238-87D6-CFCC18A63EAE}"/>
    <cellStyle name="Normal 6 5 2 2 3 2 2" xfId="3237" xr:uid="{409599F0-6C1E-491C-B046-3C761D63F440}"/>
    <cellStyle name="Normal 6 5 2 2 3 2 3" xfId="3238" xr:uid="{EB53766E-5BAF-4859-AA74-DAF1605624E1}"/>
    <cellStyle name="Normal 6 5 2 2 3 2 4" xfId="3239" xr:uid="{FFD4F90A-4147-4697-9500-D7B84C1EE176}"/>
    <cellStyle name="Normal 6 5 2 2 3 3" xfId="3240" xr:uid="{7112FFF9-D940-4CEE-9E1A-F908A1C7B777}"/>
    <cellStyle name="Normal 6 5 2 2 3 4" xfId="3241" xr:uid="{C6FED822-14AE-44BA-A121-D5B17349ADBC}"/>
    <cellStyle name="Normal 6 5 2 2 3 5" xfId="3242" xr:uid="{C7A31ECC-E225-4FBF-A660-1AD4E09E9BA7}"/>
    <cellStyle name="Normal 6 5 2 2 4" xfId="1658" xr:uid="{DD002C66-0377-4D76-A3DC-C69D46E504F0}"/>
    <cellStyle name="Normal 6 5 2 2 4 2" xfId="3243" xr:uid="{E3BE3C1C-8D7D-4D45-B2C2-B411C13F9E41}"/>
    <cellStyle name="Normal 6 5 2 2 4 3" xfId="3244" xr:uid="{350663F9-8FE2-4C06-9BD7-D76522545103}"/>
    <cellStyle name="Normal 6 5 2 2 4 4" xfId="3245" xr:uid="{196F8BF7-C583-49F5-A49C-663608149FB1}"/>
    <cellStyle name="Normal 6 5 2 2 5" xfId="3246" xr:uid="{EB48E04C-EBBA-4E54-A867-2FF4B6EA605E}"/>
    <cellStyle name="Normal 6 5 2 2 5 2" xfId="3247" xr:uid="{1CC0EBE6-91D6-4408-A780-B852C5371D20}"/>
    <cellStyle name="Normal 6 5 2 2 5 3" xfId="3248" xr:uid="{AE88C7BB-8197-4000-B958-787A3DDA7014}"/>
    <cellStyle name="Normal 6 5 2 2 5 4" xfId="3249" xr:uid="{940D0F79-6184-45DD-8BEC-637EC516A084}"/>
    <cellStyle name="Normal 6 5 2 2 6" xfId="3250" xr:uid="{7295B970-910A-4E85-BB23-0D89374BA46F}"/>
    <cellStyle name="Normal 6 5 2 2 7" xfId="3251" xr:uid="{4EC5AAB7-848A-4085-96AB-1EC057FB5722}"/>
    <cellStyle name="Normal 6 5 2 2 8" xfId="3252" xr:uid="{F8C3E8B8-AD60-4E87-AB56-0F72F6732667}"/>
    <cellStyle name="Normal 6 5 2 3" xfId="649" xr:uid="{A58026AA-7277-428D-B59C-F302AC982FCF}"/>
    <cellStyle name="Normal 6 5 2 3 2" xfId="650" xr:uid="{F1EF4DEF-425C-4CD0-8AA8-111B1597BF5D}"/>
    <cellStyle name="Normal 6 5 2 3 2 2" xfId="651" xr:uid="{E6AAED7F-D819-4F06-B79A-4562D3E03604}"/>
    <cellStyle name="Normal 6 5 2 3 2 3" xfId="3253" xr:uid="{83432CA5-1F0E-4B44-BEFB-8B7D5F9B8079}"/>
    <cellStyle name="Normal 6 5 2 3 2 4" xfId="3254" xr:uid="{FD7BDDDA-8392-4B71-AC61-B86FD0C22F33}"/>
    <cellStyle name="Normal 6 5 2 3 3" xfId="652" xr:uid="{D6AED44A-0C7E-4ACF-80E7-C410567AAE9E}"/>
    <cellStyle name="Normal 6 5 2 3 3 2" xfId="3255" xr:uid="{DE1A4FCF-761F-4E56-A883-8F5BC4B5BC3F}"/>
    <cellStyle name="Normal 6 5 2 3 3 3" xfId="3256" xr:uid="{012E6E6F-26B8-43EA-9FE6-8E521F1D58F6}"/>
    <cellStyle name="Normal 6 5 2 3 3 4" xfId="3257" xr:uid="{C16522D3-30AA-4787-9EA0-1B68CF3648F1}"/>
    <cellStyle name="Normal 6 5 2 3 4" xfId="3258" xr:uid="{51D66ADD-8830-4BAB-8653-2B82AF998FEB}"/>
    <cellStyle name="Normal 6 5 2 3 5" xfId="3259" xr:uid="{30AC01EA-B42E-4093-9A38-A9644A774FB0}"/>
    <cellStyle name="Normal 6 5 2 3 6" xfId="3260" xr:uid="{EAFA7D73-84C4-4A98-86A7-939515339AA7}"/>
    <cellStyle name="Normal 6 5 2 4" xfId="653" xr:uid="{B3D3EA82-B1E9-43B9-BA69-AB78466F8DDF}"/>
    <cellStyle name="Normal 6 5 2 4 2" xfId="654" xr:uid="{D91CAE5D-AA32-44D9-B7BE-8BE8A60F7D12}"/>
    <cellStyle name="Normal 6 5 2 4 2 2" xfId="3261" xr:uid="{3754279C-2A69-4F33-AED5-CB05E0C508A3}"/>
    <cellStyle name="Normal 6 5 2 4 2 3" xfId="3262" xr:uid="{A3FB5A2D-8435-44FB-AE8E-560995E54A70}"/>
    <cellStyle name="Normal 6 5 2 4 2 4" xfId="3263" xr:uid="{1DB3D921-5C68-492B-B685-E4487A682CE4}"/>
    <cellStyle name="Normal 6 5 2 4 3" xfId="3264" xr:uid="{363AC671-D6F1-409A-8AFE-3ADBBB889542}"/>
    <cellStyle name="Normal 6 5 2 4 4" xfId="3265" xr:uid="{E888DAEF-395D-4024-85F1-27E9DD743800}"/>
    <cellStyle name="Normal 6 5 2 4 5" xfId="3266" xr:uid="{8747A1D6-A44F-47EB-BA55-4C19B8B476CF}"/>
    <cellStyle name="Normal 6 5 2 5" xfId="655" xr:uid="{653411CA-58A6-4650-AAD6-46C2AFD19619}"/>
    <cellStyle name="Normal 6 5 2 5 2" xfId="3267" xr:uid="{2A1D87F9-E2DC-4A3D-B983-DE98BB6AA1DC}"/>
    <cellStyle name="Normal 6 5 2 5 3" xfId="3268" xr:uid="{7F2BB6BB-3B79-4129-9477-3D479698E5E5}"/>
    <cellStyle name="Normal 6 5 2 5 4" xfId="3269" xr:uid="{F5224A32-0020-4111-90E6-8B2724741316}"/>
    <cellStyle name="Normal 6 5 2 6" xfId="3270" xr:uid="{F20B7B98-E28F-42C0-8A6A-3174E3B07646}"/>
    <cellStyle name="Normal 6 5 2 6 2" xfId="3271" xr:uid="{F76E4896-C069-44FD-B6E8-0E156DBFFA2D}"/>
    <cellStyle name="Normal 6 5 2 6 3" xfId="3272" xr:uid="{B5821B15-2B32-4209-9257-E8EC3C922064}"/>
    <cellStyle name="Normal 6 5 2 6 4" xfId="3273" xr:uid="{B7872A08-A6F8-46BB-AE77-0DA0D2ADE96B}"/>
    <cellStyle name="Normal 6 5 2 7" xfId="3274" xr:uid="{71859A88-7FB4-4A93-A967-E47BFA5A2652}"/>
    <cellStyle name="Normal 6 5 2 8" xfId="3275" xr:uid="{F4DDB7D7-101B-450D-8A90-A48570E277BC}"/>
    <cellStyle name="Normal 6 5 2 9" xfId="3276" xr:uid="{2DAF39ED-D4DA-42FB-9281-C6B10F645FCC}"/>
    <cellStyle name="Normal 6 5 3" xfId="338" xr:uid="{378A6214-B9D8-47CF-9CD9-E0E44D19E546}"/>
    <cellStyle name="Normal 6 5 3 2" xfId="656" xr:uid="{6D780ABA-C070-49AB-A5D7-331B067730AE}"/>
    <cellStyle name="Normal 6 5 3 2 2" xfId="657" xr:uid="{BA25EB68-5970-4B74-92FE-C102FAE878C6}"/>
    <cellStyle name="Normal 6 5 3 2 2 2" xfId="1659" xr:uid="{944700FD-8FE5-4573-B414-795C0ABB63A1}"/>
    <cellStyle name="Normal 6 5 3 2 2 2 2" xfId="1660" xr:uid="{5A772F4E-9F80-4FE7-92B0-08D1ACB52B47}"/>
    <cellStyle name="Normal 6 5 3 2 2 3" xfId="1661" xr:uid="{2A192550-8812-411B-9299-B388F19D4B4B}"/>
    <cellStyle name="Normal 6 5 3 2 2 4" xfId="3277" xr:uid="{69AB7067-326A-4C61-B695-C3E6E19BD10D}"/>
    <cellStyle name="Normal 6 5 3 2 3" xfId="1662" xr:uid="{18BF9294-C4A1-4F6E-9B34-58AB97B47621}"/>
    <cellStyle name="Normal 6 5 3 2 3 2" xfId="1663" xr:uid="{BC716E10-0AD3-4221-B4D7-DBE336D670F1}"/>
    <cellStyle name="Normal 6 5 3 2 3 3" xfId="3278" xr:uid="{209A9DA4-CC09-4411-AA4B-BA3815FDAA8B}"/>
    <cellStyle name="Normal 6 5 3 2 3 4" xfId="3279" xr:uid="{2C2CFCF8-656B-4569-9D22-237D87E7C514}"/>
    <cellStyle name="Normal 6 5 3 2 4" xfId="1664" xr:uid="{F1B8C119-6F85-4E16-A7E3-C6D95B014EB7}"/>
    <cellStyle name="Normal 6 5 3 2 5" xfId="3280" xr:uid="{D1A8F260-7DC6-4D26-B8DB-B0208A01C9EB}"/>
    <cellStyle name="Normal 6 5 3 2 6" xfId="3281" xr:uid="{67F38F00-E6EA-482E-8302-FC419D4116E1}"/>
    <cellStyle name="Normal 6 5 3 3" xfId="658" xr:uid="{0AEFAC20-076E-4EB2-8BF6-19549B1D0CB4}"/>
    <cellStyle name="Normal 6 5 3 3 2" xfId="1665" xr:uid="{D47A4C00-9B3A-4BEC-B141-0BF95D6E6288}"/>
    <cellStyle name="Normal 6 5 3 3 2 2" xfId="1666" xr:uid="{C08B51E8-E67E-4FD4-ADC9-E3CD19FD141D}"/>
    <cellStyle name="Normal 6 5 3 3 2 3" xfId="3282" xr:uid="{C75DDEC6-06A1-4E6E-980A-6F6D506568E9}"/>
    <cellStyle name="Normal 6 5 3 3 2 4" xfId="3283" xr:uid="{07409A63-26E8-42ED-A405-D8BB6E5F1FBA}"/>
    <cellStyle name="Normal 6 5 3 3 3" xfId="1667" xr:uid="{11908755-EFCE-44C6-8427-3A76F86FDCDD}"/>
    <cellStyle name="Normal 6 5 3 3 4" xfId="3284" xr:uid="{A2E23513-4F0B-4CD7-A7B6-4DF4E6E14011}"/>
    <cellStyle name="Normal 6 5 3 3 5" xfId="3285" xr:uid="{06FE1402-DEB0-46BA-B8F1-988BC0F416CB}"/>
    <cellStyle name="Normal 6 5 3 4" xfId="1668" xr:uid="{ECF29816-7C6D-4502-8036-A332AD54BF3B}"/>
    <cellStyle name="Normal 6 5 3 4 2" xfId="1669" xr:uid="{D2507BD8-5D67-4C84-BD87-41CE0CB93D71}"/>
    <cellStyle name="Normal 6 5 3 4 3" xfId="3286" xr:uid="{6FFF4560-B356-43E2-9E4C-4DC5954A52AC}"/>
    <cellStyle name="Normal 6 5 3 4 4" xfId="3287" xr:uid="{FE953A9C-EF92-401F-84DE-14BEAF11C6A9}"/>
    <cellStyle name="Normal 6 5 3 5" xfId="1670" xr:uid="{F820FBF8-047A-4B17-AC0B-861DBCE461EF}"/>
    <cellStyle name="Normal 6 5 3 5 2" xfId="3288" xr:uid="{29DB524B-36D7-4ECB-94A6-A09B7C56964B}"/>
    <cellStyle name="Normal 6 5 3 5 3" xfId="3289" xr:uid="{E8D6F234-2E12-4A1F-826B-67D32F438315}"/>
    <cellStyle name="Normal 6 5 3 5 4" xfId="3290" xr:uid="{F6034F9D-3EE3-42FC-AFEA-7FDF65C24DCE}"/>
    <cellStyle name="Normal 6 5 3 6" xfId="3291" xr:uid="{95798B24-A148-437A-8932-0CA50804EFBD}"/>
    <cellStyle name="Normal 6 5 3 7" xfId="3292" xr:uid="{FE349A34-9F99-4A80-AE6F-8C1F8865CE00}"/>
    <cellStyle name="Normal 6 5 3 8" xfId="3293" xr:uid="{6A4D3A1F-8ADA-4A03-AAB7-B0A36A5BEEEC}"/>
    <cellStyle name="Normal 6 5 4" xfId="339" xr:uid="{E71D3B93-3B23-4A76-83F7-1261D43D9CCE}"/>
    <cellStyle name="Normal 6 5 4 2" xfId="659" xr:uid="{F1753BB8-C015-4908-A571-53A27D1D8987}"/>
    <cellStyle name="Normal 6 5 4 2 2" xfId="660" xr:uid="{3497E26E-CB9D-453B-95AD-5ED924E9AC3B}"/>
    <cellStyle name="Normal 6 5 4 2 2 2" xfId="1671" xr:uid="{C0C8D125-CCBC-49F9-9E4A-C01E92289991}"/>
    <cellStyle name="Normal 6 5 4 2 2 3" xfId="3294" xr:uid="{3518AA60-F8FC-4CCA-B6C8-22834C78786C}"/>
    <cellStyle name="Normal 6 5 4 2 2 4" xfId="3295" xr:uid="{3E87C0E9-8A4E-4D0C-8E60-0B24358C45E4}"/>
    <cellStyle name="Normal 6 5 4 2 3" xfId="1672" xr:uid="{64805EE9-422F-4D40-81FA-DB48F26ADF77}"/>
    <cellStyle name="Normal 6 5 4 2 4" xfId="3296" xr:uid="{E1BD1549-5EBE-4012-91DA-968F9C6FCB38}"/>
    <cellStyle name="Normal 6 5 4 2 5" xfId="3297" xr:uid="{3A354399-4C57-4751-BBD7-F0D126529525}"/>
    <cellStyle name="Normal 6 5 4 3" xfId="661" xr:uid="{7E353171-CF11-49FA-9C1C-CEF90DF001F5}"/>
    <cellStyle name="Normal 6 5 4 3 2" xfId="1673" xr:uid="{4380CA44-FAFB-4C7A-8618-F9CA2DAA4BC9}"/>
    <cellStyle name="Normal 6 5 4 3 3" xfId="3298" xr:uid="{E9C57008-21E8-43D2-895D-6B48ED2643C6}"/>
    <cellStyle name="Normal 6 5 4 3 4" xfId="3299" xr:uid="{ABB72014-AEA4-445A-9EC9-713FA8EC8DE5}"/>
    <cellStyle name="Normal 6 5 4 4" xfId="1674" xr:uid="{2CCE8C11-DF32-475D-B3A6-78E700F66204}"/>
    <cellStyle name="Normal 6 5 4 4 2" xfId="3300" xr:uid="{BA9AFBB5-C381-48D5-8908-DEB97D0D7B3F}"/>
    <cellStyle name="Normal 6 5 4 4 3" xfId="3301" xr:uid="{55E475B6-786D-4484-BA2E-CD8D219BFC51}"/>
    <cellStyle name="Normal 6 5 4 4 4" xfId="3302" xr:uid="{397B71EF-86B4-48DA-ACE8-38148C2DA5E4}"/>
    <cellStyle name="Normal 6 5 4 5" xfId="3303" xr:uid="{62D12DBC-90DA-44D7-B9EE-BEF440461401}"/>
    <cellStyle name="Normal 6 5 4 6" xfId="3304" xr:uid="{F26F3D6E-E65E-4F97-9CD6-2469741233D8}"/>
    <cellStyle name="Normal 6 5 4 7" xfId="3305" xr:uid="{518AFB66-CCA4-45D3-82D9-75C3635ABC13}"/>
    <cellStyle name="Normal 6 5 5" xfId="340" xr:uid="{9BF129B5-C815-424A-BEF1-BB2ECB105652}"/>
    <cellStyle name="Normal 6 5 5 2" xfId="662" xr:uid="{CE64E07C-9304-4AA9-BDE1-4EE2A234DABF}"/>
    <cellStyle name="Normal 6 5 5 2 2" xfId="1675" xr:uid="{B6EFE627-5DC0-4699-896E-3BD94D8DDEEA}"/>
    <cellStyle name="Normal 6 5 5 2 3" xfId="3306" xr:uid="{B39573B1-F3F0-4E41-B1C1-319E5D08DA5D}"/>
    <cellStyle name="Normal 6 5 5 2 4" xfId="3307" xr:uid="{E6ABA268-23E9-4131-8CA0-13C2DAC6F9A1}"/>
    <cellStyle name="Normal 6 5 5 3" xfId="1676" xr:uid="{11536E83-CF08-4663-A3B8-8F6BE8351854}"/>
    <cellStyle name="Normal 6 5 5 3 2" xfId="3308" xr:uid="{60B9E31F-DAD4-4892-AC4A-77A22B2C8C8B}"/>
    <cellStyle name="Normal 6 5 5 3 3" xfId="3309" xr:uid="{3F84EE40-9DB3-4B9C-A287-985B3286E7A6}"/>
    <cellStyle name="Normal 6 5 5 3 4" xfId="3310" xr:uid="{AD0A7F0D-F4E5-4F6D-8794-1779565CF7EF}"/>
    <cellStyle name="Normal 6 5 5 4" xfId="3311" xr:uid="{ECA8B4DC-AE9F-493F-9EFA-EBA513311BA2}"/>
    <cellStyle name="Normal 6 5 5 5" xfId="3312" xr:uid="{D0728B3A-3C75-4AAF-836A-654ABC04A5F5}"/>
    <cellStyle name="Normal 6 5 5 6" xfId="3313" xr:uid="{F4A36F64-11BB-4132-8145-09B48A55838C}"/>
    <cellStyle name="Normal 6 5 6" xfId="663" xr:uid="{AEFE5DBA-28D4-4046-B63C-60A0CCAAF818}"/>
    <cellStyle name="Normal 6 5 6 2" xfId="1677" xr:uid="{7F423EF4-09C6-4ACC-ACEF-3DFFA7827374}"/>
    <cellStyle name="Normal 6 5 6 2 2" xfId="3314" xr:uid="{4E38550C-28DD-4824-A8AB-7D9DE32F130E}"/>
    <cellStyle name="Normal 6 5 6 2 3" xfId="3315" xr:uid="{2EE90F3E-2501-4C84-B12B-404F2725455B}"/>
    <cellStyle name="Normal 6 5 6 2 4" xfId="3316" xr:uid="{83D90BB3-A00D-452D-83AB-31988C2648D4}"/>
    <cellStyle name="Normal 6 5 6 3" xfId="3317" xr:uid="{B3FD6AA7-7E37-4B43-A0D3-BFF4BB4E31D3}"/>
    <cellStyle name="Normal 6 5 6 4" xfId="3318" xr:uid="{3EF39B09-A32B-4A61-AC5F-67E73AE32C28}"/>
    <cellStyle name="Normal 6 5 6 5" xfId="3319" xr:uid="{35E65928-A705-42D5-AC86-DEA7B4FACDB7}"/>
    <cellStyle name="Normal 6 5 7" xfId="1678" xr:uid="{7864FB2F-4D1A-4217-B8B8-0C232CB9200B}"/>
    <cellStyle name="Normal 6 5 7 2" xfId="3320" xr:uid="{98D8A724-748F-4BD4-A5B9-5E970FA96CE9}"/>
    <cellStyle name="Normal 6 5 7 3" xfId="3321" xr:uid="{54889D44-DC61-4F74-9856-2F2701461124}"/>
    <cellStyle name="Normal 6 5 7 4" xfId="3322" xr:uid="{3A7A9907-A141-4B1B-90A0-29439202B1F9}"/>
    <cellStyle name="Normal 6 5 8" xfId="3323" xr:uid="{A0ECB260-5C40-4D17-B1F3-357360EBBE0A}"/>
    <cellStyle name="Normal 6 5 8 2" xfId="3324" xr:uid="{45107FC6-79F2-4E82-AAAF-8BC926B0E3D9}"/>
    <cellStyle name="Normal 6 5 8 3" xfId="3325" xr:uid="{73B78A7E-9A91-4AFA-9133-D174A82ADBF7}"/>
    <cellStyle name="Normal 6 5 8 4" xfId="3326" xr:uid="{9A417107-20A0-43E3-B96B-D60A10EA0CA2}"/>
    <cellStyle name="Normal 6 5 9" xfId="3327" xr:uid="{70434A5C-E9DA-4AF1-8E6A-6777D531E8AE}"/>
    <cellStyle name="Normal 6 6" xfId="125" xr:uid="{49C76300-28AA-468F-86EF-50102E8BAC5D}"/>
    <cellStyle name="Normal 6 6 2" xfId="126" xr:uid="{C65C8FFF-93C6-4DB1-B3C2-20D9962C615D}"/>
    <cellStyle name="Normal 6 6 2 2" xfId="341" xr:uid="{099B49C9-BF3E-4535-BF83-A03C1AFF2C89}"/>
    <cellStyle name="Normal 6 6 2 2 2" xfId="664" xr:uid="{6287F75E-3AAF-4C24-AC4A-B95DAD4B79E5}"/>
    <cellStyle name="Normal 6 6 2 2 2 2" xfId="1679" xr:uid="{72A5C980-606C-47C3-A90F-353DC3FDF10B}"/>
    <cellStyle name="Normal 6 6 2 2 2 3" xfId="3328" xr:uid="{B8889139-9239-4A2B-B622-7366137BE9A5}"/>
    <cellStyle name="Normal 6 6 2 2 2 4" xfId="3329" xr:uid="{BD708F87-CAEA-43C8-AEE4-A4C4D545E27B}"/>
    <cellStyle name="Normal 6 6 2 2 3" xfId="1680" xr:uid="{031FEC6B-388A-43E8-9ADA-C37C64DD27A9}"/>
    <cellStyle name="Normal 6 6 2 2 3 2" xfId="3330" xr:uid="{0E05B6BB-7AF2-4F3E-A8C3-B4CB98636D4B}"/>
    <cellStyle name="Normal 6 6 2 2 3 3" xfId="3331" xr:uid="{55D278BD-EB74-4CE3-A331-AAA5B9356E30}"/>
    <cellStyle name="Normal 6 6 2 2 3 4" xfId="3332" xr:uid="{690CF29A-2E8C-4A1E-ACD7-74F9EE810775}"/>
    <cellStyle name="Normal 6 6 2 2 4" xfId="3333" xr:uid="{99CEEA40-4BBC-4589-B7A5-2DB315EF2CF3}"/>
    <cellStyle name="Normal 6 6 2 2 5" xfId="3334" xr:uid="{782D1469-F99F-4D18-BF57-F0E96F89244A}"/>
    <cellStyle name="Normal 6 6 2 2 6" xfId="3335" xr:uid="{D56B3307-F96F-40A6-BA56-E0DC55116F58}"/>
    <cellStyle name="Normal 6 6 2 3" xfId="665" xr:uid="{5A64C379-7D31-4B9C-926F-01E18D114148}"/>
    <cellStyle name="Normal 6 6 2 3 2" xfId="1681" xr:uid="{3668B54C-1B5B-4151-84DB-DF4D29945809}"/>
    <cellStyle name="Normal 6 6 2 3 2 2" xfId="3336" xr:uid="{47BBDF7D-FDCD-40A7-905C-714E5B20A789}"/>
    <cellStyle name="Normal 6 6 2 3 2 3" xfId="3337" xr:uid="{9989C56B-C3AE-4919-A58C-11A78C422BC2}"/>
    <cellStyle name="Normal 6 6 2 3 2 4" xfId="3338" xr:uid="{6E9D8423-BDF3-4E20-BD99-99F16AF35E24}"/>
    <cellStyle name="Normal 6 6 2 3 3" xfId="3339" xr:uid="{CCD07042-6F23-4983-85FB-88D5F1C750E4}"/>
    <cellStyle name="Normal 6 6 2 3 4" xfId="3340" xr:uid="{296D1454-10CA-4333-B98B-EDDB6D61CCA1}"/>
    <cellStyle name="Normal 6 6 2 3 5" xfId="3341" xr:uid="{26E9EB13-70A0-43D8-BE87-749DF9ECB1F7}"/>
    <cellStyle name="Normal 6 6 2 4" xfId="1682" xr:uid="{6C82827F-D973-41E1-B14B-BAE210D2F6AA}"/>
    <cellStyle name="Normal 6 6 2 4 2" xfId="3342" xr:uid="{E6CDEC3C-6F05-420A-8FD6-B0F4053D734A}"/>
    <cellStyle name="Normal 6 6 2 4 3" xfId="3343" xr:uid="{C0B0B137-C397-4799-ABB8-A9B8E4AEA43F}"/>
    <cellStyle name="Normal 6 6 2 4 4" xfId="3344" xr:uid="{D9485DEE-5A4E-4DE9-B976-AF0D2258F5CA}"/>
    <cellStyle name="Normal 6 6 2 5" xfId="3345" xr:uid="{2B2CC77B-5569-427F-98A1-0B6DE796164E}"/>
    <cellStyle name="Normal 6 6 2 5 2" xfId="3346" xr:uid="{D09024B2-0FA7-4BDF-B78D-7141700F2E3C}"/>
    <cellStyle name="Normal 6 6 2 5 3" xfId="3347" xr:uid="{3B866D13-9449-4971-A6FF-FAEB75242630}"/>
    <cellStyle name="Normal 6 6 2 5 4" xfId="3348" xr:uid="{8ACD11DD-1C8B-41B4-BF5B-28A37529CB12}"/>
    <cellStyle name="Normal 6 6 2 6" xfId="3349" xr:uid="{B4D84C72-F08A-4C44-9D39-EEE79B0C9933}"/>
    <cellStyle name="Normal 6 6 2 7" xfId="3350" xr:uid="{74755145-14AF-4B9C-AE56-610354EDDAFF}"/>
    <cellStyle name="Normal 6 6 2 8" xfId="3351" xr:uid="{BCDB8D2A-C81C-43CC-B9CC-04B0D751D01A}"/>
    <cellStyle name="Normal 6 6 3" xfId="342" xr:uid="{673F0422-F3B0-4D64-883C-6AC3ED47112E}"/>
    <cellStyle name="Normal 6 6 3 2" xfId="666" xr:uid="{313D3162-8AE7-4DAD-ADC0-7D3E9AD2B711}"/>
    <cellStyle name="Normal 6 6 3 2 2" xfId="667" xr:uid="{F5382DD3-7582-4112-B67D-577F8D2A8DF4}"/>
    <cellStyle name="Normal 6 6 3 2 3" xfId="3352" xr:uid="{B16D2286-39DA-4901-832F-60F38F229E46}"/>
    <cellStyle name="Normal 6 6 3 2 4" xfId="3353" xr:uid="{AE71B73C-B785-4A51-AD15-E1596CAF51D9}"/>
    <cellStyle name="Normal 6 6 3 3" xfId="668" xr:uid="{49169209-770E-4D1E-B62D-614E1D60ACBB}"/>
    <cellStyle name="Normal 6 6 3 3 2" xfId="3354" xr:uid="{CF3D8E2F-E383-4C68-AC02-694B15C2E635}"/>
    <cellStyle name="Normal 6 6 3 3 3" xfId="3355" xr:uid="{6C09AD29-D5CB-4EC8-920D-7B7C8D842AFD}"/>
    <cellStyle name="Normal 6 6 3 3 4" xfId="3356" xr:uid="{89194593-E3D8-4E9E-9D76-0F9E348B3891}"/>
    <cellStyle name="Normal 6 6 3 4" xfId="3357" xr:uid="{874FA508-CD56-4B20-A3CA-6B053B6F2936}"/>
    <cellStyle name="Normal 6 6 3 5" xfId="3358" xr:uid="{7F3AC9C8-C292-44B8-A2F9-6694227A8B76}"/>
    <cellStyle name="Normal 6 6 3 6" xfId="3359" xr:uid="{A32C89D3-6A23-45DA-B904-F974CC7B6870}"/>
    <cellStyle name="Normal 6 6 4" xfId="343" xr:uid="{CE22EE22-F23C-4591-A317-3E468E9989BD}"/>
    <cellStyle name="Normal 6 6 4 2" xfId="669" xr:uid="{10EF6E85-B011-4118-AF01-D99F8B426675}"/>
    <cellStyle name="Normal 6 6 4 2 2" xfId="3360" xr:uid="{03344934-3154-4349-BB7F-610E622C223F}"/>
    <cellStyle name="Normal 6 6 4 2 3" xfId="3361" xr:uid="{2A8CC237-D697-4C60-B6FC-C98389779DE0}"/>
    <cellStyle name="Normal 6 6 4 2 4" xfId="3362" xr:uid="{D1F143DD-2F4A-408E-A3CF-37D0906EEE20}"/>
    <cellStyle name="Normal 6 6 4 3" xfId="3363" xr:uid="{CD4D0A7D-DB62-4931-AB82-FA73719BC7E2}"/>
    <cellStyle name="Normal 6 6 4 4" xfId="3364" xr:uid="{C8B301B9-FB9C-4E18-8107-37368A9B6CD7}"/>
    <cellStyle name="Normal 6 6 4 5" xfId="3365" xr:uid="{FAFEF1E2-5CF3-4031-8388-D941F20C38C6}"/>
    <cellStyle name="Normal 6 6 5" xfId="670" xr:uid="{F16BF1BB-D5DC-4725-9A6A-060678DC7E76}"/>
    <cellStyle name="Normal 6 6 5 2" xfId="3366" xr:uid="{B4970A23-C44A-4586-A872-5527318CD46B}"/>
    <cellStyle name="Normal 6 6 5 3" xfId="3367" xr:uid="{A4632397-C985-4472-98A7-AA32FB662B1C}"/>
    <cellStyle name="Normal 6 6 5 4" xfId="3368" xr:uid="{FBEB80B1-5091-485A-9702-16BF5F1C049D}"/>
    <cellStyle name="Normal 6 6 6" xfId="3369" xr:uid="{62626241-B21F-4F35-9274-C9F74D73B4AB}"/>
    <cellStyle name="Normal 6 6 6 2" xfId="3370" xr:uid="{9AA6D860-C62D-4695-A611-B76246CEA591}"/>
    <cellStyle name="Normal 6 6 6 3" xfId="3371" xr:uid="{CD50F2FE-CC16-4DE9-A293-3C7790D07F45}"/>
    <cellStyle name="Normal 6 6 6 4" xfId="3372" xr:uid="{6EF463E7-4EF2-472F-B5E7-4B4CCC31769F}"/>
    <cellStyle name="Normal 6 6 7" xfId="3373" xr:uid="{427C5183-4168-42CB-81F3-B21CACF24D39}"/>
    <cellStyle name="Normal 6 6 8" xfId="3374" xr:uid="{319B779F-56AE-408A-8054-564FBD8D9652}"/>
    <cellStyle name="Normal 6 6 9" xfId="3375" xr:uid="{462DD134-855A-452A-9136-2B20B4911645}"/>
    <cellStyle name="Normal 6 7" xfId="127" xr:uid="{DA987DAE-95AC-4EEC-B2E4-BF0499C78EDE}"/>
    <cellStyle name="Normal 6 7 2" xfId="344" xr:uid="{D77B7348-0F38-4F2D-BB6C-B5CE81999610}"/>
    <cellStyle name="Normal 6 7 2 2" xfId="671" xr:uid="{2427F75C-175D-4E4A-A3C4-212917680388}"/>
    <cellStyle name="Normal 6 7 2 2 2" xfId="1683" xr:uid="{2E3F1B07-A484-4E2F-8811-A909B050714E}"/>
    <cellStyle name="Normal 6 7 2 2 2 2" xfId="1684" xr:uid="{37A04AE6-1DBD-4E6C-966F-EEA607737D7C}"/>
    <cellStyle name="Normal 6 7 2 2 3" xfId="1685" xr:uid="{16C6C994-92D4-4A8D-8F66-317F5DE8F57D}"/>
    <cellStyle name="Normal 6 7 2 2 4" xfId="3376" xr:uid="{88EB0E95-9FCE-4218-886B-E07049AD50D5}"/>
    <cellStyle name="Normal 6 7 2 3" xfId="1686" xr:uid="{1A07699E-1C32-4882-8F95-DF32D05F74B9}"/>
    <cellStyle name="Normal 6 7 2 3 2" xfId="1687" xr:uid="{8F53F08C-DF5C-47F9-A665-62E9BEA8E9A9}"/>
    <cellStyle name="Normal 6 7 2 3 3" xfId="3377" xr:uid="{FE4448B3-984E-4725-A358-EB75ED52D2FE}"/>
    <cellStyle name="Normal 6 7 2 3 4" xfId="3378" xr:uid="{2ABE2E4B-9A4F-4777-8BB5-0F09EB16A984}"/>
    <cellStyle name="Normal 6 7 2 4" xfId="1688" xr:uid="{56532470-E420-4F9B-A343-C96CB1569FF4}"/>
    <cellStyle name="Normal 6 7 2 5" xfId="3379" xr:uid="{C34183CF-669D-421E-A551-203DAEB9FB28}"/>
    <cellStyle name="Normal 6 7 2 6" xfId="3380" xr:uid="{C4BAB501-678D-40B0-90A3-45FFC6091DE0}"/>
    <cellStyle name="Normal 6 7 3" xfId="672" xr:uid="{CF13CB92-419B-4BF4-AB06-133D6D734073}"/>
    <cellStyle name="Normal 6 7 3 2" xfId="1689" xr:uid="{5F204662-07CD-4295-A259-574E8C309429}"/>
    <cellStyle name="Normal 6 7 3 2 2" xfId="1690" xr:uid="{958533D3-0E38-421B-B8B1-6B3E8E1B303E}"/>
    <cellStyle name="Normal 6 7 3 2 3" xfId="3381" xr:uid="{339518F8-08C8-4237-9580-10DE05F91E6C}"/>
    <cellStyle name="Normal 6 7 3 2 4" xfId="3382" xr:uid="{9F6B4AF6-665B-4A60-87FE-7E9CA730F374}"/>
    <cellStyle name="Normal 6 7 3 3" xfId="1691" xr:uid="{4B8EC249-0AF0-4313-9AEF-97EA7A53AB43}"/>
    <cellStyle name="Normal 6 7 3 4" xfId="3383" xr:uid="{CCC4CE8E-960F-49F7-BDA2-D58BAC479D73}"/>
    <cellStyle name="Normal 6 7 3 5" xfId="3384" xr:uid="{01443113-F512-4C1B-A167-BBDE233FB929}"/>
    <cellStyle name="Normal 6 7 4" xfId="1692" xr:uid="{E7656A93-9991-41B4-A310-83EE8CB1D2FC}"/>
    <cellStyle name="Normal 6 7 4 2" xfId="1693" xr:uid="{DFB69210-1D40-4A37-864D-4BA7F5900194}"/>
    <cellStyle name="Normal 6 7 4 3" xfId="3385" xr:uid="{9D6E4B34-E4DF-4308-9CA4-4EA3E59AB85F}"/>
    <cellStyle name="Normal 6 7 4 4" xfId="3386" xr:uid="{03D71875-F0BF-4A1A-9397-9A3640619837}"/>
    <cellStyle name="Normal 6 7 5" xfId="1694" xr:uid="{953F672C-270E-4909-904E-C000E00FAAFD}"/>
    <cellStyle name="Normal 6 7 5 2" xfId="3387" xr:uid="{DE026AF1-7FFD-4B48-BBE7-58B83092EE6D}"/>
    <cellStyle name="Normal 6 7 5 3" xfId="3388" xr:uid="{E9391912-35A9-4B6F-B6C5-27AA9834C078}"/>
    <cellStyle name="Normal 6 7 5 4" xfId="3389" xr:uid="{D095FF37-27A4-4B89-BD27-E06A67F3DBB6}"/>
    <cellStyle name="Normal 6 7 6" xfId="3390" xr:uid="{AEB9A2ED-2D42-441D-BB43-9DD363195EA1}"/>
    <cellStyle name="Normal 6 7 7" xfId="3391" xr:uid="{F439250B-E726-41DD-A69C-249D4FAABD3E}"/>
    <cellStyle name="Normal 6 7 8" xfId="3392" xr:uid="{0F161ED2-DF79-4B9E-916D-27E8F9AF347F}"/>
    <cellStyle name="Normal 6 8" xfId="345" xr:uid="{176D9972-6718-4242-8CC8-C3E46E90C253}"/>
    <cellStyle name="Normal 6 8 2" xfId="673" xr:uid="{ABD5DADE-A13C-477F-8121-5D892DC5FFDA}"/>
    <cellStyle name="Normal 6 8 2 2" xfId="674" xr:uid="{BAF3277E-CBD0-434B-92AF-C72EE86B49C6}"/>
    <cellStyle name="Normal 6 8 2 2 2" xfId="1695" xr:uid="{178114B6-64D7-4819-84EC-E0CDCA8CC4A9}"/>
    <cellStyle name="Normal 6 8 2 2 3" xfId="3393" xr:uid="{A0939173-5320-4936-96A4-626E4499B25A}"/>
    <cellStyle name="Normal 6 8 2 2 4" xfId="3394" xr:uid="{72133342-BC9F-4BA9-A64B-BB3F5B68BB38}"/>
    <cellStyle name="Normal 6 8 2 3" xfId="1696" xr:uid="{1DD65ACE-E78C-40BB-B3D9-3524950771BC}"/>
    <cellStyle name="Normal 6 8 2 4" xfId="3395" xr:uid="{2467389F-9DB3-4ECB-93C2-FBF4FAA9ED58}"/>
    <cellStyle name="Normal 6 8 2 5" xfId="3396" xr:uid="{1B135BDD-5C4A-4758-BE04-D466A270C7A0}"/>
    <cellStyle name="Normal 6 8 3" xfId="675" xr:uid="{725DA6EA-B236-49C2-A8E5-353963C2CD1A}"/>
    <cellStyle name="Normal 6 8 3 2" xfId="1697" xr:uid="{96396D86-A799-48DE-BFC0-97B62DFCC70F}"/>
    <cellStyle name="Normal 6 8 3 3" xfId="3397" xr:uid="{6D37DFFC-FE62-4E52-8DFB-179F0DCE7DB4}"/>
    <cellStyle name="Normal 6 8 3 4" xfId="3398" xr:uid="{2A4E514D-0FCB-4CBD-B792-236436091A99}"/>
    <cellStyle name="Normal 6 8 4" xfId="1698" xr:uid="{BC1728C0-BCBA-4C5C-B660-32F688EECE63}"/>
    <cellStyle name="Normal 6 8 4 2" xfId="3399" xr:uid="{A28AE952-788B-4E67-BF87-519C40B0CF70}"/>
    <cellStyle name="Normal 6 8 4 3" xfId="3400" xr:uid="{0ED10ACF-335C-439F-86F7-9BCB559091B7}"/>
    <cellStyle name="Normal 6 8 4 4" xfId="3401" xr:uid="{CF1C7407-0D70-491E-B491-E4BEBCFB2963}"/>
    <cellStyle name="Normal 6 8 5" xfId="3402" xr:uid="{D2DBD360-63BD-4716-BB83-15009DF82C78}"/>
    <cellStyle name="Normal 6 8 6" xfId="3403" xr:uid="{22EC4799-453E-4453-856B-C4AFAE6AE660}"/>
    <cellStyle name="Normal 6 8 7" xfId="3404" xr:uid="{1B0DB3D6-D2D1-4692-9F03-C52045D2C2D9}"/>
    <cellStyle name="Normal 6 9" xfId="346" xr:uid="{D2A3C5CA-7EAA-4C19-9E5D-CE7637F4286F}"/>
    <cellStyle name="Normal 6 9 2" xfId="676" xr:uid="{7EB5C90F-C02C-49B1-87BC-DC500DEA6EEF}"/>
    <cellStyle name="Normal 6 9 2 2" xfId="1699" xr:uid="{B95A0055-BF3A-4CCA-85A3-CDEA31EC3732}"/>
    <cellStyle name="Normal 6 9 2 3" xfId="3405" xr:uid="{BE1E423B-8B88-4F2A-ABD4-E093DF4820D0}"/>
    <cellStyle name="Normal 6 9 2 4" xfId="3406" xr:uid="{9A443EFE-803B-4968-B118-C12EDD5E6474}"/>
    <cellStyle name="Normal 6 9 3" xfId="1700" xr:uid="{C6668B08-2B2A-401B-97BC-98D772B2316A}"/>
    <cellStyle name="Normal 6 9 3 2" xfId="3407" xr:uid="{372E46D4-9263-4035-9AE5-0DA58EBC028A}"/>
    <cellStyle name="Normal 6 9 3 3" xfId="3408" xr:uid="{FF1EA9F1-FADA-4DC2-8EB2-144D5BE39142}"/>
    <cellStyle name="Normal 6 9 3 4" xfId="3409" xr:uid="{240C154B-F861-47B5-8658-8C1AD8EE82E5}"/>
    <cellStyle name="Normal 6 9 4" xfId="3410" xr:uid="{BFE8D37D-29B6-4053-99A4-8090AFF269AE}"/>
    <cellStyle name="Normal 6 9 5" xfId="3411" xr:uid="{75B7906B-586E-43E7-A0A3-1D00E06ECCB3}"/>
    <cellStyle name="Normal 6 9 6" xfId="3412" xr:uid="{3EFDE6C9-C4A4-4076-B731-5DB6A245D53F}"/>
    <cellStyle name="Normal 7" xfId="128" xr:uid="{60BC6B1D-3526-4B68-BB92-6864AC5D5173}"/>
    <cellStyle name="Normal 7 10" xfId="1701" xr:uid="{3D884865-C217-4AD4-8634-C283017D9E1B}"/>
    <cellStyle name="Normal 7 10 2" xfId="3413" xr:uid="{7F973182-B759-43F8-A783-F54E2238125F}"/>
    <cellStyle name="Normal 7 10 3" xfId="3414" xr:uid="{D4EC408D-0893-45E8-965E-B17B8CB501EF}"/>
    <cellStyle name="Normal 7 10 4" xfId="3415" xr:uid="{8663FD14-CE75-4363-BD7E-08CF996E31DC}"/>
    <cellStyle name="Normal 7 11" xfId="3416" xr:uid="{D373F8BD-1EF3-4417-8E4E-79A252CF0037}"/>
    <cellStyle name="Normal 7 11 2" xfId="3417" xr:uid="{729DFBAB-8FB1-4FC6-BD92-AFE01CE842A0}"/>
    <cellStyle name="Normal 7 11 3" xfId="3418" xr:uid="{B5AD89B1-C9A1-41B2-B4C3-B53195FE8A56}"/>
    <cellStyle name="Normal 7 11 4" xfId="3419" xr:uid="{E950A985-5436-4A56-9CD1-142AE9596006}"/>
    <cellStyle name="Normal 7 12" xfId="3420" xr:uid="{11A7983B-9E9B-4B81-92E2-2CAECFC9EB7C}"/>
    <cellStyle name="Normal 7 12 2" xfId="3421" xr:uid="{FBC5457E-611C-4382-8989-112E39D428D8}"/>
    <cellStyle name="Normal 7 13" xfId="3422" xr:uid="{0658D7B2-96EB-4454-ACB6-4CB9083C6380}"/>
    <cellStyle name="Normal 7 14" xfId="3423" xr:uid="{84A986BF-EBD5-4CC8-9259-8DD0556FDA4C}"/>
    <cellStyle name="Normal 7 15" xfId="3424" xr:uid="{86633C1E-7E75-44E9-B2F5-E8CD7F406843}"/>
    <cellStyle name="Normal 7 2" xfId="129" xr:uid="{5D305EFD-1668-458F-B5E9-03245BD41074}"/>
    <cellStyle name="Normal 7 2 10" xfId="3425" xr:uid="{9C6531C6-BF3F-402E-9708-8E50662264F7}"/>
    <cellStyle name="Normal 7 2 11" xfId="3426" xr:uid="{54E4EEAE-580E-4965-95E2-A8A03985CB54}"/>
    <cellStyle name="Normal 7 2 2" xfId="130" xr:uid="{BB1F1507-B365-4786-AE8E-C8D188983695}"/>
    <cellStyle name="Normal 7 2 2 2" xfId="131" xr:uid="{3892F596-AB08-425B-AD0F-18870B69CE79}"/>
    <cellStyle name="Normal 7 2 2 2 2" xfId="347" xr:uid="{A95FF7E5-DF88-468B-9FB5-58AA569AF06C}"/>
    <cellStyle name="Normal 7 2 2 2 2 2" xfId="677" xr:uid="{7AF02ADF-AD7C-4774-9AF1-5F9846A8E2CC}"/>
    <cellStyle name="Normal 7 2 2 2 2 2 2" xfId="678" xr:uid="{3AD9728C-75E2-4C22-B0FF-66C9195752B1}"/>
    <cellStyle name="Normal 7 2 2 2 2 2 2 2" xfId="1702" xr:uid="{E7764C3D-695B-451A-8D5C-BF35A004121C}"/>
    <cellStyle name="Normal 7 2 2 2 2 2 2 2 2" xfId="1703" xr:uid="{28B15347-E069-4ADF-A358-4B6C3711CD2A}"/>
    <cellStyle name="Normal 7 2 2 2 2 2 2 3" xfId="1704" xr:uid="{9DE743DB-CE15-47FD-9A6C-AAD919B2CD96}"/>
    <cellStyle name="Normal 7 2 2 2 2 2 3" xfId="1705" xr:uid="{5E465BC2-D24E-41AE-AF78-CC3343D6BE3D}"/>
    <cellStyle name="Normal 7 2 2 2 2 2 3 2" xfId="1706" xr:uid="{7463B953-F2AC-4ABC-8B3A-C971186B954C}"/>
    <cellStyle name="Normal 7 2 2 2 2 2 4" xfId="1707" xr:uid="{319AE7DA-8215-44A2-906F-142795090021}"/>
    <cellStyle name="Normal 7 2 2 2 2 3" xfId="679" xr:uid="{DA2F01AD-7614-4471-BBCE-1F3547846F4A}"/>
    <cellStyle name="Normal 7 2 2 2 2 3 2" xfId="1708" xr:uid="{3ADEE7BA-271B-479E-B140-648FB7B7E859}"/>
    <cellStyle name="Normal 7 2 2 2 2 3 2 2" xfId="1709" xr:uid="{AE021BC7-0436-4DB4-BE86-DF028C090823}"/>
    <cellStyle name="Normal 7 2 2 2 2 3 3" xfId="1710" xr:uid="{F72ADD57-1FB4-46E1-A3E9-DF271FF6AEE4}"/>
    <cellStyle name="Normal 7 2 2 2 2 3 4" xfId="3427" xr:uid="{C7F904C1-A801-4926-9BB9-872A0B604AB4}"/>
    <cellStyle name="Normal 7 2 2 2 2 4" xfId="1711" xr:uid="{E6E8DC2F-B800-4F6B-829A-729D17C5707C}"/>
    <cellStyle name="Normal 7 2 2 2 2 4 2" xfId="1712" xr:uid="{10B91DE6-19EC-451B-B2AB-0CA0F8A19699}"/>
    <cellStyle name="Normal 7 2 2 2 2 5" xfId="1713" xr:uid="{58DE3E37-1BA4-4048-85E7-36EA7205898A}"/>
    <cellStyle name="Normal 7 2 2 2 2 6" xfId="3428" xr:uid="{50DB0852-3D44-41F6-9434-AB57ABA00FB9}"/>
    <cellStyle name="Normal 7 2 2 2 3" xfId="348" xr:uid="{52D4248E-54EC-4D19-9283-C52EEA24C255}"/>
    <cellStyle name="Normal 7 2 2 2 3 2" xfId="680" xr:uid="{CA206704-9A7B-4281-9449-194B201CA262}"/>
    <cellStyle name="Normal 7 2 2 2 3 2 2" xfId="681" xr:uid="{8248876E-029D-411F-A363-8A7009CA5435}"/>
    <cellStyle name="Normal 7 2 2 2 3 2 2 2" xfId="1714" xr:uid="{CB769A4D-E3C3-4EFC-ACDE-86EDEAC408A6}"/>
    <cellStyle name="Normal 7 2 2 2 3 2 2 2 2" xfId="1715" xr:uid="{922332FD-EFB1-4840-ADF6-7E4A5D5B71BB}"/>
    <cellStyle name="Normal 7 2 2 2 3 2 2 3" xfId="1716" xr:uid="{C7523348-B48B-455A-981B-8C4D36431F3E}"/>
    <cellStyle name="Normal 7 2 2 2 3 2 3" xfId="1717" xr:uid="{3F3D4466-8148-4352-B01D-CEA6EC73D467}"/>
    <cellStyle name="Normal 7 2 2 2 3 2 3 2" xfId="1718" xr:uid="{445317B9-0F53-4BBA-AF0E-F2885FD8C3E9}"/>
    <cellStyle name="Normal 7 2 2 2 3 2 4" xfId="1719" xr:uid="{43BD0229-CC9D-464E-9D1D-AC4535987709}"/>
    <cellStyle name="Normal 7 2 2 2 3 3" xfId="682" xr:uid="{27E0E3BF-8968-4B44-9F94-B52557E18815}"/>
    <cellStyle name="Normal 7 2 2 2 3 3 2" xfId="1720" xr:uid="{1898C0E6-3800-463B-B047-3865B20C4F4F}"/>
    <cellStyle name="Normal 7 2 2 2 3 3 2 2" xfId="1721" xr:uid="{AF0EC32B-525B-4FCA-B6F5-B0F907AE07AB}"/>
    <cellStyle name="Normal 7 2 2 2 3 3 3" xfId="1722" xr:uid="{41472133-D916-4ECA-A1A3-08329B0D826F}"/>
    <cellStyle name="Normal 7 2 2 2 3 4" xfId="1723" xr:uid="{D0EC3D18-41F6-47BC-9D4C-1039D7EC4449}"/>
    <cellStyle name="Normal 7 2 2 2 3 4 2" xfId="1724" xr:uid="{F30CEE40-EF79-4D46-9CBD-8B23C1DEF287}"/>
    <cellStyle name="Normal 7 2 2 2 3 5" xfId="1725" xr:uid="{9A7F5C71-ACB5-4A6F-8937-061899BFCA6C}"/>
    <cellStyle name="Normal 7 2 2 2 4" xfId="683" xr:uid="{D10FED98-53DC-4991-BB4F-34C6446BA032}"/>
    <cellStyle name="Normal 7 2 2 2 4 2" xfId="684" xr:uid="{1FCCBD54-DF02-4B5D-A73E-6C6AE2C59378}"/>
    <cellStyle name="Normal 7 2 2 2 4 2 2" xfId="1726" xr:uid="{C7A54011-E904-4977-A82A-42850111D81C}"/>
    <cellStyle name="Normal 7 2 2 2 4 2 2 2" xfId="1727" xr:uid="{E53F7E7D-B54D-4351-8E21-86196116269E}"/>
    <cellStyle name="Normal 7 2 2 2 4 2 3" xfId="1728" xr:uid="{CC883C17-C22A-4185-B5C6-38B80BE6614D}"/>
    <cellStyle name="Normal 7 2 2 2 4 3" xfId="1729" xr:uid="{6A739B8F-3B18-45CF-9C11-629D71076E50}"/>
    <cellStyle name="Normal 7 2 2 2 4 3 2" xfId="1730" xr:uid="{62206126-4A48-40EE-96FD-1F64E347B18A}"/>
    <cellStyle name="Normal 7 2 2 2 4 4" xfId="1731" xr:uid="{0566EA1A-1F87-4EC9-BF29-02F732660A81}"/>
    <cellStyle name="Normal 7 2 2 2 5" xfId="685" xr:uid="{59F79EC9-3896-4256-BC7A-3CC54B6FE2DE}"/>
    <cellStyle name="Normal 7 2 2 2 5 2" xfId="1732" xr:uid="{E1CCDCB1-089B-45DA-9C87-EA050F9F29ED}"/>
    <cellStyle name="Normal 7 2 2 2 5 2 2" xfId="1733" xr:uid="{6D664046-AC42-4B02-90CA-21C5605529CB}"/>
    <cellStyle name="Normal 7 2 2 2 5 3" xfId="1734" xr:uid="{DBDB269C-D00F-4622-846A-62BCAA066BDB}"/>
    <cellStyle name="Normal 7 2 2 2 5 4" xfId="3429" xr:uid="{506C9E70-B223-42DD-82B8-44A4C6660723}"/>
    <cellStyle name="Normal 7 2 2 2 6" xfId="1735" xr:uid="{D743B3AF-69A2-4CB4-8B68-7E2F14C635B5}"/>
    <cellStyle name="Normal 7 2 2 2 6 2" xfId="1736" xr:uid="{9B4D5AF3-8AED-41CB-9B09-728035FF2175}"/>
    <cellStyle name="Normal 7 2 2 2 7" xfId="1737" xr:uid="{B6BDA762-E755-48A5-8F88-9CC77B6E726B}"/>
    <cellStyle name="Normal 7 2 2 2 8" xfId="3430" xr:uid="{B1401F5A-9424-4F42-86CD-0D4D3AF9B16C}"/>
    <cellStyle name="Normal 7 2 2 3" xfId="349" xr:uid="{0225FCFD-6E1F-41A7-BEB8-0E4658A32931}"/>
    <cellStyle name="Normal 7 2 2 3 2" xfId="686" xr:uid="{C4CED54B-67E8-49BA-BC8D-583E07C3370D}"/>
    <cellStyle name="Normal 7 2 2 3 2 2" xfId="687" xr:uid="{5C1CF63E-8CC3-4EB4-96D7-4A17E0CB6FD3}"/>
    <cellStyle name="Normal 7 2 2 3 2 2 2" xfId="1738" xr:uid="{17C25443-4FFD-49FC-99FB-1E7D0D99FD21}"/>
    <cellStyle name="Normal 7 2 2 3 2 2 2 2" xfId="1739" xr:uid="{3D77D628-EFD0-49AF-A6A9-647194C33166}"/>
    <cellStyle name="Normal 7 2 2 3 2 2 3" xfId="1740" xr:uid="{387708B1-249B-4B82-B4BA-4CAACA1D5352}"/>
    <cellStyle name="Normal 7 2 2 3 2 3" xfId="1741" xr:uid="{9138AF79-8E97-4638-996F-2589BA0A1EE8}"/>
    <cellStyle name="Normal 7 2 2 3 2 3 2" xfId="1742" xr:uid="{A081F965-8C1A-4D47-9C90-83EB52C21065}"/>
    <cellStyle name="Normal 7 2 2 3 2 4" xfId="1743" xr:uid="{8120AC17-FF12-43CE-AEE8-8D9BEDD54626}"/>
    <cellStyle name="Normal 7 2 2 3 3" xfId="688" xr:uid="{4DE0734E-F1DC-4282-92EA-F21109024E69}"/>
    <cellStyle name="Normal 7 2 2 3 3 2" xfId="1744" xr:uid="{2745F0BD-081D-47AF-87D0-A9729F9FEF03}"/>
    <cellStyle name="Normal 7 2 2 3 3 2 2" xfId="1745" xr:uid="{2F841972-2366-4E08-8875-6839DFC7939D}"/>
    <cellStyle name="Normal 7 2 2 3 3 3" xfId="1746" xr:uid="{C84A7B8C-0549-4CF1-A8CC-5CAFF81B8EDB}"/>
    <cellStyle name="Normal 7 2 2 3 3 4" xfId="3431" xr:uid="{216D1597-A652-4FBA-807F-2A105EBA01F4}"/>
    <cellStyle name="Normal 7 2 2 3 4" xfId="1747" xr:uid="{8438068F-A908-4908-8228-FCE79D45F549}"/>
    <cellStyle name="Normal 7 2 2 3 4 2" xfId="1748" xr:uid="{159AE166-8AE8-42D0-9FD1-FAE4F491EB80}"/>
    <cellStyle name="Normal 7 2 2 3 5" xfId="1749" xr:uid="{82E69504-CDA5-4E2B-B37F-A402B645F528}"/>
    <cellStyle name="Normal 7 2 2 3 6" xfId="3432" xr:uid="{2818D147-37EE-4018-9331-986D9F0DFC8A}"/>
    <cellStyle name="Normal 7 2 2 4" xfId="350" xr:uid="{77F1C721-0D06-48A0-89FA-8861BE18AB21}"/>
    <cellStyle name="Normal 7 2 2 4 2" xfId="689" xr:uid="{2965D0AA-B735-4BE1-AF21-626932E9B123}"/>
    <cellStyle name="Normal 7 2 2 4 2 2" xfId="690" xr:uid="{CA7572B5-22B3-44B3-85FC-F58119966974}"/>
    <cellStyle name="Normal 7 2 2 4 2 2 2" xfId="1750" xr:uid="{DA9BCEB1-C7C4-4D55-ACE3-537B6C116BA3}"/>
    <cellStyle name="Normal 7 2 2 4 2 2 2 2" xfId="1751" xr:uid="{46906F3E-1F99-40B8-9A4E-1453CDD1CD32}"/>
    <cellStyle name="Normal 7 2 2 4 2 2 3" xfId="1752" xr:uid="{D134EE46-0E96-4866-AA18-747EB2CB0CE6}"/>
    <cellStyle name="Normal 7 2 2 4 2 3" xfId="1753" xr:uid="{F048CB3F-FF0F-474E-A283-BA8093796988}"/>
    <cellStyle name="Normal 7 2 2 4 2 3 2" xfId="1754" xr:uid="{D8A604A3-CA45-4817-96F8-484526B3C1B1}"/>
    <cellStyle name="Normal 7 2 2 4 2 4" xfId="1755" xr:uid="{BF419EF7-C556-4A94-A097-7B467A347CEE}"/>
    <cellStyle name="Normal 7 2 2 4 3" xfId="691" xr:uid="{FE97DEEB-069C-4DD0-A9EA-255D0EE9860E}"/>
    <cellStyle name="Normal 7 2 2 4 3 2" xfId="1756" xr:uid="{046BB5A9-2F9D-4594-B1D3-CF3A034B4678}"/>
    <cellStyle name="Normal 7 2 2 4 3 2 2" xfId="1757" xr:uid="{36BC0290-41D4-40B0-9B7D-6A44AE8B8D2B}"/>
    <cellStyle name="Normal 7 2 2 4 3 3" xfId="1758" xr:uid="{073C5C2D-94D9-4DB0-9AB9-92A32577C7C2}"/>
    <cellStyle name="Normal 7 2 2 4 4" xfId="1759" xr:uid="{C83CFA91-4CFB-4AD2-BB7E-834542DD2350}"/>
    <cellStyle name="Normal 7 2 2 4 4 2" xfId="1760" xr:uid="{4D551A1B-32B3-41B5-9F33-67E368822E5A}"/>
    <cellStyle name="Normal 7 2 2 4 5" xfId="1761" xr:uid="{A36A64A3-F381-4775-A249-8E7405BE231E}"/>
    <cellStyle name="Normal 7 2 2 5" xfId="351" xr:uid="{B03978BF-82A3-4B11-8CD5-D55FE7265E07}"/>
    <cellStyle name="Normal 7 2 2 5 2" xfId="692" xr:uid="{F1732241-F12E-4EE6-BE9E-D64B159BDF24}"/>
    <cellStyle name="Normal 7 2 2 5 2 2" xfId="1762" xr:uid="{BF59CE42-DB8D-48D4-855B-EC3E43273A5A}"/>
    <cellStyle name="Normal 7 2 2 5 2 2 2" xfId="1763" xr:uid="{AE0ADDB9-4FD4-40B4-BDAF-675A993C37EC}"/>
    <cellStyle name="Normal 7 2 2 5 2 3" xfId="1764" xr:uid="{38D5F8A5-D99F-49BE-B200-F6B1872C3894}"/>
    <cellStyle name="Normal 7 2 2 5 3" xfId="1765" xr:uid="{36CA8F2C-F63B-4E8B-B8F7-1269E8C7F944}"/>
    <cellStyle name="Normal 7 2 2 5 3 2" xfId="1766" xr:uid="{EDC579AB-5151-4976-AD11-FD70FC9BF8A9}"/>
    <cellStyle name="Normal 7 2 2 5 4" xfId="1767" xr:uid="{43FAEF41-8E76-40E0-A754-608579044992}"/>
    <cellStyle name="Normal 7 2 2 6" xfId="693" xr:uid="{78DFB99D-C5A6-470C-AE1F-AE4D553B9460}"/>
    <cellStyle name="Normal 7 2 2 6 2" xfId="1768" xr:uid="{3B233DBB-12CD-467B-A6A2-743026FFF341}"/>
    <cellStyle name="Normal 7 2 2 6 2 2" xfId="1769" xr:uid="{D7D231E9-53A2-4751-BC0A-9AD11F474411}"/>
    <cellStyle name="Normal 7 2 2 6 3" xfId="1770" xr:uid="{0A3C5E47-EA9D-4DA3-A328-22118A124C37}"/>
    <cellStyle name="Normal 7 2 2 6 4" xfId="3433" xr:uid="{933DDA28-EDD8-4AEA-B4BF-48B9460DF90A}"/>
    <cellStyle name="Normal 7 2 2 7" xfId="1771" xr:uid="{02CCCDA2-DDDB-4F6E-9AE2-4247BD447779}"/>
    <cellStyle name="Normal 7 2 2 7 2" xfId="1772" xr:uid="{2EA13B05-D0C1-47D4-ACA8-A2357F5C0372}"/>
    <cellStyle name="Normal 7 2 2 8" xfId="1773" xr:uid="{44D24612-907B-450E-BFAA-C23839085BE2}"/>
    <cellStyle name="Normal 7 2 2 9" xfId="3434" xr:uid="{D7C51090-31F0-430E-95E6-6A41325090DE}"/>
    <cellStyle name="Normal 7 2 3" xfId="132" xr:uid="{8F438483-9C1B-4024-975E-A4F2FEDDA529}"/>
    <cellStyle name="Normal 7 2 3 2" xfId="133" xr:uid="{7D1813CE-9749-431D-A99B-B539CF2692D1}"/>
    <cellStyle name="Normal 7 2 3 2 2" xfId="694" xr:uid="{FD236C61-50E4-479F-A84A-D19063C25B61}"/>
    <cellStyle name="Normal 7 2 3 2 2 2" xfId="695" xr:uid="{DE1BC361-B7DF-4C6C-BB96-1950CFA1A7AB}"/>
    <cellStyle name="Normal 7 2 3 2 2 2 2" xfId="1774" xr:uid="{F7B16ABE-310C-4042-B7CC-AF2FFD4F9F7B}"/>
    <cellStyle name="Normal 7 2 3 2 2 2 2 2" xfId="1775" xr:uid="{F89F52D5-207B-4F03-BDE5-BE77DF6219B4}"/>
    <cellStyle name="Normal 7 2 3 2 2 2 3" xfId="1776" xr:uid="{2158DE11-9AF1-4FCF-8A3A-AB74F9E8A76E}"/>
    <cellStyle name="Normal 7 2 3 2 2 3" xfId="1777" xr:uid="{92F1D02B-BE9A-4AF9-BEF0-0B0E7BB17DEB}"/>
    <cellStyle name="Normal 7 2 3 2 2 3 2" xfId="1778" xr:uid="{62D8F539-3D54-41FA-A487-0D6ADE6E1D37}"/>
    <cellStyle name="Normal 7 2 3 2 2 4" xfId="1779" xr:uid="{B4B576F8-A454-484B-AB30-FC839B190F5F}"/>
    <cellStyle name="Normal 7 2 3 2 3" xfId="696" xr:uid="{B0E8A5CF-929F-4465-957F-C27D3786D3A5}"/>
    <cellStyle name="Normal 7 2 3 2 3 2" xfId="1780" xr:uid="{0BC4BA8D-B47B-43B8-A730-F17499E9A2E5}"/>
    <cellStyle name="Normal 7 2 3 2 3 2 2" xfId="1781" xr:uid="{C325901D-6F97-4635-A5CE-0CA0F4701A22}"/>
    <cellStyle name="Normal 7 2 3 2 3 3" xfId="1782" xr:uid="{9F6D460C-30A0-479F-8C62-71C39F6F77CB}"/>
    <cellStyle name="Normal 7 2 3 2 3 4" xfId="3435" xr:uid="{7E332D6E-2DE7-4F24-85C8-7DF573E49925}"/>
    <cellStyle name="Normal 7 2 3 2 4" xfId="1783" xr:uid="{67AA796E-D17C-4ADA-B6AA-CFD5F7D62F58}"/>
    <cellStyle name="Normal 7 2 3 2 4 2" xfId="1784" xr:uid="{D25B374E-F40C-4635-88E6-209EAC80E800}"/>
    <cellStyle name="Normal 7 2 3 2 5" xfId="1785" xr:uid="{790B36B2-8DFE-4380-A1AB-4C99227429C3}"/>
    <cellStyle name="Normal 7 2 3 2 6" xfId="3436" xr:uid="{4CE2FF99-B912-479F-8FAF-E050AB98C134}"/>
    <cellStyle name="Normal 7 2 3 3" xfId="352" xr:uid="{AED0DF26-EEA6-4B4F-AF2F-BE57F649D3D5}"/>
    <cellStyle name="Normal 7 2 3 3 2" xfId="697" xr:uid="{2C21154E-581B-4717-9BEE-3E8BA80810CA}"/>
    <cellStyle name="Normal 7 2 3 3 2 2" xfId="698" xr:uid="{3EAADB5E-65DE-44D6-8D5D-BFEF5246A007}"/>
    <cellStyle name="Normal 7 2 3 3 2 2 2" xfId="1786" xr:uid="{229101BF-59DC-4965-A279-B40869B326B8}"/>
    <cellStyle name="Normal 7 2 3 3 2 2 2 2" xfId="1787" xr:uid="{718C737F-0213-4E61-90EA-C34839745D90}"/>
    <cellStyle name="Normal 7 2 3 3 2 2 3" xfId="1788" xr:uid="{AC27818C-F4D2-4896-A6D9-EB1C90850149}"/>
    <cellStyle name="Normal 7 2 3 3 2 3" xfId="1789" xr:uid="{AA21A2B2-E78F-4C42-A1A6-F92C8657D0A5}"/>
    <cellStyle name="Normal 7 2 3 3 2 3 2" xfId="1790" xr:uid="{EFEF0B05-7707-42C7-84A5-DEB36C639008}"/>
    <cellStyle name="Normal 7 2 3 3 2 4" xfId="1791" xr:uid="{A369C9A6-33E7-463A-8B0E-EAF82EDA20C8}"/>
    <cellStyle name="Normal 7 2 3 3 3" xfId="699" xr:uid="{01D7576C-7E0B-4436-B4CF-4F7EF2318762}"/>
    <cellStyle name="Normal 7 2 3 3 3 2" xfId="1792" xr:uid="{C0046EB6-EA39-42EC-BBDD-A962FE908E38}"/>
    <cellStyle name="Normal 7 2 3 3 3 2 2" xfId="1793" xr:uid="{FEC17DE2-C441-4C5F-BE03-5CEED151F8F9}"/>
    <cellStyle name="Normal 7 2 3 3 3 3" xfId="1794" xr:uid="{F8B1E934-3F58-4F62-99B4-25C3DC652A75}"/>
    <cellStyle name="Normal 7 2 3 3 4" xfId="1795" xr:uid="{E4702A34-718E-4F98-B9FB-72FAEFA861E5}"/>
    <cellStyle name="Normal 7 2 3 3 4 2" xfId="1796" xr:uid="{C421BB9A-222E-42F0-91B0-E48CB3A20AC5}"/>
    <cellStyle name="Normal 7 2 3 3 5" xfId="1797" xr:uid="{537E7E17-4C09-4D72-A373-2DC57CDD9BFC}"/>
    <cellStyle name="Normal 7 2 3 4" xfId="353" xr:uid="{C8400DEB-8096-4D32-B7B0-EDBE47614658}"/>
    <cellStyle name="Normal 7 2 3 4 2" xfId="700" xr:uid="{26462C3A-A917-4E3F-A7F7-1CC80CD30D48}"/>
    <cellStyle name="Normal 7 2 3 4 2 2" xfId="1798" xr:uid="{6E8C20F6-F4EE-4750-ABED-EF78ADD3650D}"/>
    <cellStyle name="Normal 7 2 3 4 2 2 2" xfId="1799" xr:uid="{ACED4984-A6E2-4D32-A1D0-D75AB4C33F9A}"/>
    <cellStyle name="Normal 7 2 3 4 2 3" xfId="1800" xr:uid="{9C6FEEA9-8A6E-4CAE-B341-F65BCC859C94}"/>
    <cellStyle name="Normal 7 2 3 4 3" xfId="1801" xr:uid="{0E25C205-5DE8-4404-8578-0A70CE4AA57A}"/>
    <cellStyle name="Normal 7 2 3 4 3 2" xfId="1802" xr:uid="{6322A701-DF69-4ED0-AA8E-301A9B2CA160}"/>
    <cellStyle name="Normal 7 2 3 4 4" xfId="1803" xr:uid="{504458F0-E0A3-4A33-AD66-475BFF0368CF}"/>
    <cellStyle name="Normal 7 2 3 5" xfId="701" xr:uid="{76A7B780-A5C8-44DC-A1C1-C37EECF9ED32}"/>
    <cellStyle name="Normal 7 2 3 5 2" xfId="1804" xr:uid="{C83662E9-75E2-4710-874B-F3C1534803CB}"/>
    <cellStyle name="Normal 7 2 3 5 2 2" xfId="1805" xr:uid="{C024F84C-C5C1-4853-AAB3-04F805C0995C}"/>
    <cellStyle name="Normal 7 2 3 5 3" xfId="1806" xr:uid="{D78DED33-F994-4324-8A25-B424810D60B2}"/>
    <cellStyle name="Normal 7 2 3 5 4" xfId="3437" xr:uid="{AEA9AAE4-2132-4658-A484-46D600BB0C34}"/>
    <cellStyle name="Normal 7 2 3 6" xfId="1807" xr:uid="{52BC4A02-40B4-4D69-A5FF-D89CD426DC6F}"/>
    <cellStyle name="Normal 7 2 3 6 2" xfId="1808" xr:uid="{B8785E23-A821-4D27-9A2E-77BBB81AC6AB}"/>
    <cellStyle name="Normal 7 2 3 7" xfId="1809" xr:uid="{B8336458-A5CE-4277-8E9F-F94960A6B519}"/>
    <cellStyle name="Normal 7 2 3 8" xfId="3438" xr:uid="{12F5C08C-3500-478A-B8BA-1D7B9CC42AD9}"/>
    <cellStyle name="Normal 7 2 4" xfId="134" xr:uid="{69874D9F-72C4-415B-A5C8-A218E161A5F8}"/>
    <cellStyle name="Normal 7 2 4 2" xfId="448" xr:uid="{4C7C4A5E-E11D-4549-A4DF-F5E54835BF0D}"/>
    <cellStyle name="Normal 7 2 4 2 2" xfId="702" xr:uid="{CFC727DB-4702-4390-ACBD-1A0CA74E1D45}"/>
    <cellStyle name="Normal 7 2 4 2 2 2" xfId="1810" xr:uid="{8E21CB9D-5A82-47A5-8736-9D39F8D20918}"/>
    <cellStyle name="Normal 7 2 4 2 2 2 2" xfId="1811" xr:uid="{C5579764-0204-4E4E-8233-D4F4BDA681A2}"/>
    <cellStyle name="Normal 7 2 4 2 2 3" xfId="1812" xr:uid="{F230887D-B734-475E-957A-0EDD5E5066B0}"/>
    <cellStyle name="Normal 7 2 4 2 2 4" xfId="3439" xr:uid="{392161C6-6C1B-49F0-A009-28712C3C8E74}"/>
    <cellStyle name="Normal 7 2 4 2 3" xfId="1813" xr:uid="{A327B4BC-E347-49CD-97BF-022E1F327A31}"/>
    <cellStyle name="Normal 7 2 4 2 3 2" xfId="1814" xr:uid="{F78C22EE-1B0F-4D5B-B1F8-CAF760BBBEF5}"/>
    <cellStyle name="Normal 7 2 4 2 4" xfId="1815" xr:uid="{535CBC2D-7DE0-4D37-820B-E62725270969}"/>
    <cellStyle name="Normal 7 2 4 2 5" xfId="3440" xr:uid="{8BC6251B-7960-4C4B-A924-A08A3DB1CC51}"/>
    <cellStyle name="Normal 7 2 4 3" xfId="703" xr:uid="{D85E32F2-21ED-4C26-A2A0-311AD723489D}"/>
    <cellStyle name="Normal 7 2 4 3 2" xfId="1816" xr:uid="{3B164C3F-463F-432A-A2D1-A22F78474234}"/>
    <cellStyle name="Normal 7 2 4 3 2 2" xfId="1817" xr:uid="{B8C5C117-EBDB-4E2C-B783-2E3B222E616C}"/>
    <cellStyle name="Normal 7 2 4 3 3" xfId="1818" xr:uid="{C389C0B0-C218-4966-84BB-9A1CF504B0E0}"/>
    <cellStyle name="Normal 7 2 4 3 4" xfId="3441" xr:uid="{07BDAE1B-1568-4D34-A0A3-E5AB22660748}"/>
    <cellStyle name="Normal 7 2 4 4" xfId="1819" xr:uid="{FE7DB22B-2C05-4FA7-B3AE-2C9D0EA01DCE}"/>
    <cellStyle name="Normal 7 2 4 4 2" xfId="1820" xr:uid="{84E39A20-95D8-4699-B524-98230C13975C}"/>
    <cellStyle name="Normal 7 2 4 4 3" xfId="3442" xr:uid="{87F4C87E-4965-40EA-99DC-9322E613DE28}"/>
    <cellStyle name="Normal 7 2 4 4 4" xfId="3443" xr:uid="{591B18F3-C44D-44F2-87B2-F3FFA0F50AA5}"/>
    <cellStyle name="Normal 7 2 4 5" xfId="1821" xr:uid="{37C93401-7830-45E5-A958-9AA056D30414}"/>
    <cellStyle name="Normal 7 2 4 6" xfId="3444" xr:uid="{1DDBB50F-FC08-4A6F-85B4-46B68AEDEA62}"/>
    <cellStyle name="Normal 7 2 4 7" xfId="3445" xr:uid="{2D905A1E-0F4E-4AF5-AE7F-5D40811E1D09}"/>
    <cellStyle name="Normal 7 2 5" xfId="354" xr:uid="{6A64053D-FB8C-47A0-9903-3D8D007C5CCC}"/>
    <cellStyle name="Normal 7 2 5 2" xfId="704" xr:uid="{B4C634CE-A193-4F67-BFF8-81F7BA9E6021}"/>
    <cellStyle name="Normal 7 2 5 2 2" xfId="705" xr:uid="{458674F1-5CD9-4271-9ACA-E341F8E8F559}"/>
    <cellStyle name="Normal 7 2 5 2 2 2" xfId="1822" xr:uid="{A61E5256-DCFB-4BC7-965C-50B372D49FC7}"/>
    <cellStyle name="Normal 7 2 5 2 2 2 2" xfId="1823" xr:uid="{1E489273-95DC-4A04-B417-FC13CF596DF6}"/>
    <cellStyle name="Normal 7 2 5 2 2 3" xfId="1824" xr:uid="{3A8EDEEB-9BC8-451A-A14F-97BDA72BBD33}"/>
    <cellStyle name="Normal 7 2 5 2 3" xfId="1825" xr:uid="{559F2CD4-633D-4FEB-8F1A-96BE791AC5A7}"/>
    <cellStyle name="Normal 7 2 5 2 3 2" xfId="1826" xr:uid="{81C4961C-5832-4716-9EEA-A6255BB5E5B2}"/>
    <cellStyle name="Normal 7 2 5 2 4" xfId="1827" xr:uid="{B857B804-5FD0-4542-83C2-B32171D3E190}"/>
    <cellStyle name="Normal 7 2 5 3" xfId="706" xr:uid="{09A69166-FCD7-45EE-8EC4-42A78C3A5075}"/>
    <cellStyle name="Normal 7 2 5 3 2" xfId="1828" xr:uid="{E7F3C6F2-B6D4-46F5-B2EA-41B2460D9BF8}"/>
    <cellStyle name="Normal 7 2 5 3 2 2" xfId="1829" xr:uid="{8F1BBECC-C683-400E-96F2-0ED78DF289AA}"/>
    <cellStyle name="Normal 7 2 5 3 3" xfId="1830" xr:uid="{A85A15BE-F3F0-4B34-95CF-5D15A04A1A05}"/>
    <cellStyle name="Normal 7 2 5 3 4" xfId="3446" xr:uid="{C7AE9835-D742-4F65-AFA0-9806295B8993}"/>
    <cellStyle name="Normal 7 2 5 4" xfId="1831" xr:uid="{7F8E15B6-25FF-44D6-9815-A446CE0612E9}"/>
    <cellStyle name="Normal 7 2 5 4 2" xfId="1832" xr:uid="{F9A09AFB-5D8B-4AEB-A56B-489FE6AEF921}"/>
    <cellStyle name="Normal 7 2 5 5" xfId="1833" xr:uid="{8338A9DD-6943-4875-991A-702810B463CD}"/>
    <cellStyle name="Normal 7 2 5 6" xfId="3447" xr:uid="{C1FC02D5-5D28-40B3-810E-0A3AF5C26AA9}"/>
    <cellStyle name="Normal 7 2 6" xfId="355" xr:uid="{046A3617-6C9B-4DF2-930C-D5F33AB37BB0}"/>
    <cellStyle name="Normal 7 2 6 2" xfId="707" xr:uid="{C625E773-C8A4-46BF-8EA6-0DE5048CCC07}"/>
    <cellStyle name="Normal 7 2 6 2 2" xfId="1834" xr:uid="{C7196AE7-6F9A-473C-B2A5-A45C17D26C2A}"/>
    <cellStyle name="Normal 7 2 6 2 2 2" xfId="1835" xr:uid="{77822CA7-E230-46B0-BD59-6949A41BEF99}"/>
    <cellStyle name="Normal 7 2 6 2 3" xfId="1836" xr:uid="{FFEEBE55-3533-47A0-9D83-BC1805A48041}"/>
    <cellStyle name="Normal 7 2 6 2 4" xfId="3448" xr:uid="{CE894FBE-4029-4CD7-83F6-F6647BCEAF83}"/>
    <cellStyle name="Normal 7 2 6 3" xfId="1837" xr:uid="{7EA67EC7-C447-47B7-B6A3-805CA2CEBADE}"/>
    <cellStyle name="Normal 7 2 6 3 2" xfId="1838" xr:uid="{A273DBCA-5FFB-4BC7-85F5-7A596E5F1117}"/>
    <cellStyle name="Normal 7 2 6 4" xfId="1839" xr:uid="{2FE89F74-68DD-4611-B9E1-46F9B618B8B1}"/>
    <cellStyle name="Normal 7 2 6 5" xfId="3449" xr:uid="{C764ACBB-6D1C-475C-9DD5-9BA726DA624B}"/>
    <cellStyle name="Normal 7 2 7" xfId="708" xr:uid="{B0CDD6D3-A067-48E6-9BBA-3FD44C5E22C5}"/>
    <cellStyle name="Normal 7 2 7 2" xfId="1840" xr:uid="{4BCB3FD4-2CD3-4C55-8F1D-3511C78C901C}"/>
    <cellStyle name="Normal 7 2 7 2 2" xfId="1841" xr:uid="{0F29C0B8-B371-4C5A-8CD4-7DA66470E6A3}"/>
    <cellStyle name="Normal 7 2 7 2 3" xfId="4409" xr:uid="{CFDC8722-200B-4FE7-A647-D067A80CD136}"/>
    <cellStyle name="Normal 7 2 7 3" xfId="1842" xr:uid="{D456D616-A719-483B-A1DE-6E0BB301ED0F}"/>
    <cellStyle name="Normal 7 2 7 4" xfId="3450" xr:uid="{2746AFA0-6D11-4154-A52B-1AD15C4CAFB6}"/>
    <cellStyle name="Normal 7 2 7 4 2" xfId="4579" xr:uid="{52BB5347-2A3F-4A07-B123-4CF209A02CE0}"/>
    <cellStyle name="Normal 7 2 7 4 3" xfId="4686" xr:uid="{43F79033-D93C-49B5-AB25-D60F29E6C015}"/>
    <cellStyle name="Normal 7 2 7 4 4" xfId="4608" xr:uid="{A0529052-E24F-4C15-AC30-13AED9231910}"/>
    <cellStyle name="Normal 7 2 8" xfId="1843" xr:uid="{D176271C-8063-43DD-9F41-AA6977CC4512}"/>
    <cellStyle name="Normal 7 2 8 2" xfId="1844" xr:uid="{65341846-668E-4427-BB46-1C9016E7266A}"/>
    <cellStyle name="Normal 7 2 8 3" xfId="3451" xr:uid="{E55F271F-8BA7-4143-8142-1FC27240E276}"/>
    <cellStyle name="Normal 7 2 8 4" xfId="3452" xr:uid="{A4DC0734-010E-4F8C-AC25-843443570607}"/>
    <cellStyle name="Normal 7 2 9" xfId="1845" xr:uid="{7D0DB157-50D2-4085-AF89-2EEDDAC8BB68}"/>
    <cellStyle name="Normal 7 3" xfId="135" xr:uid="{E8C8CAC9-A9F4-4E73-8CD2-F7345DF99784}"/>
    <cellStyle name="Normal 7 3 10" xfId="3453" xr:uid="{937D981F-F148-47F0-9A2F-2AF3CAA878C5}"/>
    <cellStyle name="Normal 7 3 11" xfId="3454" xr:uid="{7FB41472-CBFB-4261-B9A8-CF10FD62B3B9}"/>
    <cellStyle name="Normal 7 3 2" xfId="136" xr:uid="{D885FF7F-1359-4A59-A13A-22510A9A5BC3}"/>
    <cellStyle name="Normal 7 3 2 2" xfId="137" xr:uid="{C244F4BA-98A0-4C60-9683-C1509162478E}"/>
    <cellStyle name="Normal 7 3 2 2 2" xfId="356" xr:uid="{97D1A078-427F-4874-B622-9E32C06E0927}"/>
    <cellStyle name="Normal 7 3 2 2 2 2" xfId="709" xr:uid="{915B55B5-EA44-4A63-92FB-7569838793DB}"/>
    <cellStyle name="Normal 7 3 2 2 2 2 2" xfId="1846" xr:uid="{B669467A-10F1-4A6B-8CFC-9FEB3DB98453}"/>
    <cellStyle name="Normal 7 3 2 2 2 2 2 2" xfId="1847" xr:uid="{B8B1F73F-E084-4DBA-8F93-1CB78D1A34E9}"/>
    <cellStyle name="Normal 7 3 2 2 2 2 3" xfId="1848" xr:uid="{FFDA8E02-E8EC-4C8C-872A-0958CBE815D1}"/>
    <cellStyle name="Normal 7 3 2 2 2 2 4" xfId="3455" xr:uid="{FD9AF2D2-B0E7-47C0-82A6-1D5FFB985FDD}"/>
    <cellStyle name="Normal 7 3 2 2 2 3" xfId="1849" xr:uid="{1B45AE0E-167E-48BE-A6A8-36B1C63B9808}"/>
    <cellStyle name="Normal 7 3 2 2 2 3 2" xfId="1850" xr:uid="{FA1146DB-F06B-4F0D-9EA9-D72C2CC2450D}"/>
    <cellStyle name="Normal 7 3 2 2 2 3 3" xfId="3456" xr:uid="{4403C9A0-1FDE-48DF-8D99-053860F8531B}"/>
    <cellStyle name="Normal 7 3 2 2 2 3 4" xfId="3457" xr:uid="{AD62F471-1B04-402A-97DB-F8EF74115952}"/>
    <cellStyle name="Normal 7 3 2 2 2 4" xfId="1851" xr:uid="{77EEAB48-2018-4FB1-AA44-28BA2B02594E}"/>
    <cellStyle name="Normal 7 3 2 2 2 5" xfId="3458" xr:uid="{3FB3F720-4366-4B2A-B796-1E1C46E30C3B}"/>
    <cellStyle name="Normal 7 3 2 2 2 6" xfId="3459" xr:uid="{F52FBD9A-5321-4F17-BD0B-2190B4557493}"/>
    <cellStyle name="Normal 7 3 2 2 3" xfId="710" xr:uid="{9EBA6EA8-6F07-436C-915B-D445151F072F}"/>
    <cellStyle name="Normal 7 3 2 2 3 2" xfId="1852" xr:uid="{D363323A-5152-4706-9926-7DBAF52ECFC6}"/>
    <cellStyle name="Normal 7 3 2 2 3 2 2" xfId="1853" xr:uid="{B573B266-9610-44D1-BDB1-E388040A4B8F}"/>
    <cellStyle name="Normal 7 3 2 2 3 2 3" xfId="3460" xr:uid="{A23C1B71-1055-4FE7-B2FF-3E9192F32DB7}"/>
    <cellStyle name="Normal 7 3 2 2 3 2 4" xfId="3461" xr:uid="{B0611916-605A-45B9-83D3-F55DF02DA82D}"/>
    <cellStyle name="Normal 7 3 2 2 3 3" xfId="1854" xr:uid="{5F0A9B3B-81B4-415A-8DD1-C27A9E65B117}"/>
    <cellStyle name="Normal 7 3 2 2 3 4" xfId="3462" xr:uid="{1EAA3E69-3AA4-418F-B70E-C11DC33DE4F3}"/>
    <cellStyle name="Normal 7 3 2 2 3 5" xfId="3463" xr:uid="{F182B97D-17E7-4607-B0FA-391F8B512FA4}"/>
    <cellStyle name="Normal 7 3 2 2 4" xfId="1855" xr:uid="{B5F87543-DC00-49D3-8879-11705D0D3113}"/>
    <cellStyle name="Normal 7 3 2 2 4 2" xfId="1856" xr:uid="{C9A3B180-C8B8-49AF-B853-FE1853DEE7D2}"/>
    <cellStyle name="Normal 7 3 2 2 4 3" xfId="3464" xr:uid="{8EBA6167-901F-4138-82EE-BA896532BE84}"/>
    <cellStyle name="Normal 7 3 2 2 4 4" xfId="3465" xr:uid="{0F4E938F-4D9B-4361-AEBE-DB572F4B8D5D}"/>
    <cellStyle name="Normal 7 3 2 2 5" xfId="1857" xr:uid="{1E551521-4664-428A-A490-FFECDB219BC4}"/>
    <cellStyle name="Normal 7 3 2 2 5 2" xfId="3466" xr:uid="{4A5A4E38-1462-4C27-B3E5-C7A2943FC7D0}"/>
    <cellStyle name="Normal 7 3 2 2 5 3" xfId="3467" xr:uid="{D32F479C-D56A-4923-925D-06475DA52B83}"/>
    <cellStyle name="Normal 7 3 2 2 5 4" xfId="3468" xr:uid="{9D0F0E26-6F5E-48DE-8EE3-B6FD49DCAE63}"/>
    <cellStyle name="Normal 7 3 2 2 6" xfId="3469" xr:uid="{CC546CD4-738E-4821-9ECD-68E21BD53804}"/>
    <cellStyle name="Normal 7 3 2 2 7" xfId="3470" xr:uid="{F3FF3DD5-190A-4181-8D7D-9901BFD44973}"/>
    <cellStyle name="Normal 7 3 2 2 8" xfId="3471" xr:uid="{A1BF4F80-4898-4146-B113-B6F64901DE4C}"/>
    <cellStyle name="Normal 7 3 2 3" xfId="357" xr:uid="{A028FBA5-7C32-4C1C-8554-EBF1263165DA}"/>
    <cellStyle name="Normal 7 3 2 3 2" xfId="711" xr:uid="{4B8A8249-1016-41CF-A783-D726BCD2920D}"/>
    <cellStyle name="Normal 7 3 2 3 2 2" xfId="712" xr:uid="{C36310AC-7BAF-4D0E-B1E4-898785B4DA23}"/>
    <cellStyle name="Normal 7 3 2 3 2 2 2" xfId="1858" xr:uid="{9B75BD17-D79E-40BB-95FE-3CA57BDF9A29}"/>
    <cellStyle name="Normal 7 3 2 3 2 2 2 2" xfId="1859" xr:uid="{67DD862D-236A-4F51-830B-FA1BB82738BE}"/>
    <cellStyle name="Normal 7 3 2 3 2 2 3" xfId="1860" xr:uid="{1CAC5592-8A67-475B-B11E-FBE8C8708DAC}"/>
    <cellStyle name="Normal 7 3 2 3 2 3" xfId="1861" xr:uid="{E1C62303-C414-449D-8687-7D39703C9675}"/>
    <cellStyle name="Normal 7 3 2 3 2 3 2" xfId="1862" xr:uid="{DAED3A37-5256-46D2-8415-C02718221BBB}"/>
    <cellStyle name="Normal 7 3 2 3 2 4" xfId="1863" xr:uid="{35017728-5CF5-4379-B0CB-D08B63153D5B}"/>
    <cellStyle name="Normal 7 3 2 3 3" xfId="713" xr:uid="{C2A6AEF9-619F-4DC9-81FC-F9E9AD33220C}"/>
    <cellStyle name="Normal 7 3 2 3 3 2" xfId="1864" xr:uid="{52A210DE-E560-4CA4-A94D-B45D4AF036E6}"/>
    <cellStyle name="Normal 7 3 2 3 3 2 2" xfId="1865" xr:uid="{6F37A3D7-1A11-42C2-B031-B123B82C3B63}"/>
    <cellStyle name="Normal 7 3 2 3 3 3" xfId="1866" xr:uid="{2D0252B3-053D-4B56-8345-D1EA0FEBDE67}"/>
    <cellStyle name="Normal 7 3 2 3 3 4" xfId="3472" xr:uid="{1D2F72E4-422B-4177-B443-445FD220DF66}"/>
    <cellStyle name="Normal 7 3 2 3 4" xfId="1867" xr:uid="{70E39847-A273-4A85-80D9-E24B576B5312}"/>
    <cellStyle name="Normal 7 3 2 3 4 2" xfId="1868" xr:uid="{3AB1A9A1-6373-4DFA-B45A-3DBD02ED6214}"/>
    <cellStyle name="Normal 7 3 2 3 5" xfId="1869" xr:uid="{552303FC-5693-4E20-AC14-49DB627636AD}"/>
    <cellStyle name="Normal 7 3 2 3 6" xfId="3473" xr:uid="{04EB9B9D-E584-43C4-9FED-61AF5425897F}"/>
    <cellStyle name="Normal 7 3 2 4" xfId="358" xr:uid="{8543B1D6-C49E-4EEF-B8DD-068D4CBC06F7}"/>
    <cellStyle name="Normal 7 3 2 4 2" xfId="714" xr:uid="{412D7853-2C1A-43E7-BEB1-4CBB6048FF30}"/>
    <cellStyle name="Normal 7 3 2 4 2 2" xfId="1870" xr:uid="{9995EB3A-B8E6-4E4A-8E30-600560C58D5D}"/>
    <cellStyle name="Normal 7 3 2 4 2 2 2" xfId="1871" xr:uid="{046D0D52-5F56-4947-9F9E-EA3DB9A34D61}"/>
    <cellStyle name="Normal 7 3 2 4 2 3" xfId="1872" xr:uid="{B94E7CC5-BDDF-44E7-9EEB-01AC1B5E1EED}"/>
    <cellStyle name="Normal 7 3 2 4 2 4" xfId="3474" xr:uid="{EF1768FB-C065-4C87-A1D9-5B47D161B73C}"/>
    <cellStyle name="Normal 7 3 2 4 3" xfId="1873" xr:uid="{78EA0E2D-249B-431D-8202-305421BDE36F}"/>
    <cellStyle name="Normal 7 3 2 4 3 2" xfId="1874" xr:uid="{EB5C4D99-9505-433A-AE61-D51E4C599213}"/>
    <cellStyle name="Normal 7 3 2 4 4" xfId="1875" xr:uid="{E5EE3A33-2EFA-4ADA-BB6C-AA2E6631062E}"/>
    <cellStyle name="Normal 7 3 2 4 5" xfId="3475" xr:uid="{6F32FF34-E37C-47AA-A9EB-8F250C3F8075}"/>
    <cellStyle name="Normal 7 3 2 5" xfId="359" xr:uid="{BFA73A41-B508-4712-A7EE-5D3F82D259A4}"/>
    <cellStyle name="Normal 7 3 2 5 2" xfId="1876" xr:uid="{B4E7C4A4-140B-4B89-AE11-CC84535D58F2}"/>
    <cellStyle name="Normal 7 3 2 5 2 2" xfId="1877" xr:uid="{AFCE5E6D-E171-4A8C-BBEF-E1FCF7E2C737}"/>
    <cellStyle name="Normal 7 3 2 5 3" xfId="1878" xr:uid="{2840AC81-2519-4407-9548-C5EE51F00268}"/>
    <cellStyle name="Normal 7 3 2 5 4" xfId="3476" xr:uid="{39A535A7-9295-4CC5-80FB-E6C3E0AF4A0E}"/>
    <cellStyle name="Normal 7 3 2 6" xfId="1879" xr:uid="{6F19F06A-1A0A-4E16-B289-B30998F0610B}"/>
    <cellStyle name="Normal 7 3 2 6 2" xfId="1880" xr:uid="{8BCA9A33-F0B0-4AAF-99D1-9AA205BA4FEB}"/>
    <cellStyle name="Normal 7 3 2 6 3" xfId="3477" xr:uid="{F0C00F21-E3A6-4F05-9F76-B57991E3A680}"/>
    <cellStyle name="Normal 7 3 2 6 4" xfId="3478" xr:uid="{F88E0712-FB38-4DF0-969D-BEEEF8BB78A0}"/>
    <cellStyle name="Normal 7 3 2 7" xfId="1881" xr:uid="{6D7E3043-2A68-4CCA-AEBD-D9D38B23B082}"/>
    <cellStyle name="Normal 7 3 2 8" xfId="3479" xr:uid="{7E4D6C2A-D625-42DF-9EFB-EEDD7B632F36}"/>
    <cellStyle name="Normal 7 3 2 9" xfId="3480" xr:uid="{4C9499D6-D708-4233-A111-84AE7F6C6216}"/>
    <cellStyle name="Normal 7 3 3" xfId="138" xr:uid="{EBB4D2A0-5075-4D64-B783-EB6BC14F0E70}"/>
    <cellStyle name="Normal 7 3 3 2" xfId="139" xr:uid="{90C92D7B-E059-43CC-9E36-48D335C3FED9}"/>
    <cellStyle name="Normal 7 3 3 2 2" xfId="715" xr:uid="{40CEB26C-DE2E-4425-9FB2-6EEC04A783AD}"/>
    <cellStyle name="Normal 7 3 3 2 2 2" xfId="1882" xr:uid="{7CC68C1A-376B-4470-AFAE-12FD227C823B}"/>
    <cellStyle name="Normal 7 3 3 2 2 2 2" xfId="1883" xr:uid="{E449E0A1-1A93-4FE3-AB5A-4D810ED47359}"/>
    <cellStyle name="Normal 7 3 3 2 2 2 2 2" xfId="4484" xr:uid="{9C84818A-EAC2-4998-BA6E-68ECAF5AF21E}"/>
    <cellStyle name="Normal 7 3 3 2 2 2 3" xfId="4485" xr:uid="{FB24998D-B800-4599-8817-AD3CF5CB3657}"/>
    <cellStyle name="Normal 7 3 3 2 2 3" xfId="1884" xr:uid="{D62CF6CC-2CB6-4BAE-9654-62BC72523069}"/>
    <cellStyle name="Normal 7 3 3 2 2 3 2" xfId="4486" xr:uid="{8F20A2EF-EB62-42D3-A77A-74AAA7164924}"/>
    <cellStyle name="Normal 7 3 3 2 2 4" xfId="3481" xr:uid="{92391717-5376-466B-95AC-41D6A7527660}"/>
    <cellStyle name="Normal 7 3 3 2 3" xfId="1885" xr:uid="{22D44E21-37E2-4470-BCCB-96E5BC21B931}"/>
    <cellStyle name="Normal 7 3 3 2 3 2" xfId="1886" xr:uid="{9CABBABD-2F44-4B1B-ABE7-5B3B349C1EAD}"/>
    <cellStyle name="Normal 7 3 3 2 3 2 2" xfId="4487" xr:uid="{62FC0953-C947-4F52-A4E3-E03307438C81}"/>
    <cellStyle name="Normal 7 3 3 2 3 3" xfId="3482" xr:uid="{7430CBA6-723B-4600-ADB3-308720627E14}"/>
    <cellStyle name="Normal 7 3 3 2 3 4" xfId="3483" xr:uid="{8ECE2D85-EB20-4813-81F6-FC73906F5FCA}"/>
    <cellStyle name="Normal 7 3 3 2 4" xfId="1887" xr:uid="{08E68734-7B8E-4C1A-8140-CDF1169151C6}"/>
    <cellStyle name="Normal 7 3 3 2 4 2" xfId="4488" xr:uid="{4E69C6F6-0577-4E74-A964-C2E345AD4E8D}"/>
    <cellStyle name="Normal 7 3 3 2 5" xfId="3484" xr:uid="{775CD591-5E20-4650-A589-80BE671045A9}"/>
    <cellStyle name="Normal 7 3 3 2 6" xfId="3485" xr:uid="{B3935096-D6C3-4EE9-8849-5FFA7191791E}"/>
    <cellStyle name="Normal 7 3 3 3" xfId="360" xr:uid="{4B5912C4-CE29-412D-B785-B912FBB4A1F3}"/>
    <cellStyle name="Normal 7 3 3 3 2" xfId="1888" xr:uid="{1031B4D9-3D81-449E-9049-AB91FB352F44}"/>
    <cellStyle name="Normal 7 3 3 3 2 2" xfId="1889" xr:uid="{A16EEB1D-A35F-4934-86EB-15008C2CAFBF}"/>
    <cellStyle name="Normal 7 3 3 3 2 2 2" xfId="4489" xr:uid="{95A81A26-6E47-475E-86D0-FFE539AEB236}"/>
    <cellStyle name="Normal 7 3 3 3 2 3" xfId="3486" xr:uid="{6C9D66F5-6810-4070-B10F-493E7763635A}"/>
    <cellStyle name="Normal 7 3 3 3 2 4" xfId="3487" xr:uid="{08311A9D-A7EA-4A64-B620-501C692F4155}"/>
    <cellStyle name="Normal 7 3 3 3 3" xfId="1890" xr:uid="{C189A4DF-FF78-40C8-BC65-9E44DEEE109D}"/>
    <cellStyle name="Normal 7 3 3 3 3 2" xfId="4490" xr:uid="{763AB9D7-63F9-4724-BA97-528130BFC2C3}"/>
    <cellStyle name="Normal 7 3 3 3 4" xfId="3488" xr:uid="{78A1852F-12D0-4BD2-BBFE-14884CDCB087}"/>
    <cellStyle name="Normal 7 3 3 3 5" xfId="3489" xr:uid="{707DAF4F-F2F5-4F28-BE19-B700390AC7AD}"/>
    <cellStyle name="Normal 7 3 3 4" xfId="1891" xr:uid="{6FDFA99F-CF90-4D79-81AD-2A3CEA75F3AF}"/>
    <cellStyle name="Normal 7 3 3 4 2" xfId="1892" xr:uid="{68ECC4A1-FDBD-41DD-A798-A75DE4DF85CD}"/>
    <cellStyle name="Normal 7 3 3 4 2 2" xfId="4491" xr:uid="{83E8CAED-451E-4847-B9CC-25677F7D9E04}"/>
    <cellStyle name="Normal 7 3 3 4 3" xfId="3490" xr:uid="{12C876EA-5A7F-44F2-8292-90B8C6309BCD}"/>
    <cellStyle name="Normal 7 3 3 4 4" xfId="3491" xr:uid="{71775F67-E1D9-4B29-8660-77BF06BBF287}"/>
    <cellStyle name="Normal 7 3 3 5" xfId="1893" xr:uid="{0A7DEF3A-D645-4CDC-AE33-88C666716626}"/>
    <cellStyle name="Normal 7 3 3 5 2" xfId="3492" xr:uid="{B31DBE6A-0847-4F38-BE9A-032ACA53BB3F}"/>
    <cellStyle name="Normal 7 3 3 5 3" xfId="3493" xr:uid="{850D33CC-F6BC-4080-AFD1-C98D7B64CE26}"/>
    <cellStyle name="Normal 7 3 3 5 4" xfId="3494" xr:uid="{BBAB0534-E406-4F9B-B946-45336D2779EC}"/>
    <cellStyle name="Normal 7 3 3 6" xfId="3495" xr:uid="{A2DE7221-77CC-4F04-9BBB-D865FEEB7063}"/>
    <cellStyle name="Normal 7 3 3 7" xfId="3496" xr:uid="{9E332628-0347-4850-82FE-876B77E13383}"/>
    <cellStyle name="Normal 7 3 3 8" xfId="3497" xr:uid="{FE850F30-C63E-4F39-953C-F59E7F991701}"/>
    <cellStyle name="Normal 7 3 4" xfId="140" xr:uid="{9D413A12-08E3-48DD-8929-17AEDAADBAE9}"/>
    <cellStyle name="Normal 7 3 4 2" xfId="716" xr:uid="{45F821E9-B145-4ABD-97CD-9229284720A3}"/>
    <cellStyle name="Normal 7 3 4 2 2" xfId="717" xr:uid="{3B3B4B53-2D81-44FF-8F64-1E8E1427A36F}"/>
    <cellStyle name="Normal 7 3 4 2 2 2" xfId="1894" xr:uid="{2F6B5B81-38CA-49EF-9F04-D352A19DDA76}"/>
    <cellStyle name="Normal 7 3 4 2 2 2 2" xfId="1895" xr:uid="{BDC64C5D-3DFA-4864-8A86-6215EA1A64D4}"/>
    <cellStyle name="Normal 7 3 4 2 2 3" xfId="1896" xr:uid="{93B4C387-4F6F-41F4-AF81-25F29D9AE968}"/>
    <cellStyle name="Normal 7 3 4 2 2 4" xfId="3498" xr:uid="{0FB94686-D951-4FA2-AB16-662BE3BCB3D7}"/>
    <cellStyle name="Normal 7 3 4 2 3" xfId="1897" xr:uid="{96B1932E-DB20-4075-BBB6-9974C440CE35}"/>
    <cellStyle name="Normal 7 3 4 2 3 2" xfId="1898" xr:uid="{39A6FCF6-27F3-4C73-80B6-92877141976E}"/>
    <cellStyle name="Normal 7 3 4 2 4" xfId="1899" xr:uid="{36EFDA18-D257-44AB-B386-378A5A5EE2CA}"/>
    <cellStyle name="Normal 7 3 4 2 5" xfId="3499" xr:uid="{3A4FB5B4-D02D-4F7C-84DF-2718CAF9DF96}"/>
    <cellStyle name="Normal 7 3 4 3" xfId="718" xr:uid="{351A82C2-4F1D-4774-BA54-18196BB96ACC}"/>
    <cellStyle name="Normal 7 3 4 3 2" xfId="1900" xr:uid="{E7E91337-BB05-4CE4-8C4F-347D3BC27F63}"/>
    <cellStyle name="Normal 7 3 4 3 2 2" xfId="1901" xr:uid="{9E7A54E5-5E8C-450C-BC08-944FB67CD6CA}"/>
    <cellStyle name="Normal 7 3 4 3 3" xfId="1902" xr:uid="{292A65F9-2419-412C-9300-0475B43F5F7D}"/>
    <cellStyle name="Normal 7 3 4 3 4" xfId="3500" xr:uid="{56970B30-5BC3-4824-8EA0-CA26E410EBA0}"/>
    <cellStyle name="Normal 7 3 4 4" xfId="1903" xr:uid="{5680F89E-9B88-41C2-8D09-E6199ADCB2E3}"/>
    <cellStyle name="Normal 7 3 4 4 2" xfId="1904" xr:uid="{5742A56F-70FA-4CEB-AD2E-BECC1B62F344}"/>
    <cellStyle name="Normal 7 3 4 4 3" xfId="3501" xr:uid="{A442B59C-2D47-4466-96AC-871D3D4EE8AA}"/>
    <cellStyle name="Normal 7 3 4 4 4" xfId="3502" xr:uid="{0DD4C428-E256-441D-9277-4FD44C20CD59}"/>
    <cellStyle name="Normal 7 3 4 5" xfId="1905" xr:uid="{9F35CAF1-D2F1-4068-AEE8-765DCCF43825}"/>
    <cellStyle name="Normal 7 3 4 6" xfId="3503" xr:uid="{9683459E-C8F2-49CE-A137-B8DE8B4A60D6}"/>
    <cellStyle name="Normal 7 3 4 7" xfId="3504" xr:uid="{B12BAC0C-B24F-4C93-A3B7-25DBA24F2812}"/>
    <cellStyle name="Normal 7 3 5" xfId="361" xr:uid="{4340AC64-F7A9-46B4-982E-2582AC90F31F}"/>
    <cellStyle name="Normal 7 3 5 2" xfId="719" xr:uid="{0E416BF9-6A7F-4415-9EEC-351E97D088E1}"/>
    <cellStyle name="Normal 7 3 5 2 2" xfId="1906" xr:uid="{6E749E1F-C825-4C11-8356-7C0D0B20C72B}"/>
    <cellStyle name="Normal 7 3 5 2 2 2" xfId="1907" xr:uid="{93C49C97-BF5D-4D2E-9528-F6A804962F46}"/>
    <cellStyle name="Normal 7 3 5 2 3" xfId="1908" xr:uid="{DEF9B4B4-8B25-4409-9FD4-5611C62A5FEB}"/>
    <cellStyle name="Normal 7 3 5 2 4" xfId="3505" xr:uid="{349298FE-7FA3-4EE5-83B7-DF3875D0E229}"/>
    <cellStyle name="Normal 7 3 5 3" xfId="1909" xr:uid="{2F1F64AA-F9FF-45C8-8830-56B3AB7ECC24}"/>
    <cellStyle name="Normal 7 3 5 3 2" xfId="1910" xr:uid="{D8CBEB4E-D9E5-45AA-BFEE-8F5B1ECDDBAB}"/>
    <cellStyle name="Normal 7 3 5 3 3" xfId="3506" xr:uid="{6FFE399D-F6CB-4857-8DB7-5C38D7EFB5FD}"/>
    <cellStyle name="Normal 7 3 5 3 4" xfId="3507" xr:uid="{5A5B0BC4-82E8-46C4-8F60-C4571455F4B7}"/>
    <cellStyle name="Normal 7 3 5 4" xfId="1911" xr:uid="{879B6430-9BB8-4D5E-A4C2-77E26E6963BC}"/>
    <cellStyle name="Normal 7 3 5 5" xfId="3508" xr:uid="{168E0ADF-E8D7-49A7-89B0-3C338CB7703A}"/>
    <cellStyle name="Normal 7 3 5 6" xfId="3509" xr:uid="{2E59E737-EADB-47CD-A768-618BE2C7996E}"/>
    <cellStyle name="Normal 7 3 6" xfId="362" xr:uid="{38E4D85A-37D9-419A-905D-2EFF4DED19CC}"/>
    <cellStyle name="Normal 7 3 6 2" xfId="1912" xr:uid="{3392B34C-362B-4C90-921B-6EDE2A5B1CD1}"/>
    <cellStyle name="Normal 7 3 6 2 2" xfId="1913" xr:uid="{C19265E8-9919-4E6F-9F10-C7417472A7D7}"/>
    <cellStyle name="Normal 7 3 6 2 3" xfId="3510" xr:uid="{72047945-E704-401D-8514-7E51547B11A6}"/>
    <cellStyle name="Normal 7 3 6 2 4" xfId="3511" xr:uid="{5BF699F5-3D0C-418C-9BF8-308394664EDD}"/>
    <cellStyle name="Normal 7 3 6 3" xfId="1914" xr:uid="{C7BAD199-CF8C-4169-B566-0EEE0BB16E48}"/>
    <cellStyle name="Normal 7 3 6 4" xfId="3512" xr:uid="{2B92C7F7-C06C-4AF2-A7BA-1E6D452B5A8A}"/>
    <cellStyle name="Normal 7 3 6 5" xfId="3513" xr:uid="{21E34984-B314-4A73-BCD2-7FDCFB98A9BC}"/>
    <cellStyle name="Normal 7 3 7" xfId="1915" xr:uid="{DF06D367-9B3F-4837-BA77-3A15A4C7008A}"/>
    <cellStyle name="Normal 7 3 7 2" xfId="1916" xr:uid="{2DEFBCF5-A356-4B55-B5B5-A3ED938F8FBA}"/>
    <cellStyle name="Normal 7 3 7 3" xfId="3514" xr:uid="{2797B18B-9F73-4460-B3B3-679192ADC417}"/>
    <cellStyle name="Normal 7 3 7 4" xfId="3515" xr:uid="{65AEA00B-3969-4BFA-863A-E9F9FDCFE5E9}"/>
    <cellStyle name="Normal 7 3 8" xfId="1917" xr:uid="{1AFDE0F4-D25D-4645-B3F4-E1B425A8214E}"/>
    <cellStyle name="Normal 7 3 8 2" xfId="3516" xr:uid="{22F9B2E2-B128-4CDF-B713-7705095200B4}"/>
    <cellStyle name="Normal 7 3 8 3" xfId="3517" xr:uid="{DD9F859C-8E2A-4D1D-A854-9D235A41AFA0}"/>
    <cellStyle name="Normal 7 3 8 4" xfId="3518" xr:uid="{980A22F3-3C33-4C17-8E05-F8CFBE21E38E}"/>
    <cellStyle name="Normal 7 3 9" xfId="3519" xr:uid="{3EA97036-5D64-4E02-9E58-46C49BE3DB82}"/>
    <cellStyle name="Normal 7 4" xfId="141" xr:uid="{0AA1FF96-6DCB-415B-873B-B395BF68F829}"/>
    <cellStyle name="Normal 7 4 10" xfId="3520" xr:uid="{7DBEBFD2-93DF-409E-8565-5EF638EF721B}"/>
    <cellStyle name="Normal 7 4 11" xfId="3521" xr:uid="{78F53EFE-54C4-4B7C-A264-FF37C30327F9}"/>
    <cellStyle name="Normal 7 4 2" xfId="142" xr:uid="{C85DDB27-2730-47D9-9CBA-E490897A2031}"/>
    <cellStyle name="Normal 7 4 2 2" xfId="363" xr:uid="{9FFE53FB-D53B-4787-ADA1-5734E1BDF1C1}"/>
    <cellStyle name="Normal 7 4 2 2 2" xfId="720" xr:uid="{1AF821AD-CEDD-4285-A36C-2A1375203A1B}"/>
    <cellStyle name="Normal 7 4 2 2 2 2" xfId="721" xr:uid="{AF12AFFB-632A-4BEE-B3EE-DC29963B0E3E}"/>
    <cellStyle name="Normal 7 4 2 2 2 2 2" xfId="1918" xr:uid="{5EE4C2BA-B78A-4C9E-ADFE-064A37AA6655}"/>
    <cellStyle name="Normal 7 4 2 2 2 2 3" xfId="3522" xr:uid="{4247FA29-9E18-4DF4-A770-DAD919049EA5}"/>
    <cellStyle name="Normal 7 4 2 2 2 2 4" xfId="3523" xr:uid="{E6058E14-0831-4DFC-A65A-8AFFAE57E41C}"/>
    <cellStyle name="Normal 7 4 2 2 2 3" xfId="1919" xr:uid="{D58716DC-EB02-4B41-BE2C-695702F81186}"/>
    <cellStyle name="Normal 7 4 2 2 2 3 2" xfId="3524" xr:uid="{DA166C89-B47F-4F6A-92EA-3555E8954F43}"/>
    <cellStyle name="Normal 7 4 2 2 2 3 3" xfId="3525" xr:uid="{1B29D49C-902E-40D6-B677-8E3C481F85A6}"/>
    <cellStyle name="Normal 7 4 2 2 2 3 4" xfId="3526" xr:uid="{A019775A-DBC2-4379-BF8E-E0869FEDC66F}"/>
    <cellStyle name="Normal 7 4 2 2 2 4" xfId="3527" xr:uid="{01F59DDF-5D83-47BC-95A4-71ECE1B6C920}"/>
    <cellStyle name="Normal 7 4 2 2 2 5" xfId="3528" xr:uid="{F9E74FC8-6353-4F53-BFBC-BA33128C5D6E}"/>
    <cellStyle name="Normal 7 4 2 2 2 6" xfId="3529" xr:uid="{3D12F08B-CFFC-4C1D-BCA6-DE559D7F568D}"/>
    <cellStyle name="Normal 7 4 2 2 3" xfId="722" xr:uid="{B46E0784-78EE-4181-A1CB-5D2CACDD18D5}"/>
    <cellStyle name="Normal 7 4 2 2 3 2" xfId="1920" xr:uid="{920E13FA-FEDB-4035-86E9-D2EAB5CFB5E5}"/>
    <cellStyle name="Normal 7 4 2 2 3 2 2" xfId="3530" xr:uid="{6532C75F-4016-4228-9A24-E43AF1668306}"/>
    <cellStyle name="Normal 7 4 2 2 3 2 3" xfId="3531" xr:uid="{8179144C-3DAB-48FE-A8DF-4730B2231353}"/>
    <cellStyle name="Normal 7 4 2 2 3 2 4" xfId="3532" xr:uid="{D2730951-B85F-459F-A3BE-07C829E2202E}"/>
    <cellStyle name="Normal 7 4 2 2 3 3" xfId="3533" xr:uid="{60C9AC0E-F983-48E4-A627-39C0B34F2C9F}"/>
    <cellStyle name="Normal 7 4 2 2 3 4" xfId="3534" xr:uid="{58251F2A-2A54-41E7-893F-FC89660EE15F}"/>
    <cellStyle name="Normal 7 4 2 2 3 5" xfId="3535" xr:uid="{E23E3D7C-9475-47D4-B881-CC78BE1EE586}"/>
    <cellStyle name="Normal 7 4 2 2 4" xfId="1921" xr:uid="{0D99D6CD-307A-4B67-AE34-35AAB9C53017}"/>
    <cellStyle name="Normal 7 4 2 2 4 2" xfId="3536" xr:uid="{D9FF2F26-7F7E-4463-8B6B-390BF05D7448}"/>
    <cellStyle name="Normal 7 4 2 2 4 3" xfId="3537" xr:uid="{816BE80D-5946-42A4-AC27-713CBF5C7995}"/>
    <cellStyle name="Normal 7 4 2 2 4 4" xfId="3538" xr:uid="{269A884F-A1A1-40AD-A2AF-AB3DBBC9D435}"/>
    <cellStyle name="Normal 7 4 2 2 5" xfId="3539" xr:uid="{30DFB453-6536-419E-8B68-1D0CA661642E}"/>
    <cellStyle name="Normal 7 4 2 2 5 2" xfId="3540" xr:uid="{7A8F7560-35D0-41CA-B39A-E455888C73FF}"/>
    <cellStyle name="Normal 7 4 2 2 5 3" xfId="3541" xr:uid="{2028F828-3150-445A-8D88-5A7958845655}"/>
    <cellStyle name="Normal 7 4 2 2 5 4" xfId="3542" xr:uid="{16E684F2-5CE1-4251-ABE2-B8D7B86FFB67}"/>
    <cellStyle name="Normal 7 4 2 2 6" xfId="3543" xr:uid="{141C4506-6AF4-4DF2-A8AC-E4ED18AC4EB4}"/>
    <cellStyle name="Normal 7 4 2 2 7" xfId="3544" xr:uid="{EEEE7F8A-DB7D-464A-BD12-8C17ECA3C9A6}"/>
    <cellStyle name="Normal 7 4 2 2 8" xfId="3545" xr:uid="{C74CA4B0-135F-4571-A8F9-E9A67D03B721}"/>
    <cellStyle name="Normal 7 4 2 3" xfId="723" xr:uid="{532B358B-DC15-488E-A786-4AEB8AF68D00}"/>
    <cellStyle name="Normal 7 4 2 3 2" xfId="724" xr:uid="{74488201-35E7-4AC0-8EF6-56A4F8E20D92}"/>
    <cellStyle name="Normal 7 4 2 3 2 2" xfId="725" xr:uid="{AA42507A-1BC7-442E-9331-DD1846481688}"/>
    <cellStyle name="Normal 7 4 2 3 2 3" xfId="3546" xr:uid="{D414B33D-4F87-4CA9-8D59-4E93026240DC}"/>
    <cellStyle name="Normal 7 4 2 3 2 4" xfId="3547" xr:uid="{EBA57EAC-0619-4567-A9F9-EC4B62DF2F05}"/>
    <cellStyle name="Normal 7 4 2 3 3" xfId="726" xr:uid="{2A810523-AD96-4F02-BA1D-21849CA87DF8}"/>
    <cellStyle name="Normal 7 4 2 3 3 2" xfId="3548" xr:uid="{F675B104-0469-4070-9C2C-82B0BDB3FA6C}"/>
    <cellStyle name="Normal 7 4 2 3 3 3" xfId="3549" xr:uid="{0121474A-3031-472F-AEAF-BAAF979D6E37}"/>
    <cellStyle name="Normal 7 4 2 3 3 4" xfId="3550" xr:uid="{5D0B86B4-0880-4560-80FA-B7ACA61C271C}"/>
    <cellStyle name="Normal 7 4 2 3 4" xfId="3551" xr:uid="{682D11EA-55E6-4159-94FC-AF11C738B676}"/>
    <cellStyle name="Normal 7 4 2 3 5" xfId="3552" xr:uid="{BC9CBC5F-56BD-46DD-B801-9BBB90C1DD36}"/>
    <cellStyle name="Normal 7 4 2 3 6" xfId="3553" xr:uid="{916A386F-9515-47D8-897A-AD43497DE9E3}"/>
    <cellStyle name="Normal 7 4 2 4" xfId="727" xr:uid="{D09423E0-45FC-49A3-ABFE-F7718C52344B}"/>
    <cellStyle name="Normal 7 4 2 4 2" xfId="728" xr:uid="{36F5B786-B77D-47E0-93A5-1FEA4DD8AC34}"/>
    <cellStyle name="Normal 7 4 2 4 2 2" xfId="3554" xr:uid="{97C05028-7040-4F2B-AE99-AB5F962010F5}"/>
    <cellStyle name="Normal 7 4 2 4 2 3" xfId="3555" xr:uid="{83643A1A-4A3D-4B93-869F-743F98D98C53}"/>
    <cellStyle name="Normal 7 4 2 4 2 4" xfId="3556" xr:uid="{57F78313-877F-40B7-BEFE-573E218CB321}"/>
    <cellStyle name="Normal 7 4 2 4 3" xfId="3557" xr:uid="{D14A4CAB-FF71-4A4D-83E7-C06920ADCF0B}"/>
    <cellStyle name="Normal 7 4 2 4 4" xfId="3558" xr:uid="{37184822-D1F0-4085-91A1-C3E060A28343}"/>
    <cellStyle name="Normal 7 4 2 4 5" xfId="3559" xr:uid="{A072B715-A1E6-4F75-8720-FF8A66600168}"/>
    <cellStyle name="Normal 7 4 2 5" xfId="729" xr:uid="{8495416B-BE36-4AB2-A6A0-15FB3E8E6966}"/>
    <cellStyle name="Normal 7 4 2 5 2" xfId="3560" xr:uid="{542EF704-703F-4337-971E-601EDD73560C}"/>
    <cellStyle name="Normal 7 4 2 5 3" xfId="3561" xr:uid="{99F88133-8763-4905-A9E8-C02197AEC71F}"/>
    <cellStyle name="Normal 7 4 2 5 4" xfId="3562" xr:uid="{4696644C-DB5F-4DCD-8F60-580AEB9E285B}"/>
    <cellStyle name="Normal 7 4 2 6" xfId="3563" xr:uid="{EBD358C0-66D3-4B7B-A43B-C775A3E27B42}"/>
    <cellStyle name="Normal 7 4 2 6 2" xfId="3564" xr:uid="{EBF10AFB-A4F6-420E-B42D-8C995D8E82DF}"/>
    <cellStyle name="Normal 7 4 2 6 3" xfId="3565" xr:uid="{55AC22DC-F4C9-4CFF-9F47-438C60B61BEC}"/>
    <cellStyle name="Normal 7 4 2 6 4" xfId="3566" xr:uid="{7F12C5EB-7B7B-4DB9-8999-C8504DBDC5DC}"/>
    <cellStyle name="Normal 7 4 2 7" xfId="3567" xr:uid="{30AEF222-3F46-4D93-A59A-A6233C096751}"/>
    <cellStyle name="Normal 7 4 2 8" xfId="3568" xr:uid="{EFDC7EA7-8764-424E-85C7-62DC85F9C748}"/>
    <cellStyle name="Normal 7 4 2 9" xfId="3569" xr:uid="{DE9268CC-A6FA-4D6B-A462-B1B4FBF3716C}"/>
    <cellStyle name="Normal 7 4 3" xfId="364" xr:uid="{B280B048-36C3-47EC-A00D-FE2D9EF99795}"/>
    <cellStyle name="Normal 7 4 3 2" xfId="730" xr:uid="{18436674-D981-4185-8837-15C80F5C6ECC}"/>
    <cellStyle name="Normal 7 4 3 2 2" xfId="731" xr:uid="{051151B5-4574-497B-B7C2-190ED99B27D0}"/>
    <cellStyle name="Normal 7 4 3 2 2 2" xfId="1922" xr:uid="{E041DCFC-0E4C-4285-8C22-95AE6D882C9C}"/>
    <cellStyle name="Normal 7 4 3 2 2 2 2" xfId="1923" xr:uid="{132F148B-4E38-4371-9D6A-30B28665FD90}"/>
    <cellStyle name="Normal 7 4 3 2 2 3" xfId="1924" xr:uid="{5BAA7515-1356-4F07-9E76-383155F163F5}"/>
    <cellStyle name="Normal 7 4 3 2 2 4" xfId="3570" xr:uid="{68A76764-795C-42F0-9645-9188B79AA4CA}"/>
    <cellStyle name="Normal 7 4 3 2 3" xfId="1925" xr:uid="{DC1A1C13-D4D5-45F6-80F1-FF5BCCEB7497}"/>
    <cellStyle name="Normal 7 4 3 2 3 2" xfId="1926" xr:uid="{F3803290-71C3-4874-A6CC-1F0CF4D802E6}"/>
    <cellStyle name="Normal 7 4 3 2 3 3" xfId="3571" xr:uid="{72AC2D34-AC1C-4F03-87AA-267400CE2E9F}"/>
    <cellStyle name="Normal 7 4 3 2 3 4" xfId="3572" xr:uid="{55EB1EA8-44DC-4F04-9902-A1F7ECFAD405}"/>
    <cellStyle name="Normal 7 4 3 2 4" xfId="1927" xr:uid="{97B1F123-410C-482E-93FD-744997227B47}"/>
    <cellStyle name="Normal 7 4 3 2 5" xfId="3573" xr:uid="{0F77B21D-F7EB-47EB-995B-A5C3CDDDC450}"/>
    <cellStyle name="Normal 7 4 3 2 6" xfId="3574" xr:uid="{2BF2D252-5C52-4AC6-8553-D7EBAB0C1FB1}"/>
    <cellStyle name="Normal 7 4 3 3" xfId="732" xr:uid="{3D142708-B90D-4297-A8B3-0F031C1A05B1}"/>
    <cellStyle name="Normal 7 4 3 3 2" xfId="1928" xr:uid="{6695EE43-377A-433A-800F-51A34423EAD1}"/>
    <cellStyle name="Normal 7 4 3 3 2 2" xfId="1929" xr:uid="{89F6DE42-0EDC-4031-A587-1536E516088E}"/>
    <cellStyle name="Normal 7 4 3 3 2 3" xfId="3575" xr:uid="{9263D696-90B4-47F7-9229-611F21F55FDC}"/>
    <cellStyle name="Normal 7 4 3 3 2 4" xfId="3576" xr:uid="{F11FE341-F3CC-422A-A2F6-8F4BA0099FD6}"/>
    <cellStyle name="Normal 7 4 3 3 3" xfId="1930" xr:uid="{B54A29B4-BED0-49D1-AF5D-EADF30928A70}"/>
    <cellStyle name="Normal 7 4 3 3 4" xfId="3577" xr:uid="{240F2444-2078-4203-9B12-A46D87BEAE8F}"/>
    <cellStyle name="Normal 7 4 3 3 5" xfId="3578" xr:uid="{1F0D6B3A-1011-4AEC-876A-844AE7C343F9}"/>
    <cellStyle name="Normal 7 4 3 4" xfId="1931" xr:uid="{0CD8266C-6BDB-4B12-B49F-E096C4BE2A33}"/>
    <cellStyle name="Normal 7 4 3 4 2" xfId="1932" xr:uid="{9A01F398-3101-48D6-9B81-9ECF16504C65}"/>
    <cellStyle name="Normal 7 4 3 4 3" xfId="3579" xr:uid="{942D439A-7B84-4C6D-B712-03075CDCF607}"/>
    <cellStyle name="Normal 7 4 3 4 4" xfId="3580" xr:uid="{5BE7951A-33DC-4D9F-BFF5-121F70F23D5D}"/>
    <cellStyle name="Normal 7 4 3 5" xfId="1933" xr:uid="{85E4A16C-5D91-4604-B29B-29D2F77F0C48}"/>
    <cellStyle name="Normal 7 4 3 5 2" xfId="3581" xr:uid="{B9FF3284-CB51-4EA9-AC2B-15132CAEA390}"/>
    <cellStyle name="Normal 7 4 3 5 3" xfId="3582" xr:uid="{5DE30F88-3872-4ED2-A3EC-7BA91021EBC8}"/>
    <cellStyle name="Normal 7 4 3 5 4" xfId="3583" xr:uid="{8791FE3B-50B0-4C93-A692-A2C14CCDCA40}"/>
    <cellStyle name="Normal 7 4 3 6" xfId="3584" xr:uid="{07037008-F62C-49A7-A8E5-59F8CAE1BB47}"/>
    <cellStyle name="Normal 7 4 3 7" xfId="3585" xr:uid="{207C6A76-0F79-45A7-970B-04FCE4531617}"/>
    <cellStyle name="Normal 7 4 3 8" xfId="3586" xr:uid="{04F8E971-8C6D-4E78-80AD-5C24046D70BD}"/>
    <cellStyle name="Normal 7 4 4" xfId="365" xr:uid="{C6D6CAB0-5183-4C82-93B0-2CFC4FA2528E}"/>
    <cellStyle name="Normal 7 4 4 2" xfId="733" xr:uid="{7D64B4B7-83D9-4596-A8E2-A4D323883BC0}"/>
    <cellStyle name="Normal 7 4 4 2 2" xfId="734" xr:uid="{3F48C1AC-E47C-491C-A0F8-2C8F5E5C3359}"/>
    <cellStyle name="Normal 7 4 4 2 2 2" xfId="1934" xr:uid="{AB1CC6F8-564E-44A5-92C5-086CC4E23A56}"/>
    <cellStyle name="Normal 7 4 4 2 2 3" xfId="3587" xr:uid="{2DED8FA6-270C-49C3-A64F-6BD2C4402684}"/>
    <cellStyle name="Normal 7 4 4 2 2 4" xfId="3588" xr:uid="{0246C4B0-D7BD-4746-B154-CC460CA4C6C0}"/>
    <cellStyle name="Normal 7 4 4 2 3" xfId="1935" xr:uid="{E2F47A08-1571-4204-ABC9-374E5173ED67}"/>
    <cellStyle name="Normal 7 4 4 2 4" xfId="3589" xr:uid="{0ABB31EE-3669-497C-A90E-3AA44A1235DD}"/>
    <cellStyle name="Normal 7 4 4 2 5" xfId="3590" xr:uid="{18FBE29B-C775-4D44-B841-1890986E9392}"/>
    <cellStyle name="Normal 7 4 4 3" xfId="735" xr:uid="{F4D25FE1-F67C-409E-A736-B169B4BB786D}"/>
    <cellStyle name="Normal 7 4 4 3 2" xfId="1936" xr:uid="{19645B03-9386-4FFB-B2BA-2444D2B8A4F8}"/>
    <cellStyle name="Normal 7 4 4 3 3" xfId="3591" xr:uid="{2F9E2180-A838-42AF-B49C-C3B1FB5B5726}"/>
    <cellStyle name="Normal 7 4 4 3 4" xfId="3592" xr:uid="{806FE74A-59F2-4AB7-B724-A6D044C9331C}"/>
    <cellStyle name="Normal 7 4 4 4" xfId="1937" xr:uid="{3A81F820-F803-48A6-8E1F-42B28BE58378}"/>
    <cellStyle name="Normal 7 4 4 4 2" xfId="3593" xr:uid="{13D11553-CD9D-40DA-8871-D99515D26743}"/>
    <cellStyle name="Normal 7 4 4 4 3" xfId="3594" xr:uid="{C70864AE-9136-4DC3-A8DC-33CFE6BE9F20}"/>
    <cellStyle name="Normal 7 4 4 4 4" xfId="3595" xr:uid="{6521F13B-6E7E-44E5-A516-B01715A5B936}"/>
    <cellStyle name="Normal 7 4 4 5" xfId="3596" xr:uid="{45B3B13D-58C1-4A85-9CCC-2732046ACAEB}"/>
    <cellStyle name="Normal 7 4 4 6" xfId="3597" xr:uid="{8DE89ADF-B6B0-4DDE-90EA-7BEE7BFBAA94}"/>
    <cellStyle name="Normal 7 4 4 7" xfId="3598" xr:uid="{C26662C3-875B-418F-B437-47F7CEEB46A8}"/>
    <cellStyle name="Normal 7 4 5" xfId="366" xr:uid="{52CDE8BC-5BE9-4B6E-940B-5E7EE68858A0}"/>
    <cellStyle name="Normal 7 4 5 2" xfId="736" xr:uid="{A97EE489-BC1A-45AB-A047-FC42500BB1DA}"/>
    <cellStyle name="Normal 7 4 5 2 2" xfId="1938" xr:uid="{92FB7E93-957D-4E9B-B338-16471DE37AA9}"/>
    <cellStyle name="Normal 7 4 5 2 3" xfId="3599" xr:uid="{2F79FAAE-25DF-4CC4-9E32-88E54207C106}"/>
    <cellStyle name="Normal 7 4 5 2 4" xfId="3600" xr:uid="{616B46C8-CD99-4FB2-A8AF-F2910F684CC8}"/>
    <cellStyle name="Normal 7 4 5 3" xfId="1939" xr:uid="{222E3BC5-AE77-429E-8446-06A81CC51754}"/>
    <cellStyle name="Normal 7 4 5 3 2" xfId="3601" xr:uid="{B8835B36-F458-436B-B324-D71CE91BF93F}"/>
    <cellStyle name="Normal 7 4 5 3 3" xfId="3602" xr:uid="{EADAD201-206C-4EA0-84FB-4E5D37844EE4}"/>
    <cellStyle name="Normal 7 4 5 3 4" xfId="3603" xr:uid="{86C4F934-6721-4EF7-8440-31CF1323C404}"/>
    <cellStyle name="Normal 7 4 5 4" xfId="3604" xr:uid="{3919E313-43A1-4FD5-9430-F0289A1E5AC7}"/>
    <cellStyle name="Normal 7 4 5 5" xfId="3605" xr:uid="{D9A78BC4-22CD-4CA3-B6E5-A2AAABDA0BE4}"/>
    <cellStyle name="Normal 7 4 5 6" xfId="3606" xr:uid="{37747E2A-5E32-4AF6-8427-5C925A2FE053}"/>
    <cellStyle name="Normal 7 4 6" xfId="737" xr:uid="{B707BED4-175C-4895-80FF-AE0630B104B1}"/>
    <cellStyle name="Normal 7 4 6 2" xfId="1940" xr:uid="{4CC01267-48A9-4F74-84CD-A75F948C2379}"/>
    <cellStyle name="Normal 7 4 6 2 2" xfId="3607" xr:uid="{C903C998-BE8A-41C0-9EE5-27683E711A76}"/>
    <cellStyle name="Normal 7 4 6 2 3" xfId="3608" xr:uid="{E34A98C7-788A-4716-B5CC-D8BD15988F8C}"/>
    <cellStyle name="Normal 7 4 6 2 4" xfId="3609" xr:uid="{1BB7CE08-BB24-4446-A869-B87665C007ED}"/>
    <cellStyle name="Normal 7 4 6 3" xfId="3610" xr:uid="{A0ED3A85-0B41-40E3-B402-5FF84DFCEA7E}"/>
    <cellStyle name="Normal 7 4 6 4" xfId="3611" xr:uid="{CA178855-110A-4670-862D-5601B8A40FBB}"/>
    <cellStyle name="Normal 7 4 6 5" xfId="3612" xr:uid="{2835D953-BED9-4209-8900-28C9D4876624}"/>
    <cellStyle name="Normal 7 4 7" xfId="1941" xr:uid="{D59C64E5-43EA-4B75-9A7A-E7859E3F391A}"/>
    <cellStyle name="Normal 7 4 7 2" xfId="3613" xr:uid="{4E148758-386F-4D43-9306-C76425371AB7}"/>
    <cellStyle name="Normal 7 4 7 3" xfId="3614" xr:uid="{89B8D9BA-13BC-4907-892E-ACBA5CF3AAC8}"/>
    <cellStyle name="Normal 7 4 7 4" xfId="3615" xr:uid="{F5AFEB35-4C19-4B3F-BCAE-0F48AA79C8F9}"/>
    <cellStyle name="Normal 7 4 8" xfId="3616" xr:uid="{2349BED6-1B35-4007-859B-BBF546597AF6}"/>
    <cellStyle name="Normal 7 4 8 2" xfId="3617" xr:uid="{D728D682-9EF5-4100-BA40-C82502E08241}"/>
    <cellStyle name="Normal 7 4 8 3" xfId="3618" xr:uid="{79A95B96-43CE-4BCF-B428-DAA4D94DA569}"/>
    <cellStyle name="Normal 7 4 8 4" xfId="3619" xr:uid="{0BB1DF56-079A-4C6B-9D88-0BA83DED86C6}"/>
    <cellStyle name="Normal 7 4 9" xfId="3620" xr:uid="{F9B3D6B0-7AB4-412B-8E7B-2FB438008869}"/>
    <cellStyle name="Normal 7 5" xfId="143" xr:uid="{5AE20164-2B8C-4AB9-8F77-0667672EB309}"/>
    <cellStyle name="Normal 7 5 2" xfId="144" xr:uid="{73A90B10-6BD0-43DD-B3B4-C0A16A2889F5}"/>
    <cellStyle name="Normal 7 5 2 2" xfId="367" xr:uid="{CE866D37-22CA-442C-A376-ED31C0935729}"/>
    <cellStyle name="Normal 7 5 2 2 2" xfId="738" xr:uid="{668ADE2D-08C7-458D-A6BD-1B80827BCE38}"/>
    <cellStyle name="Normal 7 5 2 2 2 2" xfId="1942" xr:uid="{521A5D20-667A-4C61-B45E-853E393C8CF7}"/>
    <cellStyle name="Normal 7 5 2 2 2 3" xfId="3621" xr:uid="{334F206A-B8D3-42E3-8572-08410003E1A9}"/>
    <cellStyle name="Normal 7 5 2 2 2 4" xfId="3622" xr:uid="{91518719-5EA0-4759-9936-D8B6AB107B66}"/>
    <cellStyle name="Normal 7 5 2 2 3" xfId="1943" xr:uid="{983B25EB-8774-483F-9E9E-60F413CBF25C}"/>
    <cellStyle name="Normal 7 5 2 2 3 2" xfId="3623" xr:uid="{C2A4496A-B059-4B35-A34F-217AAF50FCF5}"/>
    <cellStyle name="Normal 7 5 2 2 3 3" xfId="3624" xr:uid="{63AFDC51-EDA1-4211-B379-250906A4ED64}"/>
    <cellStyle name="Normal 7 5 2 2 3 4" xfId="3625" xr:uid="{B8159323-9AB2-428B-8EE8-CA879775D7B9}"/>
    <cellStyle name="Normal 7 5 2 2 4" xfId="3626" xr:uid="{ECE94DA2-6C50-46E6-9243-A78F147F1D53}"/>
    <cellStyle name="Normal 7 5 2 2 5" xfId="3627" xr:uid="{21AF311D-645B-47B1-BFC5-5E56ED001A77}"/>
    <cellStyle name="Normal 7 5 2 2 6" xfId="3628" xr:uid="{2DFEA601-044B-49A4-840B-C24EE2BFBA66}"/>
    <cellStyle name="Normal 7 5 2 3" xfId="739" xr:uid="{F0B56561-43F5-41D0-B72F-875FD40CEDF6}"/>
    <cellStyle name="Normal 7 5 2 3 2" xfId="1944" xr:uid="{A652E270-C98E-4D52-8FA5-7C3F720CB020}"/>
    <cellStyle name="Normal 7 5 2 3 2 2" xfId="3629" xr:uid="{8C416EBC-1900-40BA-B7DD-BF93CB794641}"/>
    <cellStyle name="Normal 7 5 2 3 2 3" xfId="3630" xr:uid="{1E500C7A-E1B5-4210-8924-851E8B6EECA5}"/>
    <cellStyle name="Normal 7 5 2 3 2 4" xfId="3631" xr:uid="{A0A7097D-1040-42C3-9BCB-FF8995C086A7}"/>
    <cellStyle name="Normal 7 5 2 3 3" xfId="3632" xr:uid="{83B7E43A-2817-44CD-A080-5BF35A12F046}"/>
    <cellStyle name="Normal 7 5 2 3 4" xfId="3633" xr:uid="{5BA65333-C63B-4D7F-99F2-22A2C9C9EA72}"/>
    <cellStyle name="Normal 7 5 2 3 5" xfId="3634" xr:uid="{B1583C4F-1CFF-4F72-B57D-5C4B920AEEDF}"/>
    <cellStyle name="Normal 7 5 2 4" xfId="1945" xr:uid="{A7C3C901-A46C-408F-B083-63E1B092F1ED}"/>
    <cellStyle name="Normal 7 5 2 4 2" xfId="3635" xr:uid="{D4FA2FCA-9DD2-49BB-89E1-44021F66608D}"/>
    <cellStyle name="Normal 7 5 2 4 3" xfId="3636" xr:uid="{47FFC4AD-C7E4-4CC7-B690-70FB3B78E05D}"/>
    <cellStyle name="Normal 7 5 2 4 4" xfId="3637" xr:uid="{77CE48B3-DFBB-4875-8D99-2ED54DA34DC2}"/>
    <cellStyle name="Normal 7 5 2 5" xfId="3638" xr:uid="{D0022E22-1E36-4A1D-94BE-5C791E2E37C8}"/>
    <cellStyle name="Normal 7 5 2 5 2" xfId="3639" xr:uid="{27997A94-A759-48A8-B559-B292D82D2F23}"/>
    <cellStyle name="Normal 7 5 2 5 3" xfId="3640" xr:uid="{74D0459D-8759-4242-BF44-45493C7A1173}"/>
    <cellStyle name="Normal 7 5 2 5 4" xfId="3641" xr:uid="{02E02DB3-99D5-4EBF-9EFD-328C3233A11C}"/>
    <cellStyle name="Normal 7 5 2 6" xfId="3642" xr:uid="{001E3423-E08A-42FE-A515-379A3EEDC9FC}"/>
    <cellStyle name="Normal 7 5 2 7" xfId="3643" xr:uid="{31FFD6E1-57DA-4913-8CC7-C19D434F4CC0}"/>
    <cellStyle name="Normal 7 5 2 8" xfId="3644" xr:uid="{DA59A6DF-3175-4430-90F7-B3C2ABEB9B92}"/>
    <cellStyle name="Normal 7 5 3" xfId="368" xr:uid="{167CE273-9752-4288-BDF3-865359508081}"/>
    <cellStyle name="Normal 7 5 3 2" xfId="740" xr:uid="{B542B6F8-F90E-48D5-87F9-2BF276D57B37}"/>
    <cellStyle name="Normal 7 5 3 2 2" xfId="741" xr:uid="{0E1D1C3C-3D57-4F4E-B1F0-46D7688613A1}"/>
    <cellStyle name="Normal 7 5 3 2 3" xfId="3645" xr:uid="{D8DDDDCC-531B-4193-A401-73BB232EFD01}"/>
    <cellStyle name="Normal 7 5 3 2 4" xfId="3646" xr:uid="{D7B58FCC-A357-4717-85B4-64B820D6FE06}"/>
    <cellStyle name="Normal 7 5 3 3" xfId="742" xr:uid="{0068CB64-1C3E-4416-82F2-748485BAFC9C}"/>
    <cellStyle name="Normal 7 5 3 3 2" xfId="3647" xr:uid="{FD2B1275-2F34-46B2-8AE0-39EFB9D57A29}"/>
    <cellStyle name="Normal 7 5 3 3 3" xfId="3648" xr:uid="{1C5C7B12-435C-4A26-92B4-F7FC80E74020}"/>
    <cellStyle name="Normal 7 5 3 3 4" xfId="3649" xr:uid="{0810EB22-2022-44F6-8E0B-434CFBC9A3A5}"/>
    <cellStyle name="Normal 7 5 3 4" xfId="3650" xr:uid="{BBCFDF0B-620E-46F1-936E-CE3B2DAE4F5D}"/>
    <cellStyle name="Normal 7 5 3 5" xfId="3651" xr:uid="{24EC0AAB-F956-4511-ABBB-3F80C500FA87}"/>
    <cellStyle name="Normal 7 5 3 6" xfId="3652" xr:uid="{ED2007F9-F792-4635-AE03-21714EF8B013}"/>
    <cellStyle name="Normal 7 5 4" xfId="369" xr:uid="{CD926791-F5AD-4D82-877A-0CD72F6BEA67}"/>
    <cellStyle name="Normal 7 5 4 2" xfId="743" xr:uid="{8CB8BED0-4E43-4360-BA6C-4DC04972A1A8}"/>
    <cellStyle name="Normal 7 5 4 2 2" xfId="3653" xr:uid="{9A27D669-D889-4801-91B4-4E5010157299}"/>
    <cellStyle name="Normal 7 5 4 2 3" xfId="3654" xr:uid="{FBA9F8A8-74AF-4268-BC3A-DBE81B8E3546}"/>
    <cellStyle name="Normal 7 5 4 2 4" xfId="3655" xr:uid="{958B6583-A56D-4D0D-A6F0-B6492BD52427}"/>
    <cellStyle name="Normal 7 5 4 3" xfId="3656" xr:uid="{2E04D9F4-EBC6-4E7E-8D6E-105F5B7E56BF}"/>
    <cellStyle name="Normal 7 5 4 4" xfId="3657" xr:uid="{87B40845-8AE8-43D7-9536-47F5CBC7C198}"/>
    <cellStyle name="Normal 7 5 4 5" xfId="3658" xr:uid="{925DCFD6-0145-45EA-958E-191FCABCE71A}"/>
    <cellStyle name="Normal 7 5 5" xfId="744" xr:uid="{E0F5058C-7634-4F19-8336-6570334CF13A}"/>
    <cellStyle name="Normal 7 5 5 2" xfId="3659" xr:uid="{C912EE30-95D1-4E28-AD99-07308C9B50B7}"/>
    <cellStyle name="Normal 7 5 5 3" xfId="3660" xr:uid="{906475E1-3EE7-4A97-9793-FE67A7C9C0D1}"/>
    <cellStyle name="Normal 7 5 5 4" xfId="3661" xr:uid="{830903E8-2C15-4F7F-B8FB-58249F42A2E7}"/>
    <cellStyle name="Normal 7 5 6" xfId="3662" xr:uid="{C99FE5AE-2A4D-4C9A-93D8-A599A56D5D0E}"/>
    <cellStyle name="Normal 7 5 6 2" xfId="3663" xr:uid="{FBB7DB61-486E-47F6-B7D3-C0F74707B92C}"/>
    <cellStyle name="Normal 7 5 6 3" xfId="3664" xr:uid="{6EC61A90-015C-4A17-A83E-FC9BF495676E}"/>
    <cellStyle name="Normal 7 5 6 4" xfId="3665" xr:uid="{2D93DDF3-C89C-44E5-BF13-5EB20DB40831}"/>
    <cellStyle name="Normal 7 5 7" xfId="3666" xr:uid="{936D3CDD-1E0C-4D95-B4FA-0DC5FA339686}"/>
    <cellStyle name="Normal 7 5 8" xfId="3667" xr:uid="{1544F0B4-4975-49CE-976D-AC2BDDEE76CB}"/>
    <cellStyle name="Normal 7 5 9" xfId="3668" xr:uid="{051DB984-2685-4B77-AD44-B9947FC13999}"/>
    <cellStyle name="Normal 7 6" xfId="145" xr:uid="{64D21A6A-1263-46C3-B71F-6C3190AB5A49}"/>
    <cellStyle name="Normal 7 6 2" xfId="370" xr:uid="{D3CE8E98-D950-43BE-8D7C-E334FDAF2F1F}"/>
    <cellStyle name="Normal 7 6 2 2" xfId="745" xr:uid="{2BE7C7CE-3EB6-4B51-8F13-6B40E1E1F8C7}"/>
    <cellStyle name="Normal 7 6 2 2 2" xfId="1946" xr:uid="{ED86F42B-5E5C-4D8C-BEAD-96E8C4EC2F43}"/>
    <cellStyle name="Normal 7 6 2 2 2 2" xfId="1947" xr:uid="{27657B6A-D845-4B73-9A2E-3CA130650C85}"/>
    <cellStyle name="Normal 7 6 2 2 3" xfId="1948" xr:uid="{B924C0D3-BAE8-4928-8210-D83602347C96}"/>
    <cellStyle name="Normal 7 6 2 2 4" xfId="3669" xr:uid="{97C4D98E-5B46-4900-BC67-2AB283649783}"/>
    <cellStyle name="Normal 7 6 2 3" xfId="1949" xr:uid="{400B301E-9EE2-436F-AB87-0AB976AB87EC}"/>
    <cellStyle name="Normal 7 6 2 3 2" xfId="1950" xr:uid="{6723029E-7825-46E1-A4E3-8D7F56165AC5}"/>
    <cellStyle name="Normal 7 6 2 3 3" xfId="3670" xr:uid="{11019202-1FD2-415E-A72C-A2C52C5BDFFD}"/>
    <cellStyle name="Normal 7 6 2 3 4" xfId="3671" xr:uid="{3DC46BCA-C837-4DE4-990B-0AA88A7BDAE2}"/>
    <cellStyle name="Normal 7 6 2 4" xfId="1951" xr:uid="{166CC8E8-DD7D-4179-8649-F0C8E63A99CC}"/>
    <cellStyle name="Normal 7 6 2 5" xfId="3672" xr:uid="{6C8A4AE8-48F7-4D2F-B715-B21489276549}"/>
    <cellStyle name="Normal 7 6 2 6" xfId="3673" xr:uid="{B3AA8DB7-1E7C-4575-8E5F-D26A7604C605}"/>
    <cellStyle name="Normal 7 6 3" xfId="746" xr:uid="{2C8B30FF-FAC3-4084-BEB0-FE1BD0F48FF5}"/>
    <cellStyle name="Normal 7 6 3 2" xfId="1952" xr:uid="{E1B25F76-F42B-4BAC-B21D-F9DCC999D37E}"/>
    <cellStyle name="Normal 7 6 3 2 2" xfId="1953" xr:uid="{4F26D64F-D30D-4DB9-98A2-2D3A87BD5352}"/>
    <cellStyle name="Normal 7 6 3 2 3" xfId="3674" xr:uid="{16C9DAF5-47CB-4A8D-885E-3CC61A1B5C3B}"/>
    <cellStyle name="Normal 7 6 3 2 4" xfId="3675" xr:uid="{F0D7C556-CAD8-4B61-8066-11974BE66308}"/>
    <cellStyle name="Normal 7 6 3 3" xfId="1954" xr:uid="{B2DB97A5-12F1-4FE7-B582-0A7BE2028E78}"/>
    <cellStyle name="Normal 7 6 3 4" xfId="3676" xr:uid="{A527D14C-265C-42B2-B99F-F6B973059843}"/>
    <cellStyle name="Normal 7 6 3 5" xfId="3677" xr:uid="{EB91ABC1-8139-48A8-A1C4-5CE11FABF94E}"/>
    <cellStyle name="Normal 7 6 4" xfId="1955" xr:uid="{2D7D9D16-57BD-4AF2-A2BC-B7E0BA4E0020}"/>
    <cellStyle name="Normal 7 6 4 2" xfId="1956" xr:uid="{92815362-6400-41FE-83B8-DA4F8F16B22D}"/>
    <cellStyle name="Normal 7 6 4 3" xfId="3678" xr:uid="{F29BF995-464C-4D3C-9D5D-781444D76DCA}"/>
    <cellStyle name="Normal 7 6 4 4" xfId="3679" xr:uid="{76337307-5BC3-4173-8B10-1E6848071D1B}"/>
    <cellStyle name="Normal 7 6 5" xfId="1957" xr:uid="{9F524370-F7DB-4AB4-B3DD-D67D2F250D16}"/>
    <cellStyle name="Normal 7 6 5 2" xfId="3680" xr:uid="{D41DB4CE-842D-4CD1-A97C-02700E5C2362}"/>
    <cellStyle name="Normal 7 6 5 3" xfId="3681" xr:uid="{CEDBA669-1237-4832-9176-59308C12348D}"/>
    <cellStyle name="Normal 7 6 5 4" xfId="3682" xr:uid="{F269B7F8-B6DB-4AD3-8EB7-1ECECAC620DF}"/>
    <cellStyle name="Normal 7 6 6" xfId="3683" xr:uid="{252158CD-3EF6-4941-9B3E-3D6D088E1AD8}"/>
    <cellStyle name="Normal 7 6 7" xfId="3684" xr:uid="{1ECB60EE-8D71-4BF5-A4C6-A5A2DBA21C75}"/>
    <cellStyle name="Normal 7 6 8" xfId="3685" xr:uid="{4DC74A19-BAFE-4C04-928D-CBDC0AC58527}"/>
    <cellStyle name="Normal 7 7" xfId="371" xr:uid="{29BA7D7E-9123-488B-A48C-7E3B52F12DC6}"/>
    <cellStyle name="Normal 7 7 2" xfId="747" xr:uid="{C5B2707B-B7E8-451C-9A23-05D3EB97ACE4}"/>
    <cellStyle name="Normal 7 7 2 2" xfId="748" xr:uid="{2E5D192A-F6E2-41DB-9517-BCCF55F503D2}"/>
    <cellStyle name="Normal 7 7 2 2 2" xfId="1958" xr:uid="{F0A8D640-5E6C-40EB-BA28-86309A9C00C5}"/>
    <cellStyle name="Normal 7 7 2 2 3" xfId="3686" xr:uid="{50436128-8D08-467D-B04E-285B2C0163F6}"/>
    <cellStyle name="Normal 7 7 2 2 4" xfId="3687" xr:uid="{E33C0909-B345-47DA-9705-80C422DB5C96}"/>
    <cellStyle name="Normal 7 7 2 3" xfId="1959" xr:uid="{288ECD91-30F8-4BC6-A91B-7C9B61F90483}"/>
    <cellStyle name="Normal 7 7 2 4" xfId="3688" xr:uid="{4F8FADC4-90A8-4E3C-A9EB-63638757517A}"/>
    <cellStyle name="Normal 7 7 2 5" xfId="3689" xr:uid="{C0C07204-49B9-4C88-94CB-1D2B803DA7D3}"/>
    <cellStyle name="Normal 7 7 3" xfId="749" xr:uid="{B2A3589B-841D-4194-B21A-7E92C7B81D60}"/>
    <cellStyle name="Normal 7 7 3 2" xfId="1960" xr:uid="{364E159D-3A0D-461D-978B-D043F874C6F2}"/>
    <cellStyle name="Normal 7 7 3 3" xfId="3690" xr:uid="{2CBBCE2E-A646-4665-AE6C-F5742B309B78}"/>
    <cellStyle name="Normal 7 7 3 4" xfId="3691" xr:uid="{27ED8398-25FD-40C7-B70B-4753FE803EF8}"/>
    <cellStyle name="Normal 7 7 4" xfId="1961" xr:uid="{8DD8F311-3BA1-42BE-A878-0D799A0AFAA4}"/>
    <cellStyle name="Normal 7 7 4 2" xfId="3692" xr:uid="{DABD0211-6E35-4256-9B6E-657C2E64ACEB}"/>
    <cellStyle name="Normal 7 7 4 3" xfId="3693" xr:uid="{4B3C0D42-B421-43D8-8D77-C1F757D64DA0}"/>
    <cellStyle name="Normal 7 7 4 4" xfId="3694" xr:uid="{5C5B1148-F697-4226-8E03-B33E3867FEB5}"/>
    <cellStyle name="Normal 7 7 5" xfId="3695" xr:uid="{3A8AD483-EBD3-4F44-85EC-7B94DB4C11E6}"/>
    <cellStyle name="Normal 7 7 6" xfId="3696" xr:uid="{802B028E-ECF9-4832-A51E-EC8922292A9F}"/>
    <cellStyle name="Normal 7 7 7" xfId="3697" xr:uid="{9D01B6B0-C9D6-423E-BCEF-493511B0255B}"/>
    <cellStyle name="Normal 7 8" xfId="372" xr:uid="{D8F4CF4C-9882-4608-AE45-DA910FE949D2}"/>
    <cellStyle name="Normal 7 8 2" xfId="750" xr:uid="{995FFF34-B4D3-45FE-B431-729C9FD1E1AE}"/>
    <cellStyle name="Normal 7 8 2 2" xfId="1962" xr:uid="{D19640DB-74E2-4968-84C7-4F3B1FA9C83E}"/>
    <cellStyle name="Normal 7 8 2 3" xfId="3698" xr:uid="{37F83D5E-155B-4D22-8187-0D1DD68830BB}"/>
    <cellStyle name="Normal 7 8 2 4" xfId="3699" xr:uid="{E6BC36A0-3D13-47EB-999A-A8E9B7B73A93}"/>
    <cellStyle name="Normal 7 8 3" xfId="1963" xr:uid="{87680AC5-07A8-4D1E-898E-7FDCF5259EBA}"/>
    <cellStyle name="Normal 7 8 3 2" xfId="3700" xr:uid="{DA06EFB9-0AEA-4183-92B3-98C025322646}"/>
    <cellStyle name="Normal 7 8 3 3" xfId="3701" xr:uid="{095185CA-2769-43F8-88C1-87987881B0E1}"/>
    <cellStyle name="Normal 7 8 3 4" xfId="3702" xr:uid="{E57A27C3-0537-4376-BE34-8B0AD9092DB4}"/>
    <cellStyle name="Normal 7 8 4" xfId="3703" xr:uid="{6B335BFC-06D5-45A0-8979-79F8815C4CA7}"/>
    <cellStyle name="Normal 7 8 5" xfId="3704" xr:uid="{B359DF66-CF6F-4F5A-B206-D7F857B55D77}"/>
    <cellStyle name="Normal 7 8 6" xfId="3705" xr:uid="{2D3C2CE9-347A-4157-8321-19B57D857265}"/>
    <cellStyle name="Normal 7 9" xfId="373" xr:uid="{790EEA4A-818F-4865-8C73-46BD449210A3}"/>
    <cellStyle name="Normal 7 9 2" xfId="1964" xr:uid="{C067430E-C555-4E00-9778-D30EA5A63A40}"/>
    <cellStyle name="Normal 7 9 2 2" xfId="3706" xr:uid="{D8FF4081-CF51-4A8F-90A5-43914559B800}"/>
    <cellStyle name="Normal 7 9 2 2 2" xfId="4408" xr:uid="{8A8635B2-244C-4646-BA27-7FDF6281641F}"/>
    <cellStyle name="Normal 7 9 2 2 3" xfId="4687" xr:uid="{105D4AD2-1736-4E3A-B5DC-5FBA546DAE13}"/>
    <cellStyle name="Normal 7 9 2 3" xfId="3707" xr:uid="{EF04052B-3066-4688-ACE1-57FBB9733CFE}"/>
    <cellStyle name="Normal 7 9 2 4" xfId="3708" xr:uid="{4442E1FA-9700-4348-BB05-DEFBF8918AB6}"/>
    <cellStyle name="Normal 7 9 3" xfId="3709" xr:uid="{3F63AE44-B2A2-4585-975D-BC7D04F365EB}"/>
    <cellStyle name="Normal 7 9 4" xfId="3710" xr:uid="{951F452F-E83C-4663-B51C-9DBB34E08E2D}"/>
    <cellStyle name="Normal 7 9 4 2" xfId="4578" xr:uid="{730A8946-EAC2-46A4-BD4F-4503901FBF89}"/>
    <cellStyle name="Normal 7 9 4 3" xfId="4688" xr:uid="{18A390CD-6AB0-43DD-A42B-E0F75CC738AB}"/>
    <cellStyle name="Normal 7 9 4 4" xfId="4607" xr:uid="{8A8D9F5E-3776-47F0-AB00-0B720CD0680A}"/>
    <cellStyle name="Normal 7 9 5" xfId="3711" xr:uid="{0A2507F2-2952-4602-BF79-0229CFB3B4CA}"/>
    <cellStyle name="Normal 8" xfId="146" xr:uid="{97A97897-FC85-4AFC-BFDA-B0052705FFB5}"/>
    <cellStyle name="Normal 8 10" xfId="1965" xr:uid="{C14C9EF5-136A-46BD-ABC7-2B7F85909AF6}"/>
    <cellStyle name="Normal 8 10 2" xfId="3712" xr:uid="{572B0C8F-405F-4C6A-966B-6EB31985E50C}"/>
    <cellStyle name="Normal 8 10 3" xfId="3713" xr:uid="{2AD99B61-0587-43E8-8484-93E9F66CEC78}"/>
    <cellStyle name="Normal 8 10 4" xfId="3714" xr:uid="{D77945F5-0939-4D00-8EA7-7874F92A9557}"/>
    <cellStyle name="Normal 8 11" xfId="3715" xr:uid="{1C9E81B4-571F-41F3-AEE5-AF78AF26208A}"/>
    <cellStyle name="Normal 8 11 2" xfId="3716" xr:uid="{82EF88B9-8D09-4B5E-B082-D9F8250D6E22}"/>
    <cellStyle name="Normal 8 11 3" xfId="3717" xr:uid="{3BE745B2-BD54-4BF0-B945-F46DB57E1E5C}"/>
    <cellStyle name="Normal 8 11 4" xfId="3718" xr:uid="{500983D7-8762-470A-B91F-77883B258F03}"/>
    <cellStyle name="Normal 8 12" xfId="3719" xr:uid="{F12648CF-CEDD-4183-8266-B7C130AC2687}"/>
    <cellStyle name="Normal 8 12 2" xfId="3720" xr:uid="{547FAC58-7AFA-4EFD-9294-768FAFF515C0}"/>
    <cellStyle name="Normal 8 13" xfId="3721" xr:uid="{8FBF4351-0454-4099-AFCD-0757420C4E61}"/>
    <cellStyle name="Normal 8 14" xfId="3722" xr:uid="{A74594C1-DC7F-4CB8-96A3-D476EEF268E0}"/>
    <cellStyle name="Normal 8 15" xfId="3723" xr:uid="{6CF0C6A4-B44C-4182-B3DC-73BB10E86539}"/>
    <cellStyle name="Normal 8 2" xfId="147" xr:uid="{A9238168-04BC-4578-8A43-80005145B9AB}"/>
    <cellStyle name="Normal 8 2 10" xfId="3724" xr:uid="{7519B0E4-5DAF-428E-A751-2037809DEA7E}"/>
    <cellStyle name="Normal 8 2 11" xfId="3725" xr:uid="{A48E0FA8-63E2-43AC-8E82-947FC1720AD9}"/>
    <cellStyle name="Normal 8 2 2" xfId="148" xr:uid="{2593875A-472D-46B5-9B74-13F24F46371A}"/>
    <cellStyle name="Normal 8 2 2 2" xfId="149" xr:uid="{53F93DB0-CE42-47E4-89CC-9113B9D3D991}"/>
    <cellStyle name="Normal 8 2 2 2 2" xfId="374" xr:uid="{718FB5C6-BADC-4D9F-B309-1B5822BA86AC}"/>
    <cellStyle name="Normal 8 2 2 2 2 2" xfId="751" xr:uid="{7A8F4029-1FDA-44B9-B4DC-5362BA5DAD91}"/>
    <cellStyle name="Normal 8 2 2 2 2 2 2" xfId="752" xr:uid="{72693229-9B2A-4486-A79C-37623E5C84AD}"/>
    <cellStyle name="Normal 8 2 2 2 2 2 2 2" xfId="1966" xr:uid="{0BE9F2BF-3337-4277-ABCD-41C6DF79BCEC}"/>
    <cellStyle name="Normal 8 2 2 2 2 2 2 2 2" xfId="1967" xr:uid="{0142FC92-4F61-41B6-8EA8-7118165E09EF}"/>
    <cellStyle name="Normal 8 2 2 2 2 2 2 3" xfId="1968" xr:uid="{C1EBAEE9-434B-4DA7-9A02-E83DE34F499B}"/>
    <cellStyle name="Normal 8 2 2 2 2 2 3" xfId="1969" xr:uid="{0361D9E6-5309-47A2-82FB-312A9AD14574}"/>
    <cellStyle name="Normal 8 2 2 2 2 2 3 2" xfId="1970" xr:uid="{2DB2AD4C-31FF-44D2-9D01-F2450A11E637}"/>
    <cellStyle name="Normal 8 2 2 2 2 2 4" xfId="1971" xr:uid="{AEFE11EB-FCAF-474F-809D-AE5F8AE8C681}"/>
    <cellStyle name="Normal 8 2 2 2 2 3" xfId="753" xr:uid="{C0EEDAB9-545D-4518-B995-610C661DFAA3}"/>
    <cellStyle name="Normal 8 2 2 2 2 3 2" xfId="1972" xr:uid="{EF3F6462-9BCF-4472-B5ED-608F2F1F7F63}"/>
    <cellStyle name="Normal 8 2 2 2 2 3 2 2" xfId="1973" xr:uid="{61A30170-E3F8-4C30-86B5-150FD0FDB233}"/>
    <cellStyle name="Normal 8 2 2 2 2 3 3" xfId="1974" xr:uid="{DA1DFC00-51F2-4F2E-A51D-16073D572C61}"/>
    <cellStyle name="Normal 8 2 2 2 2 3 4" xfId="3726" xr:uid="{0F8F2DC0-EC63-472D-B507-2D89B11EB81F}"/>
    <cellStyle name="Normal 8 2 2 2 2 4" xfId="1975" xr:uid="{FE70E03E-9595-4F8A-8BAB-3905A64E9D41}"/>
    <cellStyle name="Normal 8 2 2 2 2 4 2" xfId="1976" xr:uid="{A7904360-D5C9-433E-859A-1CC9F4F8E346}"/>
    <cellStyle name="Normal 8 2 2 2 2 5" xfId="1977" xr:uid="{ECBAC46F-06EB-435A-AB27-48396E573819}"/>
    <cellStyle name="Normal 8 2 2 2 2 6" xfId="3727" xr:uid="{172B5402-1956-4CD2-B960-2F6FF4004569}"/>
    <cellStyle name="Normal 8 2 2 2 3" xfId="375" xr:uid="{8AAEA41E-70CA-4588-8B40-81355336B55F}"/>
    <cellStyle name="Normal 8 2 2 2 3 2" xfId="754" xr:uid="{53F4A571-8AE4-4CED-B33C-08C14A53DF0B}"/>
    <cellStyle name="Normal 8 2 2 2 3 2 2" xfId="755" xr:uid="{D02F2208-D3F3-4E53-AF8F-185ABA93DBCD}"/>
    <cellStyle name="Normal 8 2 2 2 3 2 2 2" xfId="1978" xr:uid="{02C20B76-AA77-44EC-A4D5-489E7327CB80}"/>
    <cellStyle name="Normal 8 2 2 2 3 2 2 2 2" xfId="1979" xr:uid="{96468CB4-0F24-4886-A894-CF998F9C5B1B}"/>
    <cellStyle name="Normal 8 2 2 2 3 2 2 3" xfId="1980" xr:uid="{C87D6A1D-91CD-452E-B3E0-9A6654A57589}"/>
    <cellStyle name="Normal 8 2 2 2 3 2 3" xfId="1981" xr:uid="{1693AC27-F244-4483-9614-8DECE5332E3B}"/>
    <cellStyle name="Normal 8 2 2 2 3 2 3 2" xfId="1982" xr:uid="{9F3B2C68-CFE0-4359-8440-21C41BE2D697}"/>
    <cellStyle name="Normal 8 2 2 2 3 2 4" xfId="1983" xr:uid="{D650935D-584B-44D0-8BC1-37852AE97669}"/>
    <cellStyle name="Normal 8 2 2 2 3 3" xfId="756" xr:uid="{F52E011C-6854-4199-9AE9-166269519F05}"/>
    <cellStyle name="Normal 8 2 2 2 3 3 2" xfId="1984" xr:uid="{692F58AA-D0BF-450A-8D40-CDE289E114C7}"/>
    <cellStyle name="Normal 8 2 2 2 3 3 2 2" xfId="1985" xr:uid="{9AC309C5-892C-409E-B1BB-E8699DCED552}"/>
    <cellStyle name="Normal 8 2 2 2 3 3 3" xfId="1986" xr:uid="{9C406742-1135-4089-9577-18ED930893D8}"/>
    <cellStyle name="Normal 8 2 2 2 3 4" xfId="1987" xr:uid="{C9F9A0A0-D389-46AA-BE0A-C6F0F7A709E5}"/>
    <cellStyle name="Normal 8 2 2 2 3 4 2" xfId="1988" xr:uid="{3E5867B4-8A7D-4651-B26A-CB7A86C9337C}"/>
    <cellStyle name="Normal 8 2 2 2 3 5" xfId="1989" xr:uid="{7441FDCB-FC0D-48C0-9313-E7957EAC1364}"/>
    <cellStyle name="Normal 8 2 2 2 4" xfId="757" xr:uid="{6B76E2BD-9702-47D1-BF90-D1B4C4DE2660}"/>
    <cellStyle name="Normal 8 2 2 2 4 2" xfId="758" xr:uid="{57A89705-8CC3-467E-ABF2-803A286E02EF}"/>
    <cellStyle name="Normal 8 2 2 2 4 2 2" xfId="1990" xr:uid="{B2DD4B94-663C-4DA8-BBC5-AA5C70253E04}"/>
    <cellStyle name="Normal 8 2 2 2 4 2 2 2" xfId="1991" xr:uid="{769186F8-178D-488A-94AF-00757B496A16}"/>
    <cellStyle name="Normal 8 2 2 2 4 2 3" xfId="1992" xr:uid="{66DF2C99-65F0-41C1-8F84-95FC75DD6C43}"/>
    <cellStyle name="Normal 8 2 2 2 4 3" xfId="1993" xr:uid="{1AA76187-6620-4F0B-9371-D66E0B0AC4D3}"/>
    <cellStyle name="Normal 8 2 2 2 4 3 2" xfId="1994" xr:uid="{EBF4D78E-BD26-4209-85F3-B57A128741C1}"/>
    <cellStyle name="Normal 8 2 2 2 4 4" xfId="1995" xr:uid="{35E4F470-3431-42C7-BA01-107D8E8811C4}"/>
    <cellStyle name="Normal 8 2 2 2 5" xfId="759" xr:uid="{BE2051AC-E65C-4739-9882-1AE7FC929FE2}"/>
    <cellStyle name="Normal 8 2 2 2 5 2" xfId="1996" xr:uid="{5F5ECEE4-EDD3-42BC-90C7-70773E3EE72A}"/>
    <cellStyle name="Normal 8 2 2 2 5 2 2" xfId="1997" xr:uid="{42D49BC5-A39B-43B7-AC19-C88C888BDD99}"/>
    <cellStyle name="Normal 8 2 2 2 5 3" xfId="1998" xr:uid="{DDB8FC03-5455-46F3-BB9F-164F6AAD7FFE}"/>
    <cellStyle name="Normal 8 2 2 2 5 4" xfId="3728" xr:uid="{D2AF3BF4-CA52-4DA9-BAFA-75F122E67B12}"/>
    <cellStyle name="Normal 8 2 2 2 6" xfId="1999" xr:uid="{F03F3F5C-2C9B-49B4-A5C1-D6CA25C78239}"/>
    <cellStyle name="Normal 8 2 2 2 6 2" xfId="2000" xr:uid="{8C6B4549-D0E3-45C2-9272-F079737984A3}"/>
    <cellStyle name="Normal 8 2 2 2 7" xfId="2001" xr:uid="{76CD4190-B5DE-4BC9-8345-906129086B5E}"/>
    <cellStyle name="Normal 8 2 2 2 8" xfId="3729" xr:uid="{7CDF9B3F-9625-4838-BFB9-B2E5715B1507}"/>
    <cellStyle name="Normal 8 2 2 3" xfId="376" xr:uid="{0ABAD7AE-0027-409C-A555-58EF13CD9778}"/>
    <cellStyle name="Normal 8 2 2 3 2" xfId="760" xr:uid="{B6425A3C-04D3-47E7-96E2-EA7ADF59B8CD}"/>
    <cellStyle name="Normal 8 2 2 3 2 2" xfId="761" xr:uid="{FFAF4FC3-C69E-43F5-877F-8D22EDF5014C}"/>
    <cellStyle name="Normal 8 2 2 3 2 2 2" xfId="2002" xr:uid="{797FD515-CE20-4BFC-8E16-094A6AAA8466}"/>
    <cellStyle name="Normal 8 2 2 3 2 2 2 2" xfId="2003" xr:uid="{41F93A16-2659-48EE-8AE9-4E3DE2378251}"/>
    <cellStyle name="Normal 8 2 2 3 2 2 3" xfId="2004" xr:uid="{C4651781-759B-4273-B1F6-60C14F25EEC6}"/>
    <cellStyle name="Normal 8 2 2 3 2 3" xfId="2005" xr:uid="{7A019A9C-FFD5-4B9F-9731-E3C13385EF41}"/>
    <cellStyle name="Normal 8 2 2 3 2 3 2" xfId="2006" xr:uid="{DDDCEC1D-98D1-4F31-93ED-6C81BAE0C895}"/>
    <cellStyle name="Normal 8 2 2 3 2 4" xfId="2007" xr:uid="{8F0A3606-19E5-44D2-B8E3-68089D379026}"/>
    <cellStyle name="Normal 8 2 2 3 3" xfId="762" xr:uid="{C758DFF5-8634-44CB-B8B8-847A7F9E483E}"/>
    <cellStyle name="Normal 8 2 2 3 3 2" xfId="2008" xr:uid="{B7C30A31-AE66-4E86-8C2E-4DA2B225D17F}"/>
    <cellStyle name="Normal 8 2 2 3 3 2 2" xfId="2009" xr:uid="{90CC34B0-C162-431D-AAEB-227BA636CDFA}"/>
    <cellStyle name="Normal 8 2 2 3 3 3" xfId="2010" xr:uid="{D63CFE20-F833-49D4-A5F5-F99DB2FB0230}"/>
    <cellStyle name="Normal 8 2 2 3 3 4" xfId="3730" xr:uid="{2D0A30FE-1FEF-4DB3-9023-518F50C1F90B}"/>
    <cellStyle name="Normal 8 2 2 3 4" xfId="2011" xr:uid="{58449006-FB3A-476C-90E7-0DABAD179A37}"/>
    <cellStyle name="Normal 8 2 2 3 4 2" xfId="2012" xr:uid="{675D8976-3065-4867-B701-F09D6FB4E10E}"/>
    <cellStyle name="Normal 8 2 2 3 5" xfId="2013" xr:uid="{FCB871AB-5BC4-40B2-8C21-D7A88F10C6FB}"/>
    <cellStyle name="Normal 8 2 2 3 6" xfId="3731" xr:uid="{39CC75AB-C955-4CE7-BF58-839CD81ECA3C}"/>
    <cellStyle name="Normal 8 2 2 4" xfId="377" xr:uid="{561882BF-E3AF-47F7-B039-CBFECA8A9454}"/>
    <cellStyle name="Normal 8 2 2 4 2" xfId="763" xr:uid="{DB4C425E-0B4E-46AC-88E6-998B8981DF1A}"/>
    <cellStyle name="Normal 8 2 2 4 2 2" xfId="764" xr:uid="{9821F69A-567D-4DB1-BE67-E12E57CC14DD}"/>
    <cellStyle name="Normal 8 2 2 4 2 2 2" xfId="2014" xr:uid="{BCD2C606-10DC-4C24-A19E-ADCF95072C8F}"/>
    <cellStyle name="Normal 8 2 2 4 2 2 2 2" xfId="2015" xr:uid="{AF375456-DBA7-4F12-A325-7AE81CC7EA33}"/>
    <cellStyle name="Normal 8 2 2 4 2 2 3" xfId="2016" xr:uid="{7CE10B1F-21D7-44A6-8E61-2AFFD585A66A}"/>
    <cellStyle name="Normal 8 2 2 4 2 3" xfId="2017" xr:uid="{BB1A3057-49A6-4133-8E6D-A2FE65BFB776}"/>
    <cellStyle name="Normal 8 2 2 4 2 3 2" xfId="2018" xr:uid="{F23ACB17-B59B-4AB0-BE2A-AD1911F76F3F}"/>
    <cellStyle name="Normal 8 2 2 4 2 4" xfId="2019" xr:uid="{D942FA34-E03C-4894-A3DE-F9CA1D5801AF}"/>
    <cellStyle name="Normal 8 2 2 4 3" xfId="765" xr:uid="{F7C4E128-FE96-4A00-B804-186D55041642}"/>
    <cellStyle name="Normal 8 2 2 4 3 2" xfId="2020" xr:uid="{B3B9E507-C3AB-44BF-AA76-33952B5206EC}"/>
    <cellStyle name="Normal 8 2 2 4 3 2 2" xfId="2021" xr:uid="{79FA8EDD-BE84-4B7E-9F24-BC7B8044A70F}"/>
    <cellStyle name="Normal 8 2 2 4 3 3" xfId="2022" xr:uid="{83FA3A5C-1B09-4150-819E-5106B675FFF8}"/>
    <cellStyle name="Normal 8 2 2 4 4" xfId="2023" xr:uid="{F9459DA1-D43D-464A-B571-5E368EEE0D33}"/>
    <cellStyle name="Normal 8 2 2 4 4 2" xfId="2024" xr:uid="{A51B3F7B-883A-48D3-B448-A4305E264628}"/>
    <cellStyle name="Normal 8 2 2 4 5" xfId="2025" xr:uid="{7C5C0D4B-2B13-473B-94D9-22340E418C37}"/>
    <cellStyle name="Normal 8 2 2 5" xfId="378" xr:uid="{3513D561-C486-4CAB-B81F-C007ADFD6E9C}"/>
    <cellStyle name="Normal 8 2 2 5 2" xfId="766" xr:uid="{8C4AA47E-A1FE-4CB3-9771-C6A9FAD5F8C4}"/>
    <cellStyle name="Normal 8 2 2 5 2 2" xfId="2026" xr:uid="{1C4AEEF7-AD36-418E-9F79-0A626C416F38}"/>
    <cellStyle name="Normal 8 2 2 5 2 2 2" xfId="2027" xr:uid="{ECF555EF-2596-4338-8883-B3BD3CB8D040}"/>
    <cellStyle name="Normal 8 2 2 5 2 3" xfId="2028" xr:uid="{0D6ACF06-945F-4130-94B0-4956401E9CC6}"/>
    <cellStyle name="Normal 8 2 2 5 3" xfId="2029" xr:uid="{1BB46BE9-E761-4CD9-9F5D-4EAE777DE6F1}"/>
    <cellStyle name="Normal 8 2 2 5 3 2" xfId="2030" xr:uid="{BC80293C-8C50-4735-B387-497AA2225A1E}"/>
    <cellStyle name="Normal 8 2 2 5 4" xfId="2031" xr:uid="{F837D2CE-746F-4979-AD1E-FAF57382359A}"/>
    <cellStyle name="Normal 8 2 2 6" xfId="767" xr:uid="{68D9AE0E-0426-4DCA-BB48-33E593CF24D5}"/>
    <cellStyle name="Normal 8 2 2 6 2" xfId="2032" xr:uid="{78195145-5915-4008-9E33-39802FE16D90}"/>
    <cellStyle name="Normal 8 2 2 6 2 2" xfId="2033" xr:uid="{B10EA2D6-8D3F-4801-8259-5F990F4261BF}"/>
    <cellStyle name="Normal 8 2 2 6 3" xfId="2034" xr:uid="{9E16D9E9-FA2B-47DA-ACAD-E9CD00DA1368}"/>
    <cellStyle name="Normal 8 2 2 6 4" xfId="3732" xr:uid="{B8982795-CF56-4227-B96F-18FB547946A6}"/>
    <cellStyle name="Normal 8 2 2 7" xfId="2035" xr:uid="{1E577BA5-51FC-43E2-A1A7-AC68407C76D8}"/>
    <cellStyle name="Normal 8 2 2 7 2" xfId="2036" xr:uid="{8962CE22-B945-4018-A8DB-98BA0B3DCEA7}"/>
    <cellStyle name="Normal 8 2 2 8" xfId="2037" xr:uid="{34FB671B-69E3-4F36-B20A-AB4F7C3443BF}"/>
    <cellStyle name="Normal 8 2 2 9" xfId="3733" xr:uid="{B7B4C004-A57A-43C6-B37F-BCE7A7E2441B}"/>
    <cellStyle name="Normal 8 2 3" xfId="150" xr:uid="{E4410036-7262-49C1-BBF8-3540962C1813}"/>
    <cellStyle name="Normal 8 2 3 2" xfId="151" xr:uid="{34FCD72A-0950-4AD8-88C3-0A0901D0925A}"/>
    <cellStyle name="Normal 8 2 3 2 2" xfId="768" xr:uid="{2C6EA4EE-3270-4A7D-BB50-9A204145C642}"/>
    <cellStyle name="Normal 8 2 3 2 2 2" xfId="769" xr:uid="{7313327D-C69C-4A71-A03D-2F86B85F99FC}"/>
    <cellStyle name="Normal 8 2 3 2 2 2 2" xfId="2038" xr:uid="{1458353A-C10F-432B-B522-986BA8FB7E41}"/>
    <cellStyle name="Normal 8 2 3 2 2 2 2 2" xfId="2039" xr:uid="{DA6A755A-3B7E-47CA-A700-B0A2BA94E247}"/>
    <cellStyle name="Normal 8 2 3 2 2 2 3" xfId="2040" xr:uid="{60FE521C-2091-49F2-B23D-813F3061DB05}"/>
    <cellStyle name="Normal 8 2 3 2 2 3" xfId="2041" xr:uid="{7098B2C6-DC23-439D-BFF9-E0ACFF8C3B0B}"/>
    <cellStyle name="Normal 8 2 3 2 2 3 2" xfId="2042" xr:uid="{D41F28B2-4EF5-4BBD-95FB-25EB387DC8AD}"/>
    <cellStyle name="Normal 8 2 3 2 2 4" xfId="2043" xr:uid="{27AAD600-7CB5-414D-ABAD-DE61949D8959}"/>
    <cellStyle name="Normal 8 2 3 2 3" xfId="770" xr:uid="{12221236-D943-4871-823E-A461DF3707A6}"/>
    <cellStyle name="Normal 8 2 3 2 3 2" xfId="2044" xr:uid="{EB0C7383-DEFD-4DE4-BDAF-CFD1E65279EB}"/>
    <cellStyle name="Normal 8 2 3 2 3 2 2" xfId="2045" xr:uid="{4BEBA03A-1983-4B2E-B188-38FD88E7ECDA}"/>
    <cellStyle name="Normal 8 2 3 2 3 3" xfId="2046" xr:uid="{4979283B-FEF9-4449-834A-93F995B77415}"/>
    <cellStyle name="Normal 8 2 3 2 3 4" xfId="3734" xr:uid="{84F3DFC8-F926-44B4-B9B2-073C30A1C89F}"/>
    <cellStyle name="Normal 8 2 3 2 4" xfId="2047" xr:uid="{5AD49C7F-414F-4499-9296-FDD049BB4741}"/>
    <cellStyle name="Normal 8 2 3 2 4 2" xfId="2048" xr:uid="{B14C1A9F-FA54-490F-B391-F189D620CFB9}"/>
    <cellStyle name="Normal 8 2 3 2 5" xfId="2049" xr:uid="{54C67D81-9F0F-4A34-953D-B86E0FEC841C}"/>
    <cellStyle name="Normal 8 2 3 2 6" xfId="3735" xr:uid="{70B8A5C8-BD4B-42C6-AD41-62D789C40CCA}"/>
    <cellStyle name="Normal 8 2 3 3" xfId="379" xr:uid="{F081D18A-04FF-4302-91A6-03833F3CB855}"/>
    <cellStyle name="Normal 8 2 3 3 2" xfId="771" xr:uid="{029DA437-BAD4-4BE0-B9A6-0515F6FE1746}"/>
    <cellStyle name="Normal 8 2 3 3 2 2" xfId="772" xr:uid="{A77F8EBA-4FC2-4926-A207-1074C8C1A844}"/>
    <cellStyle name="Normal 8 2 3 3 2 2 2" xfId="2050" xr:uid="{745545A1-5D73-43ED-A414-1FACEADBBDE1}"/>
    <cellStyle name="Normal 8 2 3 3 2 2 2 2" xfId="2051" xr:uid="{15E9A9F3-CF62-4B90-9816-C7902B7D0CE9}"/>
    <cellStyle name="Normal 8 2 3 3 2 2 3" xfId="2052" xr:uid="{FC6B2232-F4C4-47D4-94EA-C35BF81D50FF}"/>
    <cellStyle name="Normal 8 2 3 3 2 3" xfId="2053" xr:uid="{382BC0DC-D989-48D0-9B11-67CCA06E793C}"/>
    <cellStyle name="Normal 8 2 3 3 2 3 2" xfId="2054" xr:uid="{F3B67001-250B-414E-9174-573D34E875A4}"/>
    <cellStyle name="Normal 8 2 3 3 2 4" xfId="2055" xr:uid="{FB55373C-0284-4D65-9BC0-D9DD511188CC}"/>
    <cellStyle name="Normal 8 2 3 3 3" xfId="773" xr:uid="{CD746E6B-137B-417A-AC9B-211716870538}"/>
    <cellStyle name="Normal 8 2 3 3 3 2" xfId="2056" xr:uid="{51BB4937-4EBD-435A-B236-29B1BD8A799C}"/>
    <cellStyle name="Normal 8 2 3 3 3 2 2" xfId="2057" xr:uid="{04FF14F8-E719-4564-ABFF-9B6CB5D42DAC}"/>
    <cellStyle name="Normal 8 2 3 3 3 3" xfId="2058" xr:uid="{1AE69066-D3E9-41DA-87B0-5F5E1CBEBA47}"/>
    <cellStyle name="Normal 8 2 3 3 4" xfId="2059" xr:uid="{5A2570E5-76EB-4D4F-96EE-A1482E598026}"/>
    <cellStyle name="Normal 8 2 3 3 4 2" xfId="2060" xr:uid="{F18F4B41-E911-44DD-B4AF-451828FBDE60}"/>
    <cellStyle name="Normal 8 2 3 3 5" xfId="2061" xr:uid="{F816720F-2017-42B4-928F-307D4F2C23F0}"/>
    <cellStyle name="Normal 8 2 3 4" xfId="380" xr:uid="{72E810EA-89C8-40BB-8C82-02B7F3CDF618}"/>
    <cellStyle name="Normal 8 2 3 4 2" xfId="774" xr:uid="{122DE7BB-C3A1-4C58-BA82-FEED9393398D}"/>
    <cellStyle name="Normal 8 2 3 4 2 2" xfId="2062" xr:uid="{6F3CC948-FE67-4E7E-ABBC-DCFA2730FC03}"/>
    <cellStyle name="Normal 8 2 3 4 2 2 2" xfId="2063" xr:uid="{1D29EC48-441E-45A9-8610-06BEAFCB8657}"/>
    <cellStyle name="Normal 8 2 3 4 2 3" xfId="2064" xr:uid="{55C5A20A-3EE3-45B5-90EB-94E145BDEF7C}"/>
    <cellStyle name="Normal 8 2 3 4 3" xfId="2065" xr:uid="{140E1371-1A57-461C-8146-4840A0CB6D18}"/>
    <cellStyle name="Normal 8 2 3 4 3 2" xfId="2066" xr:uid="{2A4BE267-092B-43F6-ADF6-19FE48306D15}"/>
    <cellStyle name="Normal 8 2 3 4 4" xfId="2067" xr:uid="{1E4DD744-425A-44F2-81CE-0FA29E348518}"/>
    <cellStyle name="Normal 8 2 3 5" xfId="775" xr:uid="{C1A6504E-3DF7-404D-941A-D5C7EB452904}"/>
    <cellStyle name="Normal 8 2 3 5 2" xfId="2068" xr:uid="{BBF900E8-C0B2-4C3D-9AE6-33246B56AAA9}"/>
    <cellStyle name="Normal 8 2 3 5 2 2" xfId="2069" xr:uid="{A4D17332-CBF2-48D1-9FA0-2F5101A19A08}"/>
    <cellStyle name="Normal 8 2 3 5 3" xfId="2070" xr:uid="{8783C827-8C0C-427E-8240-57B34FEB381A}"/>
    <cellStyle name="Normal 8 2 3 5 4" xfId="3736" xr:uid="{32AE940E-DD7B-4969-8252-19EF7C86284C}"/>
    <cellStyle name="Normal 8 2 3 6" xfId="2071" xr:uid="{1CC2C58C-D2CE-4C88-9813-D0B73A749BCD}"/>
    <cellStyle name="Normal 8 2 3 6 2" xfId="2072" xr:uid="{7EDABDDA-119E-4729-A16D-77441C7D25BE}"/>
    <cellStyle name="Normal 8 2 3 7" xfId="2073" xr:uid="{97088CB0-2982-4AC6-95F5-36036C252274}"/>
    <cellStyle name="Normal 8 2 3 8" xfId="3737" xr:uid="{10897697-F298-4C9B-9F31-A1ABB630956C}"/>
    <cellStyle name="Normal 8 2 4" xfId="152" xr:uid="{9D1840CF-F542-44BF-AD58-EBB1D683929B}"/>
    <cellStyle name="Normal 8 2 4 2" xfId="449" xr:uid="{1E90AE35-2B39-4563-BA8C-F55664491D03}"/>
    <cellStyle name="Normal 8 2 4 2 2" xfId="776" xr:uid="{4FE572D2-96A8-4B89-ACBF-C3A6A0255996}"/>
    <cellStyle name="Normal 8 2 4 2 2 2" xfId="2074" xr:uid="{ACF00B4C-862F-4000-A18F-3D5B5E1FF9E0}"/>
    <cellStyle name="Normal 8 2 4 2 2 2 2" xfId="2075" xr:uid="{87B6D1CA-BE0B-409A-A858-F2962E131ED3}"/>
    <cellStyle name="Normal 8 2 4 2 2 3" xfId="2076" xr:uid="{7F134455-0EE6-41A2-B9E0-5800ED099018}"/>
    <cellStyle name="Normal 8 2 4 2 2 4" xfId="3738" xr:uid="{996882BF-D9B5-4054-975C-C55E5E684A76}"/>
    <cellStyle name="Normal 8 2 4 2 3" xfId="2077" xr:uid="{684F7917-91EB-4A13-8B72-8EA2749A4EA3}"/>
    <cellStyle name="Normal 8 2 4 2 3 2" xfId="2078" xr:uid="{381DA1C3-B716-4CDE-BFB9-FA039F03ACB4}"/>
    <cellStyle name="Normal 8 2 4 2 4" xfId="2079" xr:uid="{CE359208-61E5-44A0-BAD2-E57AE3E28E2D}"/>
    <cellStyle name="Normal 8 2 4 2 5" xfId="3739" xr:uid="{FC4A0035-3766-4052-9246-5F2DA7401963}"/>
    <cellStyle name="Normal 8 2 4 3" xfId="777" xr:uid="{DFA921CC-0B3B-4B3A-81CD-B841CFC0D002}"/>
    <cellStyle name="Normal 8 2 4 3 2" xfId="2080" xr:uid="{34CB05DB-2B57-48C7-8BEA-E43CC36569F9}"/>
    <cellStyle name="Normal 8 2 4 3 2 2" xfId="2081" xr:uid="{BD427F8B-1274-4D61-A660-775649425670}"/>
    <cellStyle name="Normal 8 2 4 3 3" xfId="2082" xr:uid="{DC07BBAB-8350-4116-834C-7A362BB2EA68}"/>
    <cellStyle name="Normal 8 2 4 3 4" xfId="3740" xr:uid="{ACD1A26E-9C21-4028-BDA4-A0E6A736FE44}"/>
    <cellStyle name="Normal 8 2 4 4" xfId="2083" xr:uid="{F88150CF-0BE8-42F4-A2C5-9958D412979E}"/>
    <cellStyle name="Normal 8 2 4 4 2" xfId="2084" xr:uid="{2BD4C73B-E808-4C42-88FF-210126BEFA55}"/>
    <cellStyle name="Normal 8 2 4 4 3" xfId="3741" xr:uid="{A5FBB059-B23B-494E-9184-F06F3727DCF5}"/>
    <cellStyle name="Normal 8 2 4 4 4" xfId="3742" xr:uid="{61B5D8D3-A810-4B69-BA14-0D7FDB92527F}"/>
    <cellStyle name="Normal 8 2 4 5" xfId="2085" xr:uid="{BE55240C-C621-433A-99B8-24720F736405}"/>
    <cellStyle name="Normal 8 2 4 6" xfId="3743" xr:uid="{BA5F36D1-84B5-454C-9F74-FC8CB02DAA3D}"/>
    <cellStyle name="Normal 8 2 4 7" xfId="3744" xr:uid="{145913C0-C626-4D49-B971-B6A0E48C2986}"/>
    <cellStyle name="Normal 8 2 5" xfId="381" xr:uid="{70448663-E5AF-4448-88E7-5E4F9DA73946}"/>
    <cellStyle name="Normal 8 2 5 2" xfId="778" xr:uid="{088B1718-62BE-4E78-92F1-4DE18B7B85C6}"/>
    <cellStyle name="Normal 8 2 5 2 2" xfId="779" xr:uid="{698F1B2B-4A8B-4553-83D0-5AD3A1129559}"/>
    <cellStyle name="Normal 8 2 5 2 2 2" xfId="2086" xr:uid="{90517219-7A60-40A1-B024-D89095987AA7}"/>
    <cellStyle name="Normal 8 2 5 2 2 2 2" xfId="2087" xr:uid="{D40A6FF9-2980-4FFB-8D1E-4A7DDA12F3D0}"/>
    <cellStyle name="Normal 8 2 5 2 2 3" xfId="2088" xr:uid="{75B9760C-D2A7-442E-9890-71A907F18F5B}"/>
    <cellStyle name="Normal 8 2 5 2 3" xfId="2089" xr:uid="{90D437B7-7DAF-4E86-AF0C-ED1F3457A19B}"/>
    <cellStyle name="Normal 8 2 5 2 3 2" xfId="2090" xr:uid="{F2ECD950-96C3-455C-A8D8-B4A64F6C5ABE}"/>
    <cellStyle name="Normal 8 2 5 2 4" xfId="2091" xr:uid="{8A31A5AC-632D-4769-A776-55A25912B734}"/>
    <cellStyle name="Normal 8 2 5 3" xfId="780" xr:uid="{D74C2064-801A-493E-AAF9-95DF6EE1880C}"/>
    <cellStyle name="Normal 8 2 5 3 2" xfId="2092" xr:uid="{E7277870-0312-48F1-8328-813DBAD2ACEF}"/>
    <cellStyle name="Normal 8 2 5 3 2 2" xfId="2093" xr:uid="{C1A03936-CCFF-470E-A21C-C9CB3DAA1484}"/>
    <cellStyle name="Normal 8 2 5 3 3" xfId="2094" xr:uid="{CC17B4DD-3A98-4454-AF1E-62A219DAF5FB}"/>
    <cellStyle name="Normal 8 2 5 3 4" xfId="3745" xr:uid="{464686E6-45FE-422F-A4CB-F23640023661}"/>
    <cellStyle name="Normal 8 2 5 4" xfId="2095" xr:uid="{F8F04F8D-1968-48C2-BEAF-DD9A36BA1710}"/>
    <cellStyle name="Normal 8 2 5 4 2" xfId="2096" xr:uid="{578C45CA-7B43-40AD-96B8-BFB1E049AAB1}"/>
    <cellStyle name="Normal 8 2 5 5" xfId="2097" xr:uid="{FE6936FF-F3A3-4E7C-9317-54ED923F6283}"/>
    <cellStyle name="Normal 8 2 5 6" xfId="3746" xr:uid="{29672E26-0E11-41AC-8597-24E2FC015966}"/>
    <cellStyle name="Normal 8 2 6" xfId="382" xr:uid="{9B279534-FB03-4E14-B99A-D0B8EE1CABE4}"/>
    <cellStyle name="Normal 8 2 6 2" xfId="781" xr:uid="{A18F43B2-0450-4FBC-8A43-679B51B03AB5}"/>
    <cellStyle name="Normal 8 2 6 2 2" xfId="2098" xr:uid="{3FD2C0D7-A43E-4ED2-9FDC-FBAA7549BD26}"/>
    <cellStyle name="Normal 8 2 6 2 2 2" xfId="2099" xr:uid="{34F49946-FCCF-411F-9D81-0C4B8667F749}"/>
    <cellStyle name="Normal 8 2 6 2 3" xfId="2100" xr:uid="{3EBB6FB5-B142-471C-B2A5-6F3CCE4CF780}"/>
    <cellStyle name="Normal 8 2 6 2 4" xfId="3747" xr:uid="{8B7A36A6-D2BE-4E40-9154-9FCE1549A804}"/>
    <cellStyle name="Normal 8 2 6 3" xfId="2101" xr:uid="{2949D110-54D3-43F1-A899-0F4455193B7C}"/>
    <cellStyle name="Normal 8 2 6 3 2" xfId="2102" xr:uid="{B31CFE89-DFAB-439B-A9D9-73291CBD00A8}"/>
    <cellStyle name="Normal 8 2 6 4" xfId="2103" xr:uid="{FDC3AB51-11DE-42F5-8F31-F093683CC2F8}"/>
    <cellStyle name="Normal 8 2 6 5" xfId="3748" xr:uid="{3423D01A-8AAE-49AE-88FD-CAF2864E5EB9}"/>
    <cellStyle name="Normal 8 2 7" xfId="782" xr:uid="{C2644866-FD0F-41F2-85F6-0E0F8DDA0064}"/>
    <cellStyle name="Normal 8 2 7 2" xfId="2104" xr:uid="{0F15B8F0-B079-4497-91D9-213760BD02B6}"/>
    <cellStyle name="Normal 8 2 7 2 2" xfId="2105" xr:uid="{03F0BB4B-4CFD-4D11-B13B-0863329D3DA0}"/>
    <cellStyle name="Normal 8 2 7 3" xfId="2106" xr:uid="{5AA16F2C-C7FD-408A-B2B8-3602925310B0}"/>
    <cellStyle name="Normal 8 2 7 4" xfId="3749" xr:uid="{9FDA25CE-D5C2-4E5D-8B68-92BE27CD0A56}"/>
    <cellStyle name="Normal 8 2 8" xfId="2107" xr:uid="{2E3D4C16-33FF-46DE-802F-A0C2C05E8622}"/>
    <cellStyle name="Normal 8 2 8 2" xfId="2108" xr:uid="{9A4FA251-7DFF-462E-9281-E1BF35A47EB9}"/>
    <cellStyle name="Normal 8 2 8 3" xfId="3750" xr:uid="{0E0D1257-E5C9-40AC-9F52-EDF895DF217E}"/>
    <cellStyle name="Normal 8 2 8 4" xfId="3751" xr:uid="{FD78B738-C676-413B-A471-3186535F1E80}"/>
    <cellStyle name="Normal 8 2 9" xfId="2109" xr:uid="{93BB026B-360D-4D00-BB50-178AAC227A19}"/>
    <cellStyle name="Normal 8 3" xfId="153" xr:uid="{EB1DAFF4-B849-4179-9574-7AAB51767D53}"/>
    <cellStyle name="Normal 8 3 10" xfId="3752" xr:uid="{5F714087-0C5A-4C7A-B595-46EBB1304715}"/>
    <cellStyle name="Normal 8 3 11" xfId="3753" xr:uid="{1530C620-084E-43BE-8CC8-D11996823E94}"/>
    <cellStyle name="Normal 8 3 2" xfId="154" xr:uid="{15E3D048-6CCE-4BF3-B0D0-2A82E77B880A}"/>
    <cellStyle name="Normal 8 3 2 2" xfId="155" xr:uid="{4554F5FA-E179-4060-8F12-285A42A56AED}"/>
    <cellStyle name="Normal 8 3 2 2 2" xfId="383" xr:uid="{B28F7315-8646-4A95-B6B2-144A45A94ABF}"/>
    <cellStyle name="Normal 8 3 2 2 2 2" xfId="783" xr:uid="{386FF754-3E60-462E-9102-C24D4DE4A1C0}"/>
    <cellStyle name="Normal 8 3 2 2 2 2 2" xfId="2110" xr:uid="{786524CC-59CA-4169-8B2D-BFB0B21B3F07}"/>
    <cellStyle name="Normal 8 3 2 2 2 2 2 2" xfId="2111" xr:uid="{23CA553D-4773-430F-BF11-FB2687BBD7A0}"/>
    <cellStyle name="Normal 8 3 2 2 2 2 3" xfId="2112" xr:uid="{2DD282C3-F98C-4E00-A9A9-69F0294DDF26}"/>
    <cellStyle name="Normal 8 3 2 2 2 2 4" xfId="3754" xr:uid="{B6A89154-0F7E-461C-936D-49EFCD880D25}"/>
    <cellStyle name="Normal 8 3 2 2 2 3" xfId="2113" xr:uid="{85E76034-1E24-4B7D-A78D-2453FBABB23C}"/>
    <cellStyle name="Normal 8 3 2 2 2 3 2" xfId="2114" xr:uid="{587775F9-704E-428E-A345-9D295EA042B1}"/>
    <cellStyle name="Normal 8 3 2 2 2 3 3" xfId="3755" xr:uid="{6D03CEDE-0163-449C-988F-075E7EE7AC2A}"/>
    <cellStyle name="Normal 8 3 2 2 2 3 4" xfId="3756" xr:uid="{3A875041-646E-4B08-99EB-C76037D25F10}"/>
    <cellStyle name="Normal 8 3 2 2 2 4" xfId="2115" xr:uid="{E7C70CDF-99C1-4023-A381-133BA0B46028}"/>
    <cellStyle name="Normal 8 3 2 2 2 5" xfId="3757" xr:uid="{1C6453C2-3850-4588-ABBC-1692B59E7980}"/>
    <cellStyle name="Normal 8 3 2 2 2 6" xfId="3758" xr:uid="{831BFA75-7C1D-4131-9741-2543EB5523FB}"/>
    <cellStyle name="Normal 8 3 2 2 3" xfId="784" xr:uid="{1A737CAB-010C-44BC-86BC-1F4ADE2139C4}"/>
    <cellStyle name="Normal 8 3 2 2 3 2" xfId="2116" xr:uid="{C951D312-CC6B-4125-A0B7-F07F981A79A4}"/>
    <cellStyle name="Normal 8 3 2 2 3 2 2" xfId="2117" xr:uid="{729E335C-CAB8-4060-B05B-70646C7E09AE}"/>
    <cellStyle name="Normal 8 3 2 2 3 2 3" xfId="3759" xr:uid="{70422D14-4F59-4648-8831-9B412532A01F}"/>
    <cellStyle name="Normal 8 3 2 2 3 2 4" xfId="3760" xr:uid="{8F3F53AD-E0FD-496A-9C14-176E4B693D38}"/>
    <cellStyle name="Normal 8 3 2 2 3 3" xfId="2118" xr:uid="{834A181E-AD50-4B3E-A547-2CA50F1A92B4}"/>
    <cellStyle name="Normal 8 3 2 2 3 4" xfId="3761" xr:uid="{6F25D94D-D631-4F55-9659-8ADB0C82701D}"/>
    <cellStyle name="Normal 8 3 2 2 3 5" xfId="3762" xr:uid="{C6EDCC63-7D34-4DF2-ABB2-16F077FD3B10}"/>
    <cellStyle name="Normal 8 3 2 2 4" xfId="2119" xr:uid="{48E95249-2BFF-4830-9988-183145B2DA75}"/>
    <cellStyle name="Normal 8 3 2 2 4 2" xfId="2120" xr:uid="{2D4CA9EB-7689-4BB0-BE68-76FBA305D1DE}"/>
    <cellStyle name="Normal 8 3 2 2 4 3" xfId="3763" xr:uid="{3263E817-89B5-48D5-BE86-595AFDBFDABA}"/>
    <cellStyle name="Normal 8 3 2 2 4 4" xfId="3764" xr:uid="{4DDE9239-48E8-458A-A1DC-F4D3358E43F2}"/>
    <cellStyle name="Normal 8 3 2 2 5" xfId="2121" xr:uid="{9D40C9C3-964C-41EA-B6C7-43EC9BF6A4E6}"/>
    <cellStyle name="Normal 8 3 2 2 5 2" xfId="3765" xr:uid="{046801F1-BADF-4022-AB27-5D062E27C5DC}"/>
    <cellStyle name="Normal 8 3 2 2 5 3" xfId="3766" xr:uid="{6EC6E770-8F32-4348-8840-0F505E85190E}"/>
    <cellStyle name="Normal 8 3 2 2 5 4" xfId="3767" xr:uid="{C1D0E02D-0317-481F-B549-F08615B7E827}"/>
    <cellStyle name="Normal 8 3 2 2 6" xfId="3768" xr:uid="{57722F60-4A33-4A43-A6A5-79EC5CBD6E1D}"/>
    <cellStyle name="Normal 8 3 2 2 7" xfId="3769" xr:uid="{F3E234A2-D949-4A61-AE11-C2F021F5FF89}"/>
    <cellStyle name="Normal 8 3 2 2 8" xfId="3770" xr:uid="{A76FED1C-AD25-46B2-8D9F-38754141017E}"/>
    <cellStyle name="Normal 8 3 2 3" xfId="384" xr:uid="{221EEF3C-9A90-4463-9D9B-352F1602A916}"/>
    <cellStyle name="Normal 8 3 2 3 2" xfId="785" xr:uid="{CAA6D2FA-D910-414E-AB3F-C8C3C2FB98A3}"/>
    <cellStyle name="Normal 8 3 2 3 2 2" xfId="786" xr:uid="{0322DAF1-57C8-4411-AA7B-607A26065D27}"/>
    <cellStyle name="Normal 8 3 2 3 2 2 2" xfId="2122" xr:uid="{D96FAD49-A904-4F6E-99FF-2AFB18D4D273}"/>
    <cellStyle name="Normal 8 3 2 3 2 2 2 2" xfId="2123" xr:uid="{B57FBD73-21DD-4BB8-9E1E-E59992BB137F}"/>
    <cellStyle name="Normal 8 3 2 3 2 2 3" xfId="2124" xr:uid="{F6B95C8F-AA2F-42BE-BF9C-8006EFA7EE1F}"/>
    <cellStyle name="Normal 8 3 2 3 2 3" xfId="2125" xr:uid="{5E21F9BF-B01B-4FA4-BE24-40D921925BE3}"/>
    <cellStyle name="Normal 8 3 2 3 2 3 2" xfId="2126" xr:uid="{D24E8839-F542-4209-8E46-8038E0B445B1}"/>
    <cellStyle name="Normal 8 3 2 3 2 4" xfId="2127" xr:uid="{027512F6-08AC-49DE-9172-93FB0E3EA8DB}"/>
    <cellStyle name="Normal 8 3 2 3 3" xfId="787" xr:uid="{3C37B700-8CFE-4B2A-BA58-20856855E060}"/>
    <cellStyle name="Normal 8 3 2 3 3 2" xfId="2128" xr:uid="{1BE9B1E6-B79F-42D7-8334-2123892DA70C}"/>
    <cellStyle name="Normal 8 3 2 3 3 2 2" xfId="2129" xr:uid="{6CABC1CF-37E9-46FC-8F3F-E2EF0AF96460}"/>
    <cellStyle name="Normal 8 3 2 3 3 3" xfId="2130" xr:uid="{12D32676-E28D-40BD-9EE3-B73210B8D4F2}"/>
    <cellStyle name="Normal 8 3 2 3 3 4" xfId="3771" xr:uid="{D569AE0F-4C01-4855-9EE0-C41BDBAF89AE}"/>
    <cellStyle name="Normal 8 3 2 3 4" xfId="2131" xr:uid="{926502B5-273E-4332-B867-4F644956A16B}"/>
    <cellStyle name="Normal 8 3 2 3 4 2" xfId="2132" xr:uid="{A4A6F6AF-C654-4BC4-947E-A182572622E3}"/>
    <cellStyle name="Normal 8 3 2 3 5" xfId="2133" xr:uid="{1A3AA921-39D9-4678-84F9-952E92A853D8}"/>
    <cellStyle name="Normal 8 3 2 3 6" xfId="3772" xr:uid="{233892AE-FC08-47DF-864E-6127F9E93837}"/>
    <cellStyle name="Normal 8 3 2 4" xfId="385" xr:uid="{F91A7DF2-D794-4E1C-8C10-F7AD5C340476}"/>
    <cellStyle name="Normal 8 3 2 4 2" xfId="788" xr:uid="{FD57DBEB-1713-4B46-91E3-A3DFF5A9E065}"/>
    <cellStyle name="Normal 8 3 2 4 2 2" xfId="2134" xr:uid="{123CC5FA-233A-44B3-BD32-F93E20625C60}"/>
    <cellStyle name="Normal 8 3 2 4 2 2 2" xfId="2135" xr:uid="{879EC881-8A77-498C-830F-32FF5DE4AFF3}"/>
    <cellStyle name="Normal 8 3 2 4 2 3" xfId="2136" xr:uid="{F713C0DB-465C-4904-99F8-CA63D1ED3C79}"/>
    <cellStyle name="Normal 8 3 2 4 2 4" xfId="3773" xr:uid="{D652C730-A647-46F9-B6AF-3801EB991139}"/>
    <cellStyle name="Normal 8 3 2 4 3" xfId="2137" xr:uid="{42E9C0E9-8245-49E5-8CF2-ACC6C7D14B16}"/>
    <cellStyle name="Normal 8 3 2 4 3 2" xfId="2138" xr:uid="{A313337B-4E97-49D8-9EFC-648ED24E2CE9}"/>
    <cellStyle name="Normal 8 3 2 4 4" xfId="2139" xr:uid="{E81312E3-D789-414B-9B81-628B72124D7B}"/>
    <cellStyle name="Normal 8 3 2 4 5" xfId="3774" xr:uid="{E650D761-CFD4-48F5-B050-614FB282EAD7}"/>
    <cellStyle name="Normal 8 3 2 5" xfId="386" xr:uid="{EA021D9E-2739-4DD8-B9CB-97938BC64319}"/>
    <cellStyle name="Normal 8 3 2 5 2" xfId="2140" xr:uid="{1D7407CB-C198-44EF-8241-DB5F587B55C0}"/>
    <cellStyle name="Normal 8 3 2 5 2 2" xfId="2141" xr:uid="{83773E4F-E7CF-469D-BF77-885E62185C36}"/>
    <cellStyle name="Normal 8 3 2 5 3" xfId="2142" xr:uid="{338F4A6C-FD5B-478E-A30C-5C75E69749C7}"/>
    <cellStyle name="Normal 8 3 2 5 4" xfId="3775" xr:uid="{3A347099-625C-46CC-9807-658C919B7C50}"/>
    <cellStyle name="Normal 8 3 2 6" xfId="2143" xr:uid="{11D4DD7F-E7BA-4105-A914-01E28377886A}"/>
    <cellStyle name="Normal 8 3 2 6 2" xfId="2144" xr:uid="{34C45118-E0AC-4F14-B4ED-E17CFA89566D}"/>
    <cellStyle name="Normal 8 3 2 6 3" xfId="3776" xr:uid="{180049DA-2704-4B43-B86D-262D98902974}"/>
    <cellStyle name="Normal 8 3 2 6 4" xfId="3777" xr:uid="{DF97C7D3-C7DE-46A0-A1BC-B9D8BBCE9234}"/>
    <cellStyle name="Normal 8 3 2 7" xfId="2145" xr:uid="{57C8A35E-8ED3-443C-9C4D-E917C55A3BEB}"/>
    <cellStyle name="Normal 8 3 2 8" xfId="3778" xr:uid="{22E06201-9F7B-4B4B-B1F3-8A6300666EAE}"/>
    <cellStyle name="Normal 8 3 2 9" xfId="3779" xr:uid="{50C665CE-F7BF-48BA-9417-C8EC95D35648}"/>
    <cellStyle name="Normal 8 3 3" xfId="156" xr:uid="{FA1A29E1-344C-46E0-8AE2-9006A961CE81}"/>
    <cellStyle name="Normal 8 3 3 2" xfId="157" xr:uid="{148BA740-878A-411E-81FC-A3DFC9D9828F}"/>
    <cellStyle name="Normal 8 3 3 2 2" xfId="789" xr:uid="{1BD59B97-ADEE-4AD3-A173-C70BAB654BEF}"/>
    <cellStyle name="Normal 8 3 3 2 2 2" xfId="2146" xr:uid="{FE5A2A76-AA99-4C50-81DE-604B54F74680}"/>
    <cellStyle name="Normal 8 3 3 2 2 2 2" xfId="2147" xr:uid="{2E061892-4D20-46D9-86D9-9BF2D484E1DC}"/>
    <cellStyle name="Normal 8 3 3 2 2 2 2 2" xfId="4492" xr:uid="{FA9007AC-A83E-4BFD-B714-C144884F09F0}"/>
    <cellStyle name="Normal 8 3 3 2 2 2 3" xfId="4493" xr:uid="{F7061829-0661-4066-8B80-E2FC5FE7BE67}"/>
    <cellStyle name="Normal 8 3 3 2 2 3" xfId="2148" xr:uid="{CF37A4E9-CCF8-4D75-930D-65E6B7A1A1B6}"/>
    <cellStyle name="Normal 8 3 3 2 2 3 2" xfId="4494" xr:uid="{FE57E7A4-07F8-4110-88D7-835F0F41E166}"/>
    <cellStyle name="Normal 8 3 3 2 2 4" xfId="3780" xr:uid="{A3BFF27A-29EB-4176-805E-A21E5BBCD2C7}"/>
    <cellStyle name="Normal 8 3 3 2 3" xfId="2149" xr:uid="{96D02090-6BF7-4DFF-8C59-9582150BD7DB}"/>
    <cellStyle name="Normal 8 3 3 2 3 2" xfId="2150" xr:uid="{E62AE6C4-D888-49F4-A137-D08A2AF5A25F}"/>
    <cellStyle name="Normal 8 3 3 2 3 2 2" xfId="4495" xr:uid="{2E1E455B-B001-4BF9-827D-59F1B1251286}"/>
    <cellStyle name="Normal 8 3 3 2 3 3" xfId="3781" xr:uid="{7063E908-3049-488A-81F6-A800D80B8F54}"/>
    <cellStyle name="Normal 8 3 3 2 3 4" xfId="3782" xr:uid="{ED8B4734-8F89-473A-AC9C-0A247E569A4A}"/>
    <cellStyle name="Normal 8 3 3 2 4" xfId="2151" xr:uid="{3D0BDCC4-0640-4999-A5B6-E50322BCC10D}"/>
    <cellStyle name="Normal 8 3 3 2 4 2" xfId="4496" xr:uid="{68D00A5F-B30A-41EC-8374-87772A508BCB}"/>
    <cellStyle name="Normal 8 3 3 2 5" xfId="3783" xr:uid="{458FFAE6-4943-47E3-AD61-D957AAD55DEA}"/>
    <cellStyle name="Normal 8 3 3 2 6" xfId="3784" xr:uid="{12BB6629-56CE-4DF3-96AD-6C0D4AB90F34}"/>
    <cellStyle name="Normal 8 3 3 3" xfId="387" xr:uid="{2DD23E44-26D5-471B-BA6E-24149A050710}"/>
    <cellStyle name="Normal 8 3 3 3 2" xfId="2152" xr:uid="{25CBAD26-FB7A-4374-BDC7-A8CF987DF9FC}"/>
    <cellStyle name="Normal 8 3 3 3 2 2" xfId="2153" xr:uid="{871F59BB-C9E4-43DF-A964-B8FE142F6BBC}"/>
    <cellStyle name="Normal 8 3 3 3 2 2 2" xfId="4497" xr:uid="{99463A1B-501F-44A1-B7CB-E3CF4F0B55ED}"/>
    <cellStyle name="Normal 8 3 3 3 2 3" xfId="3785" xr:uid="{8CE46595-EEC1-4F9C-B3D6-C8470ABCF2A6}"/>
    <cellStyle name="Normal 8 3 3 3 2 4" xfId="3786" xr:uid="{6B040764-43EC-49D8-A514-FEBB13B8E7BF}"/>
    <cellStyle name="Normal 8 3 3 3 3" xfId="2154" xr:uid="{19EE41B1-8907-4D2A-8F01-0FE889E84A85}"/>
    <cellStyle name="Normal 8 3 3 3 3 2" xfId="4498" xr:uid="{4EA6E59E-9142-4C55-A883-5E1C817E7D26}"/>
    <cellStyle name="Normal 8 3 3 3 4" xfId="3787" xr:uid="{2E4EA87D-9376-4491-9F34-48BB623E1AF6}"/>
    <cellStyle name="Normal 8 3 3 3 5" xfId="3788" xr:uid="{43CC4438-09E6-4530-BD41-1075D738F4FE}"/>
    <cellStyle name="Normal 8 3 3 4" xfId="2155" xr:uid="{7912C76A-2C35-4808-9F22-909341F824F4}"/>
    <cellStyle name="Normal 8 3 3 4 2" xfId="2156" xr:uid="{F0AB5C75-637F-4DEE-9EA7-F1593FFA03A8}"/>
    <cellStyle name="Normal 8 3 3 4 2 2" xfId="4499" xr:uid="{F316D200-C4FF-4598-9399-B99D336A5B72}"/>
    <cellStyle name="Normal 8 3 3 4 3" xfId="3789" xr:uid="{A2C6DED7-9E07-4C87-94ED-9F9ED181DC28}"/>
    <cellStyle name="Normal 8 3 3 4 4" xfId="3790" xr:uid="{89C7C87A-4D99-4975-8CA2-CC9C5305FCCF}"/>
    <cellStyle name="Normal 8 3 3 5" xfId="2157" xr:uid="{AC2B9741-098E-455E-BD6F-567A3335E182}"/>
    <cellStyle name="Normal 8 3 3 5 2" xfId="3791" xr:uid="{96F5ACEB-362A-42F1-A699-17075709D57D}"/>
    <cellStyle name="Normal 8 3 3 5 3" xfId="3792" xr:uid="{A6F09B67-9350-4FBD-BDA1-86BC461A64B6}"/>
    <cellStyle name="Normal 8 3 3 5 4" xfId="3793" xr:uid="{C5B8E84C-348D-4333-A733-AFCBC1778FCF}"/>
    <cellStyle name="Normal 8 3 3 6" xfId="3794" xr:uid="{B8D065DD-C086-4E6F-9D72-42F4FF5203A9}"/>
    <cellStyle name="Normal 8 3 3 7" xfId="3795" xr:uid="{44F3061B-E0FD-469F-BE7D-764156E56F12}"/>
    <cellStyle name="Normal 8 3 3 8" xfId="3796" xr:uid="{EF89B68A-A48F-4964-A766-3F1234F2116E}"/>
    <cellStyle name="Normal 8 3 4" xfId="158" xr:uid="{ED4F6933-4971-4490-9C68-9983C1E96A81}"/>
    <cellStyle name="Normal 8 3 4 2" xfId="790" xr:uid="{6AA96D79-E41C-4154-8D87-740542BFDCD3}"/>
    <cellStyle name="Normal 8 3 4 2 2" xfId="791" xr:uid="{0BC70C65-AEAA-41E8-A9AA-13DEEC4D46B2}"/>
    <cellStyle name="Normal 8 3 4 2 2 2" xfId="2158" xr:uid="{06D106D1-AA2B-43B8-9A82-DB4D01FBED05}"/>
    <cellStyle name="Normal 8 3 4 2 2 2 2" xfId="2159" xr:uid="{5BD4F5C3-51FE-481A-BD9D-2F5A9DCC6874}"/>
    <cellStyle name="Normal 8 3 4 2 2 3" xfId="2160" xr:uid="{BC23E8DD-77E6-4ADE-B60B-BC1A1EE6FCA3}"/>
    <cellStyle name="Normal 8 3 4 2 2 4" xfId="3797" xr:uid="{18F75E2C-C84C-4B15-A1A5-F53EA6CBE913}"/>
    <cellStyle name="Normal 8 3 4 2 3" xfId="2161" xr:uid="{D1A75A5C-4995-4CE0-92D9-138AFEFE3549}"/>
    <cellStyle name="Normal 8 3 4 2 3 2" xfId="2162" xr:uid="{AE8CD01B-E1B8-49F7-9481-63DBB19963F8}"/>
    <cellStyle name="Normal 8 3 4 2 4" xfId="2163" xr:uid="{0C03A876-EC05-49CD-9C28-692F4F279776}"/>
    <cellStyle name="Normal 8 3 4 2 5" xfId="3798" xr:uid="{025BCE0E-3DFF-4E43-8DD0-302589E5E5DC}"/>
    <cellStyle name="Normal 8 3 4 3" xfId="792" xr:uid="{F65F4F38-C673-4F63-B5F4-D4C476F97DAA}"/>
    <cellStyle name="Normal 8 3 4 3 2" xfId="2164" xr:uid="{D23E6148-8D89-49BE-A263-20673D334B2C}"/>
    <cellStyle name="Normal 8 3 4 3 2 2" xfId="2165" xr:uid="{ACC848EA-0696-4B03-8761-FD496417856B}"/>
    <cellStyle name="Normal 8 3 4 3 3" xfId="2166" xr:uid="{59A1921A-3023-40F3-9FBC-939EF7719A17}"/>
    <cellStyle name="Normal 8 3 4 3 4" xfId="3799" xr:uid="{9350133D-4E7D-44A3-A5AB-4E99F9469156}"/>
    <cellStyle name="Normal 8 3 4 4" xfId="2167" xr:uid="{1419FC5C-5215-4055-8F75-B799883585CD}"/>
    <cellStyle name="Normal 8 3 4 4 2" xfId="2168" xr:uid="{BD00B799-3E01-4436-84F6-EA7A96DEA2C4}"/>
    <cellStyle name="Normal 8 3 4 4 3" xfId="3800" xr:uid="{5A94E006-AE7F-42C4-A40F-FFB5F32D75AA}"/>
    <cellStyle name="Normal 8 3 4 4 4" xfId="3801" xr:uid="{662DC01F-287C-426D-82EE-BAC65D860E62}"/>
    <cellStyle name="Normal 8 3 4 5" xfId="2169" xr:uid="{FDB1FF3D-6078-4F79-90C2-B4F1F307C86B}"/>
    <cellStyle name="Normal 8 3 4 6" xfId="3802" xr:uid="{850E189E-3CA1-4C1E-B664-3651ECEFD2DA}"/>
    <cellStyle name="Normal 8 3 4 7" xfId="3803" xr:uid="{2C4ADA52-C9F4-4E8B-8363-70CF060CB899}"/>
    <cellStyle name="Normal 8 3 5" xfId="388" xr:uid="{209013DA-08A3-474A-8DC3-572E9C1929F6}"/>
    <cellStyle name="Normal 8 3 5 2" xfId="793" xr:uid="{30B40F99-7813-4BC8-B6C0-409D678F6030}"/>
    <cellStyle name="Normal 8 3 5 2 2" xfId="2170" xr:uid="{ED6C08AC-63F2-4033-BB65-45608C7175B1}"/>
    <cellStyle name="Normal 8 3 5 2 2 2" xfId="2171" xr:uid="{FDE2807A-9748-49F4-AC7D-49296B2D3AD7}"/>
    <cellStyle name="Normal 8 3 5 2 3" xfId="2172" xr:uid="{A8AB4C8B-3E9C-4792-8340-077CA6E89C4F}"/>
    <cellStyle name="Normal 8 3 5 2 4" xfId="3804" xr:uid="{2E71E8B5-F59D-4E49-87FB-B40BC82E1D78}"/>
    <cellStyle name="Normal 8 3 5 3" xfId="2173" xr:uid="{C99EFF8F-E394-47FB-96A7-1D5E23ED24FA}"/>
    <cellStyle name="Normal 8 3 5 3 2" xfId="2174" xr:uid="{3FCA601D-2E5A-4F2B-A502-B86C6912A67D}"/>
    <cellStyle name="Normal 8 3 5 3 3" xfId="3805" xr:uid="{71969544-BF39-4217-A147-6F53100FFDD6}"/>
    <cellStyle name="Normal 8 3 5 3 4" xfId="3806" xr:uid="{E24F7DF5-F3D5-4E51-BC57-B2830B7CDA52}"/>
    <cellStyle name="Normal 8 3 5 4" xfId="2175" xr:uid="{F332C407-6868-4F29-905D-0320CF434092}"/>
    <cellStyle name="Normal 8 3 5 5" xfId="3807" xr:uid="{46D275EB-BB6B-4D20-BED3-6FEBF46191CF}"/>
    <cellStyle name="Normal 8 3 5 6" xfId="3808" xr:uid="{8C6B1534-6910-4FAF-831F-5056B8FA4F90}"/>
    <cellStyle name="Normal 8 3 6" xfId="389" xr:uid="{5F1A088B-14D0-4D75-8B69-5C3680ED74A8}"/>
    <cellStyle name="Normal 8 3 6 2" xfId="2176" xr:uid="{6ADE28DA-BF0C-4EA8-AECB-7BCC60D568DA}"/>
    <cellStyle name="Normal 8 3 6 2 2" xfId="2177" xr:uid="{63BB711B-EB4B-4808-9CC9-74AFD7DB2E32}"/>
    <cellStyle name="Normal 8 3 6 2 3" xfId="3809" xr:uid="{4D020B52-9C4F-4392-BBE6-90038B2C0FAD}"/>
    <cellStyle name="Normal 8 3 6 2 4" xfId="3810" xr:uid="{BB345381-7EAF-4824-A05D-850DD6ACD1E3}"/>
    <cellStyle name="Normal 8 3 6 3" xfId="2178" xr:uid="{548CBD15-2D10-4607-A0F9-7A5472266674}"/>
    <cellStyle name="Normal 8 3 6 4" xfId="3811" xr:uid="{368B378F-2344-46A4-90ED-E2A768FD5373}"/>
    <cellStyle name="Normal 8 3 6 5" xfId="3812" xr:uid="{8D6AC02E-D2D1-4D19-B19E-5F903FE4AB0E}"/>
    <cellStyle name="Normal 8 3 7" xfId="2179" xr:uid="{DDE78DA2-6038-4A33-856E-678E8A8C882A}"/>
    <cellStyle name="Normal 8 3 7 2" xfId="2180" xr:uid="{366AE442-E4FC-410E-B31E-9104743723F3}"/>
    <cellStyle name="Normal 8 3 7 3" xfId="3813" xr:uid="{66C2A3B9-596B-4749-AB63-D62B9A1063EE}"/>
    <cellStyle name="Normal 8 3 7 4" xfId="3814" xr:uid="{7101FE80-851C-4D27-BF3E-20F2EF122C9C}"/>
    <cellStyle name="Normal 8 3 8" xfId="2181" xr:uid="{D6FA2C59-92EF-4F15-A1F6-8F9B2FCC9875}"/>
    <cellStyle name="Normal 8 3 8 2" xfId="3815" xr:uid="{A81947A9-E8A5-4514-9FC0-F9EE16C9DAD9}"/>
    <cellStyle name="Normal 8 3 8 3" xfId="3816" xr:uid="{E3B3564F-9C77-4D6F-B666-10A08A10E990}"/>
    <cellStyle name="Normal 8 3 8 4" xfId="3817" xr:uid="{50C9378D-4A00-4EB6-9881-08CB3C804ED3}"/>
    <cellStyle name="Normal 8 3 9" xfId="3818" xr:uid="{E1C0F550-9CEA-4E33-B74F-8B2C99BCEC8E}"/>
    <cellStyle name="Normal 8 4" xfId="159" xr:uid="{254FCB0D-85C1-4333-909F-5CC42A035396}"/>
    <cellStyle name="Normal 8 4 10" xfId="3819" xr:uid="{D9E4BAF0-B5A7-4186-9D26-204F49AC8625}"/>
    <cellStyle name="Normal 8 4 11" xfId="3820" xr:uid="{12A939E7-9771-4CDD-9179-FC5068861E5D}"/>
    <cellStyle name="Normal 8 4 2" xfId="160" xr:uid="{9D9F3F33-12B6-4519-A350-607C3EA07A81}"/>
    <cellStyle name="Normal 8 4 2 2" xfId="390" xr:uid="{1E033D92-B32C-4C1E-B5DF-B9C27094E515}"/>
    <cellStyle name="Normal 8 4 2 2 2" xfId="794" xr:uid="{1E4791CA-E85D-47BA-AE77-E3C6249399AF}"/>
    <cellStyle name="Normal 8 4 2 2 2 2" xfId="795" xr:uid="{1A74A8ED-75E1-4641-9F15-53B2C3CDB9F4}"/>
    <cellStyle name="Normal 8 4 2 2 2 2 2" xfId="2182" xr:uid="{383CC24A-9BB4-4C65-A7B3-B1E5CCEAB9B0}"/>
    <cellStyle name="Normal 8 4 2 2 2 2 3" xfId="3821" xr:uid="{246C05D8-E33D-46AB-8303-DF2A2D369BBF}"/>
    <cellStyle name="Normal 8 4 2 2 2 2 4" xfId="3822" xr:uid="{AC6A09AE-8927-457D-940C-3A48C1189F2E}"/>
    <cellStyle name="Normal 8 4 2 2 2 3" xfId="2183" xr:uid="{C5F27696-049B-4DD8-A227-0AE98CA4156E}"/>
    <cellStyle name="Normal 8 4 2 2 2 3 2" xfId="3823" xr:uid="{89F456F6-E5D2-4DDE-B779-2E014952E02F}"/>
    <cellStyle name="Normal 8 4 2 2 2 3 3" xfId="3824" xr:uid="{7538365F-1F45-4628-A518-25EC2C639866}"/>
    <cellStyle name="Normal 8 4 2 2 2 3 4" xfId="3825" xr:uid="{BC696B74-F030-4F09-A95F-5D5B315B4002}"/>
    <cellStyle name="Normal 8 4 2 2 2 4" xfId="3826" xr:uid="{61A2ECDD-81A8-4F5B-AC35-46B1F4D3E143}"/>
    <cellStyle name="Normal 8 4 2 2 2 5" xfId="3827" xr:uid="{8742FC6C-4B6D-4B95-B26A-932579169EEF}"/>
    <cellStyle name="Normal 8 4 2 2 2 6" xfId="3828" xr:uid="{40CC6814-E904-428B-BC0F-1C5A0B8567F2}"/>
    <cellStyle name="Normal 8 4 2 2 3" xfId="796" xr:uid="{122F5E4A-50A0-431C-B8D0-3D145B8398D7}"/>
    <cellStyle name="Normal 8 4 2 2 3 2" xfId="2184" xr:uid="{41A20444-AB4B-42D9-82BD-468A7444B7BE}"/>
    <cellStyle name="Normal 8 4 2 2 3 2 2" xfId="3829" xr:uid="{12E58C0E-8EAB-4A16-83CE-8C71788E978E}"/>
    <cellStyle name="Normal 8 4 2 2 3 2 3" xfId="3830" xr:uid="{1286E781-420C-4CE6-A022-60E0C72F0A5A}"/>
    <cellStyle name="Normal 8 4 2 2 3 2 4" xfId="3831" xr:uid="{29F7113B-E5FE-40A0-990B-9E7DE0DF4443}"/>
    <cellStyle name="Normal 8 4 2 2 3 3" xfId="3832" xr:uid="{48B6878E-1813-4134-B825-5CB26F79B870}"/>
    <cellStyle name="Normal 8 4 2 2 3 4" xfId="3833" xr:uid="{63EEA02B-24AD-4953-8361-38F09377AA73}"/>
    <cellStyle name="Normal 8 4 2 2 3 5" xfId="3834" xr:uid="{470A4B30-7EAC-4875-9723-4A53BDBE7581}"/>
    <cellStyle name="Normal 8 4 2 2 4" xfId="2185" xr:uid="{9676AF84-48C0-4F96-B310-947857EEAC68}"/>
    <cellStyle name="Normal 8 4 2 2 4 2" xfId="3835" xr:uid="{AE5139D6-5A9C-4713-B0E5-6C42C1796E99}"/>
    <cellStyle name="Normal 8 4 2 2 4 3" xfId="3836" xr:uid="{1B80B77E-964D-47F8-BD48-58096C3250DC}"/>
    <cellStyle name="Normal 8 4 2 2 4 4" xfId="3837" xr:uid="{61F00711-ECA5-4914-A2E7-BA20EE2079D9}"/>
    <cellStyle name="Normal 8 4 2 2 5" xfId="3838" xr:uid="{D90EF7D2-F32C-4AAB-9CF0-920A7D72D595}"/>
    <cellStyle name="Normal 8 4 2 2 5 2" xfId="3839" xr:uid="{CCD6610B-6224-4B92-816B-DD3E2722EB33}"/>
    <cellStyle name="Normal 8 4 2 2 5 3" xfId="3840" xr:uid="{8B28E8B4-4B38-44A9-A820-C0AD6DE8BE95}"/>
    <cellStyle name="Normal 8 4 2 2 5 4" xfId="3841" xr:uid="{00A8A3CA-D8D1-45FB-8AFE-D60CCC668665}"/>
    <cellStyle name="Normal 8 4 2 2 6" xfId="3842" xr:uid="{69CE4F2B-9E63-4AA5-AB8A-C42CB9672B3E}"/>
    <cellStyle name="Normal 8 4 2 2 7" xfId="3843" xr:uid="{86F00A31-E5FE-4769-80B9-018F782D1437}"/>
    <cellStyle name="Normal 8 4 2 2 8" xfId="3844" xr:uid="{C91A586C-4D2B-46FD-AEF6-F8999FCF6BF2}"/>
    <cellStyle name="Normal 8 4 2 3" xfId="797" xr:uid="{73770235-20F1-4C3D-9F63-E2B46137961E}"/>
    <cellStyle name="Normal 8 4 2 3 2" xfId="798" xr:uid="{45904940-093A-48E6-B1EB-FF257E5542E6}"/>
    <cellStyle name="Normal 8 4 2 3 2 2" xfId="799" xr:uid="{3D6E24EF-39BB-4E68-901B-1F10B21AC3DA}"/>
    <cellStyle name="Normal 8 4 2 3 2 3" xfId="3845" xr:uid="{ADF9B9EC-B11B-498F-8155-50E027BE7029}"/>
    <cellStyle name="Normal 8 4 2 3 2 4" xfId="3846" xr:uid="{FBD79EA3-7655-4196-B915-17FCED05A73F}"/>
    <cellStyle name="Normal 8 4 2 3 3" xfId="800" xr:uid="{92BC0716-FF04-4021-9009-5AA70C7603FD}"/>
    <cellStyle name="Normal 8 4 2 3 3 2" xfId="3847" xr:uid="{4BE679EB-7B54-4C45-AC65-05A85DAFBB12}"/>
    <cellStyle name="Normal 8 4 2 3 3 3" xfId="3848" xr:uid="{0E30F881-B52A-4700-8B07-5408F2D9FB0A}"/>
    <cellStyle name="Normal 8 4 2 3 3 4" xfId="3849" xr:uid="{31EB317B-C87C-4871-A2A2-5727CF66270A}"/>
    <cellStyle name="Normal 8 4 2 3 4" xfId="3850" xr:uid="{17399280-C154-4AF9-AADC-E8AF15C71686}"/>
    <cellStyle name="Normal 8 4 2 3 5" xfId="3851" xr:uid="{CC7A2D33-F147-4CCE-B4B2-492FB4556B1F}"/>
    <cellStyle name="Normal 8 4 2 3 6" xfId="3852" xr:uid="{90055EA1-01DA-4DF5-BA37-6502BB0AA6E7}"/>
    <cellStyle name="Normal 8 4 2 4" xfId="801" xr:uid="{EBA5CB63-FB37-4C57-97A6-F8E938D9A879}"/>
    <cellStyle name="Normal 8 4 2 4 2" xfId="802" xr:uid="{63980E27-9B3B-418A-83F9-ADBEACACE70F}"/>
    <cellStyle name="Normal 8 4 2 4 2 2" xfId="3853" xr:uid="{52A02A32-7A75-45A8-9DA0-32D22B3EC6A4}"/>
    <cellStyle name="Normal 8 4 2 4 2 3" xfId="3854" xr:uid="{0C5E9764-A55F-4592-84C1-088C40B61215}"/>
    <cellStyle name="Normal 8 4 2 4 2 4" xfId="3855" xr:uid="{5A838A70-D4F5-4426-A4FD-644E7FF98118}"/>
    <cellStyle name="Normal 8 4 2 4 3" xfId="3856" xr:uid="{1DC6A231-C50E-48BE-8D74-31CDF3EA86F5}"/>
    <cellStyle name="Normal 8 4 2 4 4" xfId="3857" xr:uid="{C6442AB5-8F86-4D65-8780-6886F0C65C03}"/>
    <cellStyle name="Normal 8 4 2 4 5" xfId="3858" xr:uid="{2C9091ED-9624-4690-98CE-F35F082C410B}"/>
    <cellStyle name="Normal 8 4 2 5" xfId="803" xr:uid="{E99435A3-88C4-47EA-9F23-B02CDC0A0670}"/>
    <cellStyle name="Normal 8 4 2 5 2" xfId="3859" xr:uid="{7ABE6692-338C-4DDA-B6D8-7DEC052AC125}"/>
    <cellStyle name="Normal 8 4 2 5 3" xfId="3860" xr:uid="{1A100235-DD16-4AEB-B4CE-B345D75E538C}"/>
    <cellStyle name="Normal 8 4 2 5 4" xfId="3861" xr:uid="{F460FFA2-1321-40E9-B059-843E913D096F}"/>
    <cellStyle name="Normal 8 4 2 6" xfId="3862" xr:uid="{2C0A3048-C2B9-44D1-9B2E-698DB6DDE488}"/>
    <cellStyle name="Normal 8 4 2 6 2" xfId="3863" xr:uid="{83941795-D62B-46AE-956D-BDB716342831}"/>
    <cellStyle name="Normal 8 4 2 6 3" xfId="3864" xr:uid="{9010D746-46FA-4C3D-9E8C-3A1AD1157446}"/>
    <cellStyle name="Normal 8 4 2 6 4" xfId="3865" xr:uid="{FF853302-EAD3-4291-BA75-EC01F499D88F}"/>
    <cellStyle name="Normal 8 4 2 7" xfId="3866" xr:uid="{5CE72DDA-4B9A-4EA5-AF28-1925C48FF385}"/>
    <cellStyle name="Normal 8 4 2 8" xfId="3867" xr:uid="{C9EDD064-988F-4E30-8322-EE38F23EA9E1}"/>
    <cellStyle name="Normal 8 4 2 9" xfId="3868" xr:uid="{2BB91AB4-E77E-4C13-8F86-60A92AC5FDE1}"/>
    <cellStyle name="Normal 8 4 3" xfId="391" xr:uid="{B0AD60A0-ED14-4BE3-A1B3-0AA93FBE98C4}"/>
    <cellStyle name="Normal 8 4 3 2" xfId="804" xr:uid="{A645113F-CEFC-4702-A74F-A7542FE2AE74}"/>
    <cellStyle name="Normal 8 4 3 2 2" xfId="805" xr:uid="{F0C26A66-35D6-42E4-B0C5-FC731F71CD7D}"/>
    <cellStyle name="Normal 8 4 3 2 2 2" xfId="2186" xr:uid="{9DECAC30-E034-4018-AEE4-F448600CBC7A}"/>
    <cellStyle name="Normal 8 4 3 2 2 2 2" xfId="2187" xr:uid="{F733CC5B-5AB9-4128-8BDC-9CF0DC746D95}"/>
    <cellStyle name="Normal 8 4 3 2 2 3" xfId="2188" xr:uid="{5F2D8B2D-DC98-4ECC-B826-8B5456833D8B}"/>
    <cellStyle name="Normal 8 4 3 2 2 4" xfId="3869" xr:uid="{B1EBFA6E-CB4D-46E2-8795-2A45F0E6533D}"/>
    <cellStyle name="Normal 8 4 3 2 3" xfId="2189" xr:uid="{74009F05-E022-4AFE-BA85-97294DADC88F}"/>
    <cellStyle name="Normal 8 4 3 2 3 2" xfId="2190" xr:uid="{3928FCC8-6C30-422D-96A2-31B66C21DB31}"/>
    <cellStyle name="Normal 8 4 3 2 3 3" xfId="3870" xr:uid="{AF53CA82-906C-4AA2-94E1-22C94A1A64AB}"/>
    <cellStyle name="Normal 8 4 3 2 3 4" xfId="3871" xr:uid="{D14089D7-97D6-4A64-BA98-5A2992221EC6}"/>
    <cellStyle name="Normal 8 4 3 2 4" xfId="2191" xr:uid="{16F4A1BA-C108-43FF-AF3C-08389DB96E0E}"/>
    <cellStyle name="Normal 8 4 3 2 5" xfId="3872" xr:uid="{6D0A0DF3-B808-4A7D-B974-1B0994D913E8}"/>
    <cellStyle name="Normal 8 4 3 2 6" xfId="3873" xr:uid="{8A6E64B8-7A00-42BB-8B00-92933146842C}"/>
    <cellStyle name="Normal 8 4 3 3" xfId="806" xr:uid="{932EF3BD-7BC5-47B4-9791-C53883D9BD34}"/>
    <cellStyle name="Normal 8 4 3 3 2" xfId="2192" xr:uid="{91F07BA2-6C21-4379-B516-50871123DC6C}"/>
    <cellStyle name="Normal 8 4 3 3 2 2" xfId="2193" xr:uid="{A506827F-78A2-4C25-B097-6419FFFA8685}"/>
    <cellStyle name="Normal 8 4 3 3 2 3" xfId="3874" xr:uid="{80160593-4AE7-4EC5-A1F9-8446C85E4846}"/>
    <cellStyle name="Normal 8 4 3 3 2 4" xfId="3875" xr:uid="{80231A3B-BBCE-4980-9385-0494765EEF4B}"/>
    <cellStyle name="Normal 8 4 3 3 3" xfId="2194" xr:uid="{39E086D7-4348-43AE-A0F1-1294A880BEAF}"/>
    <cellStyle name="Normal 8 4 3 3 4" xfId="3876" xr:uid="{2749A794-1071-4E0E-AAB3-F6F9C050B457}"/>
    <cellStyle name="Normal 8 4 3 3 5" xfId="3877" xr:uid="{F83A6D3B-211D-4BDC-95BB-2D3251459EE8}"/>
    <cellStyle name="Normal 8 4 3 4" xfId="2195" xr:uid="{B0D85A5D-3702-4492-B82D-B6A590362660}"/>
    <cellStyle name="Normal 8 4 3 4 2" xfId="2196" xr:uid="{0116763B-FBE7-44A0-B14A-1084D8E12656}"/>
    <cellStyle name="Normal 8 4 3 4 3" xfId="3878" xr:uid="{670290C0-6BE8-48F2-AE23-E2671F197912}"/>
    <cellStyle name="Normal 8 4 3 4 4" xfId="3879" xr:uid="{024905B0-0903-406F-B036-5196B8DA1796}"/>
    <cellStyle name="Normal 8 4 3 5" xfId="2197" xr:uid="{03886B13-4FDE-4077-A295-CAEEC9549870}"/>
    <cellStyle name="Normal 8 4 3 5 2" xfId="3880" xr:uid="{789C5F50-A190-403B-A2A4-8CB3C3DEA22D}"/>
    <cellStyle name="Normal 8 4 3 5 3" xfId="3881" xr:uid="{6F70AD77-E94F-4B56-9AB5-4EE602DC6AD5}"/>
    <cellStyle name="Normal 8 4 3 5 4" xfId="3882" xr:uid="{C8E39748-5AE0-45B1-98BE-76D7BBC12B4E}"/>
    <cellStyle name="Normal 8 4 3 6" xfId="3883" xr:uid="{35957549-2EE7-4A6E-88E3-73D6E8F7BF5E}"/>
    <cellStyle name="Normal 8 4 3 7" xfId="3884" xr:uid="{0883E4D2-7EF5-4205-AC34-F7A7BA3F560B}"/>
    <cellStyle name="Normal 8 4 3 8" xfId="3885" xr:uid="{89414D89-EB5B-48A6-AFB7-A49FFB767BFC}"/>
    <cellStyle name="Normal 8 4 4" xfId="392" xr:uid="{D8CE2ADC-984D-49AF-A151-A66C9B13392C}"/>
    <cellStyle name="Normal 8 4 4 2" xfId="807" xr:uid="{1BA17C8C-FA88-446E-9539-EB6799ED832B}"/>
    <cellStyle name="Normal 8 4 4 2 2" xfId="808" xr:uid="{EE9CCAD2-2407-46C6-A49A-18473F7C9501}"/>
    <cellStyle name="Normal 8 4 4 2 2 2" xfId="2198" xr:uid="{BBADFD78-0F87-433C-9793-1717BF5FD3AC}"/>
    <cellStyle name="Normal 8 4 4 2 2 3" xfId="3886" xr:uid="{6FD87582-46E5-449C-8918-710757826BBC}"/>
    <cellStyle name="Normal 8 4 4 2 2 4" xfId="3887" xr:uid="{057C3C98-FFD1-470B-B856-816E1CA1ADF2}"/>
    <cellStyle name="Normal 8 4 4 2 3" xfId="2199" xr:uid="{D8125F59-EBCA-452B-9B50-32FFCBD8C768}"/>
    <cellStyle name="Normal 8 4 4 2 4" xfId="3888" xr:uid="{9D0B3300-D965-4387-97D8-0BF89270C233}"/>
    <cellStyle name="Normal 8 4 4 2 5" xfId="3889" xr:uid="{561D620E-482B-46CE-8960-EC440B0275F7}"/>
    <cellStyle name="Normal 8 4 4 3" xfId="809" xr:uid="{6D044998-8205-4CAE-93B9-56B9FC28AE83}"/>
    <cellStyle name="Normal 8 4 4 3 2" xfId="2200" xr:uid="{9D7280C8-AAC9-4211-AAD8-CD41A3539BA6}"/>
    <cellStyle name="Normal 8 4 4 3 3" xfId="3890" xr:uid="{840BEC70-6C0B-41DA-A2DB-9A0C23A94181}"/>
    <cellStyle name="Normal 8 4 4 3 4" xfId="3891" xr:uid="{BA1F7415-B3DB-48F2-9267-9651B1A11677}"/>
    <cellStyle name="Normal 8 4 4 4" xfId="2201" xr:uid="{67200C67-56A7-4857-B8BD-5BFB2E394E47}"/>
    <cellStyle name="Normal 8 4 4 4 2" xfId="3892" xr:uid="{A1A78D40-15ED-4037-9B49-A6CB897F1840}"/>
    <cellStyle name="Normal 8 4 4 4 3" xfId="3893" xr:uid="{6AD88E7D-3640-4634-9174-41340B6CDAC5}"/>
    <cellStyle name="Normal 8 4 4 4 4" xfId="3894" xr:uid="{213446AC-E7AA-490A-B04F-0CF6CE65D422}"/>
    <cellStyle name="Normal 8 4 4 5" xfId="3895" xr:uid="{64609A82-6129-4B6A-83C6-4CBA5DCD200D}"/>
    <cellStyle name="Normal 8 4 4 6" xfId="3896" xr:uid="{9FDC9720-CF49-454E-B727-CDD3974827B0}"/>
    <cellStyle name="Normal 8 4 4 7" xfId="3897" xr:uid="{6AA50D7B-F12D-4062-897F-375BFB798D6C}"/>
    <cellStyle name="Normal 8 4 5" xfId="393" xr:uid="{F7BE21F2-301C-4FAD-8553-37293B373F2E}"/>
    <cellStyle name="Normal 8 4 5 2" xfId="810" xr:uid="{7158E314-E78B-43D7-B9EE-C05CC80FCAA1}"/>
    <cellStyle name="Normal 8 4 5 2 2" xfId="2202" xr:uid="{55599822-0EBE-4447-BE1E-F7440A6D15EF}"/>
    <cellStyle name="Normal 8 4 5 2 3" xfId="3898" xr:uid="{8B25558A-43D7-4329-87AB-33A1042F69ED}"/>
    <cellStyle name="Normal 8 4 5 2 4" xfId="3899" xr:uid="{AB0ED2B9-9586-4CB3-94EE-38FA7590BBBB}"/>
    <cellStyle name="Normal 8 4 5 3" xfId="2203" xr:uid="{1C99DF9F-BC9F-41B9-BE90-C6F25A88BA82}"/>
    <cellStyle name="Normal 8 4 5 3 2" xfId="3900" xr:uid="{FCB597AA-0E58-4D73-939E-64B59423A7DD}"/>
    <cellStyle name="Normal 8 4 5 3 3" xfId="3901" xr:uid="{CBCD9C29-4CFB-47E9-85FC-AA8A84694BB7}"/>
    <cellStyle name="Normal 8 4 5 3 4" xfId="3902" xr:uid="{E3F4D4AB-6FAE-4F5E-B549-0C3D0B9BBC1B}"/>
    <cellStyle name="Normal 8 4 5 4" xfId="3903" xr:uid="{0E6BF463-6207-42EB-AF15-5A87AC388BE0}"/>
    <cellStyle name="Normal 8 4 5 5" xfId="3904" xr:uid="{7C05CE2E-0E9D-4316-8272-8C08EBA743A9}"/>
    <cellStyle name="Normal 8 4 5 6" xfId="3905" xr:uid="{AE793171-49A9-45E1-970F-7F0DDA2C14C6}"/>
    <cellStyle name="Normal 8 4 6" xfId="811" xr:uid="{9D6FF792-07CB-4B7A-9395-7F7F4460A765}"/>
    <cellStyle name="Normal 8 4 6 2" xfId="2204" xr:uid="{FA3BF747-08B8-4F29-8E20-623CF76772D4}"/>
    <cellStyle name="Normal 8 4 6 2 2" xfId="3906" xr:uid="{7F9934E1-5015-4E79-AEC2-04D6A8FE8F22}"/>
    <cellStyle name="Normal 8 4 6 2 3" xfId="3907" xr:uid="{FF48B989-0A88-4003-BE8B-A96494D4F0A6}"/>
    <cellStyle name="Normal 8 4 6 2 4" xfId="3908" xr:uid="{768E9B23-3428-4FDA-A20C-2D8953BD51F0}"/>
    <cellStyle name="Normal 8 4 6 3" xfId="3909" xr:uid="{6143067D-BE39-47D3-976E-16238A7E8F27}"/>
    <cellStyle name="Normal 8 4 6 4" xfId="3910" xr:uid="{7EA2AEAC-D87D-46AD-9AC5-6B12B332ED8A}"/>
    <cellStyle name="Normal 8 4 6 5" xfId="3911" xr:uid="{153255DD-7B0D-4380-9B8C-E9F5D0672B04}"/>
    <cellStyle name="Normal 8 4 7" xfId="2205" xr:uid="{87F7C4E5-B57C-490F-9C5F-FF9B3DD76061}"/>
    <cellStyle name="Normal 8 4 7 2" xfId="3912" xr:uid="{AC846FAD-432E-4998-A119-0D4B3960FC7E}"/>
    <cellStyle name="Normal 8 4 7 3" xfId="3913" xr:uid="{B928DB97-E5BE-467E-8D99-D58263BC688B}"/>
    <cellStyle name="Normal 8 4 7 4" xfId="3914" xr:uid="{FBB44980-5475-4CE5-A169-3423F963B5D1}"/>
    <cellStyle name="Normal 8 4 8" xfId="3915" xr:uid="{75EA763A-42D3-4647-9270-7B6A84C22996}"/>
    <cellStyle name="Normal 8 4 8 2" xfId="3916" xr:uid="{B6C7FF83-84AA-4D99-B72C-0149E92E8DE1}"/>
    <cellStyle name="Normal 8 4 8 3" xfId="3917" xr:uid="{2081F334-FE56-4644-9D45-EA2CC2ABC7A2}"/>
    <cellStyle name="Normal 8 4 8 4" xfId="3918" xr:uid="{726D8122-FF9D-4EB7-8975-6AAED55C3050}"/>
    <cellStyle name="Normal 8 4 9" xfId="3919" xr:uid="{6B733335-04A3-4414-B082-8AEBA8D74CBF}"/>
    <cellStyle name="Normal 8 5" xfId="161" xr:uid="{0A1CD805-55B7-4FCE-932B-556826ACE901}"/>
    <cellStyle name="Normal 8 5 2" xfId="162" xr:uid="{035D6F19-245A-4752-BCC2-D99394A8254E}"/>
    <cellStyle name="Normal 8 5 2 2" xfId="394" xr:uid="{EFB6672A-F02A-430B-B5EA-B1BDA40F7ED4}"/>
    <cellStyle name="Normal 8 5 2 2 2" xfId="812" xr:uid="{25F02DD1-3D0C-4F57-827B-D520A56486F0}"/>
    <cellStyle name="Normal 8 5 2 2 2 2" xfId="2206" xr:uid="{6992074B-A92E-41EA-8931-248A330F2438}"/>
    <cellStyle name="Normal 8 5 2 2 2 3" xfId="3920" xr:uid="{4BB14052-F5E7-4287-B50D-EDA1B1CE7509}"/>
    <cellStyle name="Normal 8 5 2 2 2 4" xfId="3921" xr:uid="{637DBEED-EEEE-466A-AED7-D399E5156291}"/>
    <cellStyle name="Normal 8 5 2 2 3" xfId="2207" xr:uid="{8D25B10E-D6FC-4A58-B558-B09D36901941}"/>
    <cellStyle name="Normal 8 5 2 2 3 2" xfId="3922" xr:uid="{5A8D2E4C-D048-4AE3-8B33-8124582DD860}"/>
    <cellStyle name="Normal 8 5 2 2 3 3" xfId="3923" xr:uid="{F83D426C-0C93-4E0F-BF25-D696B830D9DD}"/>
    <cellStyle name="Normal 8 5 2 2 3 4" xfId="3924" xr:uid="{1AB401AC-6E35-43CE-8EA1-EE46F484A9E3}"/>
    <cellStyle name="Normal 8 5 2 2 4" xfId="3925" xr:uid="{DE3D89DB-EA7D-41D3-8697-85658845B6CA}"/>
    <cellStyle name="Normal 8 5 2 2 5" xfId="3926" xr:uid="{6078713B-4434-4FEF-BCCE-2F8A0010319F}"/>
    <cellStyle name="Normal 8 5 2 2 6" xfId="3927" xr:uid="{EB1A6203-4AB2-4973-A29A-AEFE392547FD}"/>
    <cellStyle name="Normal 8 5 2 3" xfId="813" xr:uid="{9BF9FDC6-CEF0-49B1-A25A-14F2FDA29BB2}"/>
    <cellStyle name="Normal 8 5 2 3 2" xfId="2208" xr:uid="{B8BC21D5-8566-4559-9E83-3F4B5EFEDD22}"/>
    <cellStyle name="Normal 8 5 2 3 2 2" xfId="3928" xr:uid="{235E8363-1698-4B4C-BF17-3C65D9BD1E94}"/>
    <cellStyle name="Normal 8 5 2 3 2 3" xfId="3929" xr:uid="{7A5DC3EA-6152-4741-9D10-FE91FB7E167D}"/>
    <cellStyle name="Normal 8 5 2 3 2 4" xfId="3930" xr:uid="{4D3070AE-CF10-488C-952C-F65012B230E8}"/>
    <cellStyle name="Normal 8 5 2 3 3" xfId="3931" xr:uid="{B63093D3-46FC-4944-BC42-905D710FAA62}"/>
    <cellStyle name="Normal 8 5 2 3 4" xfId="3932" xr:uid="{AF7B9DA0-27F3-40BC-B8DE-36AE54DE8D24}"/>
    <cellStyle name="Normal 8 5 2 3 5" xfId="3933" xr:uid="{4CAEA91C-D5B9-4943-A70C-813F060FF53F}"/>
    <cellStyle name="Normal 8 5 2 4" xfId="2209" xr:uid="{E77A0F58-BF9C-4D39-B383-59083C569E1B}"/>
    <cellStyle name="Normal 8 5 2 4 2" xfId="3934" xr:uid="{C7DAE412-47E2-4D09-A2A6-7D8B5BE0645B}"/>
    <cellStyle name="Normal 8 5 2 4 3" xfId="3935" xr:uid="{9F15A2DA-2246-4558-A1AE-2F162590B046}"/>
    <cellStyle name="Normal 8 5 2 4 4" xfId="3936" xr:uid="{51D607E7-176D-4779-B739-05F2EEB86D87}"/>
    <cellStyle name="Normal 8 5 2 5" xfId="3937" xr:uid="{E6FC6834-EAE9-4B79-88FA-FC1FD0D68CAA}"/>
    <cellStyle name="Normal 8 5 2 5 2" xfId="3938" xr:uid="{9231A433-98DC-4A2E-A78C-DB9D1FD5FE1D}"/>
    <cellStyle name="Normal 8 5 2 5 3" xfId="3939" xr:uid="{BF5ABCB1-FF16-4A29-B8B8-FE14D442BCA5}"/>
    <cellStyle name="Normal 8 5 2 5 4" xfId="3940" xr:uid="{F2F1938D-5A0C-4B61-A5A9-798B3FFA5B27}"/>
    <cellStyle name="Normal 8 5 2 6" xfId="3941" xr:uid="{A032E05D-15A2-4AD3-AA74-027D4FD8226F}"/>
    <cellStyle name="Normal 8 5 2 7" xfId="3942" xr:uid="{887CF4B2-56BE-47B6-901D-990876194283}"/>
    <cellStyle name="Normal 8 5 2 8" xfId="3943" xr:uid="{F147E412-D9CC-4B95-8E91-5E5865AA6342}"/>
    <cellStyle name="Normal 8 5 3" xfId="395" xr:uid="{475D4916-1467-4301-AA69-3CED6AF1AE51}"/>
    <cellStyle name="Normal 8 5 3 2" xfId="814" xr:uid="{ACAD3F24-D7C0-4328-ABC7-51FE03420961}"/>
    <cellStyle name="Normal 8 5 3 2 2" xfId="815" xr:uid="{D2E32BBB-B9E1-4779-972D-BD30D0E58782}"/>
    <cellStyle name="Normal 8 5 3 2 3" xfId="3944" xr:uid="{E565B953-5223-4187-9D25-63247AA3FF8B}"/>
    <cellStyle name="Normal 8 5 3 2 4" xfId="3945" xr:uid="{6FE08162-AC43-467E-ACAA-CD0FAD989221}"/>
    <cellStyle name="Normal 8 5 3 3" xfId="816" xr:uid="{B8CEBA51-7232-4341-B518-87DD9D218D92}"/>
    <cellStyle name="Normal 8 5 3 3 2" xfId="3946" xr:uid="{B15A1AF5-9C06-4BE0-B136-DF4363FB2A09}"/>
    <cellStyle name="Normal 8 5 3 3 3" xfId="3947" xr:uid="{74FCF69D-9F00-4C57-A0CF-E1CC34AB7378}"/>
    <cellStyle name="Normal 8 5 3 3 4" xfId="3948" xr:uid="{ECEFC8C9-E9D7-4104-A9E9-FF55D314A46B}"/>
    <cellStyle name="Normal 8 5 3 4" xfId="3949" xr:uid="{1EDFF367-E615-4C29-85AE-82D408F07698}"/>
    <cellStyle name="Normal 8 5 3 5" xfId="3950" xr:uid="{1E3B18DD-74F4-4FB7-A118-402E0B14DD0B}"/>
    <cellStyle name="Normal 8 5 3 6" xfId="3951" xr:uid="{F1EB4234-AC4E-4272-8A70-DDD84BBC5C96}"/>
    <cellStyle name="Normal 8 5 4" xfId="396" xr:uid="{CE9824A1-4210-4A07-8E33-B32E83643D73}"/>
    <cellStyle name="Normal 8 5 4 2" xfId="817" xr:uid="{E0F84847-4B4A-4E83-A2DC-286C281ED06A}"/>
    <cellStyle name="Normal 8 5 4 2 2" xfId="3952" xr:uid="{8D06A622-4371-482C-BF87-2699C8679EBB}"/>
    <cellStyle name="Normal 8 5 4 2 3" xfId="3953" xr:uid="{65584DA4-34BF-4D76-A1F8-6E9ED746584C}"/>
    <cellStyle name="Normal 8 5 4 2 4" xfId="3954" xr:uid="{DC7034C9-DDC9-4B3C-8348-29DAD38A25F0}"/>
    <cellStyle name="Normal 8 5 4 3" xfId="3955" xr:uid="{4D3C0A19-B31D-45E6-A1EB-62C89EE1777D}"/>
    <cellStyle name="Normal 8 5 4 4" xfId="3956" xr:uid="{FE1BACBE-2220-43DE-A36F-162B6C1CD4BE}"/>
    <cellStyle name="Normal 8 5 4 5" xfId="3957" xr:uid="{E3EC4538-0BC2-4DF3-8DC1-00E26519CB87}"/>
    <cellStyle name="Normal 8 5 5" xfId="818" xr:uid="{F0929B84-5D7A-4381-93B2-F8262D4ED242}"/>
    <cellStyle name="Normal 8 5 5 2" xfId="3958" xr:uid="{E0EAD279-2CA9-40AD-9246-CCEDB0B6C7CA}"/>
    <cellStyle name="Normal 8 5 5 3" xfId="3959" xr:uid="{8D3C701E-2658-40BC-953B-E694A8DD0BA3}"/>
    <cellStyle name="Normal 8 5 5 4" xfId="3960" xr:uid="{E0259814-03D6-4E45-97BD-A2C0CCB380FD}"/>
    <cellStyle name="Normal 8 5 6" xfId="3961" xr:uid="{73139E61-BB41-4B45-A3EB-8D09CF8B3E45}"/>
    <cellStyle name="Normal 8 5 6 2" xfId="3962" xr:uid="{8CCE0D4B-BEC9-47DA-BA4C-239895A9DD72}"/>
    <cellStyle name="Normal 8 5 6 3" xfId="3963" xr:uid="{F09886D4-5325-4FCB-9A9E-C97EDCAD94F2}"/>
    <cellStyle name="Normal 8 5 6 4" xfId="3964" xr:uid="{AA4DF966-0A6B-4E57-835B-F5CF498AC741}"/>
    <cellStyle name="Normal 8 5 7" xfId="3965" xr:uid="{4A22C13B-4A0B-47D7-A42E-6FB787E2CB8D}"/>
    <cellStyle name="Normal 8 5 8" xfId="3966" xr:uid="{72A4A85B-75FF-46C5-B4F3-AA69AF6D55E0}"/>
    <cellStyle name="Normal 8 5 9" xfId="3967" xr:uid="{89C3704A-B55E-47BC-B628-5D3989179623}"/>
    <cellStyle name="Normal 8 6" xfId="163" xr:uid="{DB29CF96-FC56-48B0-8291-0271B38B860C}"/>
    <cellStyle name="Normal 8 6 2" xfId="397" xr:uid="{C5D64907-358C-4B7D-9A32-58E3E9438A92}"/>
    <cellStyle name="Normal 8 6 2 2" xfId="819" xr:uid="{55A0ED88-7B96-4B74-B4E6-A9BEFDD23B63}"/>
    <cellStyle name="Normal 8 6 2 2 2" xfId="2210" xr:uid="{EBEAB04B-2051-4CEC-92E2-7762B479393B}"/>
    <cellStyle name="Normal 8 6 2 2 2 2" xfId="2211" xr:uid="{C0431E82-3507-4FDB-9E1D-E90F5E05D71C}"/>
    <cellStyle name="Normal 8 6 2 2 3" xfId="2212" xr:uid="{9B71182B-E897-4DF6-B0F4-2E3A3BC8B0E6}"/>
    <cellStyle name="Normal 8 6 2 2 4" xfId="3968" xr:uid="{53AEE31D-28FA-4CC7-9565-3699CE2CE4DE}"/>
    <cellStyle name="Normal 8 6 2 3" xfId="2213" xr:uid="{3A8AF970-0F27-46F1-B6E1-0945F442294D}"/>
    <cellStyle name="Normal 8 6 2 3 2" xfId="2214" xr:uid="{EBC4999D-44CD-4F43-B1CE-6EB2245D54AF}"/>
    <cellStyle name="Normal 8 6 2 3 3" xfId="3969" xr:uid="{4EE8083E-C96D-47D9-A095-062CD4D11141}"/>
    <cellStyle name="Normal 8 6 2 3 4" xfId="3970" xr:uid="{6C44C5A8-20F3-48A5-8D2A-71E66F911960}"/>
    <cellStyle name="Normal 8 6 2 4" xfId="2215" xr:uid="{21403118-EEAC-4BB6-9F17-FA957C284B9E}"/>
    <cellStyle name="Normal 8 6 2 5" xfId="3971" xr:uid="{33DB3DCF-C33C-4246-8B6D-5444A8C597D7}"/>
    <cellStyle name="Normal 8 6 2 6" xfId="3972" xr:uid="{BCBCD2B9-DE1A-44F5-B9CA-2590DB878B0B}"/>
    <cellStyle name="Normal 8 6 3" xfId="820" xr:uid="{D8DBEAA1-0B6C-4AC4-B987-3F8E8EC78825}"/>
    <cellStyle name="Normal 8 6 3 2" xfId="2216" xr:uid="{7A64449A-7CE9-4DE7-BE5C-E0F70E757B8A}"/>
    <cellStyle name="Normal 8 6 3 2 2" xfId="2217" xr:uid="{86C233AB-1639-4912-81CE-7C268B97B3DF}"/>
    <cellStyle name="Normal 8 6 3 2 3" xfId="3973" xr:uid="{070592AF-147E-4CF6-AFEB-D982B743D4F5}"/>
    <cellStyle name="Normal 8 6 3 2 4" xfId="3974" xr:uid="{A245FD49-FCF1-419B-B6C1-00EEB0F09E77}"/>
    <cellStyle name="Normal 8 6 3 3" xfId="2218" xr:uid="{E7BEFF5D-CE7D-444E-A025-56C8FE0D6B3F}"/>
    <cellStyle name="Normal 8 6 3 4" xfId="3975" xr:uid="{7C88BC7C-BC6B-42AB-8718-7F2262AD993D}"/>
    <cellStyle name="Normal 8 6 3 5" xfId="3976" xr:uid="{A3EEAAED-DB69-4874-9FF4-5E0BED52C32E}"/>
    <cellStyle name="Normal 8 6 4" xfId="2219" xr:uid="{3A4C7323-B81D-437C-9FA9-952013191EDE}"/>
    <cellStyle name="Normal 8 6 4 2" xfId="2220" xr:uid="{FCC32F65-6C24-44D1-99A7-6420BF3ABBB0}"/>
    <cellStyle name="Normal 8 6 4 3" xfId="3977" xr:uid="{D0056845-E5F7-4394-8E71-8E487223150C}"/>
    <cellStyle name="Normal 8 6 4 4" xfId="3978" xr:uid="{49033702-A404-44C7-8395-BE15FF997AAF}"/>
    <cellStyle name="Normal 8 6 5" xfId="2221" xr:uid="{BC970C65-4552-4CD7-96DD-D55126A28B85}"/>
    <cellStyle name="Normal 8 6 5 2" xfId="3979" xr:uid="{9FB3FFF9-4560-4BF1-9DFD-172FFEDF0C15}"/>
    <cellStyle name="Normal 8 6 5 3" xfId="3980" xr:uid="{972F988B-A8B2-4BA3-83CB-CDEDECD9FDE2}"/>
    <cellStyle name="Normal 8 6 5 4" xfId="3981" xr:uid="{8AD061F3-3826-4A49-B137-361D841836B9}"/>
    <cellStyle name="Normal 8 6 6" xfId="3982" xr:uid="{1A96BCD9-E64D-4E15-9425-A7B6B8E3ED29}"/>
    <cellStyle name="Normal 8 6 7" xfId="3983" xr:uid="{07ABF294-7FAA-44AF-A6FF-6479C965060E}"/>
    <cellStyle name="Normal 8 6 8" xfId="3984" xr:uid="{18580C47-2393-4DAD-9EC0-3A62256760F1}"/>
    <cellStyle name="Normal 8 7" xfId="398" xr:uid="{E0AE471A-86CF-4224-8EF0-395F79972249}"/>
    <cellStyle name="Normal 8 7 2" xfId="821" xr:uid="{CE33E87F-4B5A-4FF0-B639-51A9A62FAAD9}"/>
    <cellStyle name="Normal 8 7 2 2" xfId="822" xr:uid="{2C18AB4B-4F80-42D3-B9C4-A2C51AA87470}"/>
    <cellStyle name="Normal 8 7 2 2 2" xfId="2222" xr:uid="{F808D630-6C63-44E0-A168-94C7C1377775}"/>
    <cellStyle name="Normal 8 7 2 2 3" xfId="3985" xr:uid="{6CE0C99A-6550-4C88-AE7E-5BF80130C9C7}"/>
    <cellStyle name="Normal 8 7 2 2 4" xfId="3986" xr:uid="{4AB2B001-7787-42A8-9B0E-C63F07CF9752}"/>
    <cellStyle name="Normal 8 7 2 3" xfId="2223" xr:uid="{D3C44694-1804-4DDB-A1DF-9D5CA24C9EE3}"/>
    <cellStyle name="Normal 8 7 2 4" xfId="3987" xr:uid="{451AAAD4-49CA-408B-9BA6-64748BC33720}"/>
    <cellStyle name="Normal 8 7 2 5" xfId="3988" xr:uid="{9B7DC034-7F64-4681-AB10-5CD959CCF75B}"/>
    <cellStyle name="Normal 8 7 3" xfId="823" xr:uid="{585B5681-61D6-4E32-AD4E-833C9DF3D977}"/>
    <cellStyle name="Normal 8 7 3 2" xfId="2224" xr:uid="{68907DCF-AE58-468F-B781-F6C62430BF13}"/>
    <cellStyle name="Normal 8 7 3 3" xfId="3989" xr:uid="{BAC43552-FB5E-485E-BCF2-3BE976BC1CDD}"/>
    <cellStyle name="Normal 8 7 3 4" xfId="3990" xr:uid="{8D227543-CF28-4E89-8D02-D78A126DF138}"/>
    <cellStyle name="Normal 8 7 4" xfId="2225" xr:uid="{2E24CC0F-7955-458F-9FFE-A38E3CD81D4B}"/>
    <cellStyle name="Normal 8 7 4 2" xfId="3991" xr:uid="{F645C055-7706-4E1C-B137-869F25B9702E}"/>
    <cellStyle name="Normal 8 7 4 3" xfId="3992" xr:uid="{3A6D36B2-1FD7-4554-BD4A-813A088F547A}"/>
    <cellStyle name="Normal 8 7 4 4" xfId="3993" xr:uid="{213015E7-2D2E-4507-9490-6602C169CBDA}"/>
    <cellStyle name="Normal 8 7 5" xfId="3994" xr:uid="{39DFDE3F-7E32-47B0-9C7C-78723EC97030}"/>
    <cellStyle name="Normal 8 7 6" xfId="3995" xr:uid="{8006812C-AE62-4FD1-BD8E-1BE7846D0063}"/>
    <cellStyle name="Normal 8 7 7" xfId="3996" xr:uid="{9D51082E-2E37-42F9-B171-19F5C790A82F}"/>
    <cellStyle name="Normal 8 8" xfId="399" xr:uid="{B80574AA-7231-4B1C-ACE3-730018836717}"/>
    <cellStyle name="Normal 8 8 2" xfId="824" xr:uid="{0856FB49-8CDE-437F-B29B-B07FF8B1F5D3}"/>
    <cellStyle name="Normal 8 8 2 2" xfId="2226" xr:uid="{7AB71DC2-3C2A-4E2D-AFB2-68B34880F2EF}"/>
    <cellStyle name="Normal 8 8 2 3" xfId="3997" xr:uid="{417B20B5-B420-4B6B-B960-B8F988C89C6A}"/>
    <cellStyle name="Normal 8 8 2 4" xfId="3998" xr:uid="{00E6AF8C-53AC-4215-8D41-532CDEE8C95D}"/>
    <cellStyle name="Normal 8 8 3" xfId="2227" xr:uid="{2736EC4A-0EB0-4451-BB2C-1E885A223DB0}"/>
    <cellStyle name="Normal 8 8 3 2" xfId="3999" xr:uid="{CD2B8656-60F5-4BC9-9894-0081377EE65A}"/>
    <cellStyle name="Normal 8 8 3 3" xfId="4000" xr:uid="{BA4AC267-9324-421D-99ED-8B97E1C7FF28}"/>
    <cellStyle name="Normal 8 8 3 4" xfId="4001" xr:uid="{BB97F6C6-F429-48E0-85C6-1784446808E7}"/>
    <cellStyle name="Normal 8 8 4" xfId="4002" xr:uid="{7562AA00-1CF9-45AC-8771-36FC8C6011C9}"/>
    <cellStyle name="Normal 8 8 5" xfId="4003" xr:uid="{E9628E2D-F6A0-4818-98DF-A3C1471F38B3}"/>
    <cellStyle name="Normal 8 8 6" xfId="4004" xr:uid="{4DD51026-0782-41E7-A1A0-A84DA23CD3E4}"/>
    <cellStyle name="Normal 8 9" xfId="400" xr:uid="{032C484D-3F35-45DA-BAB9-5753ACCA44A6}"/>
    <cellStyle name="Normal 8 9 2" xfId="2228" xr:uid="{46A8834A-1258-43CF-91D4-790EDE79FEA3}"/>
    <cellStyle name="Normal 8 9 2 2" xfId="4005" xr:uid="{43EF65BA-B87F-4C96-8544-FA0225B3386A}"/>
    <cellStyle name="Normal 8 9 2 2 2" xfId="4410" xr:uid="{F90C7F1C-716D-46D6-A619-E2E3ED7F582F}"/>
    <cellStyle name="Normal 8 9 2 2 3" xfId="4689" xr:uid="{662D430B-60BC-48CE-88F7-EFCFC53673FA}"/>
    <cellStyle name="Normal 8 9 2 3" xfId="4006" xr:uid="{9477C55D-DBE8-412D-AE90-7533B415F459}"/>
    <cellStyle name="Normal 8 9 2 4" xfId="4007" xr:uid="{EB419DC8-A54B-46D8-9153-298F91A25F06}"/>
    <cellStyle name="Normal 8 9 3" xfId="4008" xr:uid="{CDA3D66E-B582-4B93-B14D-25783BDE62F0}"/>
    <cellStyle name="Normal 8 9 4" xfId="4009" xr:uid="{3E27387B-53A1-4382-AF7C-39810CD73FA7}"/>
    <cellStyle name="Normal 8 9 4 2" xfId="4580" xr:uid="{5616757A-EE0A-4C21-BE7F-3736D516417A}"/>
    <cellStyle name="Normal 8 9 4 3" xfId="4690" xr:uid="{3DA4F563-4F57-4C0D-974F-0E80E56417E4}"/>
    <cellStyle name="Normal 8 9 4 4" xfId="4609" xr:uid="{EDBF3D2A-5BFE-4806-AB7E-699F0C29B02A}"/>
    <cellStyle name="Normal 8 9 5" xfId="4010" xr:uid="{08C0CEE7-BA46-4AE0-9A48-F73BB9738ECA}"/>
    <cellStyle name="Normal 9" xfId="164" xr:uid="{170E74D1-D95E-4DC2-840B-A10CC35ABD72}"/>
    <cellStyle name="Normal 9 10" xfId="401" xr:uid="{D62B39B1-DC6F-4813-8303-46235A15A735}"/>
    <cellStyle name="Normal 9 10 2" xfId="2229" xr:uid="{9FCBA699-9CCA-4C94-B74D-796E32F28E6E}"/>
    <cellStyle name="Normal 9 10 2 2" xfId="4011" xr:uid="{6A5AE92C-1FBB-400D-BF19-DC66DF2742CA}"/>
    <cellStyle name="Normal 9 10 2 3" xfId="4012" xr:uid="{34730030-3C28-4032-812D-18DA55AB0D33}"/>
    <cellStyle name="Normal 9 10 2 4" xfId="4013" xr:uid="{EB51B39B-D630-4834-97E5-9BC36033978E}"/>
    <cellStyle name="Normal 9 10 3" xfId="4014" xr:uid="{824BDE9B-7388-4B80-81ED-D08E3E842D01}"/>
    <cellStyle name="Normal 9 10 4" xfId="4015" xr:uid="{6C27BFB5-0E8A-419A-8EF6-A14082F5CEBC}"/>
    <cellStyle name="Normal 9 10 5" xfId="4016" xr:uid="{CEB5A57E-5580-4194-8634-C5A8F2ED66B0}"/>
    <cellStyle name="Normal 9 11" xfId="2230" xr:uid="{ABA6DD7B-7FD7-4C4E-9389-0454961BD45C}"/>
    <cellStyle name="Normal 9 11 2" xfId="4017" xr:uid="{32981054-46B9-426E-84F0-0695C069B67F}"/>
    <cellStyle name="Normal 9 11 3" xfId="4018" xr:uid="{0481F3BB-FF80-43DE-A410-D1208F7E44F9}"/>
    <cellStyle name="Normal 9 11 4" xfId="4019" xr:uid="{FACC897D-BDAC-4ECE-9247-F92E937733D5}"/>
    <cellStyle name="Normal 9 12" xfId="4020" xr:uid="{BF552768-474E-492D-AFAF-FD8786F5F719}"/>
    <cellStyle name="Normal 9 12 2" xfId="4021" xr:uid="{0AE64C82-483D-4F6F-8FEB-B8E343FFFF28}"/>
    <cellStyle name="Normal 9 12 3" xfId="4022" xr:uid="{31B5A3A1-5F3A-4308-A8EA-48882CAB376A}"/>
    <cellStyle name="Normal 9 12 4" xfId="4023" xr:uid="{071B2A11-C29E-4369-B3E4-7DF6F762BD6A}"/>
    <cellStyle name="Normal 9 13" xfId="4024" xr:uid="{654EDFB0-30F4-4CA2-A0D5-E9365050FE35}"/>
    <cellStyle name="Normal 9 13 2" xfId="4025" xr:uid="{179DC43E-0CBC-4FB4-A568-F1655BCA0D2D}"/>
    <cellStyle name="Normal 9 14" xfId="4026" xr:uid="{90FF3209-9E37-4042-83EB-F26E1707CD42}"/>
    <cellStyle name="Normal 9 15" xfId="4027" xr:uid="{94BC5922-7745-483E-B677-8FF956378E90}"/>
    <cellStyle name="Normal 9 16" xfId="4028" xr:uid="{4B0A06F2-0705-416A-A6C2-61ACFAEA88E2}"/>
    <cellStyle name="Normal 9 2" xfId="165" xr:uid="{318F1C04-4679-456B-98FE-DB3D87B25D74}"/>
    <cellStyle name="Normal 9 2 2" xfId="402" xr:uid="{ED22D11A-8BC6-4F2F-94C5-44150BA7B145}"/>
    <cellStyle name="Normal 9 2 2 2" xfId="4672" xr:uid="{2683A002-5567-4AEA-BF5B-AF567167491F}"/>
    <cellStyle name="Normal 9 2 3" xfId="4561" xr:uid="{4F3ADBDA-815C-4A35-A738-C0F6B1DDA437}"/>
    <cellStyle name="Normal 9 3" xfId="166" xr:uid="{B5176402-A865-405C-9669-0473876CA378}"/>
    <cellStyle name="Normal 9 3 10" xfId="4029" xr:uid="{005EE055-1B6E-4390-B148-ECAF99BD82A8}"/>
    <cellStyle name="Normal 9 3 11" xfId="4030" xr:uid="{76E366BC-E496-4980-8C61-DED6C6AA23C8}"/>
    <cellStyle name="Normal 9 3 2" xfId="167" xr:uid="{0573A2ED-C4A2-4831-B6DB-E25F50245EC3}"/>
    <cellStyle name="Normal 9 3 2 2" xfId="168" xr:uid="{FA21C452-40E3-4F5C-85B3-5A2DEFFBF35C}"/>
    <cellStyle name="Normal 9 3 2 2 2" xfId="403" xr:uid="{25DA3077-732D-44B9-BB0A-49F21B7AE11A}"/>
    <cellStyle name="Normal 9 3 2 2 2 2" xfId="825" xr:uid="{623732E3-CEEB-4C50-883A-9E2B23D9C1F9}"/>
    <cellStyle name="Normal 9 3 2 2 2 2 2" xfId="826" xr:uid="{23335088-C431-4805-9966-22D925B8EE83}"/>
    <cellStyle name="Normal 9 3 2 2 2 2 2 2" xfId="2231" xr:uid="{A8B28ECE-4739-453C-88B6-68B863817ACE}"/>
    <cellStyle name="Normal 9 3 2 2 2 2 2 2 2" xfId="2232" xr:uid="{111419BF-6E76-4A76-A336-1C3CE2E52DCA}"/>
    <cellStyle name="Normal 9 3 2 2 2 2 2 3" xfId="2233" xr:uid="{4D731599-13E1-4DB5-A5E9-32158C889B0B}"/>
    <cellStyle name="Normal 9 3 2 2 2 2 3" xfId="2234" xr:uid="{9A91EC13-B660-4B8B-9B32-ACF5CB562C06}"/>
    <cellStyle name="Normal 9 3 2 2 2 2 3 2" xfId="2235" xr:uid="{6DC7DED5-D7C7-4486-9DEF-2647F2D70457}"/>
    <cellStyle name="Normal 9 3 2 2 2 2 4" xfId="2236" xr:uid="{8D083E46-3D84-4A41-A7D1-E2518C291D25}"/>
    <cellStyle name="Normal 9 3 2 2 2 3" xfId="827" xr:uid="{7270335B-7D51-4F39-802F-20E54C118122}"/>
    <cellStyle name="Normal 9 3 2 2 2 3 2" xfId="2237" xr:uid="{98212D67-38BE-41F1-8A3A-FF029B330CCC}"/>
    <cellStyle name="Normal 9 3 2 2 2 3 2 2" xfId="2238" xr:uid="{5BA9AB55-6E1A-4A0D-A24D-A06710350BB2}"/>
    <cellStyle name="Normal 9 3 2 2 2 3 3" xfId="2239" xr:uid="{67D376A3-0038-4C65-9202-FA04BE80F219}"/>
    <cellStyle name="Normal 9 3 2 2 2 3 4" xfId="4031" xr:uid="{1A5A8607-9DDC-4158-A6B1-70F002D4B9AA}"/>
    <cellStyle name="Normal 9 3 2 2 2 4" xfId="2240" xr:uid="{695C6807-C79E-44D9-ACB3-9B749B48B863}"/>
    <cellStyle name="Normal 9 3 2 2 2 4 2" xfId="2241" xr:uid="{D46FBC00-A07E-4FF6-AA45-8C780ED5AAA5}"/>
    <cellStyle name="Normal 9 3 2 2 2 5" xfId="2242" xr:uid="{42DBF8D0-73CA-4383-9C0B-9370CCE51E3A}"/>
    <cellStyle name="Normal 9 3 2 2 2 6" xfId="4032" xr:uid="{ECBECBD1-3026-4053-B91F-CC92A40A025E}"/>
    <cellStyle name="Normal 9 3 2 2 3" xfId="404" xr:uid="{EFBC5386-7BD8-4B5F-8117-86C154B8C2A5}"/>
    <cellStyle name="Normal 9 3 2 2 3 2" xfId="828" xr:uid="{5D69CA76-7279-4F8F-9067-552BAAE5DE13}"/>
    <cellStyle name="Normal 9 3 2 2 3 2 2" xfId="829" xr:uid="{A74DA2D6-610D-4CBE-907E-B7DECD481715}"/>
    <cellStyle name="Normal 9 3 2 2 3 2 2 2" xfId="2243" xr:uid="{238B80DA-2AB4-4EA4-9178-EB5F9F31D249}"/>
    <cellStyle name="Normal 9 3 2 2 3 2 2 2 2" xfId="2244" xr:uid="{75E37BAE-0279-4791-8096-6F20C0C85CCB}"/>
    <cellStyle name="Normal 9 3 2 2 3 2 2 3" xfId="2245" xr:uid="{29AFB2FA-D0C0-4D35-9AE6-74F9EBB0BA06}"/>
    <cellStyle name="Normal 9 3 2 2 3 2 3" xfId="2246" xr:uid="{8F0A483C-EF92-40D8-B428-EB7E6225C3AE}"/>
    <cellStyle name="Normal 9 3 2 2 3 2 3 2" xfId="2247" xr:uid="{AED51962-8758-4959-B502-BB24C0AC86BF}"/>
    <cellStyle name="Normal 9 3 2 2 3 2 4" xfId="2248" xr:uid="{23763356-0008-4DE3-9663-AF65DD329448}"/>
    <cellStyle name="Normal 9 3 2 2 3 3" xfId="830" xr:uid="{E07D6047-FC1B-463C-9E6A-C5C7564E5C0C}"/>
    <cellStyle name="Normal 9 3 2 2 3 3 2" xfId="2249" xr:uid="{D7389A8C-3B80-47C5-B7E3-27CFABAC35E1}"/>
    <cellStyle name="Normal 9 3 2 2 3 3 2 2" xfId="2250" xr:uid="{795BA35E-3D54-4C94-8EEA-967A54FDCFB3}"/>
    <cellStyle name="Normal 9 3 2 2 3 3 3" xfId="2251" xr:uid="{77A710C6-D83F-420A-AE4E-05E468721B65}"/>
    <cellStyle name="Normal 9 3 2 2 3 4" xfId="2252" xr:uid="{98CC11BD-659E-403B-BFF5-52FC47C612D5}"/>
    <cellStyle name="Normal 9 3 2 2 3 4 2" xfId="2253" xr:uid="{1672994B-325C-438E-B71E-ABBD0EB355A9}"/>
    <cellStyle name="Normal 9 3 2 2 3 5" xfId="2254" xr:uid="{053DC398-70F5-4845-94FA-309040D13A44}"/>
    <cellStyle name="Normal 9 3 2 2 4" xfId="831" xr:uid="{12F03497-EAD7-4EA8-8672-47C6C759C64A}"/>
    <cellStyle name="Normal 9 3 2 2 4 2" xfId="832" xr:uid="{D59EE1C9-70C7-448B-B4E6-6F4027B6AA6F}"/>
    <cellStyle name="Normal 9 3 2 2 4 2 2" xfId="2255" xr:uid="{804B092B-5157-4DA8-B786-9EB7C0D1873C}"/>
    <cellStyle name="Normal 9 3 2 2 4 2 2 2" xfId="2256" xr:uid="{8095AA43-558A-4F47-AD36-E2F1DEB8B3CF}"/>
    <cellStyle name="Normal 9 3 2 2 4 2 3" xfId="2257" xr:uid="{A20424E0-924B-4C34-AC80-49FAF45D16BC}"/>
    <cellStyle name="Normal 9 3 2 2 4 3" xfId="2258" xr:uid="{6F17A78B-954C-43BE-BBA4-9B3CB1BDFD06}"/>
    <cellStyle name="Normal 9 3 2 2 4 3 2" xfId="2259" xr:uid="{62D754D8-69F1-4714-93AC-CC96C15F8F12}"/>
    <cellStyle name="Normal 9 3 2 2 4 4" xfId="2260" xr:uid="{1765637E-7FA1-4244-A721-8B654A8EE6B7}"/>
    <cellStyle name="Normal 9 3 2 2 5" xfId="833" xr:uid="{C76BD853-00A9-4A39-8652-8578A4A183E6}"/>
    <cellStyle name="Normal 9 3 2 2 5 2" xfId="2261" xr:uid="{23B7CF68-C3F3-465C-ABD7-BDCE82F48DFC}"/>
    <cellStyle name="Normal 9 3 2 2 5 2 2" xfId="2262" xr:uid="{17205D1B-8B3E-4914-B054-D09F4BA2175B}"/>
    <cellStyle name="Normal 9 3 2 2 5 3" xfId="2263" xr:uid="{3437AE07-CEAE-4028-A977-2A8682FF4F25}"/>
    <cellStyle name="Normal 9 3 2 2 5 4" xfId="4033" xr:uid="{6E670CF4-0AD2-47ED-B57A-92725D16FD99}"/>
    <cellStyle name="Normal 9 3 2 2 6" xfId="2264" xr:uid="{A481531A-496F-461C-A00D-08B0A0322A13}"/>
    <cellStyle name="Normal 9 3 2 2 6 2" xfId="2265" xr:uid="{CA9D38B5-9848-4C22-A499-EF1CF69220DF}"/>
    <cellStyle name="Normal 9 3 2 2 7" xfId="2266" xr:uid="{2D3B2B22-3ED9-4471-A268-9295DB5C358B}"/>
    <cellStyle name="Normal 9 3 2 2 8" xfId="4034" xr:uid="{77AB003D-6CC1-48CF-892A-850556FA0801}"/>
    <cellStyle name="Normal 9 3 2 3" xfId="405" xr:uid="{C68E000D-F067-4DAC-8689-AD248899D1B2}"/>
    <cellStyle name="Normal 9 3 2 3 2" xfId="834" xr:uid="{D7AD645A-7605-48F5-943C-BCC8B7F3E8AD}"/>
    <cellStyle name="Normal 9 3 2 3 2 2" xfId="835" xr:uid="{A70050F7-36B6-451A-B432-44E526295560}"/>
    <cellStyle name="Normal 9 3 2 3 2 2 2" xfId="2267" xr:uid="{6B608360-5F58-4477-A857-6102398E11EB}"/>
    <cellStyle name="Normal 9 3 2 3 2 2 2 2" xfId="2268" xr:uid="{967E150A-4204-47BF-BBAE-F784F1A5E1B4}"/>
    <cellStyle name="Normal 9 3 2 3 2 2 3" xfId="2269" xr:uid="{6A8CC0EF-CC4E-43AF-BD68-5B2BD3B0A80C}"/>
    <cellStyle name="Normal 9 3 2 3 2 3" xfId="2270" xr:uid="{4EE2B025-09C7-429D-9709-58EF0230CAA5}"/>
    <cellStyle name="Normal 9 3 2 3 2 3 2" xfId="2271" xr:uid="{9F1E037E-00BD-4920-BC02-2E0C9ADC7C04}"/>
    <cellStyle name="Normal 9 3 2 3 2 4" xfId="2272" xr:uid="{1A26D3B8-E599-424D-A134-D69E4940B9F8}"/>
    <cellStyle name="Normal 9 3 2 3 3" xfId="836" xr:uid="{094A00BB-0872-4827-AAF5-6CEF464178CD}"/>
    <cellStyle name="Normal 9 3 2 3 3 2" xfId="2273" xr:uid="{6F6A251F-17BB-4D5B-8A7F-0CA03CC6BB1A}"/>
    <cellStyle name="Normal 9 3 2 3 3 2 2" xfId="2274" xr:uid="{89BCF2BD-9E53-48F7-8AEE-E14F4B7E85A8}"/>
    <cellStyle name="Normal 9 3 2 3 3 3" xfId="2275" xr:uid="{F733FBF7-E6C6-436F-94AF-9935620059C2}"/>
    <cellStyle name="Normal 9 3 2 3 3 4" xfId="4035" xr:uid="{F4745136-979A-454C-8727-E66C115B14A7}"/>
    <cellStyle name="Normal 9 3 2 3 4" xfId="2276" xr:uid="{3A281088-68F0-498E-88B8-339B6BA55BEE}"/>
    <cellStyle name="Normal 9 3 2 3 4 2" xfId="2277" xr:uid="{281A5322-8AF2-40B1-9C88-7AA804298098}"/>
    <cellStyle name="Normal 9 3 2 3 5" xfId="2278" xr:uid="{5C6BB370-3D15-4F0C-AD0C-F2646A7987E1}"/>
    <cellStyle name="Normal 9 3 2 3 6" xfId="4036" xr:uid="{04D4700B-3A2D-44FE-83BD-429D178A636F}"/>
    <cellStyle name="Normal 9 3 2 4" xfId="406" xr:uid="{67DF9179-E33E-47AD-AC75-E7ED55F60996}"/>
    <cellStyle name="Normal 9 3 2 4 2" xfId="837" xr:uid="{8B77CA9A-124D-40F7-B5A4-8839DA7B6AD5}"/>
    <cellStyle name="Normal 9 3 2 4 2 2" xfId="838" xr:uid="{1B6E7168-4FD2-49C7-A455-37E7C74A6FB0}"/>
    <cellStyle name="Normal 9 3 2 4 2 2 2" xfId="2279" xr:uid="{74477BE7-244A-4B8C-8DDB-E3F80525EFE1}"/>
    <cellStyle name="Normal 9 3 2 4 2 2 2 2" xfId="2280" xr:uid="{D768AEE3-FE71-4674-829D-78F43D019D64}"/>
    <cellStyle name="Normal 9 3 2 4 2 2 3" xfId="2281" xr:uid="{0A83A4E4-2473-40C9-A506-EF218A25DA84}"/>
    <cellStyle name="Normal 9 3 2 4 2 3" xfId="2282" xr:uid="{6944FE66-F208-4BA1-BC02-490366B3F6A6}"/>
    <cellStyle name="Normal 9 3 2 4 2 3 2" xfId="2283" xr:uid="{C045635F-F3AA-4AF6-B825-88FE49881C44}"/>
    <cellStyle name="Normal 9 3 2 4 2 4" xfId="2284" xr:uid="{7F7975EE-8BAE-4F4F-8543-74C748F8CB55}"/>
    <cellStyle name="Normal 9 3 2 4 3" xfId="839" xr:uid="{CC1A1BD9-F84E-4590-9914-0122F4DA0C34}"/>
    <cellStyle name="Normal 9 3 2 4 3 2" xfId="2285" xr:uid="{26481147-7774-405B-A1F6-2AE82AF2ABB9}"/>
    <cellStyle name="Normal 9 3 2 4 3 2 2" xfId="2286" xr:uid="{7C707A26-FD26-430A-AE5F-61C4A366488E}"/>
    <cellStyle name="Normal 9 3 2 4 3 3" xfId="2287" xr:uid="{ED621303-97F6-42C0-BD2B-96B67E4AF662}"/>
    <cellStyle name="Normal 9 3 2 4 4" xfId="2288" xr:uid="{7BBE509A-A46B-4EBC-B592-918D4517C3F6}"/>
    <cellStyle name="Normal 9 3 2 4 4 2" xfId="2289" xr:uid="{9A5DC213-7259-4BFA-A89C-624C8EBA59A1}"/>
    <cellStyle name="Normal 9 3 2 4 5" xfId="2290" xr:uid="{8DAADF78-C889-4349-B7A1-796666DD7933}"/>
    <cellStyle name="Normal 9 3 2 5" xfId="407" xr:uid="{7B9CD714-6437-498F-8619-89301E51E54D}"/>
    <cellStyle name="Normal 9 3 2 5 2" xfId="840" xr:uid="{7E2E9887-A3D2-47F6-AAD5-0706D521BEE4}"/>
    <cellStyle name="Normal 9 3 2 5 2 2" xfId="2291" xr:uid="{7CE43751-D68C-4309-980F-C158E02D4FBF}"/>
    <cellStyle name="Normal 9 3 2 5 2 2 2" xfId="2292" xr:uid="{ED22142E-C7C4-4CB3-99C6-F2DB132671A3}"/>
    <cellStyle name="Normal 9 3 2 5 2 3" xfId="2293" xr:uid="{F603EBC2-E1B7-4673-BCAA-31BA725B3CDF}"/>
    <cellStyle name="Normal 9 3 2 5 3" xfId="2294" xr:uid="{C1A0FE8B-2E9D-43AC-8C40-93EFF9A1C7CE}"/>
    <cellStyle name="Normal 9 3 2 5 3 2" xfId="2295" xr:uid="{316BA761-4232-41C8-979B-FF51D69BE62F}"/>
    <cellStyle name="Normal 9 3 2 5 4" xfId="2296" xr:uid="{439F702F-3DB2-499C-9FFC-35D5BAD93773}"/>
    <cellStyle name="Normal 9 3 2 6" xfId="841" xr:uid="{18692616-BA43-424B-A82E-973D48D181B9}"/>
    <cellStyle name="Normal 9 3 2 6 2" xfId="2297" xr:uid="{52D94229-8F61-4424-AFA0-51DA172DB5BE}"/>
    <cellStyle name="Normal 9 3 2 6 2 2" xfId="2298" xr:uid="{B89086A7-A665-442C-80DD-7BCEC37EA2AC}"/>
    <cellStyle name="Normal 9 3 2 6 3" xfId="2299" xr:uid="{345AA2EB-D83F-4AEF-A58B-1BB4AF051C2D}"/>
    <cellStyle name="Normal 9 3 2 6 4" xfId="4037" xr:uid="{B2EF053E-C7F0-4805-819C-FD2C90DAE5BD}"/>
    <cellStyle name="Normal 9 3 2 7" xfId="2300" xr:uid="{AF0ED6B2-3D54-4DC1-8B74-6BB6F1C397D7}"/>
    <cellStyle name="Normal 9 3 2 7 2" xfId="2301" xr:uid="{AFD02D88-651B-4BE0-9B1B-C7528D3381D3}"/>
    <cellStyle name="Normal 9 3 2 8" xfId="2302" xr:uid="{DCD91EF5-691C-4720-9F2E-D8B7BF94CE04}"/>
    <cellStyle name="Normal 9 3 2 9" xfId="4038" xr:uid="{A2B09315-2D62-4BD9-9098-B9DC7844F239}"/>
    <cellStyle name="Normal 9 3 3" xfId="169" xr:uid="{71CA72DB-A162-42FB-ABAE-5FB2196A08A7}"/>
    <cellStyle name="Normal 9 3 3 2" xfId="170" xr:uid="{1B65C177-0AF3-4325-A83D-278FBBC511F1}"/>
    <cellStyle name="Normal 9 3 3 2 2" xfId="842" xr:uid="{E26C8138-2712-4465-BDDE-5A4E07E0491D}"/>
    <cellStyle name="Normal 9 3 3 2 2 2" xfId="843" xr:uid="{573F9449-9CD2-48DF-BD1B-2B1EE4E46A5E}"/>
    <cellStyle name="Normal 9 3 3 2 2 2 2" xfId="2303" xr:uid="{1C042B8C-906A-4E65-AC5F-0F327EF40AD7}"/>
    <cellStyle name="Normal 9 3 3 2 2 2 2 2" xfId="2304" xr:uid="{5547F175-7D18-4792-B884-41ED068A10B7}"/>
    <cellStyle name="Normal 9 3 3 2 2 2 3" xfId="2305" xr:uid="{9AA26213-D7E9-48BF-8C40-19AB6F499AC8}"/>
    <cellStyle name="Normal 9 3 3 2 2 3" xfId="2306" xr:uid="{752BA5F8-0384-4DA7-BFA6-CFCE6B310F60}"/>
    <cellStyle name="Normal 9 3 3 2 2 3 2" xfId="2307" xr:uid="{B89F72E8-797A-423B-93D4-A183BED8E754}"/>
    <cellStyle name="Normal 9 3 3 2 2 4" xfId="2308" xr:uid="{359AA693-4DB2-4819-BBCA-618B039C59C2}"/>
    <cellStyle name="Normal 9 3 3 2 3" xfId="844" xr:uid="{C0E166EA-5C6B-4711-845D-C7E731D161B6}"/>
    <cellStyle name="Normal 9 3 3 2 3 2" xfId="2309" xr:uid="{15A6C4AB-6865-4C26-BCA2-9E9F431204E2}"/>
    <cellStyle name="Normal 9 3 3 2 3 2 2" xfId="2310" xr:uid="{9C186070-9F70-44DB-BE7E-4EF8DDA46F17}"/>
    <cellStyle name="Normal 9 3 3 2 3 3" xfId="2311" xr:uid="{53224161-7143-45DB-BBA4-FC3B85E20E07}"/>
    <cellStyle name="Normal 9 3 3 2 3 4" xfId="4039" xr:uid="{D6426347-A864-4D7E-B53C-6919DE14C9E6}"/>
    <cellStyle name="Normal 9 3 3 2 4" xfId="2312" xr:uid="{5D20C6DE-987B-429A-93BE-6867E02DD6A8}"/>
    <cellStyle name="Normal 9 3 3 2 4 2" xfId="2313" xr:uid="{B3401F0B-BE6A-4F71-A8BE-83BC24A1E5A1}"/>
    <cellStyle name="Normal 9 3 3 2 5" xfId="2314" xr:uid="{EB8D748D-542B-4E65-AE8F-03923209214B}"/>
    <cellStyle name="Normal 9 3 3 2 6" xfId="4040" xr:uid="{281377E6-D390-419F-9CBD-90F9126F3209}"/>
    <cellStyle name="Normal 9 3 3 3" xfId="408" xr:uid="{E05A4C9D-1498-4901-90BD-1D7F4F1EA2ED}"/>
    <cellStyle name="Normal 9 3 3 3 2" xfId="845" xr:uid="{8CBA86FF-22CE-4E94-8880-57197AE46404}"/>
    <cellStyle name="Normal 9 3 3 3 2 2" xfId="846" xr:uid="{AEF1874F-2E19-4242-88C6-B47883E3B038}"/>
    <cellStyle name="Normal 9 3 3 3 2 2 2" xfId="2315" xr:uid="{31F65590-6B05-40B2-A1B4-8196E1B7C1B4}"/>
    <cellStyle name="Normal 9 3 3 3 2 2 2 2" xfId="2316" xr:uid="{9BCAF609-08B8-4AA7-B98A-BCC308D595C1}"/>
    <cellStyle name="Normal 9 3 3 3 2 2 2 2 2" xfId="4765" xr:uid="{D8A9A2ED-F8B0-4588-BB3A-FBBF67A9CA81}"/>
    <cellStyle name="Normal 9 3 3 3 2 2 3" xfId="2317" xr:uid="{C61C1B6C-C704-456E-9BA2-DD9162E19BE4}"/>
    <cellStyle name="Normal 9 3 3 3 2 2 3 2" xfId="4766" xr:uid="{D5447500-523D-4436-AC2D-01F6AB517A4C}"/>
    <cellStyle name="Normal 9 3 3 3 2 3" xfId="2318" xr:uid="{D25B74D6-BCA4-482A-8CC6-1C1760905A10}"/>
    <cellStyle name="Normal 9 3 3 3 2 3 2" xfId="2319" xr:uid="{788EF649-9B62-48DD-9A73-5B91A92BFA20}"/>
    <cellStyle name="Normal 9 3 3 3 2 3 2 2" xfId="4768" xr:uid="{FD1A7B7D-EDC4-4D83-A9DC-5890F94D8397}"/>
    <cellStyle name="Normal 9 3 3 3 2 3 3" xfId="4767" xr:uid="{0FBEFA84-DD0A-46B0-90D2-E9CDF4635930}"/>
    <cellStyle name="Normal 9 3 3 3 2 4" xfId="2320" xr:uid="{48A9FB6F-193C-4CFA-B783-596FCB5C16DD}"/>
    <cellStyle name="Normal 9 3 3 3 2 4 2" xfId="4769" xr:uid="{E68C33C7-2557-4A11-BC39-451AF9982AFF}"/>
    <cellStyle name="Normal 9 3 3 3 3" xfId="847" xr:uid="{B5998851-C7BD-4D67-84DA-12F1790A1DF6}"/>
    <cellStyle name="Normal 9 3 3 3 3 2" xfId="2321" xr:uid="{63BF96B0-2B9B-4C05-BCB2-54345CCFA47B}"/>
    <cellStyle name="Normal 9 3 3 3 3 2 2" xfId="2322" xr:uid="{33C11963-B7DE-4C26-BD34-22F771CE399D}"/>
    <cellStyle name="Normal 9 3 3 3 3 2 2 2" xfId="4772" xr:uid="{E88D4376-3C41-4AB2-B54F-4F7EE03D334B}"/>
    <cellStyle name="Normal 9 3 3 3 3 2 3" xfId="4771" xr:uid="{968BCEAA-4D9C-4E33-A120-BDA771C4D6AD}"/>
    <cellStyle name="Normal 9 3 3 3 3 3" xfId="2323" xr:uid="{248A8499-949F-4728-A5A3-3174542038A6}"/>
    <cellStyle name="Normal 9 3 3 3 3 3 2" xfId="4773" xr:uid="{C86D1A00-BDD1-4518-91B2-C9D70795C972}"/>
    <cellStyle name="Normal 9 3 3 3 3 4" xfId="4770" xr:uid="{EC0BE3B9-082B-48F7-8EAF-599DB21BCCC5}"/>
    <cellStyle name="Normal 9 3 3 3 4" xfId="2324" xr:uid="{4DA83588-2181-47BD-9F1D-D2C5EA087DC0}"/>
    <cellStyle name="Normal 9 3 3 3 4 2" xfId="2325" xr:uid="{10716991-3518-48D0-99CE-F3289F280613}"/>
    <cellStyle name="Normal 9 3 3 3 4 2 2" xfId="4775" xr:uid="{D91AB8B7-3B70-458C-A9AB-E439A86A997B}"/>
    <cellStyle name="Normal 9 3 3 3 4 3" xfId="4774" xr:uid="{69F380C3-2306-43D4-84D6-19D1342CDA13}"/>
    <cellStyle name="Normal 9 3 3 3 5" xfId="2326" xr:uid="{996FFE67-09A9-47F3-A66D-79936F7A8A68}"/>
    <cellStyle name="Normal 9 3 3 3 5 2" xfId="4776" xr:uid="{DA1EC3D0-72B2-42BD-A609-394A5B904CE2}"/>
    <cellStyle name="Normal 9 3 3 4" xfId="409" xr:uid="{22724811-E2D6-49D6-9173-8D6EE3A5A0FE}"/>
    <cellStyle name="Normal 9 3 3 4 2" xfId="848" xr:uid="{D31814D8-E78C-4096-88E9-BC9D2AC1A983}"/>
    <cellStyle name="Normal 9 3 3 4 2 2" xfId="2327" xr:uid="{127A28A4-0E52-40FC-A36E-F42DEEE43842}"/>
    <cellStyle name="Normal 9 3 3 4 2 2 2" xfId="2328" xr:uid="{3788FCB3-3402-4A13-986F-C28D059507F7}"/>
    <cellStyle name="Normal 9 3 3 4 2 2 2 2" xfId="4780" xr:uid="{6C9B6B30-1B69-4856-80A2-2EEB3AA626BD}"/>
    <cellStyle name="Normal 9 3 3 4 2 2 3" xfId="4779" xr:uid="{D82E55CB-15F6-4175-9E6A-CB95E8C381C8}"/>
    <cellStyle name="Normal 9 3 3 4 2 3" xfId="2329" xr:uid="{F66BF825-6339-47EC-9DD7-5ACC0775AA7D}"/>
    <cellStyle name="Normal 9 3 3 4 2 3 2" xfId="4781" xr:uid="{B6226CF6-1DCA-467C-AE78-6656EED47A26}"/>
    <cellStyle name="Normal 9 3 3 4 2 4" xfId="4778" xr:uid="{6F753FA3-8B36-4124-BC27-5B4C0E2C5976}"/>
    <cellStyle name="Normal 9 3 3 4 3" xfId="2330" xr:uid="{E9A6957A-5B2C-4243-B1A2-E15A66CCB8CC}"/>
    <cellStyle name="Normal 9 3 3 4 3 2" xfId="2331" xr:uid="{B48ED6E8-1D09-4527-A938-591F16CB0A17}"/>
    <cellStyle name="Normal 9 3 3 4 3 2 2" xfId="4783" xr:uid="{241D730D-DFCC-432A-A11E-3D99EAC65861}"/>
    <cellStyle name="Normal 9 3 3 4 3 3" xfId="4782" xr:uid="{42C341C5-F943-4D4C-ADB3-7778070B3AEC}"/>
    <cellStyle name="Normal 9 3 3 4 4" xfId="2332" xr:uid="{26C96D8B-7F4B-4C50-A32B-2FEAFD987CCF}"/>
    <cellStyle name="Normal 9 3 3 4 4 2" xfId="4784" xr:uid="{A650E2E2-6EDF-4C21-A7DC-4527DA8D568F}"/>
    <cellStyle name="Normal 9 3 3 4 5" xfId="4777" xr:uid="{61F443E9-44D0-4CFB-AE85-989B9994B564}"/>
    <cellStyle name="Normal 9 3 3 5" xfId="849" xr:uid="{03DC4435-CB2A-4BC3-9F77-BA9BAA227CC4}"/>
    <cellStyle name="Normal 9 3 3 5 2" xfId="2333" xr:uid="{49ADB50E-2EEF-4A2F-AFFA-0154265A6700}"/>
    <cellStyle name="Normal 9 3 3 5 2 2" xfId="2334" xr:uid="{A73127DC-D897-4B5D-8067-2E72BB348E68}"/>
    <cellStyle name="Normal 9 3 3 5 2 2 2" xfId="4787" xr:uid="{F73611D7-0DBE-4F93-A143-E679D13A8135}"/>
    <cellStyle name="Normal 9 3 3 5 2 3" xfId="4786" xr:uid="{E0231861-87FA-495D-99DF-160757DAFA53}"/>
    <cellStyle name="Normal 9 3 3 5 3" xfId="2335" xr:uid="{F4BFFF10-D2FD-479E-90DE-895B42BA219C}"/>
    <cellStyle name="Normal 9 3 3 5 3 2" xfId="4788" xr:uid="{0B1F7353-48DF-44DB-9673-31584C7AFBB8}"/>
    <cellStyle name="Normal 9 3 3 5 4" xfId="4041" xr:uid="{2F7448B0-2FBC-4AB1-BF55-1CAA1EEA435D}"/>
    <cellStyle name="Normal 9 3 3 5 4 2" xfId="4789" xr:uid="{8FC67AE2-7682-4850-BB2D-907610521477}"/>
    <cellStyle name="Normal 9 3 3 5 5" xfId="4785" xr:uid="{79C1C9F1-A660-46F6-9332-8D8DFFF47508}"/>
    <cellStyle name="Normal 9 3 3 6" xfId="2336" xr:uid="{8CC14471-A5B0-4227-BED1-C6C5D978D619}"/>
    <cellStyle name="Normal 9 3 3 6 2" xfId="2337" xr:uid="{9E71DAD6-8E1C-4280-A822-5332D739BC35}"/>
    <cellStyle name="Normal 9 3 3 6 2 2" xfId="4791" xr:uid="{FB96CFC7-1F9D-411B-A6BB-F94BCFD978AC}"/>
    <cellStyle name="Normal 9 3 3 6 3" xfId="4790" xr:uid="{ED797C7B-185E-4A44-8A9E-D465C9248612}"/>
    <cellStyle name="Normal 9 3 3 7" xfId="2338" xr:uid="{E587A5A4-F695-4FA4-8484-040194E8F236}"/>
    <cellStyle name="Normal 9 3 3 7 2" xfId="4792" xr:uid="{BD6678BE-44DE-4077-B4AD-EA4AFD10E6A2}"/>
    <cellStyle name="Normal 9 3 3 8" xfId="4042" xr:uid="{B23DC984-5EFF-421D-94A3-D5845FB87CDF}"/>
    <cellStyle name="Normal 9 3 3 8 2" xfId="4793" xr:uid="{B21DB3D6-31C0-44EC-B3C0-CF7AF2705F3E}"/>
    <cellStyle name="Normal 9 3 4" xfId="171" xr:uid="{21AB7C8D-2C3E-4FF1-9285-D41BBBBFC244}"/>
    <cellStyle name="Normal 9 3 4 2" xfId="450" xr:uid="{1EEBC363-279B-476C-BF10-3904479CEE3B}"/>
    <cellStyle name="Normal 9 3 4 2 2" xfId="850" xr:uid="{2B630B10-BBA1-4DAA-873C-565BB4E38B44}"/>
    <cellStyle name="Normal 9 3 4 2 2 2" xfId="2339" xr:uid="{4A665B80-4391-4E50-A947-758D44C81CE1}"/>
    <cellStyle name="Normal 9 3 4 2 2 2 2" xfId="2340" xr:uid="{42AE3737-E85F-4D80-A33F-1B65E82C29AE}"/>
    <cellStyle name="Normal 9 3 4 2 2 2 2 2" xfId="4798" xr:uid="{D3141DC1-F98C-488B-80A4-B855A3D95139}"/>
    <cellStyle name="Normal 9 3 4 2 2 2 3" xfId="4797" xr:uid="{76EA5024-7972-4FD2-8A20-CD3E20E1F598}"/>
    <cellStyle name="Normal 9 3 4 2 2 3" xfId="2341" xr:uid="{BE2CA46A-ABF2-4472-A541-4EA661F397AC}"/>
    <cellStyle name="Normal 9 3 4 2 2 3 2" xfId="4799" xr:uid="{487F2FA1-381D-4CB7-9407-2FB1E8AF1784}"/>
    <cellStyle name="Normal 9 3 4 2 2 4" xfId="4043" xr:uid="{31890D95-1920-4AA0-B66D-2216376B2D24}"/>
    <cellStyle name="Normal 9 3 4 2 2 4 2" xfId="4800" xr:uid="{9079CA2C-B9C3-49EA-8BB8-74530756C016}"/>
    <cellStyle name="Normal 9 3 4 2 2 5" xfId="4796" xr:uid="{E0E6724A-F63E-498A-B4D2-E01471F0F74F}"/>
    <cellStyle name="Normal 9 3 4 2 3" xfId="2342" xr:uid="{7AAF5C12-56D3-4C3A-835D-F5BB69B24871}"/>
    <cellStyle name="Normal 9 3 4 2 3 2" xfId="2343" xr:uid="{B282EC03-33CF-4E8E-9170-765E9B87092B}"/>
    <cellStyle name="Normal 9 3 4 2 3 2 2" xfId="4802" xr:uid="{4031CB99-BACC-40C4-8B5E-DE78CD4C677B}"/>
    <cellStyle name="Normal 9 3 4 2 3 3" xfId="4801" xr:uid="{D0CEF561-19AA-48FF-B6C5-909A442A6130}"/>
    <cellStyle name="Normal 9 3 4 2 4" xfId="2344" xr:uid="{219D2493-CDE8-4BC2-B01E-D81433CE0C63}"/>
    <cellStyle name="Normal 9 3 4 2 4 2" xfId="4803" xr:uid="{1FCBBA38-A5D2-43A2-BAB1-E078B1D315C9}"/>
    <cellStyle name="Normal 9 3 4 2 5" xfId="4044" xr:uid="{7AD04EFA-4226-40A3-B407-E4E5D39E8CCF}"/>
    <cellStyle name="Normal 9 3 4 2 5 2" xfId="4804" xr:uid="{1DDAAB87-9825-4804-B606-1CD55B104EC4}"/>
    <cellStyle name="Normal 9 3 4 2 6" xfId="4795" xr:uid="{7A098502-4D53-4A66-BF81-1C7CE6516553}"/>
    <cellStyle name="Normal 9 3 4 3" xfId="851" xr:uid="{9E59C911-2403-4953-93CB-29671435CB0F}"/>
    <cellStyle name="Normal 9 3 4 3 2" xfId="2345" xr:uid="{036E3CC4-B3A0-43A0-901C-6FD6F39F4665}"/>
    <cellStyle name="Normal 9 3 4 3 2 2" xfId="2346" xr:uid="{8D3C7D3B-F04C-4909-8116-9A0698E8CBAB}"/>
    <cellStyle name="Normal 9 3 4 3 2 2 2" xfId="4807" xr:uid="{28D51F04-5262-4AC2-ABFB-38EABB39CD39}"/>
    <cellStyle name="Normal 9 3 4 3 2 3" xfId="4806" xr:uid="{73451B3F-F16D-4894-97C0-3C747064B9D0}"/>
    <cellStyle name="Normal 9 3 4 3 3" xfId="2347" xr:uid="{DB9031A6-01F5-4BEA-AAE2-48BEC8556871}"/>
    <cellStyle name="Normal 9 3 4 3 3 2" xfId="4808" xr:uid="{F71701F1-65B9-4604-A301-E8C9E7E71AAD}"/>
    <cellStyle name="Normal 9 3 4 3 4" xfId="4045" xr:uid="{8E26C3D9-8739-4C62-A6A0-057B0CD6025E}"/>
    <cellStyle name="Normal 9 3 4 3 4 2" xfId="4809" xr:uid="{33E3F9BB-1637-42AC-B66D-21A2018AF11A}"/>
    <cellStyle name="Normal 9 3 4 3 5" xfId="4805" xr:uid="{9F0624A0-B55F-45CD-A58F-02FCB6A2093F}"/>
    <cellStyle name="Normal 9 3 4 4" xfId="2348" xr:uid="{A5719799-1B36-4601-8F37-7042A36E6A81}"/>
    <cellStyle name="Normal 9 3 4 4 2" xfId="2349" xr:uid="{1A8DB54F-4D0E-439F-9494-7EA9DE83772F}"/>
    <cellStyle name="Normal 9 3 4 4 2 2" xfId="4811" xr:uid="{9595E7AD-2319-4C75-96FC-61472685E565}"/>
    <cellStyle name="Normal 9 3 4 4 3" xfId="4046" xr:uid="{EB3A34B5-6A9F-40D4-9067-F02DB7BE1EF4}"/>
    <cellStyle name="Normal 9 3 4 4 3 2" xfId="4812" xr:uid="{7835A829-FD86-4490-B746-6BF4532DFF7F}"/>
    <cellStyle name="Normal 9 3 4 4 4" xfId="4047" xr:uid="{08FE9A79-BA65-4190-8EC8-24CD184762D2}"/>
    <cellStyle name="Normal 9 3 4 4 4 2" xfId="4813" xr:uid="{4F3A62D7-C666-42F7-88DD-7281B095887E}"/>
    <cellStyle name="Normal 9 3 4 4 5" xfId="4810" xr:uid="{CE6D855B-90A5-4EAC-AD7D-E083AF9F870C}"/>
    <cellStyle name="Normal 9 3 4 5" xfId="2350" xr:uid="{0DF080ED-55FF-414B-9940-B3B340F7D76F}"/>
    <cellStyle name="Normal 9 3 4 5 2" xfId="4814" xr:uid="{EA977745-780B-4D3F-9961-3DE2C5062884}"/>
    <cellStyle name="Normal 9 3 4 6" xfId="4048" xr:uid="{9E0ED6FC-4DC7-4851-A168-7A13D24DFDD1}"/>
    <cellStyle name="Normal 9 3 4 6 2" xfId="4815" xr:uid="{1335FB5E-21B7-4BD7-B887-2EE69CBE4BC9}"/>
    <cellStyle name="Normal 9 3 4 7" xfId="4049" xr:uid="{875FB0FA-D194-43DD-9416-861D3CF82EC7}"/>
    <cellStyle name="Normal 9 3 4 7 2" xfId="4816" xr:uid="{7FB28959-A715-4FEB-B1EE-9A8415673441}"/>
    <cellStyle name="Normal 9 3 4 8" xfId="4794" xr:uid="{0653943E-0C4C-47F1-9650-96ECBFCC1737}"/>
    <cellStyle name="Normal 9 3 5" xfId="410" xr:uid="{82A34319-492B-4B07-B4B8-3B5EFE6FDEDA}"/>
    <cellStyle name="Normal 9 3 5 2" xfId="852" xr:uid="{246064E2-D49C-4A8A-8DE2-22FB21634B3A}"/>
    <cellStyle name="Normal 9 3 5 2 2" xfId="853" xr:uid="{4DE981CD-C294-449D-A607-F5A0BC87CB74}"/>
    <cellStyle name="Normal 9 3 5 2 2 2" xfId="2351" xr:uid="{DBC49835-1A34-4DB5-A26C-68BD9D1B3039}"/>
    <cellStyle name="Normal 9 3 5 2 2 2 2" xfId="2352" xr:uid="{3DA8BA17-D331-4729-BAF2-A6B9D7498C47}"/>
    <cellStyle name="Normal 9 3 5 2 2 2 2 2" xfId="4821" xr:uid="{129EE56F-5B44-45DF-B81D-48D3FF90E6CE}"/>
    <cellStyle name="Normal 9 3 5 2 2 2 3" xfId="4820" xr:uid="{EDC3FDDF-21AE-441A-A82F-A6A219FE16E6}"/>
    <cellStyle name="Normal 9 3 5 2 2 3" xfId="2353" xr:uid="{41E381A0-530A-4940-937C-86E71669C242}"/>
    <cellStyle name="Normal 9 3 5 2 2 3 2" xfId="4822" xr:uid="{131B516A-40AA-4A0D-BC3E-96836E358558}"/>
    <cellStyle name="Normal 9 3 5 2 2 4" xfId="4819" xr:uid="{3EF95A85-657F-4F52-A768-4BC1617B134A}"/>
    <cellStyle name="Normal 9 3 5 2 3" xfId="2354" xr:uid="{4C896FFF-6DA4-4630-82A2-4BC63DEC33A6}"/>
    <cellStyle name="Normal 9 3 5 2 3 2" xfId="2355" xr:uid="{746C79C6-5673-4314-A4E8-87173A0636C6}"/>
    <cellStyle name="Normal 9 3 5 2 3 2 2" xfId="4824" xr:uid="{484C67ED-7AC7-4D42-99B4-174726C0DF11}"/>
    <cellStyle name="Normal 9 3 5 2 3 3" xfId="4823" xr:uid="{8519E8EC-778F-4D27-AF12-43AFF4274F9C}"/>
    <cellStyle name="Normal 9 3 5 2 4" xfId="2356" xr:uid="{D0C424DF-F537-4502-A5C9-8D29E9719A5E}"/>
    <cellStyle name="Normal 9 3 5 2 4 2" xfId="4825" xr:uid="{54CEBDEB-5993-4B71-99FB-4DD77A5D47F9}"/>
    <cellStyle name="Normal 9 3 5 2 5" xfId="4818" xr:uid="{FFDF1940-EF71-4E29-800C-975B3A949239}"/>
    <cellStyle name="Normal 9 3 5 3" xfId="854" xr:uid="{85F6124E-68DE-4219-A8C5-3503C78E378C}"/>
    <cellStyle name="Normal 9 3 5 3 2" xfId="2357" xr:uid="{EA046283-D3A0-4E8A-A69D-3D6C8C43FC9E}"/>
    <cellStyle name="Normal 9 3 5 3 2 2" xfId="2358" xr:uid="{599777D4-5B30-479D-913D-7B170C66B406}"/>
    <cellStyle name="Normal 9 3 5 3 2 2 2" xfId="4828" xr:uid="{6E61DF2D-5C7A-418A-9DE8-606082163269}"/>
    <cellStyle name="Normal 9 3 5 3 2 3" xfId="4827" xr:uid="{3DF511C4-B4A4-4960-83A7-A901AD27B815}"/>
    <cellStyle name="Normal 9 3 5 3 3" xfId="2359" xr:uid="{E650EB18-E942-4F3C-8747-0B0BDFCA0FC4}"/>
    <cellStyle name="Normal 9 3 5 3 3 2" xfId="4829" xr:uid="{3081C182-C284-43E4-B754-992257E5CA5F}"/>
    <cellStyle name="Normal 9 3 5 3 4" xfId="4050" xr:uid="{615B930F-6838-42F1-A9FB-8ED3A49592DF}"/>
    <cellStyle name="Normal 9 3 5 3 4 2" xfId="4830" xr:uid="{2E8676C7-8298-4221-9604-E5ED80D9492C}"/>
    <cellStyle name="Normal 9 3 5 3 5" xfId="4826" xr:uid="{C5C1B5F2-D129-4286-BF00-024B8255AC5D}"/>
    <cellStyle name="Normal 9 3 5 4" xfId="2360" xr:uid="{CECDA043-407F-439C-B15F-E971B6FDA309}"/>
    <cellStyle name="Normal 9 3 5 4 2" xfId="2361" xr:uid="{B4677B35-1CC0-4FCA-B5E2-0B036137D2C7}"/>
    <cellStyle name="Normal 9 3 5 4 2 2" xfId="4832" xr:uid="{66F07227-349A-49B5-B1D9-838FAC6A5487}"/>
    <cellStyle name="Normal 9 3 5 4 3" xfId="4831" xr:uid="{EFC42D91-22B6-4780-990F-12D71476AD82}"/>
    <cellStyle name="Normal 9 3 5 5" xfId="2362" xr:uid="{93A4A380-20B8-45BE-A268-6773710B2032}"/>
    <cellStyle name="Normal 9 3 5 5 2" xfId="4833" xr:uid="{AA5F8FD2-65F0-4913-9B0D-232B2D2F1E2D}"/>
    <cellStyle name="Normal 9 3 5 6" xfId="4051" xr:uid="{074F1339-2E56-41B0-A40F-78DAD365C7AF}"/>
    <cellStyle name="Normal 9 3 5 6 2" xfId="4834" xr:uid="{4961FCE8-C446-4F7A-9EA8-B35CD262D4C5}"/>
    <cellStyle name="Normal 9 3 5 7" xfId="4817" xr:uid="{21CA7888-A519-4648-9540-AF4E02C07D8B}"/>
    <cellStyle name="Normal 9 3 6" xfId="411" xr:uid="{624F20E0-9A4B-4F21-AEA0-39CED5882C7E}"/>
    <cellStyle name="Normal 9 3 6 2" xfId="855" xr:uid="{00A16214-2CC7-47BD-A2DF-A9C951AE62EE}"/>
    <cellStyle name="Normal 9 3 6 2 2" xfId="2363" xr:uid="{FE491BAD-2281-44F7-A204-AFD8B7EA8D22}"/>
    <cellStyle name="Normal 9 3 6 2 2 2" xfId="2364" xr:uid="{1A584D14-6D99-418E-9AC0-2F733AFAE0CD}"/>
    <cellStyle name="Normal 9 3 6 2 2 2 2" xfId="4838" xr:uid="{17559727-7E19-4A88-9DF6-49ABB67A6590}"/>
    <cellStyle name="Normal 9 3 6 2 2 3" xfId="4837" xr:uid="{793C1192-8439-4305-BCF7-3E8A5CB6EF6B}"/>
    <cellStyle name="Normal 9 3 6 2 3" xfId="2365" xr:uid="{A3AA70DA-14E7-466E-9A57-E4F6B0093FE1}"/>
    <cellStyle name="Normal 9 3 6 2 3 2" xfId="4839" xr:uid="{84BD039F-B4D1-4840-B95E-E6400E5D0DD4}"/>
    <cellStyle name="Normal 9 3 6 2 4" xfId="4052" xr:uid="{962B1A3B-4A91-4434-911A-16167FCDD06C}"/>
    <cellStyle name="Normal 9 3 6 2 4 2" xfId="4840" xr:uid="{602CC3FD-2248-4321-8607-4E34F7D98ABE}"/>
    <cellStyle name="Normal 9 3 6 2 5" xfId="4836" xr:uid="{69B1A697-889F-4E7B-9D94-D6C6AF9AFB32}"/>
    <cellStyle name="Normal 9 3 6 3" xfId="2366" xr:uid="{F53C7F5A-A0BC-49C7-A88D-64D8E93B83DC}"/>
    <cellStyle name="Normal 9 3 6 3 2" xfId="2367" xr:uid="{AFCA31D6-426F-4568-BDE9-925A3F4B47D4}"/>
    <cellStyle name="Normal 9 3 6 3 2 2" xfId="4842" xr:uid="{9BC708AC-68CB-40B6-B535-BFB008FE31BF}"/>
    <cellStyle name="Normal 9 3 6 3 3" xfId="4841" xr:uid="{B86C6564-8902-4F37-B690-0F4BB2E2ADCB}"/>
    <cellStyle name="Normal 9 3 6 4" xfId="2368" xr:uid="{03F08DB9-5E14-49E8-840B-89C395B0770F}"/>
    <cellStyle name="Normal 9 3 6 4 2" xfId="4843" xr:uid="{D79AEF33-1BCC-4173-9D5E-64AD68499952}"/>
    <cellStyle name="Normal 9 3 6 5" xfId="4053" xr:uid="{463FD1EF-BC07-4137-A73F-756C4A81DC13}"/>
    <cellStyle name="Normal 9 3 6 5 2" xfId="4844" xr:uid="{06996E38-F1F3-49E8-8EB2-05EADFEC01E0}"/>
    <cellStyle name="Normal 9 3 6 6" xfId="4835" xr:uid="{BAE13D72-3DD8-4952-A99B-73091A908D13}"/>
    <cellStyle name="Normal 9 3 7" xfId="856" xr:uid="{966B3BF1-9CF3-492B-8F4F-26FE2E3DC4F1}"/>
    <cellStyle name="Normal 9 3 7 2" xfId="2369" xr:uid="{52C1AF0F-28A7-4536-B463-F2A066FA78DE}"/>
    <cellStyle name="Normal 9 3 7 2 2" xfId="2370" xr:uid="{292F7C2C-5D46-4F0B-8FDA-2A8376DD0090}"/>
    <cellStyle name="Normal 9 3 7 2 2 2" xfId="4847" xr:uid="{D378EADC-9E11-4795-B3D0-1D44B6A73CC3}"/>
    <cellStyle name="Normal 9 3 7 2 3" xfId="4846" xr:uid="{0D38D433-31AE-4020-BA0E-3A82A6592FC9}"/>
    <cellStyle name="Normal 9 3 7 3" xfId="2371" xr:uid="{C39E3E96-016B-4B4E-9E25-C80F2C7F5A52}"/>
    <cellStyle name="Normal 9 3 7 3 2" xfId="4848" xr:uid="{7A52BA69-0BB7-4CB9-91B6-C96FF965E564}"/>
    <cellStyle name="Normal 9 3 7 4" xfId="4054" xr:uid="{B65B2C66-321E-4234-94F3-E69BD8E7D625}"/>
    <cellStyle name="Normal 9 3 7 4 2" xfId="4849" xr:uid="{9F4E1F53-A45F-4DE0-BEAB-74A397B40327}"/>
    <cellStyle name="Normal 9 3 7 5" xfId="4845" xr:uid="{28E9BC76-D062-49F2-8742-85DF745064BD}"/>
    <cellStyle name="Normal 9 3 8" xfId="2372" xr:uid="{5BDFD2A0-6718-46CF-915D-D9BAD21BB83A}"/>
    <cellStyle name="Normal 9 3 8 2" xfId="2373" xr:uid="{3C676ADC-E930-498D-9FF4-D7120364BC2A}"/>
    <cellStyle name="Normal 9 3 8 2 2" xfId="4851" xr:uid="{6BFD8408-1936-4DB8-9BE7-43098B9431D0}"/>
    <cellStyle name="Normal 9 3 8 3" xfId="4055" xr:uid="{865F7197-93A7-4655-9648-CEEE8078E8F3}"/>
    <cellStyle name="Normal 9 3 8 3 2" xfId="4852" xr:uid="{C415158F-B087-4BAA-935B-D1FCD0C4AACD}"/>
    <cellStyle name="Normal 9 3 8 4" xfId="4056" xr:uid="{E2941536-8A62-41D5-95F6-BFA1C702C9C8}"/>
    <cellStyle name="Normal 9 3 8 4 2" xfId="4853" xr:uid="{43985BA7-12CB-4405-B482-8162CDE82C88}"/>
    <cellStyle name="Normal 9 3 8 5" xfId="4850" xr:uid="{7450B55F-A688-416C-B4F4-D68FF14EFB19}"/>
    <cellStyle name="Normal 9 3 9" xfId="2374" xr:uid="{70104559-D6EF-45D9-93CB-C021AF2C0969}"/>
    <cellStyle name="Normal 9 3 9 2" xfId="4854" xr:uid="{153CE95F-F759-478A-8CD0-126AE7B368FE}"/>
    <cellStyle name="Normal 9 4" xfId="172" xr:uid="{E5675508-48FF-414D-96A1-3221E8B6DBC4}"/>
    <cellStyle name="Normal 9 4 10" xfId="4057" xr:uid="{FFD2F05D-D919-45CC-BD3F-FA66EB70AA73}"/>
    <cellStyle name="Normal 9 4 10 2" xfId="4856" xr:uid="{8BF0CA62-88A8-4041-9D65-E4AA77406D06}"/>
    <cellStyle name="Normal 9 4 11" xfId="4058" xr:uid="{DFC0D41B-533E-442B-9333-BF596AF2FC93}"/>
    <cellStyle name="Normal 9 4 11 2" xfId="4857" xr:uid="{0F4836CE-5500-4BF2-842F-C3201AE27556}"/>
    <cellStyle name="Normal 9 4 12" xfId="4855" xr:uid="{DF922034-F6AD-45CF-B16F-086A4B545B21}"/>
    <cellStyle name="Normal 9 4 2" xfId="173" xr:uid="{085FD0E4-9272-452A-B998-56257C7E2AB9}"/>
    <cellStyle name="Normal 9 4 2 10" xfId="4858" xr:uid="{95EF6726-FF48-4986-9990-43796B7A61E3}"/>
    <cellStyle name="Normal 9 4 2 2" xfId="174" xr:uid="{02D1150C-E9DE-4965-9101-9819CB998CA8}"/>
    <cellStyle name="Normal 9 4 2 2 2" xfId="412" xr:uid="{B87D4509-A598-4FF2-89FF-6ABD412C5B1E}"/>
    <cellStyle name="Normal 9 4 2 2 2 2" xfId="857" xr:uid="{DC7AD5F5-D11C-4AAB-B7F0-22FB690DFD30}"/>
    <cellStyle name="Normal 9 4 2 2 2 2 2" xfId="2375" xr:uid="{95B9A13C-BE6D-41B8-A91F-E3BCAAF8F36F}"/>
    <cellStyle name="Normal 9 4 2 2 2 2 2 2" xfId="2376" xr:uid="{2FAE4588-8834-4542-8455-35E2C615CD36}"/>
    <cellStyle name="Normal 9 4 2 2 2 2 2 2 2" xfId="4863" xr:uid="{A07A3723-AC8E-4C04-B6F9-A1D5FA1FF1B7}"/>
    <cellStyle name="Normal 9 4 2 2 2 2 2 3" xfId="4862" xr:uid="{4B5DE287-68A5-4B4B-B8FF-88BFDB714EEB}"/>
    <cellStyle name="Normal 9 4 2 2 2 2 3" xfId="2377" xr:uid="{9F87FD80-4FBA-4B5E-A42C-AA6831F3951D}"/>
    <cellStyle name="Normal 9 4 2 2 2 2 3 2" xfId="4864" xr:uid="{207246C3-70BE-481E-B11E-012456293CCE}"/>
    <cellStyle name="Normal 9 4 2 2 2 2 4" xfId="4059" xr:uid="{189AACE2-0898-41C8-9442-442F81B9738F}"/>
    <cellStyle name="Normal 9 4 2 2 2 2 4 2" xfId="4865" xr:uid="{6A2F8A72-9951-4D1C-965E-3A33509021A8}"/>
    <cellStyle name="Normal 9 4 2 2 2 2 5" xfId="4861" xr:uid="{46F466F4-2FDE-4A66-B1F5-02042AE0F4A5}"/>
    <cellStyle name="Normal 9 4 2 2 2 3" xfId="2378" xr:uid="{D704A365-CA5C-42FC-B9AB-B0ADE48302C7}"/>
    <cellStyle name="Normal 9 4 2 2 2 3 2" xfId="2379" xr:uid="{B4E01AB7-E4A0-4368-BE49-686287DFEE74}"/>
    <cellStyle name="Normal 9 4 2 2 2 3 2 2" xfId="4867" xr:uid="{B9AAAFD1-50CC-405A-AF01-39DF1851B822}"/>
    <cellStyle name="Normal 9 4 2 2 2 3 3" xfId="4060" xr:uid="{9C492C81-343D-4893-BAA4-425325D4D62D}"/>
    <cellStyle name="Normal 9 4 2 2 2 3 3 2" xfId="4868" xr:uid="{76C5002B-5608-4A05-AB56-4F1440ADCCD4}"/>
    <cellStyle name="Normal 9 4 2 2 2 3 4" xfId="4061" xr:uid="{21E56DD9-D779-485D-8158-6A8D76ADB3BC}"/>
    <cellStyle name="Normal 9 4 2 2 2 3 4 2" xfId="4869" xr:uid="{C27C9478-090A-4D55-9460-7D31D2767981}"/>
    <cellStyle name="Normal 9 4 2 2 2 3 5" xfId="4866" xr:uid="{8276B0F7-D61B-4A3B-9791-5B4621C9AFB7}"/>
    <cellStyle name="Normal 9 4 2 2 2 4" xfId="2380" xr:uid="{8B2EDC66-3B14-4740-934B-A93EA85521BA}"/>
    <cellStyle name="Normal 9 4 2 2 2 4 2" xfId="4870" xr:uid="{AB190E92-B872-4793-8317-550C967A4343}"/>
    <cellStyle name="Normal 9 4 2 2 2 5" xfId="4062" xr:uid="{B5412541-D017-45E7-829B-C5B0C295409F}"/>
    <cellStyle name="Normal 9 4 2 2 2 5 2" xfId="4871" xr:uid="{11B50E6C-44C9-4F73-AC1B-D8D676506F6C}"/>
    <cellStyle name="Normal 9 4 2 2 2 6" xfId="4063" xr:uid="{8EF8CC01-3BFB-4C4C-A6F2-E8E6E035FF35}"/>
    <cellStyle name="Normal 9 4 2 2 2 6 2" xfId="4872" xr:uid="{DD9C1E3D-8B8E-4ACB-8196-3AB6036776A9}"/>
    <cellStyle name="Normal 9 4 2 2 2 7" xfId="4860" xr:uid="{5480D368-04E5-4729-82A7-1310A98E232A}"/>
    <cellStyle name="Normal 9 4 2 2 3" xfId="858" xr:uid="{4F7E2CFA-4133-43DA-8938-435A2A29A664}"/>
    <cellStyle name="Normal 9 4 2 2 3 2" xfId="2381" xr:uid="{63666123-8D1D-4343-A800-B74FD987A558}"/>
    <cellStyle name="Normal 9 4 2 2 3 2 2" xfId="2382" xr:uid="{DBC81392-4E95-44BB-BDE7-F1B52C5CEBC1}"/>
    <cellStyle name="Normal 9 4 2 2 3 2 2 2" xfId="4875" xr:uid="{55821E56-1400-4D76-9394-D35FA116018C}"/>
    <cellStyle name="Normal 9 4 2 2 3 2 3" xfId="4064" xr:uid="{BCEFB31E-4E42-4032-BC52-897F2EF8881F}"/>
    <cellStyle name="Normal 9 4 2 2 3 2 3 2" xfId="4876" xr:uid="{BC330E89-48D1-4ABE-8F02-E18770202356}"/>
    <cellStyle name="Normal 9 4 2 2 3 2 4" xfId="4065" xr:uid="{809B4290-F05B-4265-BE47-7678ED9FC462}"/>
    <cellStyle name="Normal 9 4 2 2 3 2 4 2" xfId="4877" xr:uid="{0ABC8E7D-C078-4130-B820-FBAFD4AC06D5}"/>
    <cellStyle name="Normal 9 4 2 2 3 2 5" xfId="4874" xr:uid="{2B3747CD-C883-420A-BE24-6761F443E207}"/>
    <cellStyle name="Normal 9 4 2 2 3 3" xfId="2383" xr:uid="{A552AAE8-49DE-40BB-9F2E-B9013AD1FAE5}"/>
    <cellStyle name="Normal 9 4 2 2 3 3 2" xfId="4878" xr:uid="{DF52FBEE-01C2-4C04-AB44-347ED33B3791}"/>
    <cellStyle name="Normal 9 4 2 2 3 4" xfId="4066" xr:uid="{BEC16EF4-7377-40B5-B7B5-6A94FDDFA3EE}"/>
    <cellStyle name="Normal 9 4 2 2 3 4 2" xfId="4879" xr:uid="{D5706617-7E9B-4C90-A34A-B0D240B384EC}"/>
    <cellStyle name="Normal 9 4 2 2 3 5" xfId="4067" xr:uid="{B41C6341-ACBA-4F5C-A9BA-D791B91045C4}"/>
    <cellStyle name="Normal 9 4 2 2 3 5 2" xfId="4880" xr:uid="{184EFC92-E4F8-4C1F-9167-646A661F12E6}"/>
    <cellStyle name="Normal 9 4 2 2 3 6" xfId="4873" xr:uid="{815D73F8-3236-48A6-8767-B9BBFB9591A2}"/>
    <cellStyle name="Normal 9 4 2 2 4" xfId="2384" xr:uid="{16812BCA-27D7-4CEC-AB47-B260A5D538ED}"/>
    <cellStyle name="Normal 9 4 2 2 4 2" xfId="2385" xr:uid="{E6A9EC2D-3B1F-4933-A2F3-86A1200D2FF2}"/>
    <cellStyle name="Normal 9 4 2 2 4 2 2" xfId="4882" xr:uid="{F54EC785-DDD7-44BB-8521-4ABFB2A8B6B8}"/>
    <cellStyle name="Normal 9 4 2 2 4 3" xfId="4068" xr:uid="{E63F25E6-BD96-437B-B7BC-F5611CD3C6B9}"/>
    <cellStyle name="Normal 9 4 2 2 4 3 2" xfId="4883" xr:uid="{BEFF90CB-21A5-490A-9B40-FF5E1A89F474}"/>
    <cellStyle name="Normal 9 4 2 2 4 4" xfId="4069" xr:uid="{7E50570A-4D79-40DC-93E5-93A7E5A54B18}"/>
    <cellStyle name="Normal 9 4 2 2 4 4 2" xfId="4884" xr:uid="{505613E5-1229-4C65-AA8E-3E60D704A1F6}"/>
    <cellStyle name="Normal 9 4 2 2 4 5" xfId="4881" xr:uid="{39CDC3D3-2683-43C9-A55A-58379EB83C71}"/>
    <cellStyle name="Normal 9 4 2 2 5" xfId="2386" xr:uid="{AAF30421-50F9-499F-A3BF-E476EB780B21}"/>
    <cellStyle name="Normal 9 4 2 2 5 2" xfId="4070" xr:uid="{A6AE196E-C0CE-49C3-95CE-BDAFBA4BE1E6}"/>
    <cellStyle name="Normal 9 4 2 2 5 2 2" xfId="4886" xr:uid="{66826A5E-1E58-40C8-850F-CDF44E3F5C5D}"/>
    <cellStyle name="Normal 9 4 2 2 5 3" xfId="4071" xr:uid="{6BB48528-80A0-42A9-B4F1-43856B543C11}"/>
    <cellStyle name="Normal 9 4 2 2 5 3 2" xfId="4887" xr:uid="{CD792B88-57C4-4BFE-8A1E-F07714B7A40A}"/>
    <cellStyle name="Normal 9 4 2 2 5 4" xfId="4072" xr:uid="{588FD5A5-68A7-43DC-B86C-7DCF38D0AD84}"/>
    <cellStyle name="Normal 9 4 2 2 5 4 2" xfId="4888" xr:uid="{AEC2F34B-A642-45F7-8C2D-CCCFEBC54D78}"/>
    <cellStyle name="Normal 9 4 2 2 5 5" xfId="4885" xr:uid="{BEE9911F-D00B-497A-AAA9-E34C0EC75310}"/>
    <cellStyle name="Normal 9 4 2 2 6" xfId="4073" xr:uid="{AD83CE6B-CF03-4D9F-8A3A-1A8EBD0CB8EC}"/>
    <cellStyle name="Normal 9 4 2 2 6 2" xfId="4889" xr:uid="{4B1CE9EA-EC7C-48D9-80C7-E1FBB6E5AB30}"/>
    <cellStyle name="Normal 9 4 2 2 7" xfId="4074" xr:uid="{925F10E8-D6DF-430E-B811-4C0CEC790331}"/>
    <cellStyle name="Normal 9 4 2 2 7 2" xfId="4890" xr:uid="{23F5E95F-ECC8-45A4-9D37-DBD085F2F6AC}"/>
    <cellStyle name="Normal 9 4 2 2 8" xfId="4075" xr:uid="{C60B1D15-FC45-4A4D-9198-E1741840DBFD}"/>
    <cellStyle name="Normal 9 4 2 2 8 2" xfId="4891" xr:uid="{480D4BBA-EA35-433B-80B6-43D59314A145}"/>
    <cellStyle name="Normal 9 4 2 2 9" xfId="4859" xr:uid="{A3CE685B-3DFB-42A8-BDE5-C2374997EBC6}"/>
    <cellStyle name="Normal 9 4 2 3" xfId="413" xr:uid="{FBE92332-F219-487E-9D00-C89821CBEE93}"/>
    <cellStyle name="Normal 9 4 2 3 2" xfId="859" xr:uid="{0367EACC-F6B0-488B-80EC-7A77E7A30271}"/>
    <cellStyle name="Normal 9 4 2 3 2 2" xfId="860" xr:uid="{6B6D461A-4FDA-4972-852C-6902AA206E37}"/>
    <cellStyle name="Normal 9 4 2 3 2 2 2" xfId="2387" xr:uid="{0C6434BB-2E79-4C33-9C78-0197C1C3E92C}"/>
    <cellStyle name="Normal 9 4 2 3 2 2 2 2" xfId="2388" xr:uid="{323454F9-6C13-48D2-BB94-E123747F84ED}"/>
    <cellStyle name="Normal 9 4 2 3 2 2 2 2 2" xfId="4896" xr:uid="{E1014AB1-CC09-4489-84A1-644D61493C7F}"/>
    <cellStyle name="Normal 9 4 2 3 2 2 2 3" xfId="4895" xr:uid="{B69E6DE8-114F-4DA3-A4DE-20F75F069403}"/>
    <cellStyle name="Normal 9 4 2 3 2 2 3" xfId="2389" xr:uid="{090F84AB-327F-4044-868F-E48E430AC466}"/>
    <cellStyle name="Normal 9 4 2 3 2 2 3 2" xfId="4897" xr:uid="{54CCC4E6-2B9A-4429-ADA4-5AAC7D980C23}"/>
    <cellStyle name="Normal 9 4 2 3 2 2 4" xfId="4894" xr:uid="{01837E3E-093E-47E9-9DC6-7004351C5FE5}"/>
    <cellStyle name="Normal 9 4 2 3 2 3" xfId="2390" xr:uid="{13EEEBCC-6786-453B-813D-EA0A804BCAD8}"/>
    <cellStyle name="Normal 9 4 2 3 2 3 2" xfId="2391" xr:uid="{D2D48BD7-CF3F-4924-8D93-81019D031EEE}"/>
    <cellStyle name="Normal 9 4 2 3 2 3 2 2" xfId="4899" xr:uid="{0060FE9C-D7EC-43CC-AB0C-A7175DDA584F}"/>
    <cellStyle name="Normal 9 4 2 3 2 3 3" xfId="4898" xr:uid="{0F9971FF-B5BE-4CBD-A596-E94BE85522D3}"/>
    <cellStyle name="Normal 9 4 2 3 2 4" xfId="2392" xr:uid="{84854928-0A7F-4ABA-8117-5D71ADBA24BF}"/>
    <cellStyle name="Normal 9 4 2 3 2 4 2" xfId="4900" xr:uid="{FEDAC581-B4CC-4332-A245-62973800B730}"/>
    <cellStyle name="Normal 9 4 2 3 2 5" xfId="4893" xr:uid="{37455033-BB7B-4B49-832B-BCA69CD94038}"/>
    <cellStyle name="Normal 9 4 2 3 3" xfId="861" xr:uid="{2D901EFB-9334-4B35-96F8-4ADA154BB464}"/>
    <cellStyle name="Normal 9 4 2 3 3 2" xfId="2393" xr:uid="{3B5DC98D-D7C5-48FD-89DD-ED1D86184920}"/>
    <cellStyle name="Normal 9 4 2 3 3 2 2" xfId="2394" xr:uid="{F92BFEF1-D18E-4CD3-8BFA-E220481F8A9B}"/>
    <cellStyle name="Normal 9 4 2 3 3 2 2 2" xfId="4903" xr:uid="{D9F00C29-85B7-4AD4-8746-9EE8BD217276}"/>
    <cellStyle name="Normal 9 4 2 3 3 2 3" xfId="4902" xr:uid="{09C3BBE2-ADB4-426F-98F1-A76D18722B31}"/>
    <cellStyle name="Normal 9 4 2 3 3 3" xfId="2395" xr:uid="{67032E1E-5C85-4D4D-A8F2-CFDCF90F8431}"/>
    <cellStyle name="Normal 9 4 2 3 3 3 2" xfId="4904" xr:uid="{87AAD596-C9E4-4A8E-A347-BEFF585157A0}"/>
    <cellStyle name="Normal 9 4 2 3 3 4" xfId="4076" xr:uid="{86A2B7B6-F7A2-44A4-A1B5-417C90C50F88}"/>
    <cellStyle name="Normal 9 4 2 3 3 4 2" xfId="4905" xr:uid="{4F2349F9-45E5-4E8B-B4EB-C4CFC99B7BBD}"/>
    <cellStyle name="Normal 9 4 2 3 3 5" xfId="4901" xr:uid="{41A0F84A-9F65-42F7-904C-F309EF6F9B18}"/>
    <cellStyle name="Normal 9 4 2 3 4" xfId="2396" xr:uid="{2BA095CC-4921-4B0B-BE7E-15610669E2EB}"/>
    <cellStyle name="Normal 9 4 2 3 4 2" xfId="2397" xr:uid="{DC9D8BA1-8B64-4BEC-B0EC-BB663DDC0D04}"/>
    <cellStyle name="Normal 9 4 2 3 4 2 2" xfId="4907" xr:uid="{FDAA574E-3C13-40C1-B693-DDB85DE13874}"/>
    <cellStyle name="Normal 9 4 2 3 4 3" xfId="4906" xr:uid="{FE83226A-68A9-4E0C-98DE-94A0AE70DB01}"/>
    <cellStyle name="Normal 9 4 2 3 5" xfId="2398" xr:uid="{75575DF8-AAEB-49EE-AD44-D9ABA9282FD8}"/>
    <cellStyle name="Normal 9 4 2 3 5 2" xfId="4908" xr:uid="{148CCBFE-4DF3-4EC1-9AC4-923394768D1D}"/>
    <cellStyle name="Normal 9 4 2 3 6" xfId="4077" xr:uid="{5641FFC4-56EF-403F-AF35-C57BDDEB2A7C}"/>
    <cellStyle name="Normal 9 4 2 3 6 2" xfId="4909" xr:uid="{04786032-5945-4E05-B079-6380A0F0F42C}"/>
    <cellStyle name="Normal 9 4 2 3 7" xfId="4892" xr:uid="{28580914-1A92-4643-B179-6A753B5E95D9}"/>
    <cellStyle name="Normal 9 4 2 4" xfId="414" xr:uid="{62062AD6-2C4A-4988-8740-9BFB14474F70}"/>
    <cellStyle name="Normal 9 4 2 4 2" xfId="862" xr:uid="{6A827551-1C1B-4DF3-976C-5E6C356098AE}"/>
    <cellStyle name="Normal 9 4 2 4 2 2" xfId="2399" xr:uid="{6C0D8EFE-9237-4AA9-BBF7-0F16E93ED46D}"/>
    <cellStyle name="Normal 9 4 2 4 2 2 2" xfId="2400" xr:uid="{93713806-4563-4946-9E8B-C80C39463E97}"/>
    <cellStyle name="Normal 9 4 2 4 2 2 2 2" xfId="4913" xr:uid="{64BE96E1-3A25-4488-992D-6A01432253C7}"/>
    <cellStyle name="Normal 9 4 2 4 2 2 3" xfId="4912" xr:uid="{6760A2B6-6152-4BFD-9180-DBDAC25CFBB7}"/>
    <cellStyle name="Normal 9 4 2 4 2 3" xfId="2401" xr:uid="{6679131D-2E0A-4106-8913-3E7085B0D0E2}"/>
    <cellStyle name="Normal 9 4 2 4 2 3 2" xfId="4914" xr:uid="{DE8293E3-D434-4096-881D-C0FB9F5E2583}"/>
    <cellStyle name="Normal 9 4 2 4 2 4" xfId="4078" xr:uid="{7F203166-70BD-49B8-A6C8-73703F63357A}"/>
    <cellStyle name="Normal 9 4 2 4 2 4 2" xfId="4915" xr:uid="{3F2ADCB0-DE84-40D9-B141-D570C2B13369}"/>
    <cellStyle name="Normal 9 4 2 4 2 5" xfId="4911" xr:uid="{C469DEF8-CB45-47A1-B985-BA9847EA5731}"/>
    <cellStyle name="Normal 9 4 2 4 3" xfId="2402" xr:uid="{D95FF8DA-238E-4944-8116-1A4BB0F73568}"/>
    <cellStyle name="Normal 9 4 2 4 3 2" xfId="2403" xr:uid="{F67E62FE-A897-46E6-9C38-2D95BE4C533E}"/>
    <cellStyle name="Normal 9 4 2 4 3 2 2" xfId="4917" xr:uid="{E2C75063-FEA0-481F-BD9C-7F0D5B1EE1AA}"/>
    <cellStyle name="Normal 9 4 2 4 3 3" xfId="4916" xr:uid="{ADAE96D1-0B2A-4857-A889-23ABF105C42E}"/>
    <cellStyle name="Normal 9 4 2 4 4" xfId="2404" xr:uid="{525E8D67-FEDC-4934-92B0-AD7659497DD2}"/>
    <cellStyle name="Normal 9 4 2 4 4 2" xfId="4918" xr:uid="{4438D856-760D-4495-BC34-DE0395F4691F}"/>
    <cellStyle name="Normal 9 4 2 4 5" xfId="4079" xr:uid="{78AD4398-0BB5-4CEA-9A86-54FC25D2B921}"/>
    <cellStyle name="Normal 9 4 2 4 5 2" xfId="4919" xr:uid="{6FD1311B-E8C0-4F1B-8EC6-F469AAA0D703}"/>
    <cellStyle name="Normal 9 4 2 4 6" xfId="4910" xr:uid="{51FAFD41-D343-4F96-982F-08EB921B7E5B}"/>
    <cellStyle name="Normal 9 4 2 5" xfId="415" xr:uid="{396CC50A-D288-41CD-BF1E-6667D5E4B163}"/>
    <cellStyle name="Normal 9 4 2 5 2" xfId="2405" xr:uid="{FB5B8B5A-8BBD-466D-A806-8C712C584923}"/>
    <cellStyle name="Normal 9 4 2 5 2 2" xfId="2406" xr:uid="{28CA6DF8-32A0-400D-B779-D93F4B58FBBD}"/>
    <cellStyle name="Normal 9 4 2 5 2 2 2" xfId="4922" xr:uid="{0797DC0D-0D6C-4D26-AD3D-17D13F9F4650}"/>
    <cellStyle name="Normal 9 4 2 5 2 3" xfId="4921" xr:uid="{5EA7D3CC-67B8-4DE5-9301-B27DC6EE83AB}"/>
    <cellStyle name="Normal 9 4 2 5 3" xfId="2407" xr:uid="{6F67B594-FFA2-4BF2-A8B6-63C90C7F9BA1}"/>
    <cellStyle name="Normal 9 4 2 5 3 2" xfId="4923" xr:uid="{A5621B41-8CB5-4FA8-BD5C-62868986FD26}"/>
    <cellStyle name="Normal 9 4 2 5 4" xfId="4080" xr:uid="{CAC24CDC-7521-459C-9CD3-13F17BEC5F06}"/>
    <cellStyle name="Normal 9 4 2 5 4 2" xfId="4924" xr:uid="{65264718-1EFD-4075-B96C-6718A5F71B76}"/>
    <cellStyle name="Normal 9 4 2 5 5" xfId="4920" xr:uid="{EEADDDBA-B1BA-4A77-BB76-32D3C5486769}"/>
    <cellStyle name="Normal 9 4 2 6" xfId="2408" xr:uid="{4196DBF9-5F88-414B-814C-5EBCE9442671}"/>
    <cellStyle name="Normal 9 4 2 6 2" xfId="2409" xr:uid="{CBDE335A-0EA1-4F89-898B-40BCAF534816}"/>
    <cellStyle name="Normal 9 4 2 6 2 2" xfId="4926" xr:uid="{C0A7549A-D1F8-4FBB-8389-19C9F1056483}"/>
    <cellStyle name="Normal 9 4 2 6 3" xfId="4081" xr:uid="{CEF3A81E-2766-4DAE-94A1-A2D49727AFD9}"/>
    <cellStyle name="Normal 9 4 2 6 3 2" xfId="4927" xr:uid="{59F0F74A-0517-42AC-BF84-4FE1650392E0}"/>
    <cellStyle name="Normal 9 4 2 6 4" xfId="4082" xr:uid="{C13D686F-FE2C-49C5-8820-FF72D3FC8B2E}"/>
    <cellStyle name="Normal 9 4 2 6 4 2" xfId="4928" xr:uid="{E6B3680A-F6DB-49C0-9802-DA72424D343A}"/>
    <cellStyle name="Normal 9 4 2 6 5" xfId="4925" xr:uid="{D8502647-6DAC-4905-84FF-3BF0958E24E4}"/>
    <cellStyle name="Normal 9 4 2 7" xfId="2410" xr:uid="{E5425130-82D5-4702-8480-188FFF95D3FF}"/>
    <cellStyle name="Normal 9 4 2 7 2" xfId="4929" xr:uid="{E61FF828-9C5A-4928-9C7B-C61A1BF667C2}"/>
    <cellStyle name="Normal 9 4 2 8" xfId="4083" xr:uid="{CF5F9C7C-0EF5-44D4-A58A-8413A0DFBCA6}"/>
    <cellStyle name="Normal 9 4 2 8 2" xfId="4930" xr:uid="{93B45C45-06B7-42FF-8D6C-ED07D863091B}"/>
    <cellStyle name="Normal 9 4 2 9" xfId="4084" xr:uid="{2EB9F709-5BCC-4446-BDF1-F239EA685B4E}"/>
    <cellStyle name="Normal 9 4 2 9 2" xfId="4931" xr:uid="{1A645C00-6678-4F0D-AF81-D89D060DB64B}"/>
    <cellStyle name="Normal 9 4 3" xfId="175" xr:uid="{5B30B113-BB8A-4382-AF06-0373445F866C}"/>
    <cellStyle name="Normal 9 4 3 2" xfId="176" xr:uid="{F60F60A3-EB08-4DCF-8602-C5C0052D9B63}"/>
    <cellStyle name="Normal 9 4 3 2 2" xfId="863" xr:uid="{7D3D1262-9716-4B74-BD52-6EF03FCF0E86}"/>
    <cellStyle name="Normal 9 4 3 2 2 2" xfId="2411" xr:uid="{925444EA-1A4B-42D2-A520-A61BC6F57AAC}"/>
    <cellStyle name="Normal 9 4 3 2 2 2 2" xfId="2412" xr:uid="{A9AE3F91-D045-44E6-A97C-241C1E4A088B}"/>
    <cellStyle name="Normal 9 4 3 2 2 2 2 2" xfId="4500" xr:uid="{CE39B2AA-B3E4-43EA-9410-BAC9059B38D0}"/>
    <cellStyle name="Normal 9 4 3 2 2 2 2 2 2" xfId="5307" xr:uid="{FF8C3260-6A11-448D-A5A5-57B98E61452B}"/>
    <cellStyle name="Normal 9 4 3 2 2 2 2 2 3" xfId="4936" xr:uid="{7A244A4A-BF79-499A-BAC8-386A67B5379C}"/>
    <cellStyle name="Normal 9 4 3 2 2 2 3" xfId="4501" xr:uid="{3ABFDF8B-C339-4520-808F-6739A299D26D}"/>
    <cellStyle name="Normal 9 4 3 2 2 2 3 2" xfId="5308" xr:uid="{1F6BC204-D39E-42CA-810E-B18C8177A2EC}"/>
    <cellStyle name="Normal 9 4 3 2 2 2 3 3" xfId="4935" xr:uid="{CBACE80A-91D7-4D80-8EC0-640B1CCAB7DF}"/>
    <cellStyle name="Normal 9 4 3 2 2 3" xfId="2413" xr:uid="{FAFD67A2-C620-4F0C-A1DA-193D1DF055DF}"/>
    <cellStyle name="Normal 9 4 3 2 2 3 2" xfId="4502" xr:uid="{82F54CEA-40EF-48C9-ABFF-4E5A2AC5CFA1}"/>
    <cellStyle name="Normal 9 4 3 2 2 3 2 2" xfId="5309" xr:uid="{DCFD23A3-08AB-4C4E-B54B-95208BF9D055}"/>
    <cellStyle name="Normal 9 4 3 2 2 3 2 3" xfId="4937" xr:uid="{6084887A-E661-44F7-A49E-B4DE0528DAE6}"/>
    <cellStyle name="Normal 9 4 3 2 2 4" xfId="4085" xr:uid="{68BA8538-C83E-4F0F-AD65-ED16145DBD19}"/>
    <cellStyle name="Normal 9 4 3 2 2 4 2" xfId="4938" xr:uid="{676CF79F-DFF7-4290-841F-05D307775DB8}"/>
    <cellStyle name="Normal 9 4 3 2 2 5" xfId="4934" xr:uid="{407E18F2-E488-41E0-BD94-0AADC4E70F32}"/>
    <cellStyle name="Normal 9 4 3 2 3" xfId="2414" xr:uid="{140BD57B-0B60-4DC5-9813-C03BB0490B0E}"/>
    <cellStyle name="Normal 9 4 3 2 3 2" xfId="2415" xr:uid="{D0094584-CF68-4E67-9539-568FCDD6D013}"/>
    <cellStyle name="Normal 9 4 3 2 3 2 2" xfId="4503" xr:uid="{2F4B6F34-9DBF-4244-B62A-F9B092EED0CF}"/>
    <cellStyle name="Normal 9 4 3 2 3 2 2 2" xfId="5310" xr:uid="{49C200E0-8CF2-474B-91F2-FAD895379D74}"/>
    <cellStyle name="Normal 9 4 3 2 3 2 2 3" xfId="4940" xr:uid="{50655E4A-2C62-4BA0-BFEE-DC0A827D872A}"/>
    <cellStyle name="Normal 9 4 3 2 3 3" xfId="4086" xr:uid="{29CF04AB-FCFA-44EC-A9ED-77D29B6703E7}"/>
    <cellStyle name="Normal 9 4 3 2 3 3 2" xfId="4941" xr:uid="{C50D9D26-F207-46B3-88EF-3D76B7648904}"/>
    <cellStyle name="Normal 9 4 3 2 3 4" xfId="4087" xr:uid="{9DAD2FD2-1FC4-460B-9A14-5DBB64115D41}"/>
    <cellStyle name="Normal 9 4 3 2 3 4 2" xfId="4942" xr:uid="{D759C659-E587-4785-8FDF-A1328B8B4BFE}"/>
    <cellStyle name="Normal 9 4 3 2 3 5" xfId="4939" xr:uid="{0BDA195F-2DEF-4DA0-B383-1B7227C35805}"/>
    <cellStyle name="Normal 9 4 3 2 4" xfId="2416" xr:uid="{26A6B177-8092-4D6B-96EA-86E2A1E52214}"/>
    <cellStyle name="Normal 9 4 3 2 4 2" xfId="4504" xr:uid="{C499E1B9-E637-4805-BE1B-FBF7098A8EFC}"/>
    <cellStyle name="Normal 9 4 3 2 4 2 2" xfId="5311" xr:uid="{1E049CC5-626A-4CFA-AF0B-00A71E804BF6}"/>
    <cellStyle name="Normal 9 4 3 2 4 2 3" xfId="4943" xr:uid="{25B2B252-E1EC-49CC-AB9A-A6CE00FC6F73}"/>
    <cellStyle name="Normal 9 4 3 2 5" xfId="4088" xr:uid="{7206EB53-A4EC-4123-867A-827170B8A637}"/>
    <cellStyle name="Normal 9 4 3 2 5 2" xfId="4944" xr:uid="{DC92DF14-849C-4220-B0A2-6BFC7034BC33}"/>
    <cellStyle name="Normal 9 4 3 2 6" xfId="4089" xr:uid="{8A982469-C732-4855-8814-7BB723EDEEC2}"/>
    <cellStyle name="Normal 9 4 3 2 6 2" xfId="4945" xr:uid="{D1A53E9B-F7E1-40C5-A3CF-2D133C791522}"/>
    <cellStyle name="Normal 9 4 3 2 7" xfId="4933" xr:uid="{B7640F56-A277-48B3-B6A6-0A198100F530}"/>
    <cellStyle name="Normal 9 4 3 3" xfId="416" xr:uid="{53F1366C-6D33-4A9F-9C8C-BBBE4E804520}"/>
    <cellStyle name="Normal 9 4 3 3 2" xfId="2417" xr:uid="{29C68599-CC40-4961-97C6-E25CDB614562}"/>
    <cellStyle name="Normal 9 4 3 3 2 2" xfId="2418" xr:uid="{B87BC244-FF0A-4FAC-AC83-8923719DC1BC}"/>
    <cellStyle name="Normal 9 4 3 3 2 2 2" xfId="4505" xr:uid="{D1DD6AA6-B1B6-4EA9-ADE3-B1664759E7BB}"/>
    <cellStyle name="Normal 9 4 3 3 2 2 2 2" xfId="5312" xr:uid="{EF4E3460-20B4-4AE0-B6A2-0924DE0E6074}"/>
    <cellStyle name="Normal 9 4 3 3 2 2 2 3" xfId="4948" xr:uid="{AC3AE893-FA5E-46EA-8A82-508160DB75AF}"/>
    <cellStyle name="Normal 9 4 3 3 2 3" xfId="4090" xr:uid="{E3AE655E-16EE-4410-9DAD-55FD89197539}"/>
    <cellStyle name="Normal 9 4 3 3 2 3 2" xfId="4949" xr:uid="{EC8D9CA3-5299-434F-AB19-1CD2A8CBE095}"/>
    <cellStyle name="Normal 9 4 3 3 2 4" xfId="4091" xr:uid="{0020F1C2-FCC6-4EF3-A677-2560A3F18458}"/>
    <cellStyle name="Normal 9 4 3 3 2 4 2" xfId="4950" xr:uid="{7C842C25-C213-4640-87EC-AA52309E78DF}"/>
    <cellStyle name="Normal 9 4 3 3 2 5" xfId="4947" xr:uid="{D895C8A3-9262-4527-B12D-852E8F1343B1}"/>
    <cellStyle name="Normal 9 4 3 3 3" xfId="2419" xr:uid="{FD7867B0-DD73-458F-8778-376ACC05BB1A}"/>
    <cellStyle name="Normal 9 4 3 3 3 2" xfId="4506" xr:uid="{ED0776B6-6139-464B-8CB2-A1EE3F5EC31D}"/>
    <cellStyle name="Normal 9 4 3 3 3 2 2" xfId="5313" xr:uid="{9C2208B9-CA15-4660-83B4-6B252DF16A54}"/>
    <cellStyle name="Normal 9 4 3 3 3 2 3" xfId="4951" xr:uid="{D93DA26B-72EE-4A85-BECF-2441A65096A1}"/>
    <cellStyle name="Normal 9 4 3 3 4" xfId="4092" xr:uid="{CAA16F1B-D82D-4356-AD04-9B35F221B269}"/>
    <cellStyle name="Normal 9 4 3 3 4 2" xfId="4952" xr:uid="{6D583B39-6A2B-49E8-AA8E-1ED645ABDD86}"/>
    <cellStyle name="Normal 9 4 3 3 5" xfId="4093" xr:uid="{E2EAF49A-6733-4F1D-A7D4-CCF2F123AA79}"/>
    <cellStyle name="Normal 9 4 3 3 5 2" xfId="4953" xr:uid="{4E5A7ADD-57C6-413A-8459-439653B98C5C}"/>
    <cellStyle name="Normal 9 4 3 3 6" xfId="4946" xr:uid="{F20E4A3F-0EE0-4987-A311-A54C6D42CE6B}"/>
    <cellStyle name="Normal 9 4 3 4" xfId="2420" xr:uid="{4667A1A3-3929-404C-B268-2451DBE54AF0}"/>
    <cellStyle name="Normal 9 4 3 4 2" xfId="2421" xr:uid="{B47B3F13-7E67-4393-912A-EB716066BE95}"/>
    <cellStyle name="Normal 9 4 3 4 2 2" xfId="4507" xr:uid="{EAABAEC6-E00C-4C81-871A-71790F8FB001}"/>
    <cellStyle name="Normal 9 4 3 4 2 2 2" xfId="5314" xr:uid="{C02A4923-E4FB-4FFB-9C20-C12F96E16B7F}"/>
    <cellStyle name="Normal 9 4 3 4 2 2 3" xfId="4955" xr:uid="{4D352F78-D895-4784-81EE-D7269EC64EA3}"/>
    <cellStyle name="Normal 9 4 3 4 3" xfId="4094" xr:uid="{0BF0C8D3-2E99-4FEC-8659-F5AAF2795053}"/>
    <cellStyle name="Normal 9 4 3 4 3 2" xfId="4956" xr:uid="{3C35245E-62FE-47B8-992F-381A2D8121B7}"/>
    <cellStyle name="Normal 9 4 3 4 4" xfId="4095" xr:uid="{2338621D-55F2-45F1-9EC3-1D810162611D}"/>
    <cellStyle name="Normal 9 4 3 4 4 2" xfId="4957" xr:uid="{56E2E558-456E-475E-97EB-864256BE9835}"/>
    <cellStyle name="Normal 9 4 3 4 5" xfId="4954" xr:uid="{B508916B-3FBC-433F-98E3-C1550F8753C4}"/>
    <cellStyle name="Normal 9 4 3 5" xfId="2422" xr:uid="{F721F75F-CC8C-4B66-B68D-9A1E75026842}"/>
    <cellStyle name="Normal 9 4 3 5 2" xfId="4096" xr:uid="{85075517-7A30-42F9-8AD7-946A7C8BE7C3}"/>
    <cellStyle name="Normal 9 4 3 5 2 2" xfId="4959" xr:uid="{15B46D23-9043-4539-89EF-B345A8AA5011}"/>
    <cellStyle name="Normal 9 4 3 5 3" xfId="4097" xr:uid="{B83E000D-3BA0-42DB-99D6-D78A19012D64}"/>
    <cellStyle name="Normal 9 4 3 5 3 2" xfId="4960" xr:uid="{CD2748C6-89DF-4376-B578-C7716A1C061D}"/>
    <cellStyle name="Normal 9 4 3 5 4" xfId="4098" xr:uid="{B5EF6755-2876-4A16-AEFE-64F80C3D8C6A}"/>
    <cellStyle name="Normal 9 4 3 5 4 2" xfId="4961" xr:uid="{9FC89CB2-E173-4516-8C5B-2CB857FCE487}"/>
    <cellStyle name="Normal 9 4 3 5 5" xfId="4958" xr:uid="{665E87A4-A7B9-46CA-9CDB-1E0153641B19}"/>
    <cellStyle name="Normal 9 4 3 6" xfId="4099" xr:uid="{01532307-07B5-466D-BDBB-F0343F78B09E}"/>
    <cellStyle name="Normal 9 4 3 6 2" xfId="4962" xr:uid="{0C26CEF8-0E0D-4E90-9652-1E3FBDE9EA32}"/>
    <cellStyle name="Normal 9 4 3 7" xfId="4100" xr:uid="{92F52EA6-F822-40A2-8507-783C7A7E3ED8}"/>
    <cellStyle name="Normal 9 4 3 7 2" xfId="4963" xr:uid="{2ACA2D9A-ACEB-4E1B-91A7-3000E4427A53}"/>
    <cellStyle name="Normal 9 4 3 8" xfId="4101" xr:uid="{BAEC5316-10F5-4948-95A1-8829019C0165}"/>
    <cellStyle name="Normal 9 4 3 8 2" xfId="4964" xr:uid="{0BBB5281-4234-425B-A479-5BC289C1EDC7}"/>
    <cellStyle name="Normal 9 4 3 9" xfId="4932" xr:uid="{270D4939-2B23-467F-A65D-98825F4352B5}"/>
    <cellStyle name="Normal 9 4 4" xfId="177" xr:uid="{A85FC64B-E4F7-44E6-843C-28B21A534662}"/>
    <cellStyle name="Normal 9 4 4 2" xfId="864" xr:uid="{B1112055-1506-4D82-A447-76A87D40FDFB}"/>
    <cellStyle name="Normal 9 4 4 2 2" xfId="865" xr:uid="{29A49B9A-A29D-417A-951C-7C607DCF81D6}"/>
    <cellStyle name="Normal 9 4 4 2 2 2" xfId="2423" xr:uid="{B265AA82-473C-4F77-ABBE-814F387EADB1}"/>
    <cellStyle name="Normal 9 4 4 2 2 2 2" xfId="2424" xr:uid="{1146A26B-5700-4474-B20B-28D42B2C0995}"/>
    <cellStyle name="Normal 9 4 4 2 2 2 2 2" xfId="4969" xr:uid="{821BB7F1-FE87-48FB-9F5D-4A8EE1681C86}"/>
    <cellStyle name="Normal 9 4 4 2 2 2 3" xfId="4968" xr:uid="{62F35EB8-679E-445B-AF5D-8DADF6F869BE}"/>
    <cellStyle name="Normal 9 4 4 2 2 3" xfId="2425" xr:uid="{A09B4FE3-41EC-400F-BAD8-8BE8A59B7A66}"/>
    <cellStyle name="Normal 9 4 4 2 2 3 2" xfId="4970" xr:uid="{CA4A2A9F-B4EC-49F7-8BBA-47DDE28F7264}"/>
    <cellStyle name="Normal 9 4 4 2 2 4" xfId="4102" xr:uid="{D6BF640E-BA9F-4639-80E3-E3F92D7CB1AE}"/>
    <cellStyle name="Normal 9 4 4 2 2 4 2" xfId="4971" xr:uid="{3780B9E8-636A-4CEF-9D3C-0C2A6BEF9D39}"/>
    <cellStyle name="Normal 9 4 4 2 2 5" xfId="4967" xr:uid="{D0C2BD86-D00A-4D0C-935C-F5F581A7D30E}"/>
    <cellStyle name="Normal 9 4 4 2 3" xfId="2426" xr:uid="{87D319CB-7963-465F-97F1-AE3118FD5F83}"/>
    <cellStyle name="Normal 9 4 4 2 3 2" xfId="2427" xr:uid="{F8B38F0A-E571-4064-A650-9CCBA447355A}"/>
    <cellStyle name="Normal 9 4 4 2 3 2 2" xfId="4973" xr:uid="{FAFF1F50-DE24-495D-9D45-7E6A8B1C7504}"/>
    <cellStyle name="Normal 9 4 4 2 3 3" xfId="4972" xr:uid="{1CD4DA2A-1BE2-4271-A458-9A47654495AA}"/>
    <cellStyle name="Normal 9 4 4 2 4" xfId="2428" xr:uid="{40D36579-360A-45A5-9876-55A0775E1FEE}"/>
    <cellStyle name="Normal 9 4 4 2 4 2" xfId="4974" xr:uid="{F971BB69-67C2-4466-AB40-02D9DDF75F5C}"/>
    <cellStyle name="Normal 9 4 4 2 5" xfId="4103" xr:uid="{841CBDAF-0E19-49D5-9AAE-10A2BB20CF09}"/>
    <cellStyle name="Normal 9 4 4 2 5 2" xfId="4975" xr:uid="{F8335E5D-0405-442F-A6AF-3E4682D470AE}"/>
    <cellStyle name="Normal 9 4 4 2 6" xfId="4966" xr:uid="{9F95B37F-B10C-41B0-B7CB-08BD875D2767}"/>
    <cellStyle name="Normal 9 4 4 3" xfId="866" xr:uid="{AE12D0EF-C2D7-4A15-8F97-65C2C890B199}"/>
    <cellStyle name="Normal 9 4 4 3 2" xfId="2429" xr:uid="{16B39972-CB8E-4EAD-B5FF-D2635B95554D}"/>
    <cellStyle name="Normal 9 4 4 3 2 2" xfId="2430" xr:uid="{4DBB5644-D72C-49CF-BEAA-65F31618A294}"/>
    <cellStyle name="Normal 9 4 4 3 2 2 2" xfId="4978" xr:uid="{FB58B395-D24E-4A3B-89CA-D8F51A22FFA5}"/>
    <cellStyle name="Normal 9 4 4 3 2 3" xfId="4977" xr:uid="{71133081-AEAB-477D-8849-EC28409CAED2}"/>
    <cellStyle name="Normal 9 4 4 3 3" xfId="2431" xr:uid="{02B6DC5C-625D-47F7-88C1-AD365FB5B9DD}"/>
    <cellStyle name="Normal 9 4 4 3 3 2" xfId="4979" xr:uid="{DEE971C6-741C-45C8-8456-602744F4338F}"/>
    <cellStyle name="Normal 9 4 4 3 4" xfId="4104" xr:uid="{C8EC526E-C4EF-48FE-883F-43A853F1CB18}"/>
    <cellStyle name="Normal 9 4 4 3 4 2" xfId="4980" xr:uid="{01E5BF10-C69F-4AAD-81BB-D44E8529EA7E}"/>
    <cellStyle name="Normal 9 4 4 3 5" xfId="4976" xr:uid="{B2C4E938-E8AC-4ACD-AB2D-5C940C2A81B6}"/>
    <cellStyle name="Normal 9 4 4 4" xfId="2432" xr:uid="{87108AA9-83D5-4D87-B8B7-A0D0E575B58E}"/>
    <cellStyle name="Normal 9 4 4 4 2" xfId="2433" xr:uid="{4AB41685-3D35-4F95-98A3-09DE662DA6CD}"/>
    <cellStyle name="Normal 9 4 4 4 2 2" xfId="4982" xr:uid="{446991FB-CE85-4711-9A67-31534CEB61F1}"/>
    <cellStyle name="Normal 9 4 4 4 3" xfId="4105" xr:uid="{21A4C4B9-42AE-4BAB-B89A-5FA7434B3440}"/>
    <cellStyle name="Normal 9 4 4 4 3 2" xfId="4983" xr:uid="{7F6A6257-594E-45DF-97A5-57F2CE88616F}"/>
    <cellStyle name="Normal 9 4 4 4 4" xfId="4106" xr:uid="{D41A97BC-8C50-4540-96BF-5B1129FA9BB0}"/>
    <cellStyle name="Normal 9 4 4 4 4 2" xfId="4984" xr:uid="{666D7C54-82B7-42B0-98EB-5589DCD9C7A8}"/>
    <cellStyle name="Normal 9 4 4 4 5" xfId="4981" xr:uid="{669CA7BC-7290-4C81-A819-C7FB94902AC7}"/>
    <cellStyle name="Normal 9 4 4 5" xfId="2434" xr:uid="{C0582036-ACFB-4080-BC62-9EB46ABDE41A}"/>
    <cellStyle name="Normal 9 4 4 5 2" xfId="4985" xr:uid="{D1995505-935A-4059-AC02-55323B8C5809}"/>
    <cellStyle name="Normal 9 4 4 6" xfId="4107" xr:uid="{6AA6B7DA-988C-4D55-982A-92A35929AD94}"/>
    <cellStyle name="Normal 9 4 4 6 2" xfId="4986" xr:uid="{7F0AEC69-B2EB-4C34-B6EF-0AD7685702D2}"/>
    <cellStyle name="Normal 9 4 4 7" xfId="4108" xr:uid="{08697598-BC27-4B14-AE13-DEC49623912C}"/>
    <cellStyle name="Normal 9 4 4 7 2" xfId="4987" xr:uid="{382DC0B7-1C6D-4613-BFEF-725D0DC8F42E}"/>
    <cellStyle name="Normal 9 4 4 8" xfId="4965" xr:uid="{E597E133-865D-4C7D-95C2-4FBFF7650EA7}"/>
    <cellStyle name="Normal 9 4 5" xfId="417" xr:uid="{114F2394-6C4D-476D-8128-93BD2D52C7EF}"/>
    <cellStyle name="Normal 9 4 5 2" xfId="867" xr:uid="{7ED597D4-FA76-47C3-ADDF-6DC90BC8A50C}"/>
    <cellStyle name="Normal 9 4 5 2 2" xfId="2435" xr:uid="{262EF79E-58C2-4D4F-A9AE-D48D44AC8E29}"/>
    <cellStyle name="Normal 9 4 5 2 2 2" xfId="2436" xr:uid="{9B93FB7E-2160-469E-AE68-8040B7A8E840}"/>
    <cellStyle name="Normal 9 4 5 2 2 2 2" xfId="4991" xr:uid="{0D9D8F20-01F0-46B7-A9AB-B7C17548B992}"/>
    <cellStyle name="Normal 9 4 5 2 2 3" xfId="4990" xr:uid="{621D3938-477E-4697-B598-3322A7889F44}"/>
    <cellStyle name="Normal 9 4 5 2 3" xfId="2437" xr:uid="{5F7FC19D-7A47-4BA0-8C30-44AA11716137}"/>
    <cellStyle name="Normal 9 4 5 2 3 2" xfId="4992" xr:uid="{1996FCE9-B82A-4929-9FCE-F0F0A03FC309}"/>
    <cellStyle name="Normal 9 4 5 2 4" xfId="4109" xr:uid="{9B6D4FAD-8781-4E1C-A081-830C1A89C9F6}"/>
    <cellStyle name="Normal 9 4 5 2 4 2" xfId="4993" xr:uid="{F8D31E0E-84F0-4A9A-BE3F-D66B7957B967}"/>
    <cellStyle name="Normal 9 4 5 2 5" xfId="4989" xr:uid="{5158916E-BD9A-42BB-90D1-3CA9447369E9}"/>
    <cellStyle name="Normal 9 4 5 3" xfId="2438" xr:uid="{8247BA2A-40D7-49ED-B946-0E9F8A6B659A}"/>
    <cellStyle name="Normal 9 4 5 3 2" xfId="2439" xr:uid="{D171A1B8-CCFD-4F0D-A681-B110CB7B4497}"/>
    <cellStyle name="Normal 9 4 5 3 2 2" xfId="4995" xr:uid="{1AFA7196-067F-4409-B966-ABF0513F5520}"/>
    <cellStyle name="Normal 9 4 5 3 3" xfId="4110" xr:uid="{E28F94DE-57DF-4996-8BA6-F7D1CB4B8CE8}"/>
    <cellStyle name="Normal 9 4 5 3 3 2" xfId="4996" xr:uid="{D3EDE1C6-FF5C-4026-A347-FA9A7F3340A8}"/>
    <cellStyle name="Normal 9 4 5 3 4" xfId="4111" xr:uid="{18D2B25E-F74D-46AD-889F-84D252A2F27E}"/>
    <cellStyle name="Normal 9 4 5 3 4 2" xfId="4997" xr:uid="{3E7F330E-C86E-4B44-A051-56C7DCE8ACA1}"/>
    <cellStyle name="Normal 9 4 5 3 5" xfId="4994" xr:uid="{2CEF7716-F549-4E24-8769-4D9047457A28}"/>
    <cellStyle name="Normal 9 4 5 4" xfId="2440" xr:uid="{E14A61FD-439D-4237-AE54-D3CA18B8B3F9}"/>
    <cellStyle name="Normal 9 4 5 4 2" xfId="4998" xr:uid="{824A6571-A097-4E7F-824E-80DD2C78DE2E}"/>
    <cellStyle name="Normal 9 4 5 5" xfId="4112" xr:uid="{1BDD40AC-0089-45E3-B68F-7117AA425468}"/>
    <cellStyle name="Normal 9 4 5 5 2" xfId="4999" xr:uid="{CBF94620-DB97-4D99-86CF-A87B6DBAF2C6}"/>
    <cellStyle name="Normal 9 4 5 6" xfId="4113" xr:uid="{5F860AD3-42B4-491D-A30A-545B42E35131}"/>
    <cellStyle name="Normal 9 4 5 6 2" xfId="5000" xr:uid="{E1121F65-8633-4E93-8526-9D338F95BEA4}"/>
    <cellStyle name="Normal 9 4 5 7" xfId="4988" xr:uid="{AE7118AE-4479-4975-AC33-F716301BE72A}"/>
    <cellStyle name="Normal 9 4 6" xfId="418" xr:uid="{CDB403AE-30FD-44AE-B18C-3382C0E88E16}"/>
    <cellStyle name="Normal 9 4 6 2" xfId="2441" xr:uid="{AC53FD1D-6636-4048-92CD-C4595BBBF198}"/>
    <cellStyle name="Normal 9 4 6 2 2" xfId="2442" xr:uid="{459EFF04-E37B-437C-B57B-243A7396CF3A}"/>
    <cellStyle name="Normal 9 4 6 2 2 2" xfId="5003" xr:uid="{60D5AB2C-A050-491B-8299-C2E256256821}"/>
    <cellStyle name="Normal 9 4 6 2 3" xfId="4114" xr:uid="{A0427D61-9E51-48C5-B1D5-527B0627CC00}"/>
    <cellStyle name="Normal 9 4 6 2 3 2" xfId="5004" xr:uid="{8330B14A-E199-4876-8146-46D85187FAE0}"/>
    <cellStyle name="Normal 9 4 6 2 4" xfId="4115" xr:uid="{568B4E93-0225-41B7-9312-630828859E8C}"/>
    <cellStyle name="Normal 9 4 6 2 4 2" xfId="5005" xr:uid="{35036641-EBE2-4971-AA7B-79DAD91F0020}"/>
    <cellStyle name="Normal 9 4 6 2 5" xfId="5002" xr:uid="{E26E56EE-DC74-451E-A33C-68F187ADC890}"/>
    <cellStyle name="Normal 9 4 6 3" xfId="2443" xr:uid="{46333DC1-81BE-4552-8EC4-7B276CA4E8DA}"/>
    <cellStyle name="Normal 9 4 6 3 2" xfId="5006" xr:uid="{4DD59602-E411-4DDD-BAF5-81D628DDD5FD}"/>
    <cellStyle name="Normal 9 4 6 4" xfId="4116" xr:uid="{09E94D19-EE25-4B5A-865C-CBFB1362F16B}"/>
    <cellStyle name="Normal 9 4 6 4 2" xfId="5007" xr:uid="{9F3715F6-9A64-424A-8DE6-4FC0CB316F70}"/>
    <cellStyle name="Normal 9 4 6 5" xfId="4117" xr:uid="{E3A4FB8F-0235-452D-9797-D80EBF1159C1}"/>
    <cellStyle name="Normal 9 4 6 5 2" xfId="5008" xr:uid="{8D3C411D-11C4-4452-8679-4111C725E134}"/>
    <cellStyle name="Normal 9 4 6 6" xfId="5001" xr:uid="{98D8A31A-13B5-4E24-9FEE-060B4870BCF3}"/>
    <cellStyle name="Normal 9 4 7" xfId="2444" xr:uid="{56D7704F-A34E-4C5B-BC2D-3C65FF5B6407}"/>
    <cellStyle name="Normal 9 4 7 2" xfId="2445" xr:uid="{DBC3F8CD-549F-4E77-B661-CDE128768FBC}"/>
    <cellStyle name="Normal 9 4 7 2 2" xfId="5010" xr:uid="{34E5611E-29E9-467B-9812-E1DE53485546}"/>
    <cellStyle name="Normal 9 4 7 3" xfId="4118" xr:uid="{9870DFCD-49C4-4EF9-B26B-CA1C72D55E3F}"/>
    <cellStyle name="Normal 9 4 7 3 2" xfId="5011" xr:uid="{FE9CB27D-C639-4901-82F9-B1341EF4BF41}"/>
    <cellStyle name="Normal 9 4 7 4" xfId="4119" xr:uid="{D367F617-03F7-4103-ACCB-D54B50616FB2}"/>
    <cellStyle name="Normal 9 4 7 4 2" xfId="5012" xr:uid="{6D615B49-0A04-425E-B0D4-169CB9E0F058}"/>
    <cellStyle name="Normal 9 4 7 5" xfId="5009" xr:uid="{D3FCEBC2-CE5A-4DCA-98AC-73FF9FC92A8B}"/>
    <cellStyle name="Normal 9 4 8" xfId="2446" xr:uid="{EBCD846A-ADB1-4C05-819C-A6D4A44C60CF}"/>
    <cellStyle name="Normal 9 4 8 2" xfId="4120" xr:uid="{8740BDEB-E6E9-40B8-93A8-B7DF8E8E0AA0}"/>
    <cellStyle name="Normal 9 4 8 2 2" xfId="5014" xr:uid="{A76790C1-DAE6-4128-AD40-D882A7D111FC}"/>
    <cellStyle name="Normal 9 4 8 3" xfId="4121" xr:uid="{3E4D72FF-F98E-4BAF-A039-3171F95C7FF4}"/>
    <cellStyle name="Normal 9 4 8 3 2" xfId="5015" xr:uid="{733FB114-A947-4AEC-B76E-D38AEEFC85BF}"/>
    <cellStyle name="Normal 9 4 8 4" xfId="4122" xr:uid="{9D1DB049-5C86-4C6D-A62E-02C243D6A3A9}"/>
    <cellStyle name="Normal 9 4 8 4 2" xfId="5016" xr:uid="{6B44E276-21C7-4196-B8BF-613CEDF7D78D}"/>
    <cellStyle name="Normal 9 4 8 5" xfId="5013" xr:uid="{2E18416E-FAD8-46ED-9EEB-0ACA40F24868}"/>
    <cellStyle name="Normal 9 4 9" xfId="4123" xr:uid="{4B72FC52-D4D1-4963-A97F-C2A27CC21EAC}"/>
    <cellStyle name="Normal 9 4 9 2" xfId="5017" xr:uid="{1B05DDF7-40BC-4976-87A4-43CD585897A6}"/>
    <cellStyle name="Normal 9 5" xfId="178" xr:uid="{E0AAECCB-FF80-40CC-9D54-565DF94A0927}"/>
    <cellStyle name="Normal 9 5 10" xfId="4124" xr:uid="{699264D6-F217-4594-BBE9-B567AE38C07C}"/>
    <cellStyle name="Normal 9 5 10 2" xfId="5019" xr:uid="{04A63278-571B-4997-943B-14389D4A9CDE}"/>
    <cellStyle name="Normal 9 5 11" xfId="4125" xr:uid="{AD56FD82-AC0C-4106-BBC4-32D2735C1599}"/>
    <cellStyle name="Normal 9 5 11 2" xfId="5020" xr:uid="{3E20557E-A86A-446D-B7A2-CDB64534FF7F}"/>
    <cellStyle name="Normal 9 5 12" xfId="5018" xr:uid="{CFD00C8A-DBB5-40DE-B10D-D05020AEEBAC}"/>
    <cellStyle name="Normal 9 5 2" xfId="179" xr:uid="{A1E13139-058F-4512-85FF-17ACE8937D6D}"/>
    <cellStyle name="Normal 9 5 2 10" xfId="5021" xr:uid="{3589B0AC-C3CB-4D12-8555-7846B3B1BC10}"/>
    <cellStyle name="Normal 9 5 2 2" xfId="419" xr:uid="{97F84C89-1140-4D39-A568-8B5A37826BED}"/>
    <cellStyle name="Normal 9 5 2 2 2" xfId="868" xr:uid="{F149418F-7FD7-4125-BFF3-9C250F79C1ED}"/>
    <cellStyle name="Normal 9 5 2 2 2 2" xfId="869" xr:uid="{64301113-F40C-4F02-BC1D-6C389D1F0783}"/>
    <cellStyle name="Normal 9 5 2 2 2 2 2" xfId="2447" xr:uid="{9BF1F70C-95BD-4BCB-A612-93B1C85EF94B}"/>
    <cellStyle name="Normal 9 5 2 2 2 2 2 2" xfId="5025" xr:uid="{EF8DBE25-79DF-4BFC-8255-03A1636FE685}"/>
    <cellStyle name="Normal 9 5 2 2 2 2 3" xfId="4126" xr:uid="{1911736A-A9B2-435E-BEA5-92F432134620}"/>
    <cellStyle name="Normal 9 5 2 2 2 2 3 2" xfId="5026" xr:uid="{4FF7BA23-A016-478B-AD2A-4D7132FA094B}"/>
    <cellStyle name="Normal 9 5 2 2 2 2 4" xfId="4127" xr:uid="{C9193C0E-F626-446E-893E-3FC4131C8548}"/>
    <cellStyle name="Normal 9 5 2 2 2 2 4 2" xfId="5027" xr:uid="{C36C51BF-A811-4D0B-8B31-A287B835303E}"/>
    <cellStyle name="Normal 9 5 2 2 2 2 5" xfId="5024" xr:uid="{C8C10970-9E98-43F4-84F4-6F952BA83EDA}"/>
    <cellStyle name="Normal 9 5 2 2 2 3" xfId="2448" xr:uid="{CB4CB27F-DA10-4461-8B78-C950EA7FF2E6}"/>
    <cellStyle name="Normal 9 5 2 2 2 3 2" xfId="4128" xr:uid="{90B97DC6-3F1D-4B9A-B7D4-B2704AA1BDA0}"/>
    <cellStyle name="Normal 9 5 2 2 2 3 2 2" xfId="5029" xr:uid="{755DA381-20D1-48FF-BF29-870C13ACFA37}"/>
    <cellStyle name="Normal 9 5 2 2 2 3 3" xfId="4129" xr:uid="{B9DA0D1B-8215-42A1-AA01-B1D1C4BA7806}"/>
    <cellStyle name="Normal 9 5 2 2 2 3 3 2" xfId="5030" xr:uid="{4E0CC006-933B-4BC3-A5B9-4DE310FC5D4F}"/>
    <cellStyle name="Normal 9 5 2 2 2 3 4" xfId="4130" xr:uid="{BB777995-9DE4-47F3-9442-03D3ED57FEF6}"/>
    <cellStyle name="Normal 9 5 2 2 2 3 4 2" xfId="5031" xr:uid="{540ECD04-51AF-4E27-B587-24B070F7554D}"/>
    <cellStyle name="Normal 9 5 2 2 2 3 5" xfId="5028" xr:uid="{08485208-BE98-4DB6-82BA-8DE840515094}"/>
    <cellStyle name="Normal 9 5 2 2 2 4" xfId="4131" xr:uid="{9B24E1BC-5201-4694-A620-6C8FE23B859E}"/>
    <cellStyle name="Normal 9 5 2 2 2 4 2" xfId="5032" xr:uid="{0C796BE5-0C85-404B-AF34-51724344DEEE}"/>
    <cellStyle name="Normal 9 5 2 2 2 5" xfId="4132" xr:uid="{90CA1250-8A0E-4D83-B88F-73CF5DF841AD}"/>
    <cellStyle name="Normal 9 5 2 2 2 5 2" xfId="5033" xr:uid="{66224286-9024-4840-927F-2315BD4900A2}"/>
    <cellStyle name="Normal 9 5 2 2 2 6" xfId="4133" xr:uid="{475747F2-3B2D-4A59-9A6C-A5CA73F25AC6}"/>
    <cellStyle name="Normal 9 5 2 2 2 6 2" xfId="5034" xr:uid="{E59BEB68-3B13-4A41-83DD-0FE8E2769034}"/>
    <cellStyle name="Normal 9 5 2 2 2 7" xfId="5023" xr:uid="{06C5EB0A-700D-41F8-B29A-76142F311D93}"/>
    <cellStyle name="Normal 9 5 2 2 3" xfId="870" xr:uid="{AF5F682A-1AAB-4147-801D-D3A79894ADF8}"/>
    <cellStyle name="Normal 9 5 2 2 3 2" xfId="2449" xr:uid="{22FE0A30-7EE2-408A-B1BD-B4ED405D462D}"/>
    <cellStyle name="Normal 9 5 2 2 3 2 2" xfId="4134" xr:uid="{BA675582-3381-4473-9B12-6D3FABEBA7A5}"/>
    <cellStyle name="Normal 9 5 2 2 3 2 2 2" xfId="5037" xr:uid="{E0FA3547-1C83-470D-A531-F21AC5DCF110}"/>
    <cellStyle name="Normal 9 5 2 2 3 2 3" xfId="4135" xr:uid="{BC94885F-FA7A-449B-A74D-860B8D7D8D32}"/>
    <cellStyle name="Normal 9 5 2 2 3 2 3 2" xfId="5038" xr:uid="{AD8B586D-7ABB-4431-B650-219C249A4495}"/>
    <cellStyle name="Normal 9 5 2 2 3 2 4" xfId="4136" xr:uid="{07288242-55B0-4192-9B30-54F23CF195D3}"/>
    <cellStyle name="Normal 9 5 2 2 3 2 4 2" xfId="5039" xr:uid="{70C4D0C8-40BF-479F-A34F-03014EB3F62C}"/>
    <cellStyle name="Normal 9 5 2 2 3 2 5" xfId="5036" xr:uid="{7B97870C-A342-470F-811C-DE844C4849ED}"/>
    <cellStyle name="Normal 9 5 2 2 3 3" xfId="4137" xr:uid="{BB172306-A5AB-4BB8-A7C4-8822AC61C569}"/>
    <cellStyle name="Normal 9 5 2 2 3 3 2" xfId="5040" xr:uid="{07D4D6EC-4999-4830-B1C0-AE36B6A1ACC3}"/>
    <cellStyle name="Normal 9 5 2 2 3 4" xfId="4138" xr:uid="{33E0AB53-A129-456E-BB8D-C3520950F2C2}"/>
    <cellStyle name="Normal 9 5 2 2 3 4 2" xfId="5041" xr:uid="{ED61E7E4-1B0E-4F77-9C93-00674C2A38C0}"/>
    <cellStyle name="Normal 9 5 2 2 3 5" xfId="4139" xr:uid="{F159AB32-50E0-4A47-A230-0DB5D3E73995}"/>
    <cellStyle name="Normal 9 5 2 2 3 5 2" xfId="5042" xr:uid="{DCA4F560-B301-4A41-8223-A80D4FB3540B}"/>
    <cellStyle name="Normal 9 5 2 2 3 6" xfId="5035" xr:uid="{B99B0620-7DA1-4AF6-A0E6-6C1194B8163D}"/>
    <cellStyle name="Normal 9 5 2 2 4" xfId="2450" xr:uid="{B7F0BD01-A120-486A-9C3E-24220A45173A}"/>
    <cellStyle name="Normal 9 5 2 2 4 2" xfId="4140" xr:uid="{ED8B180F-60F5-4BDF-80FF-4D0B56388424}"/>
    <cellStyle name="Normal 9 5 2 2 4 2 2" xfId="5044" xr:uid="{1C631C63-D45A-4D63-BDE7-693354FE94E1}"/>
    <cellStyle name="Normal 9 5 2 2 4 3" xfId="4141" xr:uid="{830CB5C1-C469-4B34-9422-26BC02A24150}"/>
    <cellStyle name="Normal 9 5 2 2 4 3 2" xfId="5045" xr:uid="{7A5606FA-88A6-461A-8CD8-03A1812B943C}"/>
    <cellStyle name="Normal 9 5 2 2 4 4" xfId="4142" xr:uid="{A21E483A-C38C-490C-828C-4B301F90AE86}"/>
    <cellStyle name="Normal 9 5 2 2 4 4 2" xfId="5046" xr:uid="{320FC491-EA9E-4BC4-BCED-54AB5AFB34C9}"/>
    <cellStyle name="Normal 9 5 2 2 4 5" xfId="5043" xr:uid="{23717AC2-BED8-48F3-A61D-736B38BB4DC6}"/>
    <cellStyle name="Normal 9 5 2 2 5" xfId="4143" xr:uid="{BFE800B0-D781-44D9-AEDD-B7D10BAD638B}"/>
    <cellStyle name="Normal 9 5 2 2 5 2" xfId="4144" xr:uid="{56D6824B-9B96-4BC2-AB01-B3890D7B4779}"/>
    <cellStyle name="Normal 9 5 2 2 5 2 2" xfId="5048" xr:uid="{DEC7D91A-A38F-4A73-BC84-624F7AB0F697}"/>
    <cellStyle name="Normal 9 5 2 2 5 3" xfId="4145" xr:uid="{F9B41037-4F65-466C-AF82-236D55701F76}"/>
    <cellStyle name="Normal 9 5 2 2 5 3 2" xfId="5049" xr:uid="{81B35D39-BBC8-4B29-BB60-4F5720124901}"/>
    <cellStyle name="Normal 9 5 2 2 5 4" xfId="4146" xr:uid="{924BE24F-72AC-4A80-A85B-57A128ECCFDF}"/>
    <cellStyle name="Normal 9 5 2 2 5 4 2" xfId="5050" xr:uid="{D115D70D-3E0F-4D4F-BF93-4FB9298C2772}"/>
    <cellStyle name="Normal 9 5 2 2 5 5" xfId="5047" xr:uid="{9F7C6128-02CA-46C7-85D1-5DF84A33BDC5}"/>
    <cellStyle name="Normal 9 5 2 2 6" xfId="4147" xr:uid="{57FD6A15-F50C-4206-B696-33C46AC41D11}"/>
    <cellStyle name="Normal 9 5 2 2 6 2" xfId="5051" xr:uid="{76D1E71A-B01B-4B35-BD19-EB8AAEAEC444}"/>
    <cellStyle name="Normal 9 5 2 2 7" xfId="4148" xr:uid="{936C6A45-533D-419E-9357-27D8C2688C69}"/>
    <cellStyle name="Normal 9 5 2 2 7 2" xfId="5052" xr:uid="{A69BDA4E-136E-4AA0-A6BD-C5C15578E25D}"/>
    <cellStyle name="Normal 9 5 2 2 8" xfId="4149" xr:uid="{179CB0AB-27F9-43CD-A064-8F821F81A3DE}"/>
    <cellStyle name="Normal 9 5 2 2 8 2" xfId="5053" xr:uid="{7BCB5B7F-2B34-4401-81C4-E8B4F6AFB655}"/>
    <cellStyle name="Normal 9 5 2 2 9" xfId="5022" xr:uid="{A0D31C71-1899-4CAB-AC5F-5CC33A87A519}"/>
    <cellStyle name="Normal 9 5 2 3" xfId="871" xr:uid="{F9261A42-2C0D-4A59-BE77-3BB41390B405}"/>
    <cellStyle name="Normal 9 5 2 3 2" xfId="872" xr:uid="{86035294-AFAD-4199-972F-B3692A06FC95}"/>
    <cellStyle name="Normal 9 5 2 3 2 2" xfId="873" xr:uid="{5FE3637A-05B7-4619-9E24-CCC25E4A057D}"/>
    <cellStyle name="Normal 9 5 2 3 2 2 2" xfId="5056" xr:uid="{916B2B86-069D-43F4-ACBA-37778F548827}"/>
    <cellStyle name="Normal 9 5 2 3 2 3" xfId="4150" xr:uid="{3F055302-8B83-4419-ABE9-5DC056481516}"/>
    <cellStyle name="Normal 9 5 2 3 2 3 2" xfId="5057" xr:uid="{DE3FA0FF-2765-4F55-B4CF-42DEBF10A725}"/>
    <cellStyle name="Normal 9 5 2 3 2 4" xfId="4151" xr:uid="{CA31EDDD-01FB-4D86-8769-F314E047B169}"/>
    <cellStyle name="Normal 9 5 2 3 2 4 2" xfId="5058" xr:uid="{E7924AAD-601C-46B9-AB9B-8DAEA49DF42F}"/>
    <cellStyle name="Normal 9 5 2 3 2 5" xfId="5055" xr:uid="{EE27F002-EE68-41E0-9452-A49072ED189C}"/>
    <cellStyle name="Normal 9 5 2 3 3" xfId="874" xr:uid="{3FA27C56-FD99-4F1B-8656-BE329BE4DF5F}"/>
    <cellStyle name="Normal 9 5 2 3 3 2" xfId="4152" xr:uid="{2C289A1C-E55F-48E6-9027-CC57783490CC}"/>
    <cellStyle name="Normal 9 5 2 3 3 2 2" xfId="5060" xr:uid="{D3253675-E1D6-4B2B-B718-BB77CFDFF25A}"/>
    <cellStyle name="Normal 9 5 2 3 3 3" xfId="4153" xr:uid="{16661F7B-D81B-4E7C-A0B7-51060CE92D6A}"/>
    <cellStyle name="Normal 9 5 2 3 3 3 2" xfId="5061" xr:uid="{611BE736-2C3A-4016-AEC0-DCB2E3075702}"/>
    <cellStyle name="Normal 9 5 2 3 3 4" xfId="4154" xr:uid="{6D131C1F-27A4-4903-A8FE-A7EF1159C826}"/>
    <cellStyle name="Normal 9 5 2 3 3 4 2" xfId="5062" xr:uid="{5AF86835-4EDE-45F8-B269-9FADE7D9A6D6}"/>
    <cellStyle name="Normal 9 5 2 3 3 5" xfId="5059" xr:uid="{7D7835C4-AA5F-4D03-813F-1BC287F18132}"/>
    <cellStyle name="Normal 9 5 2 3 4" xfId="4155" xr:uid="{68070EF5-E1B7-47DC-B9F0-2C3A634F1C2F}"/>
    <cellStyle name="Normal 9 5 2 3 4 2" xfId="5063" xr:uid="{CC6A37F7-995A-4192-BAF8-0365DF86EBAD}"/>
    <cellStyle name="Normal 9 5 2 3 5" xfId="4156" xr:uid="{8FFBB1ED-ABC4-4DD8-B3B7-9EB53EE465DD}"/>
    <cellStyle name="Normal 9 5 2 3 5 2" xfId="5064" xr:uid="{C20D7546-82DC-4CD1-A9A0-7D17B2E7EA51}"/>
    <cellStyle name="Normal 9 5 2 3 6" xfId="4157" xr:uid="{854436AA-B399-40C3-89B1-682391EEE128}"/>
    <cellStyle name="Normal 9 5 2 3 6 2" xfId="5065" xr:uid="{929602B6-3DE4-416A-8FB6-CB30D3DE5AF2}"/>
    <cellStyle name="Normal 9 5 2 3 7" xfId="5054" xr:uid="{7953ADD3-8657-44F9-B447-4387D10FC68A}"/>
    <cellStyle name="Normal 9 5 2 4" xfId="875" xr:uid="{247F13CE-02B0-4E32-965F-EFC7464A8FFA}"/>
    <cellStyle name="Normal 9 5 2 4 2" xfId="876" xr:uid="{57EED7CD-C737-41E5-B406-98D94D4A007E}"/>
    <cellStyle name="Normal 9 5 2 4 2 2" xfId="4158" xr:uid="{951EDB9B-902A-407A-9F7F-E42D8DC74E2D}"/>
    <cellStyle name="Normal 9 5 2 4 2 2 2" xfId="5068" xr:uid="{040D054D-12A9-442D-AA13-87A02495A9AD}"/>
    <cellStyle name="Normal 9 5 2 4 2 3" xfId="4159" xr:uid="{00D246A4-C114-4C58-B6F6-A34B73323BD0}"/>
    <cellStyle name="Normal 9 5 2 4 2 3 2" xfId="5069" xr:uid="{C83F4F9C-5191-45D6-A84B-5C8307A11F3D}"/>
    <cellStyle name="Normal 9 5 2 4 2 4" xfId="4160" xr:uid="{1D4B2A8B-42C3-403A-8D34-FD2497B7E28D}"/>
    <cellStyle name="Normal 9 5 2 4 2 4 2" xfId="5070" xr:uid="{71835352-8B39-4378-A19F-8E96EBC4A7B3}"/>
    <cellStyle name="Normal 9 5 2 4 2 5" xfId="5067" xr:uid="{17EF6FEF-E08A-4ACD-AF84-ABD0A0DB7728}"/>
    <cellStyle name="Normal 9 5 2 4 3" xfId="4161" xr:uid="{CC4E3052-C0CB-4EED-B71E-2B45D0DECDCC}"/>
    <cellStyle name="Normal 9 5 2 4 3 2" xfId="5071" xr:uid="{F0D395DA-114B-487B-9A79-626417CF97F4}"/>
    <cellStyle name="Normal 9 5 2 4 4" xfId="4162" xr:uid="{4F60DF34-C01E-440E-8B9A-4C2B93766E65}"/>
    <cellStyle name="Normal 9 5 2 4 4 2" xfId="5072" xr:uid="{877B7D43-E470-4803-9792-493E7274369D}"/>
    <cellStyle name="Normal 9 5 2 4 5" xfId="4163" xr:uid="{CAAA0028-E04C-48A5-94B7-F08A8DCB1DA8}"/>
    <cellStyle name="Normal 9 5 2 4 5 2" xfId="5073" xr:uid="{5C30469B-2436-4933-B97C-DEF51C4CD97F}"/>
    <cellStyle name="Normal 9 5 2 4 6" xfId="5066" xr:uid="{530D4C20-6339-4C93-BE02-D6CD4A884F87}"/>
    <cellStyle name="Normal 9 5 2 5" xfId="877" xr:uid="{3032B1FE-68A3-42C8-808C-9418C7F6B180}"/>
    <cellStyle name="Normal 9 5 2 5 2" xfId="4164" xr:uid="{BC0B00DC-4610-4F7E-B766-BA9318132862}"/>
    <cellStyle name="Normal 9 5 2 5 2 2" xfId="5075" xr:uid="{3AA3CA75-3DD4-46A9-AA09-F821F700ABA9}"/>
    <cellStyle name="Normal 9 5 2 5 3" xfId="4165" xr:uid="{89305566-67BB-43AF-A00D-7B36E33405DA}"/>
    <cellStyle name="Normal 9 5 2 5 3 2" xfId="5076" xr:uid="{20282F34-3D16-4F18-93E5-0E415AB9E1CC}"/>
    <cellStyle name="Normal 9 5 2 5 4" xfId="4166" xr:uid="{EA872505-C368-407F-A6A4-6EC26E902879}"/>
    <cellStyle name="Normal 9 5 2 5 4 2" xfId="5077" xr:uid="{28EA79CF-2E4A-420B-BEDA-73EE5DFE15F6}"/>
    <cellStyle name="Normal 9 5 2 5 5" xfId="5074" xr:uid="{B0E46E2A-C382-4D17-8C67-13C6200EF38D}"/>
    <cellStyle name="Normal 9 5 2 6" xfId="4167" xr:uid="{11AD88A0-95CA-4995-9FA0-29EF80F50945}"/>
    <cellStyle name="Normal 9 5 2 6 2" xfId="4168" xr:uid="{68086527-BC3F-4112-A259-3A93774C9B4F}"/>
    <cellStyle name="Normal 9 5 2 6 2 2" xfId="5079" xr:uid="{B69B89A9-45A4-4EF1-B601-C1CE9CB98392}"/>
    <cellStyle name="Normal 9 5 2 6 3" xfId="4169" xr:uid="{4F9040AF-93E0-403B-9707-BFFD4E65BECC}"/>
    <cellStyle name="Normal 9 5 2 6 3 2" xfId="5080" xr:uid="{0B05465E-53BE-4635-BA01-FB7074D8E80A}"/>
    <cellStyle name="Normal 9 5 2 6 4" xfId="4170" xr:uid="{0B9C6CF5-DF98-45CC-B314-71C2A8F5A420}"/>
    <cellStyle name="Normal 9 5 2 6 4 2" xfId="5081" xr:uid="{93DF924B-8F7B-4D36-8E42-0BB6E7B640BD}"/>
    <cellStyle name="Normal 9 5 2 6 5" xfId="5078" xr:uid="{25F7A285-A50D-49ED-B644-4D7D11B14D58}"/>
    <cellStyle name="Normal 9 5 2 7" xfId="4171" xr:uid="{46EF484E-1085-4602-B7CC-4676ACDDE988}"/>
    <cellStyle name="Normal 9 5 2 7 2" xfId="5082" xr:uid="{B41F6796-E6A8-434F-BD2D-12403A78C653}"/>
    <cellStyle name="Normal 9 5 2 8" xfId="4172" xr:uid="{17B162D7-A75D-4B85-8F4D-006D09063283}"/>
    <cellStyle name="Normal 9 5 2 8 2" xfId="5083" xr:uid="{0029D070-264F-40E3-9FAE-F97B3843D2CE}"/>
    <cellStyle name="Normal 9 5 2 9" xfId="4173" xr:uid="{1918534C-CB3C-4CFA-B2E8-956D031D9135}"/>
    <cellStyle name="Normal 9 5 2 9 2" xfId="5084" xr:uid="{83A223D8-6870-4E8C-965E-1A766FE32B09}"/>
    <cellStyle name="Normal 9 5 3" xfId="420" xr:uid="{6D4C74D1-6E3F-4247-BDCD-37390DA2047B}"/>
    <cellStyle name="Normal 9 5 3 2" xfId="878" xr:uid="{FB2909BC-5EB4-45AC-A586-046B6FC4AF2D}"/>
    <cellStyle name="Normal 9 5 3 2 2" xfId="879" xr:uid="{5B81D8E0-25C8-4D36-9516-14090E90726B}"/>
    <cellStyle name="Normal 9 5 3 2 2 2" xfId="2451" xr:uid="{3890F2D1-4DB5-4EB5-A015-5BB9E17EB710}"/>
    <cellStyle name="Normal 9 5 3 2 2 2 2" xfId="2452" xr:uid="{BEF448C7-B1FB-48D8-ACB0-BCCBD41E3065}"/>
    <cellStyle name="Normal 9 5 3 2 2 2 2 2" xfId="5089" xr:uid="{91983E83-9102-4E1A-B0E6-028142B487C6}"/>
    <cellStyle name="Normal 9 5 3 2 2 2 3" xfId="5088" xr:uid="{1FF486F3-0D03-4C69-B3E9-76E025F5AFFA}"/>
    <cellStyle name="Normal 9 5 3 2 2 3" xfId="2453" xr:uid="{B32784E9-F6A4-40FE-803F-18B0B885B105}"/>
    <cellStyle name="Normal 9 5 3 2 2 3 2" xfId="5090" xr:uid="{707795AD-6240-4B1C-8420-AC5BEC244526}"/>
    <cellStyle name="Normal 9 5 3 2 2 4" xfId="4174" xr:uid="{9F9A9FC5-96FF-4292-8F30-78646B717D22}"/>
    <cellStyle name="Normal 9 5 3 2 2 4 2" xfId="5091" xr:uid="{DD63E5AE-DEE1-4B3C-8DB4-BA7CDA31BDA9}"/>
    <cellStyle name="Normal 9 5 3 2 2 5" xfId="5087" xr:uid="{33E33ED7-E350-493F-BC7D-593B59F6F1C2}"/>
    <cellStyle name="Normal 9 5 3 2 3" xfId="2454" xr:uid="{78DF1A49-B13A-458B-8BD4-44FDCA7F0B26}"/>
    <cellStyle name="Normal 9 5 3 2 3 2" xfId="2455" xr:uid="{982B4950-5CE6-4543-8C82-C9293C175E8D}"/>
    <cellStyle name="Normal 9 5 3 2 3 2 2" xfId="5093" xr:uid="{D4198CC3-1076-4701-AAAA-11075684D1A4}"/>
    <cellStyle name="Normal 9 5 3 2 3 3" xfId="4175" xr:uid="{0FC55EC4-F4A1-45E1-9D61-06CE7847AF77}"/>
    <cellStyle name="Normal 9 5 3 2 3 3 2" xfId="5094" xr:uid="{45C2AA1A-DAAD-4CE6-AFE4-420BED087A83}"/>
    <cellStyle name="Normal 9 5 3 2 3 4" xfId="4176" xr:uid="{DE2C2621-36BE-4F1D-B941-4828D6910268}"/>
    <cellStyle name="Normal 9 5 3 2 3 4 2" xfId="5095" xr:uid="{A9A40D7C-B1F1-4B86-9BAC-5DE2192B01E3}"/>
    <cellStyle name="Normal 9 5 3 2 3 5" xfId="5092" xr:uid="{4D576341-2258-4DE9-8598-9D85AA47217C}"/>
    <cellStyle name="Normal 9 5 3 2 4" xfId="2456" xr:uid="{B38CC5D9-A726-4B72-83A5-6CD1075A927A}"/>
    <cellStyle name="Normal 9 5 3 2 4 2" xfId="5096" xr:uid="{BAB0AC90-B6A6-4357-8B2A-F4E09C64C819}"/>
    <cellStyle name="Normal 9 5 3 2 5" xfId="4177" xr:uid="{7B443E06-4F45-46BF-B9C1-7ED1DA375D16}"/>
    <cellStyle name="Normal 9 5 3 2 5 2" xfId="5097" xr:uid="{1C0FCA4C-DAEE-4BCD-8007-37D61CBDA132}"/>
    <cellStyle name="Normal 9 5 3 2 6" xfId="4178" xr:uid="{1FBA7D3D-FED0-4E3C-A8D9-6B334EFB4DC6}"/>
    <cellStyle name="Normal 9 5 3 2 6 2" xfId="5098" xr:uid="{E72741DA-8082-49E3-89F1-BB5ACF943827}"/>
    <cellStyle name="Normal 9 5 3 2 7" xfId="5086" xr:uid="{50EF06B0-0EAA-455D-B8E0-5333E7B84EC9}"/>
    <cellStyle name="Normal 9 5 3 3" xfId="880" xr:uid="{19AB95B1-752B-4891-BE05-7FDCECF575F9}"/>
    <cellStyle name="Normal 9 5 3 3 2" xfId="2457" xr:uid="{72C3B358-5630-4C76-8D2D-09666A88C3C9}"/>
    <cellStyle name="Normal 9 5 3 3 2 2" xfId="2458" xr:uid="{93220150-023F-4085-B52A-8CF45C6F8E0A}"/>
    <cellStyle name="Normal 9 5 3 3 2 2 2" xfId="5101" xr:uid="{69EDD8E3-C803-4C61-A760-2DC8708F6357}"/>
    <cellStyle name="Normal 9 5 3 3 2 3" xfId="4179" xr:uid="{587E0936-57BD-473A-B2D2-0F907F101F97}"/>
    <cellStyle name="Normal 9 5 3 3 2 3 2" xfId="5102" xr:uid="{5C8C2382-E927-4263-BEA1-0C60B9E064BC}"/>
    <cellStyle name="Normal 9 5 3 3 2 4" xfId="4180" xr:uid="{200993B6-8DA0-4FA1-AEEC-C2256E567C3F}"/>
    <cellStyle name="Normal 9 5 3 3 2 4 2" xfId="5103" xr:uid="{DE465135-6D09-43E4-836F-B245019D02D7}"/>
    <cellStyle name="Normal 9 5 3 3 2 5" xfId="5100" xr:uid="{5B006293-775C-4ED5-B603-FC8844D1ED11}"/>
    <cellStyle name="Normal 9 5 3 3 3" xfId="2459" xr:uid="{0CAC99AF-9C96-4771-BEC6-6C2239FFDBEE}"/>
    <cellStyle name="Normal 9 5 3 3 3 2" xfId="5104" xr:uid="{D0E637F2-3ACA-4E43-904B-CCABD01C6C90}"/>
    <cellStyle name="Normal 9 5 3 3 4" xfId="4181" xr:uid="{207A3361-72CF-4B1C-A896-96721D808699}"/>
    <cellStyle name="Normal 9 5 3 3 4 2" xfId="5105" xr:uid="{F7D5D4BC-7D66-4E2F-A01F-83F220C7F2A0}"/>
    <cellStyle name="Normal 9 5 3 3 5" xfId="4182" xr:uid="{A3DAA037-4F31-45B0-86B7-FF0A00BD568C}"/>
    <cellStyle name="Normal 9 5 3 3 5 2" xfId="5106" xr:uid="{AC606C68-9F08-4A00-A2DF-A3C865AD9451}"/>
    <cellStyle name="Normal 9 5 3 3 6" xfId="5099" xr:uid="{91D51F5F-8466-459A-88BA-6650FCBB975D}"/>
    <cellStyle name="Normal 9 5 3 4" xfId="2460" xr:uid="{998DC89E-4271-4C26-B741-04782B2F2DC6}"/>
    <cellStyle name="Normal 9 5 3 4 2" xfId="2461" xr:uid="{3E0DD27F-406A-453A-83AB-9E55F7056F4A}"/>
    <cellStyle name="Normal 9 5 3 4 2 2" xfId="5108" xr:uid="{CCD7CB64-84C4-404F-A501-9368F37D6129}"/>
    <cellStyle name="Normal 9 5 3 4 3" xfId="4183" xr:uid="{E8BBB978-CF43-4B69-8E48-D1FA6B043077}"/>
    <cellStyle name="Normal 9 5 3 4 3 2" xfId="5109" xr:uid="{3E6CA3EF-01DF-40FC-887E-36429FF265CA}"/>
    <cellStyle name="Normal 9 5 3 4 4" xfId="4184" xr:uid="{E04F2FFD-4B4A-46B0-AB22-38BC546E1908}"/>
    <cellStyle name="Normal 9 5 3 4 4 2" xfId="5110" xr:uid="{47E180B8-8DCA-4DB9-B1F3-801110BB222E}"/>
    <cellStyle name="Normal 9 5 3 4 5" xfId="5107" xr:uid="{3E076BB3-1413-4506-A066-291BE8DE6409}"/>
    <cellStyle name="Normal 9 5 3 5" xfId="2462" xr:uid="{05E73DCF-D1CC-4B40-8409-08A4AA4766C9}"/>
    <cellStyle name="Normal 9 5 3 5 2" xfId="4185" xr:uid="{8F3D1D39-2B7D-4FBB-BC78-BAD24070C6D5}"/>
    <cellStyle name="Normal 9 5 3 5 2 2" xfId="5112" xr:uid="{238AAF2F-0E65-4C0E-B7C8-42157440C589}"/>
    <cellStyle name="Normal 9 5 3 5 3" xfId="4186" xr:uid="{D79CF35C-12CB-4E54-B8FD-3903C64F9274}"/>
    <cellStyle name="Normal 9 5 3 5 3 2" xfId="5113" xr:uid="{3A1640F9-F2AA-444D-8B37-0F415D5CBBE7}"/>
    <cellStyle name="Normal 9 5 3 5 4" xfId="4187" xr:uid="{9CFBF6EA-72F7-43E2-9A37-A514A4C09AA4}"/>
    <cellStyle name="Normal 9 5 3 5 4 2" xfId="5114" xr:uid="{EA5DA5F5-0E7B-4B0F-8300-B9CCEE0E6175}"/>
    <cellStyle name="Normal 9 5 3 5 5" xfId="5111" xr:uid="{44EB1AC6-3F09-423D-970B-177539607338}"/>
    <cellStyle name="Normal 9 5 3 6" xfId="4188" xr:uid="{434D9BC7-3DF2-47A6-AE1B-D95B907A665B}"/>
    <cellStyle name="Normal 9 5 3 6 2" xfId="5115" xr:uid="{58529510-DCAD-4BBD-90EE-02176CA13924}"/>
    <cellStyle name="Normal 9 5 3 7" xfId="4189" xr:uid="{700D4E71-2078-4A45-A0F8-F2A134D7857F}"/>
    <cellStyle name="Normal 9 5 3 7 2" xfId="5116" xr:uid="{172BFD6B-C49A-47A3-A4DD-377A84BB68B4}"/>
    <cellStyle name="Normal 9 5 3 8" xfId="4190" xr:uid="{58666BEE-0BEB-4B91-9464-327CC747DC82}"/>
    <cellStyle name="Normal 9 5 3 8 2" xfId="5117" xr:uid="{AD113C26-DD5D-4FA4-9238-674EEF6DC4D1}"/>
    <cellStyle name="Normal 9 5 3 9" xfId="5085" xr:uid="{4AB5A6E8-AB70-43A1-AE19-A1CB6F5EA525}"/>
    <cellStyle name="Normal 9 5 4" xfId="421" xr:uid="{0F0B4056-293F-4183-98DB-9AB692A7ED25}"/>
    <cellStyle name="Normal 9 5 4 2" xfId="881" xr:uid="{687F037A-32EF-4643-B97B-A8A4816A38A6}"/>
    <cellStyle name="Normal 9 5 4 2 2" xfId="882" xr:uid="{0B1FDDAF-046C-4A2A-8154-C9179D167D0C}"/>
    <cellStyle name="Normal 9 5 4 2 2 2" xfId="2463" xr:uid="{289DCA00-F631-4875-8F0E-F2C4AFB04F20}"/>
    <cellStyle name="Normal 9 5 4 2 2 2 2" xfId="5121" xr:uid="{56E2DEFC-091B-4899-81D4-92A5A27866F0}"/>
    <cellStyle name="Normal 9 5 4 2 2 3" xfId="4191" xr:uid="{987637FF-858D-491E-BF3F-EFAE6AC04312}"/>
    <cellStyle name="Normal 9 5 4 2 2 3 2" xfId="5122" xr:uid="{61B9C1E1-05F4-41BE-A190-3793C5581FA1}"/>
    <cellStyle name="Normal 9 5 4 2 2 4" xfId="4192" xr:uid="{BA2FB5AC-637C-4A6C-BA14-C7F4C7C5A039}"/>
    <cellStyle name="Normal 9 5 4 2 2 4 2" xfId="5123" xr:uid="{56543C6F-B1D9-434B-BEC1-01ADA98C3A96}"/>
    <cellStyle name="Normal 9 5 4 2 2 5" xfId="5120" xr:uid="{4E04D78F-9C53-4199-A9C5-B1B32D7E4E8B}"/>
    <cellStyle name="Normal 9 5 4 2 3" xfId="2464" xr:uid="{A93CB666-D70C-4B69-B0D6-09FE7AFA50F0}"/>
    <cellStyle name="Normal 9 5 4 2 3 2" xfId="5124" xr:uid="{9FEE587E-C506-4D8E-B4EC-7D80B9C43F57}"/>
    <cellStyle name="Normal 9 5 4 2 4" xfId="4193" xr:uid="{93A5649F-ED39-4774-9BD4-4E1BCBABA572}"/>
    <cellStyle name="Normal 9 5 4 2 4 2" xfId="5125" xr:uid="{750FE42C-D5CC-4078-8020-D8258BA865B2}"/>
    <cellStyle name="Normal 9 5 4 2 5" xfId="4194" xr:uid="{BFAC0A11-4AB3-4050-AC87-16852604B178}"/>
    <cellStyle name="Normal 9 5 4 2 5 2" xfId="5126" xr:uid="{6D47800F-8FC9-41F9-BEEF-EC72202B6138}"/>
    <cellStyle name="Normal 9 5 4 2 6" xfId="5119" xr:uid="{306DAC28-21D3-40C8-9D57-BEF779B4A220}"/>
    <cellStyle name="Normal 9 5 4 3" xfId="883" xr:uid="{0B06D448-91E8-47BD-A2D6-11B969EEC31B}"/>
    <cellStyle name="Normal 9 5 4 3 2" xfId="2465" xr:uid="{C2783BFE-AFAD-428C-926F-A0B8850D4749}"/>
    <cellStyle name="Normal 9 5 4 3 2 2" xfId="5128" xr:uid="{EAAD339E-56D8-43A9-9323-FABEF714F755}"/>
    <cellStyle name="Normal 9 5 4 3 3" xfId="4195" xr:uid="{CD58F1B6-3B5C-43CB-A742-272B35375E5A}"/>
    <cellStyle name="Normal 9 5 4 3 3 2" xfId="5129" xr:uid="{FFBD219D-FD89-4633-9DBB-E62C06870EC6}"/>
    <cellStyle name="Normal 9 5 4 3 4" xfId="4196" xr:uid="{B752BC27-14DD-46A7-A40A-4A7B31B07B70}"/>
    <cellStyle name="Normal 9 5 4 3 4 2" xfId="5130" xr:uid="{ED93C6F8-5212-4A64-9EBE-F8BAEFB744B5}"/>
    <cellStyle name="Normal 9 5 4 3 5" xfId="5127" xr:uid="{9D65F171-25A0-4A68-9586-6D49E7658B95}"/>
    <cellStyle name="Normal 9 5 4 4" xfId="2466" xr:uid="{53FABB6B-D1D6-4D62-8CD7-48FAB4C7C13C}"/>
    <cellStyle name="Normal 9 5 4 4 2" xfId="4197" xr:uid="{FD5A34CA-7F62-43B3-9A34-B76228F4EE36}"/>
    <cellStyle name="Normal 9 5 4 4 2 2" xfId="5132" xr:uid="{FFED3EA0-058E-4819-887F-1745086CD9C9}"/>
    <cellStyle name="Normal 9 5 4 4 3" xfId="4198" xr:uid="{C97BA28D-0CC6-48EF-9A17-9D8B72283743}"/>
    <cellStyle name="Normal 9 5 4 4 3 2" xfId="5133" xr:uid="{134923A6-4DE3-4ED1-AB2C-DA6E40570438}"/>
    <cellStyle name="Normal 9 5 4 4 4" xfId="4199" xr:uid="{2411FB89-CFE6-4480-B3B4-94E5AED8D2F7}"/>
    <cellStyle name="Normal 9 5 4 4 4 2" xfId="5134" xr:uid="{73EE2DBF-225F-43D5-986D-B4555475F639}"/>
    <cellStyle name="Normal 9 5 4 4 5" xfId="5131" xr:uid="{75D62709-FF6E-4209-9DAC-B3000CE9FBB8}"/>
    <cellStyle name="Normal 9 5 4 5" xfId="4200" xr:uid="{B172DF67-9581-44CB-BB28-577404908E98}"/>
    <cellStyle name="Normal 9 5 4 5 2" xfId="5135" xr:uid="{5EB16B1E-B29E-44CD-95CF-45C766DD21CB}"/>
    <cellStyle name="Normal 9 5 4 6" xfId="4201" xr:uid="{6C580EF1-A1BB-422E-8816-93B08528825D}"/>
    <cellStyle name="Normal 9 5 4 6 2" xfId="5136" xr:uid="{AC535EBD-7C6C-4711-825A-AD92622713B6}"/>
    <cellStyle name="Normal 9 5 4 7" xfId="4202" xr:uid="{CA78A14F-7377-46CB-AA1F-8E5C83A78FD3}"/>
    <cellStyle name="Normal 9 5 4 7 2" xfId="5137" xr:uid="{80779B25-F4FD-4534-B571-F6C61F66C6F0}"/>
    <cellStyle name="Normal 9 5 4 8" xfId="5118" xr:uid="{F29795E7-25B9-41C7-9D64-4F12C5E00DA5}"/>
    <cellStyle name="Normal 9 5 5" xfId="422" xr:uid="{BBF163D5-5AF0-4A45-B907-30EDA7FE1BE1}"/>
    <cellStyle name="Normal 9 5 5 2" xfId="884" xr:uid="{13FFD229-5B32-43CD-9191-682A65B88C40}"/>
    <cellStyle name="Normal 9 5 5 2 2" xfId="2467" xr:uid="{E77FA752-FDFE-418D-A908-BDA02C2C4FD4}"/>
    <cellStyle name="Normal 9 5 5 2 2 2" xfId="5140" xr:uid="{A448864F-594E-47D2-AC3C-0F209B727850}"/>
    <cellStyle name="Normal 9 5 5 2 3" xfId="4203" xr:uid="{1AC19DD7-FA76-4BA9-9F06-8ED497B6E9F6}"/>
    <cellStyle name="Normal 9 5 5 2 3 2" xfId="5141" xr:uid="{C116CC2F-DA87-4AEE-B53F-E068E513FF65}"/>
    <cellStyle name="Normal 9 5 5 2 4" xfId="4204" xr:uid="{31E7F47D-0CF0-43DA-8CC3-2D7A9D861057}"/>
    <cellStyle name="Normal 9 5 5 2 4 2" xfId="5142" xr:uid="{FA3BABCF-5E84-4C2D-A08E-FC481AD87606}"/>
    <cellStyle name="Normal 9 5 5 2 5" xfId="5139" xr:uid="{E6524F18-A279-4370-87D8-17075BB54B03}"/>
    <cellStyle name="Normal 9 5 5 3" xfId="2468" xr:uid="{CF731E21-59C8-4A79-B98D-8FC76C1A4E19}"/>
    <cellStyle name="Normal 9 5 5 3 2" xfId="4205" xr:uid="{4BB13596-B6CA-45B3-8516-368F097FD05E}"/>
    <cellStyle name="Normal 9 5 5 3 2 2" xfId="5144" xr:uid="{38BB5C5E-7144-4BD4-94E9-2767867154E6}"/>
    <cellStyle name="Normal 9 5 5 3 3" xfId="4206" xr:uid="{C176AD88-0392-44F0-9C33-C0775588C71A}"/>
    <cellStyle name="Normal 9 5 5 3 3 2" xfId="5145" xr:uid="{63D94482-2620-4029-942F-CAC0F9544C7C}"/>
    <cellStyle name="Normal 9 5 5 3 4" xfId="4207" xr:uid="{72779F33-CAFB-4927-A1D4-04FBD2413A77}"/>
    <cellStyle name="Normal 9 5 5 3 4 2" xfId="5146" xr:uid="{5DF1741D-DE65-46CC-A424-D4F98240CC2A}"/>
    <cellStyle name="Normal 9 5 5 3 5" xfId="5143" xr:uid="{EB50FD80-001A-46FF-AB15-0D6327ED2ED3}"/>
    <cellStyle name="Normal 9 5 5 4" xfId="4208" xr:uid="{E57CAC0D-0871-4905-ABD3-F68EC90B7531}"/>
    <cellStyle name="Normal 9 5 5 4 2" xfId="5147" xr:uid="{0E11FE3D-A587-4F32-BDC8-41EE66D5C332}"/>
    <cellStyle name="Normal 9 5 5 5" xfId="4209" xr:uid="{E647BCEF-6713-42C7-8CD1-9DFF2370672B}"/>
    <cellStyle name="Normal 9 5 5 5 2" xfId="5148" xr:uid="{80B89C49-5DE5-4982-BA51-5D416E7EDB4D}"/>
    <cellStyle name="Normal 9 5 5 6" xfId="4210" xr:uid="{BFCDB076-6AD5-49D3-9F06-E381E9B67F77}"/>
    <cellStyle name="Normal 9 5 5 6 2" xfId="5149" xr:uid="{4F5A23BB-7567-48F9-8DC9-410F3DAA8871}"/>
    <cellStyle name="Normal 9 5 5 7" xfId="5138" xr:uid="{E8CC8E32-3A7B-4836-813C-136CA5E7060A}"/>
    <cellStyle name="Normal 9 5 6" xfId="885" xr:uid="{E778E939-DE60-42F3-8F1E-B8B5FD246142}"/>
    <cellStyle name="Normal 9 5 6 2" xfId="2469" xr:uid="{807206C0-BEDE-4CD9-9DAA-DDF890D25D97}"/>
    <cellStyle name="Normal 9 5 6 2 2" xfId="4211" xr:uid="{97605587-B06D-4BE7-8F09-7F636CFBB681}"/>
    <cellStyle name="Normal 9 5 6 2 2 2" xfId="5152" xr:uid="{BE86AB3F-80EE-4755-A9CB-775DD20F3F18}"/>
    <cellStyle name="Normal 9 5 6 2 3" xfId="4212" xr:uid="{606B2399-F97E-48F5-8F90-0AA0AA346D63}"/>
    <cellStyle name="Normal 9 5 6 2 3 2" xfId="5153" xr:uid="{68C034EC-D394-467C-A332-5B3946050C1B}"/>
    <cellStyle name="Normal 9 5 6 2 4" xfId="4213" xr:uid="{6A494765-AF38-4080-9942-EC0AA6B2CCEF}"/>
    <cellStyle name="Normal 9 5 6 2 4 2" xfId="5154" xr:uid="{A9D6B958-B7C6-447B-A8B4-3BAD01A73CC8}"/>
    <cellStyle name="Normal 9 5 6 2 5" xfId="5151" xr:uid="{C300AA4E-98E4-4A33-9D69-3D35511624B5}"/>
    <cellStyle name="Normal 9 5 6 3" xfId="4214" xr:uid="{7660CE4F-E7B1-4A56-9435-9F28B50D2EC2}"/>
    <cellStyle name="Normal 9 5 6 3 2" xfId="5155" xr:uid="{94EC7663-F6F8-4A1E-9491-B5CF9AA3DB28}"/>
    <cellStyle name="Normal 9 5 6 4" xfId="4215" xr:uid="{072558E9-2F90-4AA7-8A02-32B1CBC8BF44}"/>
    <cellStyle name="Normal 9 5 6 4 2" xfId="5156" xr:uid="{6A37B436-87D8-41BE-8609-A969101EDE33}"/>
    <cellStyle name="Normal 9 5 6 5" xfId="4216" xr:uid="{32699D34-5CAB-4480-9BBD-2BA8E498D197}"/>
    <cellStyle name="Normal 9 5 6 5 2" xfId="5157" xr:uid="{A10A583C-F8A2-4C4D-A1A3-68D507B76588}"/>
    <cellStyle name="Normal 9 5 6 6" xfId="5150" xr:uid="{DB3FFEDD-D90E-4D98-93FE-FDEAC977D56E}"/>
    <cellStyle name="Normal 9 5 7" xfId="2470" xr:uid="{E0ED36CE-3BC3-4818-B0D2-0967CF097D24}"/>
    <cellStyle name="Normal 9 5 7 2" xfId="4217" xr:uid="{917996D9-0FA3-4F80-8729-E13EACE6C12A}"/>
    <cellStyle name="Normal 9 5 7 2 2" xfId="5159" xr:uid="{E7E12EF3-66E8-4FA8-892E-3A0C4CADF0A5}"/>
    <cellStyle name="Normal 9 5 7 3" xfId="4218" xr:uid="{ED0163F9-C961-4346-A145-F8BE01F69417}"/>
    <cellStyle name="Normal 9 5 7 3 2" xfId="5160" xr:uid="{009D52AC-B622-415A-A319-BFC0C1BD34F5}"/>
    <cellStyle name="Normal 9 5 7 4" xfId="4219" xr:uid="{7F0B2811-AF5F-4FE5-A6DB-E7A41815113F}"/>
    <cellStyle name="Normal 9 5 7 4 2" xfId="5161" xr:uid="{0D9D92AE-B96D-4676-B733-934F955E7CFF}"/>
    <cellStyle name="Normal 9 5 7 5" xfId="5158" xr:uid="{63FFA4FE-93F2-4C1A-8073-CC02611941CB}"/>
    <cellStyle name="Normal 9 5 8" xfId="4220" xr:uid="{730D2882-E703-4BB2-BE3F-1136BA751F91}"/>
    <cellStyle name="Normal 9 5 8 2" xfId="4221" xr:uid="{3E499948-6283-431D-A160-15AE6F36738A}"/>
    <cellStyle name="Normal 9 5 8 2 2" xfId="5163" xr:uid="{CF4CD970-AF05-4065-A50B-BC6FB2631B63}"/>
    <cellStyle name="Normal 9 5 8 3" xfId="4222" xr:uid="{D200A875-D589-41CD-B576-199E890B9415}"/>
    <cellStyle name="Normal 9 5 8 3 2" xfId="5164" xr:uid="{3FEB3561-E974-4E24-970E-769B6D32AC84}"/>
    <cellStyle name="Normal 9 5 8 4" xfId="4223" xr:uid="{41263FB5-D274-477C-BE1D-C17DD73B4D91}"/>
    <cellStyle name="Normal 9 5 8 4 2" xfId="5165" xr:uid="{6761D85C-0980-418E-A7BD-B16E865B4CC8}"/>
    <cellStyle name="Normal 9 5 8 5" xfId="5162" xr:uid="{1C3F3959-342C-4353-93EA-ADBFE19B9683}"/>
    <cellStyle name="Normal 9 5 9" xfId="4224" xr:uid="{0383D93A-F61E-4C30-A294-903FDB384C8C}"/>
    <cellStyle name="Normal 9 5 9 2" xfId="5166" xr:uid="{13AD321E-390D-4DDF-B98A-67DDA7643FED}"/>
    <cellStyle name="Normal 9 6" xfId="180" xr:uid="{C6F33E55-7CE2-4225-BBCE-ACF85E592DF5}"/>
    <cellStyle name="Normal 9 6 10" xfId="5167" xr:uid="{7084FEC1-887A-4379-AAB0-773CEE8C5677}"/>
    <cellStyle name="Normal 9 6 2" xfId="181" xr:uid="{3F0ABDBC-2BC1-4404-A7E8-8104519FECDB}"/>
    <cellStyle name="Normal 9 6 2 2" xfId="423" xr:uid="{54AF76EC-E662-4903-A5BE-2533621932E1}"/>
    <cellStyle name="Normal 9 6 2 2 2" xfId="886" xr:uid="{B77F510A-E36E-473A-AA42-65E42F762FEB}"/>
    <cellStyle name="Normal 9 6 2 2 2 2" xfId="2471" xr:uid="{6FBE2753-DC3B-4CD2-8777-F412865E9A6C}"/>
    <cellStyle name="Normal 9 6 2 2 2 2 2" xfId="5171" xr:uid="{0AA6D987-50E4-4E1E-ABCE-B92A43334817}"/>
    <cellStyle name="Normal 9 6 2 2 2 3" xfId="4225" xr:uid="{023593FC-A68A-40EE-8552-5A21A8C03A0C}"/>
    <cellStyle name="Normal 9 6 2 2 2 3 2" xfId="5172" xr:uid="{F6B48D75-FEEC-44AD-AE76-E40DE6FD99E0}"/>
    <cellStyle name="Normal 9 6 2 2 2 4" xfId="4226" xr:uid="{28894AA4-2D21-48FF-97E2-9984C49DA2DC}"/>
    <cellStyle name="Normal 9 6 2 2 2 4 2" xfId="5173" xr:uid="{5332A93A-AA93-4A54-8018-F415AC4DBA5C}"/>
    <cellStyle name="Normal 9 6 2 2 2 5" xfId="5170" xr:uid="{34C90B5C-ACC5-4C61-A4B2-5038FCB61320}"/>
    <cellStyle name="Normal 9 6 2 2 3" xfId="2472" xr:uid="{A6941555-95C2-475F-9047-DFA85FE2AEA2}"/>
    <cellStyle name="Normal 9 6 2 2 3 2" xfId="4227" xr:uid="{06A5B647-A605-405D-9774-791F0FE7E432}"/>
    <cellStyle name="Normal 9 6 2 2 3 2 2" xfId="5175" xr:uid="{3C12EE63-85B0-4551-8164-D432564E539F}"/>
    <cellStyle name="Normal 9 6 2 2 3 3" xfId="4228" xr:uid="{4E13704F-2E15-4B37-A8E5-2745B544B9E8}"/>
    <cellStyle name="Normal 9 6 2 2 3 3 2" xfId="5176" xr:uid="{3AE2A52B-83C6-459F-B7E5-2E48F973EF2D}"/>
    <cellStyle name="Normal 9 6 2 2 3 4" xfId="4229" xr:uid="{28333C6B-98F4-4B2B-946E-6EA9B27C93FA}"/>
    <cellStyle name="Normal 9 6 2 2 3 4 2" xfId="5177" xr:uid="{56DD5F63-8616-498E-BF69-71F2A230B53F}"/>
    <cellStyle name="Normal 9 6 2 2 3 5" xfId="5174" xr:uid="{D8DDE360-2074-4396-A337-2C3D1669106F}"/>
    <cellStyle name="Normal 9 6 2 2 4" xfId="4230" xr:uid="{3FBE53E1-C861-4D51-8709-D5947371AA15}"/>
    <cellStyle name="Normal 9 6 2 2 4 2" xfId="5178" xr:uid="{6E7BEFF8-C719-4736-8232-B60157700F66}"/>
    <cellStyle name="Normal 9 6 2 2 5" xfId="4231" xr:uid="{FA7A9CEF-9F55-4084-A25E-138B7ED728ED}"/>
    <cellStyle name="Normal 9 6 2 2 5 2" xfId="5179" xr:uid="{E161225E-DF36-453C-BBD0-EE220FC3B745}"/>
    <cellStyle name="Normal 9 6 2 2 6" xfId="4232" xr:uid="{6BBAE7A0-F716-407A-9731-825756FD8833}"/>
    <cellStyle name="Normal 9 6 2 2 6 2" xfId="5180" xr:uid="{449DE159-0867-4CDE-AA84-3AA214051F16}"/>
    <cellStyle name="Normal 9 6 2 2 7" xfId="5169" xr:uid="{265460B6-E8B1-4FCC-9A31-E8DD6192CAFB}"/>
    <cellStyle name="Normal 9 6 2 3" xfId="887" xr:uid="{97AE2BAB-3496-471A-BB54-30701B603F83}"/>
    <cellStyle name="Normal 9 6 2 3 2" xfId="2473" xr:uid="{1E7E1EBC-76D7-4575-9369-8A5EA49747DA}"/>
    <cellStyle name="Normal 9 6 2 3 2 2" xfId="4233" xr:uid="{091BD89F-AFC4-444B-AC58-B5ADD57F7CAB}"/>
    <cellStyle name="Normal 9 6 2 3 2 2 2" xfId="5183" xr:uid="{6144D435-196B-4CFD-AC26-8C4DFB9E3EAF}"/>
    <cellStyle name="Normal 9 6 2 3 2 3" xfId="4234" xr:uid="{BDAB7883-22C0-4961-8F58-A27C7CB7E071}"/>
    <cellStyle name="Normal 9 6 2 3 2 3 2" xfId="5184" xr:uid="{0465799F-22FB-42F9-8CC3-38D8B1A632F6}"/>
    <cellStyle name="Normal 9 6 2 3 2 4" xfId="4235" xr:uid="{8B99EF83-3294-40CA-AC41-8A0158DC86DA}"/>
    <cellStyle name="Normal 9 6 2 3 2 4 2" xfId="5185" xr:uid="{32DDC576-6971-4AE1-B3FA-59C334AF458C}"/>
    <cellStyle name="Normal 9 6 2 3 2 5" xfId="5182" xr:uid="{890035CD-7F5B-41A4-AF5B-6890671D34B1}"/>
    <cellStyle name="Normal 9 6 2 3 3" xfId="4236" xr:uid="{2B345B5F-8D8A-445B-8258-8F02C855586D}"/>
    <cellStyle name="Normal 9 6 2 3 3 2" xfId="5186" xr:uid="{85977CFE-C78B-4045-B2BF-845B0B2404AA}"/>
    <cellStyle name="Normal 9 6 2 3 4" xfId="4237" xr:uid="{CFEFA4D6-6D87-43C5-8D94-DAA9B3E5E213}"/>
    <cellStyle name="Normal 9 6 2 3 4 2" xfId="5187" xr:uid="{9973DD87-0DD4-4041-A4AE-5DF4CD4BFC16}"/>
    <cellStyle name="Normal 9 6 2 3 5" xfId="4238" xr:uid="{2DEC423E-CEE0-4A4E-90D9-24309BB18995}"/>
    <cellStyle name="Normal 9 6 2 3 5 2" xfId="5188" xr:uid="{C5543AEB-87D7-4ED0-B46F-4F55AE1622FC}"/>
    <cellStyle name="Normal 9 6 2 3 6" xfId="5181" xr:uid="{0CE9E3EC-B08A-4C0D-9EE5-57B8E5F14EDB}"/>
    <cellStyle name="Normal 9 6 2 4" xfId="2474" xr:uid="{53CB622B-80FB-402B-9420-D7E293E5D292}"/>
    <cellStyle name="Normal 9 6 2 4 2" xfId="4239" xr:uid="{CBB3AE25-3D71-47B7-8CD1-1CA38E4E1672}"/>
    <cellStyle name="Normal 9 6 2 4 2 2" xfId="5190" xr:uid="{940A9A1A-BC2D-4A67-8252-7DC307BB8BCE}"/>
    <cellStyle name="Normal 9 6 2 4 3" xfId="4240" xr:uid="{957C3508-0D2C-464F-87D9-DCB74858E1F0}"/>
    <cellStyle name="Normal 9 6 2 4 3 2" xfId="5191" xr:uid="{30189C07-96AD-40EC-9F83-21132CD666B1}"/>
    <cellStyle name="Normal 9 6 2 4 4" xfId="4241" xr:uid="{4F1C7437-79D1-4870-87EB-B776EFB808F9}"/>
    <cellStyle name="Normal 9 6 2 4 4 2" xfId="5192" xr:uid="{1BDFFE02-2247-4F9C-8123-868E5E3BD113}"/>
    <cellStyle name="Normal 9 6 2 4 5" xfId="5189" xr:uid="{88AFCA71-0DA1-4400-BC6C-FCE0005C06E2}"/>
    <cellStyle name="Normal 9 6 2 5" xfId="4242" xr:uid="{BADAE688-D1C5-4B4C-8EB6-D36B40F30C79}"/>
    <cellStyle name="Normal 9 6 2 5 2" xfId="4243" xr:uid="{E4296BF3-13E1-43C1-A281-B0EA956D5626}"/>
    <cellStyle name="Normal 9 6 2 5 2 2" xfId="5194" xr:uid="{E07D19DA-FD06-4AB8-8872-C77BDFD03D9E}"/>
    <cellStyle name="Normal 9 6 2 5 3" xfId="4244" xr:uid="{8E596CF6-600B-47BF-9478-7661529A5573}"/>
    <cellStyle name="Normal 9 6 2 5 3 2" xfId="5195" xr:uid="{1F226C5D-D56D-4274-AA43-16393CEAA776}"/>
    <cellStyle name="Normal 9 6 2 5 4" xfId="4245" xr:uid="{E802519A-697E-4F42-A549-CB337ABDEC16}"/>
    <cellStyle name="Normal 9 6 2 5 4 2" xfId="5196" xr:uid="{AB66ABF2-6EEA-4D30-9B40-BFD3E9F6CED7}"/>
    <cellStyle name="Normal 9 6 2 5 5" xfId="5193" xr:uid="{7BC99808-1DDB-4696-A5AD-89364303DF11}"/>
    <cellStyle name="Normal 9 6 2 6" xfId="4246" xr:uid="{22AEB0C6-E5CC-4CF0-B995-4FB202316F77}"/>
    <cellStyle name="Normal 9 6 2 6 2" xfId="5197" xr:uid="{199C03A8-EC29-4B4E-BD6D-1FBD08A0A1D1}"/>
    <cellStyle name="Normal 9 6 2 7" xfId="4247" xr:uid="{D5A2A695-CF25-4EEC-91C2-B888195A3E09}"/>
    <cellStyle name="Normal 9 6 2 7 2" xfId="5198" xr:uid="{AEF5D492-A01D-4AA3-9255-1733DCB702A3}"/>
    <cellStyle name="Normal 9 6 2 8" xfId="4248" xr:uid="{6890565A-C926-435F-87CE-32046D645205}"/>
    <cellStyle name="Normal 9 6 2 8 2" xfId="5199" xr:uid="{705DF292-3B4F-41C9-AFC9-4EE0CB5C1BEB}"/>
    <cellStyle name="Normal 9 6 2 9" xfId="5168" xr:uid="{790C5823-25D5-4DC1-8F85-39127D069D42}"/>
    <cellStyle name="Normal 9 6 3" xfId="424" xr:uid="{230FB035-1598-4356-8EAF-53122424A995}"/>
    <cellStyle name="Normal 9 6 3 2" xfId="888" xr:uid="{B41B7AC4-453B-49AD-9BCF-BD2761B5A390}"/>
    <cellStyle name="Normal 9 6 3 2 2" xfId="889" xr:uid="{5B8522D9-0D86-4924-A0B3-D5AF3E4C92D1}"/>
    <cellStyle name="Normal 9 6 3 2 2 2" xfId="5202" xr:uid="{98D850B2-FF54-44F6-BB1A-935246E60424}"/>
    <cellStyle name="Normal 9 6 3 2 3" xfId="4249" xr:uid="{4DA516CD-00D4-497C-9863-D37D601132CE}"/>
    <cellStyle name="Normal 9 6 3 2 3 2" xfId="5203" xr:uid="{CC7243CD-57C2-42EF-803C-A4060BDD7557}"/>
    <cellStyle name="Normal 9 6 3 2 4" xfId="4250" xr:uid="{81C3655E-4BF1-4517-8120-180858F5E929}"/>
    <cellStyle name="Normal 9 6 3 2 4 2" xfId="5204" xr:uid="{68389C86-7E26-4D2F-A2B5-2AF75F15C0E4}"/>
    <cellStyle name="Normal 9 6 3 2 5" xfId="5201" xr:uid="{BD31D1E7-9FED-4A4F-AE18-502C1F962060}"/>
    <cellStyle name="Normal 9 6 3 3" xfId="890" xr:uid="{AC0F0FE5-42CC-4739-9E68-217DA1A478AF}"/>
    <cellStyle name="Normal 9 6 3 3 2" xfId="4251" xr:uid="{FFE1AC29-E0EC-4691-BDE3-B5579ACA1417}"/>
    <cellStyle name="Normal 9 6 3 3 2 2" xfId="5206" xr:uid="{E8B9131A-86B0-4102-B7B9-D0841A02E231}"/>
    <cellStyle name="Normal 9 6 3 3 3" xfId="4252" xr:uid="{C852C256-4799-4FB5-9CF3-39D53E4E1123}"/>
    <cellStyle name="Normal 9 6 3 3 3 2" xfId="5207" xr:uid="{763A5258-6871-4EB2-BDB9-FD00FF21A4FA}"/>
    <cellStyle name="Normal 9 6 3 3 4" xfId="4253" xr:uid="{93200088-F0EE-4631-BCCB-AB220DAB499C}"/>
    <cellStyle name="Normal 9 6 3 3 4 2" xfId="5208" xr:uid="{52A3B61D-19B4-4963-84AF-6890F8496019}"/>
    <cellStyle name="Normal 9 6 3 3 5" xfId="5205" xr:uid="{F8106C02-EE84-466F-9F3C-8BE453DD12D6}"/>
    <cellStyle name="Normal 9 6 3 4" xfId="4254" xr:uid="{78E8992A-E2C3-4714-950A-FAB6BFCD46D2}"/>
    <cellStyle name="Normal 9 6 3 4 2" xfId="5209" xr:uid="{860F0B34-4997-4450-84C3-1969E35387E5}"/>
    <cellStyle name="Normal 9 6 3 5" xfId="4255" xr:uid="{4A98265B-608C-4B68-A580-1F1FB5D067CD}"/>
    <cellStyle name="Normal 9 6 3 5 2" xfId="5210" xr:uid="{374B97C8-125E-48DC-BF3C-C907B2EB4CD7}"/>
    <cellStyle name="Normal 9 6 3 6" xfId="4256" xr:uid="{A21A32AE-348D-4362-BA9F-1DAD5690FAD5}"/>
    <cellStyle name="Normal 9 6 3 6 2" xfId="5211" xr:uid="{507F4385-0F5E-4674-8E6A-2395634862B1}"/>
    <cellStyle name="Normal 9 6 3 7" xfId="5200" xr:uid="{0FCAAB0A-166A-437A-BCB9-E5793C2DE139}"/>
    <cellStyle name="Normal 9 6 4" xfId="425" xr:uid="{25C88D0F-2C38-4AE2-B491-0FFE4DB11708}"/>
    <cellStyle name="Normal 9 6 4 2" xfId="891" xr:uid="{0A97AAAB-C287-4F9E-8B2A-D791EA9B0F90}"/>
    <cellStyle name="Normal 9 6 4 2 2" xfId="4257" xr:uid="{730B8A52-AF93-4153-950F-682D76A6CD1F}"/>
    <cellStyle name="Normal 9 6 4 2 2 2" xfId="5214" xr:uid="{C16EACD2-207E-4C9A-9F15-0B9C4A1FD99A}"/>
    <cellStyle name="Normal 9 6 4 2 3" xfId="4258" xr:uid="{F01A138E-46D0-49D8-8D37-4CFA2EF6B073}"/>
    <cellStyle name="Normal 9 6 4 2 3 2" xfId="5215" xr:uid="{9D09B741-8210-4A3E-B4B1-BD3F62A65025}"/>
    <cellStyle name="Normal 9 6 4 2 4" xfId="4259" xr:uid="{38638627-F4AA-4D4E-ACEC-F82F12D8CF9C}"/>
    <cellStyle name="Normal 9 6 4 2 4 2" xfId="5216" xr:uid="{6F7301EB-F375-4FA9-928F-B2D1A9B0DDEC}"/>
    <cellStyle name="Normal 9 6 4 2 5" xfId="5213" xr:uid="{5A2F6946-5975-4614-9FEC-FE60AC7EFD17}"/>
    <cellStyle name="Normal 9 6 4 3" xfId="4260" xr:uid="{5B236209-2AE7-4B1E-A1D0-ED4BA41A1E40}"/>
    <cellStyle name="Normal 9 6 4 3 2" xfId="5217" xr:uid="{10C216EA-7073-4CAE-B9C4-1EDDDB1E6531}"/>
    <cellStyle name="Normal 9 6 4 4" xfId="4261" xr:uid="{9382DA8A-A0C7-4CEF-9795-4752FD26CC35}"/>
    <cellStyle name="Normal 9 6 4 4 2" xfId="5218" xr:uid="{3BECCB31-188C-43F7-A4B2-C59DC27F3B69}"/>
    <cellStyle name="Normal 9 6 4 5" xfId="4262" xr:uid="{8CDA91FF-E632-4243-996E-42A3D62364C7}"/>
    <cellStyle name="Normal 9 6 4 5 2" xfId="5219" xr:uid="{D2614DF6-E658-49EE-8CF6-1AF5F5C76DDC}"/>
    <cellStyle name="Normal 9 6 4 6" xfId="5212" xr:uid="{30C39491-B69E-460C-883D-F9624E8755FE}"/>
    <cellStyle name="Normal 9 6 5" xfId="892" xr:uid="{25986C27-87AC-4FD7-8A9F-2C718219A18D}"/>
    <cellStyle name="Normal 9 6 5 2" xfId="4263" xr:uid="{D7DAB043-E5D2-4469-9EC2-867315E5003E}"/>
    <cellStyle name="Normal 9 6 5 2 2" xfId="5221" xr:uid="{C95145D6-B7DD-41E1-8DE0-BFDE2BA32114}"/>
    <cellStyle name="Normal 9 6 5 3" xfId="4264" xr:uid="{072FCAF5-6AB8-4EFF-AC54-B09EC6EADE1C}"/>
    <cellStyle name="Normal 9 6 5 3 2" xfId="5222" xr:uid="{0968D80F-2221-4219-AE4A-127D359537B6}"/>
    <cellStyle name="Normal 9 6 5 4" xfId="4265" xr:uid="{4C56C505-6662-4382-902F-2FAF440209DE}"/>
    <cellStyle name="Normal 9 6 5 4 2" xfId="5223" xr:uid="{9A977B7A-1762-4355-9AF0-ED16B5C45FEA}"/>
    <cellStyle name="Normal 9 6 5 5" xfId="5220" xr:uid="{5BA2CB57-4B08-4221-AF7A-F1EA28BC1DCB}"/>
    <cellStyle name="Normal 9 6 6" xfId="4266" xr:uid="{454D3AA9-45F0-4E96-8F21-0E5E6E3D0ED6}"/>
    <cellStyle name="Normal 9 6 6 2" xfId="4267" xr:uid="{33E43A00-1EF1-4087-A2C2-55A34ACB0424}"/>
    <cellStyle name="Normal 9 6 6 2 2" xfId="5225" xr:uid="{3C8D7BF8-C630-4A78-A6AA-EB50C8BFE291}"/>
    <cellStyle name="Normal 9 6 6 3" xfId="4268" xr:uid="{47F16476-21CE-422F-8151-048CCEFCD0DD}"/>
    <cellStyle name="Normal 9 6 6 3 2" xfId="5226" xr:uid="{ECA1C67B-B034-4CDF-9220-FB0FACEB8D8E}"/>
    <cellStyle name="Normal 9 6 6 4" xfId="4269" xr:uid="{F27710A7-1B28-4D7F-B4B9-110C722CC91F}"/>
    <cellStyle name="Normal 9 6 6 4 2" xfId="5227" xr:uid="{1C3E7AED-7FF5-467A-993B-06A775B06497}"/>
    <cellStyle name="Normal 9 6 6 5" xfId="5224" xr:uid="{90F702A8-C869-4FC3-BDB1-7DAE4DFAD614}"/>
    <cellStyle name="Normal 9 6 7" xfId="4270" xr:uid="{8B787AA7-6799-4F3C-BF20-FE254B162C1D}"/>
    <cellStyle name="Normal 9 6 7 2" xfId="5228" xr:uid="{34E36FB3-6B45-44A2-BCE4-8C4C4691F47E}"/>
    <cellStyle name="Normal 9 6 8" xfId="4271" xr:uid="{5BEF2956-78C3-425F-BC3B-2BBD5557BD2E}"/>
    <cellStyle name="Normal 9 6 8 2" xfId="5229" xr:uid="{33BCCC3A-9023-4F34-B34D-BE63CE8D2F5B}"/>
    <cellStyle name="Normal 9 6 9" xfId="4272" xr:uid="{8EAAF97E-449D-4070-B509-CBC9B48A5A66}"/>
    <cellStyle name="Normal 9 6 9 2" xfId="5230" xr:uid="{88498159-35E4-4214-9176-E54E37DC4142}"/>
    <cellStyle name="Normal 9 7" xfId="182" xr:uid="{BE4EA023-01DE-41CF-8BBC-2C432A2FCE2C}"/>
    <cellStyle name="Normal 9 7 2" xfId="426" xr:uid="{3A43A34C-F0CC-4A08-AEBE-FF35B20C57C4}"/>
    <cellStyle name="Normal 9 7 2 2" xfId="893" xr:uid="{F48EF7FE-55A6-4024-9791-5D5A3156EA49}"/>
    <cellStyle name="Normal 9 7 2 2 2" xfId="2475" xr:uid="{24E2DD5E-22A7-4008-A2E9-66884B6F47B2}"/>
    <cellStyle name="Normal 9 7 2 2 2 2" xfId="2476" xr:uid="{7F256D3F-87B7-46B3-A2B9-A3F9FFE3CC1E}"/>
    <cellStyle name="Normal 9 7 2 2 2 2 2" xfId="5235" xr:uid="{00CFFCFD-FC26-429A-8A74-23F48F1131C1}"/>
    <cellStyle name="Normal 9 7 2 2 2 3" xfId="5234" xr:uid="{01A7562B-8691-4FDD-A2B6-7B446EF941F9}"/>
    <cellStyle name="Normal 9 7 2 2 3" xfId="2477" xr:uid="{1C5992F5-D44E-4F44-8D92-E61BCA91A16C}"/>
    <cellStyle name="Normal 9 7 2 2 3 2" xfId="5236" xr:uid="{AAF16CCD-5FB5-46CF-B137-CDD281F36890}"/>
    <cellStyle name="Normal 9 7 2 2 4" xfId="4273" xr:uid="{51074A96-DFAD-4716-AA01-5D2D3AFC1CA8}"/>
    <cellStyle name="Normal 9 7 2 2 4 2" xfId="5237" xr:uid="{6B487D2F-D000-49DE-B57A-F61542C9B73B}"/>
    <cellStyle name="Normal 9 7 2 2 5" xfId="5233" xr:uid="{00AAAE83-23FB-4C26-AC7C-76C66B07C015}"/>
    <cellStyle name="Normal 9 7 2 3" xfId="2478" xr:uid="{7862DD91-F0DD-4703-82F3-98372E6A6703}"/>
    <cellStyle name="Normal 9 7 2 3 2" xfId="2479" xr:uid="{59323455-CD2F-4E3E-9AFF-3345C2171FC9}"/>
    <cellStyle name="Normal 9 7 2 3 2 2" xfId="5239" xr:uid="{03447301-DBE8-42E2-B48E-49C96A7D47B1}"/>
    <cellStyle name="Normal 9 7 2 3 3" xfId="4274" xr:uid="{C64D8D19-8C83-470D-8958-B1E97A62B0F3}"/>
    <cellStyle name="Normal 9 7 2 3 3 2" xfId="5240" xr:uid="{9DE378EF-A21A-41C8-9843-558C8C619935}"/>
    <cellStyle name="Normal 9 7 2 3 4" xfId="4275" xr:uid="{C05CE54E-D2A6-484F-9410-6045C92084FE}"/>
    <cellStyle name="Normal 9 7 2 3 4 2" xfId="5241" xr:uid="{08B63D05-34A9-40D0-A343-91DE69A51AE5}"/>
    <cellStyle name="Normal 9 7 2 3 5" xfId="5238" xr:uid="{43DA32BF-4CDD-4875-B796-EBCD43645D27}"/>
    <cellStyle name="Normal 9 7 2 4" xfId="2480" xr:uid="{FDBA2E23-0963-4E24-B71D-1C36AE1A31FF}"/>
    <cellStyle name="Normal 9 7 2 4 2" xfId="5242" xr:uid="{11CBA95E-2C97-4AFE-9571-69A29E79E279}"/>
    <cellStyle name="Normal 9 7 2 5" xfId="4276" xr:uid="{E02DF636-997A-40DF-9A43-5FD8B899421F}"/>
    <cellStyle name="Normal 9 7 2 5 2" xfId="5243" xr:uid="{BA449693-57F6-4F3D-BBD4-BF58DF986EB1}"/>
    <cellStyle name="Normal 9 7 2 6" xfId="4277" xr:uid="{D56FD7AB-CB5A-4E27-8DCB-E1859157D0FC}"/>
    <cellStyle name="Normal 9 7 2 6 2" xfId="5244" xr:uid="{079CF329-F777-415F-8180-52937840C958}"/>
    <cellStyle name="Normal 9 7 2 7" xfId="5232" xr:uid="{D79EEEED-B951-409E-AA27-46599E5BBA4A}"/>
    <cellStyle name="Normal 9 7 3" xfId="894" xr:uid="{DE9B7E01-E9F5-4529-B5C9-0ED75CD980F6}"/>
    <cellStyle name="Normal 9 7 3 2" xfId="2481" xr:uid="{EBFD0D0E-D1D5-42CE-836A-16AFE9506A03}"/>
    <cellStyle name="Normal 9 7 3 2 2" xfId="2482" xr:uid="{DDCF3FF6-7898-44C2-A25E-69669B1BEF23}"/>
    <cellStyle name="Normal 9 7 3 2 2 2" xfId="5247" xr:uid="{E535C949-C7F3-4845-944B-761681C22F6D}"/>
    <cellStyle name="Normal 9 7 3 2 3" xfId="4278" xr:uid="{111953A3-55F7-4C7E-B2B0-DC3492C26D17}"/>
    <cellStyle name="Normal 9 7 3 2 3 2" xfId="5248" xr:uid="{083DB757-1219-4746-BD55-CFCD38A81EB7}"/>
    <cellStyle name="Normal 9 7 3 2 4" xfId="4279" xr:uid="{E4D803E3-CFC0-46DE-AD10-8113FC1D50E6}"/>
    <cellStyle name="Normal 9 7 3 2 4 2" xfId="5249" xr:uid="{DC8A6870-488F-4423-98C6-45EA29702D14}"/>
    <cellStyle name="Normal 9 7 3 2 5" xfId="5246" xr:uid="{737E4997-246D-4C4C-BCFA-337BA2E314CC}"/>
    <cellStyle name="Normal 9 7 3 3" xfId="2483" xr:uid="{6AC7F7A3-63BC-4118-94B4-2480B746C906}"/>
    <cellStyle name="Normal 9 7 3 3 2" xfId="5250" xr:uid="{46C15421-AA4B-469F-A3F6-3DDF2A4D7D4C}"/>
    <cellStyle name="Normal 9 7 3 4" xfId="4280" xr:uid="{5E216205-990E-4BA3-A391-15383C2E125C}"/>
    <cellStyle name="Normal 9 7 3 4 2" xfId="5251" xr:uid="{0187043B-7603-47EC-82C5-DC744F392230}"/>
    <cellStyle name="Normal 9 7 3 5" xfId="4281" xr:uid="{21A756C6-4193-4251-A4CD-695068ED2ACB}"/>
    <cellStyle name="Normal 9 7 3 5 2" xfId="5252" xr:uid="{4A924D58-1B51-4BE1-AC9D-18CF959B0304}"/>
    <cellStyle name="Normal 9 7 3 6" xfId="5245" xr:uid="{9DC100A7-C4CB-47A0-BF0D-DA360BCDE012}"/>
    <cellStyle name="Normal 9 7 4" xfId="2484" xr:uid="{0FC67373-DB8F-4536-AB33-0D591ED8CA13}"/>
    <cellStyle name="Normal 9 7 4 2" xfId="2485" xr:uid="{89C86ABF-F06A-4429-9197-BF251CCB775F}"/>
    <cellStyle name="Normal 9 7 4 2 2" xfId="5254" xr:uid="{D313E0B7-DFD1-4F54-AD21-9519C8E08376}"/>
    <cellStyle name="Normal 9 7 4 3" xfId="4282" xr:uid="{08F2DF0B-AE00-4D33-80A9-4A8B0B65E73C}"/>
    <cellStyle name="Normal 9 7 4 3 2" xfId="5255" xr:uid="{10F53DE6-014F-479B-93D4-0D4D53679510}"/>
    <cellStyle name="Normal 9 7 4 4" xfId="4283" xr:uid="{5F97E8D3-E702-4936-BC68-2FDF978CAE2B}"/>
    <cellStyle name="Normal 9 7 4 4 2" xfId="5256" xr:uid="{1A3D250B-7D51-43C3-9867-2CBE6EE11CD9}"/>
    <cellStyle name="Normal 9 7 4 5" xfId="5253" xr:uid="{8DFB33B8-40DD-46F1-B453-EF463004D167}"/>
    <cellStyle name="Normal 9 7 5" xfId="2486" xr:uid="{CD806435-705A-46B3-971D-48D05F8C5B75}"/>
    <cellStyle name="Normal 9 7 5 2" xfId="4284" xr:uid="{9BF0C7CD-D905-416D-83E0-8E15BF3CD4E2}"/>
    <cellStyle name="Normal 9 7 5 2 2" xfId="5258" xr:uid="{FA7C8161-ABCC-43C7-85DD-07F92ACCD1A6}"/>
    <cellStyle name="Normal 9 7 5 3" xfId="4285" xr:uid="{C60A7A2F-7DBD-4916-8BA2-8CA7BFD664C4}"/>
    <cellStyle name="Normal 9 7 5 3 2" xfId="5259" xr:uid="{115FD4B8-3756-4251-B76C-8F12847D249A}"/>
    <cellStyle name="Normal 9 7 5 4" xfId="4286" xr:uid="{D9EF2725-CD06-425D-8E95-97B2F6A20FF0}"/>
    <cellStyle name="Normal 9 7 5 4 2" xfId="5260" xr:uid="{3CB6E277-47CD-4266-A4A2-3A66B9F1A40D}"/>
    <cellStyle name="Normal 9 7 5 5" xfId="5257" xr:uid="{97109EC6-8F93-4A7C-9ACA-F00EF398B408}"/>
    <cellStyle name="Normal 9 7 6" xfId="4287" xr:uid="{301A615B-24D4-4E1F-97F1-8B24BD05DA24}"/>
    <cellStyle name="Normal 9 7 6 2" xfId="5261" xr:uid="{4DC5E9BD-4422-4791-927D-DF08F59C8F37}"/>
    <cellStyle name="Normal 9 7 7" xfId="4288" xr:uid="{7E411F88-4F7E-49BC-A866-85013F09570E}"/>
    <cellStyle name="Normal 9 7 7 2" xfId="5262" xr:uid="{E811287B-EAB9-4ED9-8446-3AC8E02D0FDA}"/>
    <cellStyle name="Normal 9 7 8" xfId="4289" xr:uid="{915EDBFC-7910-431A-B923-038B1786BBE1}"/>
    <cellStyle name="Normal 9 7 8 2" xfId="5263" xr:uid="{7A98A158-4320-4A9C-8FDC-D563642DF649}"/>
    <cellStyle name="Normal 9 7 9" xfId="5231" xr:uid="{E4A7480A-4DB7-4F40-A1E4-791681985683}"/>
    <cellStyle name="Normal 9 8" xfId="427" xr:uid="{39A0350F-36BD-42AC-A74E-1FE3801DB823}"/>
    <cellStyle name="Normal 9 8 2" xfId="895" xr:uid="{78BA0442-AB13-4EE9-9B4F-2E9F9E9147A5}"/>
    <cellStyle name="Normal 9 8 2 2" xfId="896" xr:uid="{9DC9FD38-DC11-412C-A9A8-1258357DB094}"/>
    <cellStyle name="Normal 9 8 2 2 2" xfId="2487" xr:uid="{694A1ECB-CBC8-4372-8BE3-573EE54E50D7}"/>
    <cellStyle name="Normal 9 8 2 2 2 2" xfId="5267" xr:uid="{1D458EF5-58AB-4B82-8B34-BC0215543E41}"/>
    <cellStyle name="Normal 9 8 2 2 3" xfId="4290" xr:uid="{8B4AC8E6-48C6-4933-A57A-4515ACFC9096}"/>
    <cellStyle name="Normal 9 8 2 2 3 2" xfId="5268" xr:uid="{432DB6C4-5FB1-46CC-B81E-E12499D47BE5}"/>
    <cellStyle name="Normal 9 8 2 2 4" xfId="4291" xr:uid="{17DDE307-B962-454B-80A8-7EA5F6FD022D}"/>
    <cellStyle name="Normal 9 8 2 2 4 2" xfId="5269" xr:uid="{153A8D61-CA0F-4159-9810-624E09CE93F4}"/>
    <cellStyle name="Normal 9 8 2 2 5" xfId="5266" xr:uid="{82D8D4CE-8E89-41AA-90C7-8B3535D1F711}"/>
    <cellStyle name="Normal 9 8 2 3" xfId="2488" xr:uid="{A9676F1D-01E0-4AD1-B11E-3FD4EC670D45}"/>
    <cellStyle name="Normal 9 8 2 3 2" xfId="5270" xr:uid="{82FFADC3-B226-4FEF-B4BE-E13A68C1A48A}"/>
    <cellStyle name="Normal 9 8 2 4" xfId="4292" xr:uid="{CDE2D7EE-2744-4398-99C9-69E47B19DD5B}"/>
    <cellStyle name="Normal 9 8 2 4 2" xfId="5271" xr:uid="{D10268D0-6130-4655-B479-1FD6072BE43E}"/>
    <cellStyle name="Normal 9 8 2 5" xfId="4293" xr:uid="{BF7C3659-F307-478C-A79F-A1DEA762D2CB}"/>
    <cellStyle name="Normal 9 8 2 5 2" xfId="5272" xr:uid="{835D66F3-182A-4800-8304-A2B067141B85}"/>
    <cellStyle name="Normal 9 8 2 6" xfId="5265" xr:uid="{4DA8CEBC-5F09-4FF4-BC36-45BE469F5175}"/>
    <cellStyle name="Normal 9 8 3" xfId="897" xr:uid="{CD231A29-FE0D-4ED7-A4AA-8D13D7480669}"/>
    <cellStyle name="Normal 9 8 3 2" xfId="2489" xr:uid="{70E64C38-8E00-4E47-B874-ACBBA64EAE53}"/>
    <cellStyle name="Normal 9 8 3 2 2" xfId="5274" xr:uid="{08B76439-A99D-49B7-AF06-E31A9765218B}"/>
    <cellStyle name="Normal 9 8 3 3" xfId="4294" xr:uid="{7D399DB0-4E9A-4D5B-B0CB-B8EB9272DF76}"/>
    <cellStyle name="Normal 9 8 3 3 2" xfId="5275" xr:uid="{E31E9121-33A4-4BDF-A609-3AE656CAAA66}"/>
    <cellStyle name="Normal 9 8 3 4" xfId="4295" xr:uid="{5E0117D5-48F5-482C-A1A4-4FAE9E694292}"/>
    <cellStyle name="Normal 9 8 3 4 2" xfId="5276" xr:uid="{8937678A-D15A-44FD-891C-4EE53A68A86A}"/>
    <cellStyle name="Normal 9 8 3 5" xfId="5273" xr:uid="{49882556-FE7C-46A4-B7C3-71B6335B1277}"/>
    <cellStyle name="Normal 9 8 4" xfId="2490" xr:uid="{F349F0E8-5F3A-41F4-8451-F6DB572AC434}"/>
    <cellStyle name="Normal 9 8 4 2" xfId="4296" xr:uid="{93D04F96-2B8B-4D3E-B88A-219CE6AA850D}"/>
    <cellStyle name="Normal 9 8 4 2 2" xfId="5278" xr:uid="{C688F9C6-59B6-46E9-98D5-DD6210EA6BDC}"/>
    <cellStyle name="Normal 9 8 4 3" xfId="4297" xr:uid="{199366E7-88C9-40BE-A6F7-4BA0721F3E37}"/>
    <cellStyle name="Normal 9 8 4 3 2" xfId="5279" xr:uid="{FDB0DF7C-D0AE-4F26-BA79-3326252EF8A3}"/>
    <cellStyle name="Normal 9 8 4 4" xfId="4298" xr:uid="{23AC41B9-FEC0-4FA6-A456-5CF73163AF94}"/>
    <cellStyle name="Normal 9 8 4 4 2" xfId="5280" xr:uid="{CED9811C-DF48-4495-BEFC-A0FF9F27E7E6}"/>
    <cellStyle name="Normal 9 8 4 5" xfId="5277" xr:uid="{9185FB8B-33C0-4F39-AA58-7B100D372800}"/>
    <cellStyle name="Normal 9 8 5" xfId="4299" xr:uid="{24346D64-8162-4A77-B707-C8F08FB1F231}"/>
    <cellStyle name="Normal 9 8 5 2" xfId="5281" xr:uid="{2FD356C5-4F1B-4DBB-B094-922952892B2D}"/>
    <cellStyle name="Normal 9 8 6" xfId="4300" xr:uid="{5EC94504-47D9-411C-8FD8-BB8B57A2829D}"/>
    <cellStyle name="Normal 9 8 6 2" xfId="5282" xr:uid="{533EA98A-B356-4466-9347-1000757293F1}"/>
    <cellStyle name="Normal 9 8 7" xfId="4301" xr:uid="{CEDC7CF7-31E4-4947-980F-B6D175A3876E}"/>
    <cellStyle name="Normal 9 8 7 2" xfId="5283" xr:uid="{895E5A53-604E-47F8-A705-67E230D9334A}"/>
    <cellStyle name="Normal 9 8 8" xfId="5264" xr:uid="{68129534-BDF3-4A81-A1E3-C6CE50F739F1}"/>
    <cellStyle name="Normal 9 9" xfId="428" xr:uid="{D104FAB2-DFA9-48DC-BD07-1A66FBCFAC0C}"/>
    <cellStyle name="Normal 9 9 2" xfId="898" xr:uid="{65136230-CF42-4F68-AD1E-61A02010E26D}"/>
    <cellStyle name="Normal 9 9 2 2" xfId="2491" xr:uid="{5A87C9F7-2184-4AF8-9DBC-DF67CEFE974C}"/>
    <cellStyle name="Normal 9 9 2 2 2" xfId="5286" xr:uid="{A0721217-C391-4986-9966-F950F2243A4A}"/>
    <cellStyle name="Normal 9 9 2 3" xfId="4302" xr:uid="{77D678B3-3F88-4A76-B7A9-D42369C9E993}"/>
    <cellStyle name="Normal 9 9 2 3 2" xfId="5287" xr:uid="{06F0A282-277C-42E2-9E97-4E6716D25145}"/>
    <cellStyle name="Normal 9 9 2 4" xfId="4303" xr:uid="{0AAEE153-1556-48B3-B55C-FE2923F77D4F}"/>
    <cellStyle name="Normal 9 9 2 4 2" xfId="5288" xr:uid="{07145DC2-8AE9-4B94-849D-887A0DF58A8B}"/>
    <cellStyle name="Normal 9 9 2 5" xfId="5285" xr:uid="{A0678FF4-D9A8-454B-9662-3AA4626AC0BA}"/>
    <cellStyle name="Normal 9 9 3" xfId="2492" xr:uid="{E2B67438-96EE-4822-BEA1-D50EDD02EEC1}"/>
    <cellStyle name="Normal 9 9 3 2" xfId="4304" xr:uid="{67486047-A8F1-4A4F-95E5-1062B84A6DD0}"/>
    <cellStyle name="Normal 9 9 3 2 2" xfId="5290" xr:uid="{AA2655D7-58D2-49F8-95E4-A07997E57CB5}"/>
    <cellStyle name="Normal 9 9 3 3" xfId="4305" xr:uid="{4E3EA88E-EA3A-416E-87BE-2B97245FEBCE}"/>
    <cellStyle name="Normal 9 9 3 3 2" xfId="5291" xr:uid="{804C05E8-C348-4046-8785-676869E81E32}"/>
    <cellStyle name="Normal 9 9 3 4" xfId="4306" xr:uid="{2CEF8646-6366-4130-9CF1-D50B565721CB}"/>
    <cellStyle name="Normal 9 9 3 4 2" xfId="5292" xr:uid="{EA672296-D788-4053-BEDF-0A8697ADCE83}"/>
    <cellStyle name="Normal 9 9 3 5" xfId="5289" xr:uid="{743E1D42-351A-42F0-9B41-FFDCF338A343}"/>
    <cellStyle name="Normal 9 9 4" xfId="4307" xr:uid="{09261223-C523-4203-8AE5-46998098CB4C}"/>
    <cellStyle name="Normal 9 9 4 2" xfId="5293" xr:uid="{D92AC018-CA72-4352-B070-29A2709BFB1D}"/>
    <cellStyle name="Normal 9 9 5" xfId="4308" xr:uid="{96E24CC5-54A3-46CE-85A4-80FA58ED58A2}"/>
    <cellStyle name="Normal 9 9 5 2" xfId="5294" xr:uid="{905C6DB0-5C3A-49D7-A20D-90DBC4BE09B5}"/>
    <cellStyle name="Normal 9 9 6" xfId="4309" xr:uid="{29A83110-E6DD-4F7E-B501-14A5E8DF8EC0}"/>
    <cellStyle name="Normal 9 9 6 2" xfId="5295" xr:uid="{8C353515-77C2-40F7-A1A0-0CB142BDF48A}"/>
    <cellStyle name="Normal 9 9 7" xfId="5284" xr:uid="{B3417D49-B2B5-4205-88B8-DB31D042C096}"/>
    <cellStyle name="Percent 2" xfId="183" xr:uid="{E4A6ECF5-DDCC-46E3-8C16-831CCD66E9C7}"/>
    <cellStyle name="Percent 2 2" xfId="5296" xr:uid="{4E4493DC-12B4-4FC8-B17A-7B4D4C613156}"/>
    <cellStyle name="Гиперссылка 2" xfId="4" xr:uid="{49BAA0F8-B3D3-41B5-87DD-435502328B29}"/>
    <cellStyle name="Гиперссылка 2 2" xfId="5297" xr:uid="{AD66B7A9-E1C9-4348-BCC8-135D177209F1}"/>
    <cellStyle name="Обычный 2" xfId="1" xr:uid="{A3CD5D5E-4502-4158-8112-08CDD679ACF5}"/>
    <cellStyle name="Обычный 2 2" xfId="5" xr:uid="{D19F253E-EE9B-4476-9D91-2EE3A6D7A3DC}"/>
    <cellStyle name="Обычный 2 2 2" xfId="5299" xr:uid="{8ADF8F12-17F8-4067-B0CA-B86E5293352C}"/>
    <cellStyle name="Обычный 2 3" xfId="5298" xr:uid="{C459470F-A4EF-45F3-9ACB-1FE1C15C3D3A}"/>
    <cellStyle name="常规_Sheet1_1" xfId="4411" xr:uid="{55498ED6-6772-4BEE-A81B-858F486AC97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6"/>
  <sheetViews>
    <sheetView tabSelected="1" zoomScale="90" zoomScaleNormal="90" workbookViewId="0">
      <selection activeCell="K34" sqref="A1:K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729</v>
      </c>
      <c r="C10" s="120"/>
      <c r="D10" s="120"/>
      <c r="E10" s="120"/>
      <c r="F10" s="115"/>
      <c r="G10" s="116"/>
      <c r="H10" s="116" t="s">
        <v>729</v>
      </c>
      <c r="I10" s="120"/>
      <c r="J10" s="136">
        <v>51509</v>
      </c>
      <c r="K10" s="115"/>
    </row>
    <row r="11" spans="1:11">
      <c r="A11" s="114"/>
      <c r="B11" s="114" t="s">
        <v>709</v>
      </c>
      <c r="C11" s="120"/>
      <c r="D11" s="120"/>
      <c r="E11" s="120"/>
      <c r="F11" s="115"/>
      <c r="G11" s="116"/>
      <c r="H11" s="116" t="s">
        <v>709</v>
      </c>
      <c r="I11" s="120"/>
      <c r="J11" s="137"/>
      <c r="K11" s="115"/>
    </row>
    <row r="12" spans="1:11">
      <c r="A12" s="114"/>
      <c r="B12" s="114" t="s">
        <v>710</v>
      </c>
      <c r="C12" s="120"/>
      <c r="D12" s="120"/>
      <c r="E12" s="120"/>
      <c r="F12" s="115"/>
      <c r="G12" s="116"/>
      <c r="H12" s="116" t="s">
        <v>710</v>
      </c>
      <c r="I12" s="120"/>
      <c r="J12" s="120"/>
      <c r="K12" s="115"/>
    </row>
    <row r="13" spans="1:11">
      <c r="A13" s="114"/>
      <c r="B13" s="114" t="s">
        <v>730</v>
      </c>
      <c r="C13" s="120"/>
      <c r="D13" s="120"/>
      <c r="E13" s="120"/>
      <c r="F13" s="115"/>
      <c r="G13" s="116"/>
      <c r="H13" s="116" t="s">
        <v>730</v>
      </c>
      <c r="I13" s="120"/>
      <c r="J13" s="99" t="s">
        <v>11</v>
      </c>
      <c r="K13" s="115"/>
    </row>
    <row r="14" spans="1:11" ht="15" customHeight="1">
      <c r="A14" s="114"/>
      <c r="B14" s="114" t="s">
        <v>712</v>
      </c>
      <c r="C14" s="120"/>
      <c r="D14" s="120"/>
      <c r="E14" s="120"/>
      <c r="F14" s="115"/>
      <c r="G14" s="116"/>
      <c r="H14" s="116" t="s">
        <v>712</v>
      </c>
      <c r="I14" s="120"/>
      <c r="J14" s="138">
        <v>45190</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40073</v>
      </c>
      <c r="K16" s="115"/>
    </row>
    <row r="17" spans="1:11">
      <c r="A17" s="114"/>
      <c r="B17" s="120" t="s">
        <v>713</v>
      </c>
      <c r="C17" s="120"/>
      <c r="D17" s="120"/>
      <c r="E17" s="120"/>
      <c r="F17" s="120"/>
      <c r="G17" s="120"/>
      <c r="H17" s="120"/>
      <c r="I17" s="123" t="s">
        <v>143</v>
      </c>
      <c r="J17" s="129" t="s">
        <v>727</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36">
      <c r="A22" s="114"/>
      <c r="B22" s="107">
        <v>1</v>
      </c>
      <c r="C22" s="10" t="s">
        <v>715</v>
      </c>
      <c r="D22" s="118" t="s">
        <v>723</v>
      </c>
      <c r="E22" s="118" t="s">
        <v>204</v>
      </c>
      <c r="F22" s="132" t="s">
        <v>26</v>
      </c>
      <c r="G22" s="133"/>
      <c r="H22" s="11" t="s">
        <v>716</v>
      </c>
      <c r="I22" s="14">
        <v>59.4</v>
      </c>
      <c r="J22" s="109">
        <f>I22*B22</f>
        <v>59.4</v>
      </c>
      <c r="K22" s="115"/>
    </row>
    <row r="23" spans="1:11" ht="36">
      <c r="A23" s="114"/>
      <c r="B23" s="107">
        <v>1</v>
      </c>
      <c r="C23" s="10" t="s">
        <v>717</v>
      </c>
      <c r="D23" s="118" t="s">
        <v>724</v>
      </c>
      <c r="E23" s="118" t="s">
        <v>718</v>
      </c>
      <c r="F23" s="132" t="s">
        <v>273</v>
      </c>
      <c r="G23" s="133"/>
      <c r="H23" s="11" t="s">
        <v>719</v>
      </c>
      <c r="I23" s="14">
        <v>59</v>
      </c>
      <c r="J23" s="109">
        <f>I23*B23</f>
        <v>59</v>
      </c>
      <c r="K23" s="115"/>
    </row>
    <row r="24" spans="1:11" ht="36">
      <c r="A24" s="114"/>
      <c r="B24" s="108">
        <v>3</v>
      </c>
      <c r="C24" s="12" t="s">
        <v>720</v>
      </c>
      <c r="D24" s="119" t="s">
        <v>725</v>
      </c>
      <c r="E24" s="119" t="s">
        <v>721</v>
      </c>
      <c r="F24" s="134" t="s">
        <v>273</v>
      </c>
      <c r="G24" s="135"/>
      <c r="H24" s="13" t="s">
        <v>722</v>
      </c>
      <c r="I24" s="15">
        <v>11.8</v>
      </c>
      <c r="J24" s="110">
        <f>I24*B24</f>
        <v>35.400000000000006</v>
      </c>
      <c r="K24" s="115"/>
    </row>
    <row r="25" spans="1:11">
      <c r="A25" s="114"/>
      <c r="B25" s="126"/>
      <c r="C25" s="126"/>
      <c r="D25" s="126"/>
      <c r="E25" s="126"/>
      <c r="F25" s="126"/>
      <c r="G25" s="126"/>
      <c r="H25" s="126"/>
      <c r="I25" s="127" t="s">
        <v>255</v>
      </c>
      <c r="J25" s="128">
        <f>SUM(J22:J24)</f>
        <v>153.80000000000001</v>
      </c>
      <c r="K25" s="115"/>
    </row>
    <row r="26" spans="1:11">
      <c r="A26" s="114"/>
      <c r="B26" s="126"/>
      <c r="C26" s="126"/>
      <c r="D26" s="126"/>
      <c r="E26" s="126"/>
      <c r="F26" s="126"/>
      <c r="G26" s="126"/>
      <c r="H26" s="126"/>
      <c r="I26" s="127" t="s">
        <v>728</v>
      </c>
      <c r="J26" s="128">
        <v>40</v>
      </c>
      <c r="K26" s="115"/>
    </row>
    <row r="27" spans="1:11" hidden="1" outlineLevel="1">
      <c r="A27" s="114"/>
      <c r="B27" s="126"/>
      <c r="C27" s="126"/>
      <c r="D27" s="126"/>
      <c r="E27" s="126"/>
      <c r="F27" s="126"/>
      <c r="G27" s="126"/>
      <c r="H27" s="126"/>
      <c r="I27" s="127" t="s">
        <v>185</v>
      </c>
      <c r="J27" s="128"/>
      <c r="K27" s="115"/>
    </row>
    <row r="28" spans="1:11" collapsed="1">
      <c r="A28" s="114"/>
      <c r="B28" s="126"/>
      <c r="C28" s="126"/>
      <c r="D28" s="126"/>
      <c r="E28" s="126"/>
      <c r="F28" s="126"/>
      <c r="G28" s="126"/>
      <c r="H28" s="126"/>
      <c r="I28" s="127" t="s">
        <v>257</v>
      </c>
      <c r="J28" s="128">
        <f>SUM(J25:J27)</f>
        <v>193.8</v>
      </c>
      <c r="K28" s="115"/>
    </row>
    <row r="29" spans="1:11">
      <c r="A29" s="6"/>
      <c r="B29" s="7"/>
      <c r="C29" s="7"/>
      <c r="D29" s="7"/>
      <c r="E29" s="7"/>
      <c r="F29" s="7"/>
      <c r="G29" s="7"/>
      <c r="H29" s="7" t="s">
        <v>733</v>
      </c>
      <c r="I29" s="7"/>
      <c r="J29" s="7"/>
      <c r="K29" s="8"/>
    </row>
    <row r="31" spans="1:11">
      <c r="H31" s="1" t="s">
        <v>705</v>
      </c>
      <c r="I31" s="91">
        <f>'Tax Invoice'!M11</f>
        <v>36.06</v>
      </c>
    </row>
    <row r="32" spans="1:11">
      <c r="H32" s="1" t="s">
        <v>706</v>
      </c>
      <c r="I32" s="91">
        <f>I31*J25</f>
        <v>5546.0280000000012</v>
      </c>
    </row>
    <row r="33" spans="8:9">
      <c r="H33" s="1" t="s">
        <v>707</v>
      </c>
      <c r="I33" s="91">
        <f>I31*J28</f>
        <v>6988.4280000000008</v>
      </c>
    </row>
    <row r="34" spans="8:9">
      <c r="H34" s="1"/>
      <c r="I34" s="91"/>
    </row>
    <row r="35" spans="8:9">
      <c r="H35" s="1"/>
      <c r="I35" s="91"/>
    </row>
    <row r="36" spans="8:9">
      <c r="H36" s="1"/>
      <c r="I36" s="91"/>
    </row>
  </sheetData>
  <mergeCells count="7">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v>
      </c>
      <c r="O1" t="s">
        <v>144</v>
      </c>
      <c r="T1" t="s">
        <v>255</v>
      </c>
      <c r="U1">
        <v>153.80000000000001</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173.8</v>
      </c>
    </row>
    <row r="5" spans="1:21">
      <c r="A5" s="114"/>
      <c r="B5" s="121" t="s">
        <v>137</v>
      </c>
      <c r="C5" s="120"/>
      <c r="D5" s="120"/>
      <c r="E5" s="120"/>
      <c r="F5" s="120"/>
      <c r="G5" s="120"/>
      <c r="H5" s="120"/>
      <c r="I5" s="120"/>
      <c r="J5" s="115"/>
      <c r="S5" t="s">
        <v>726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6"/>
      <c r="J10" s="115"/>
    </row>
    <row r="11" spans="1:21">
      <c r="A11" s="114"/>
      <c r="B11" s="114" t="s">
        <v>709</v>
      </c>
      <c r="C11" s="120"/>
      <c r="D11" s="120"/>
      <c r="E11" s="115"/>
      <c r="F11" s="116"/>
      <c r="G11" s="116" t="s">
        <v>709</v>
      </c>
      <c r="H11" s="120"/>
      <c r="I11" s="137"/>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8">
        <v>45189</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40073</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45189</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80">
      <c r="A22" s="114"/>
      <c r="B22" s="107">
        <v>1</v>
      </c>
      <c r="C22" s="10" t="s">
        <v>715</v>
      </c>
      <c r="D22" s="118" t="s">
        <v>204</v>
      </c>
      <c r="E22" s="132" t="s">
        <v>26</v>
      </c>
      <c r="F22" s="133"/>
      <c r="G22" s="11" t="s">
        <v>716</v>
      </c>
      <c r="H22" s="14">
        <v>59.4</v>
      </c>
      <c r="I22" s="109">
        <f>H22*B22</f>
        <v>59.4</v>
      </c>
      <c r="J22" s="115"/>
    </row>
    <row r="23" spans="1:16" ht="108">
      <c r="A23" s="114"/>
      <c r="B23" s="107">
        <v>1</v>
      </c>
      <c r="C23" s="10" t="s">
        <v>717</v>
      </c>
      <c r="D23" s="118" t="s">
        <v>718</v>
      </c>
      <c r="E23" s="132" t="s">
        <v>273</v>
      </c>
      <c r="F23" s="133"/>
      <c r="G23" s="11" t="s">
        <v>719</v>
      </c>
      <c r="H23" s="14">
        <v>59</v>
      </c>
      <c r="I23" s="109">
        <f>H23*B23</f>
        <v>59</v>
      </c>
      <c r="J23" s="115"/>
    </row>
    <row r="24" spans="1:16" ht="120">
      <c r="A24" s="114"/>
      <c r="B24" s="108">
        <v>3</v>
      </c>
      <c r="C24" s="12" t="s">
        <v>720</v>
      </c>
      <c r="D24" s="119" t="s">
        <v>721</v>
      </c>
      <c r="E24" s="134" t="s">
        <v>273</v>
      </c>
      <c r="F24" s="135"/>
      <c r="G24" s="13" t="s">
        <v>722</v>
      </c>
      <c r="H24" s="15">
        <v>11.8</v>
      </c>
      <c r="I24" s="110">
        <f>H24*B24</f>
        <v>35.400000000000006</v>
      </c>
      <c r="J24" s="115"/>
    </row>
  </sheetData>
  <mergeCells count="7">
    <mergeCell ref="E23:F23"/>
    <mergeCell ref="E24:F24"/>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6"/>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153.80000000000001</v>
      </c>
      <c r="O2" t="s">
        <v>182</v>
      </c>
    </row>
    <row r="3" spans="1:15" ht="12.75" customHeight="1">
      <c r="A3" s="114"/>
      <c r="B3" s="121" t="s">
        <v>135</v>
      </c>
      <c r="C3" s="120"/>
      <c r="D3" s="120"/>
      <c r="E3" s="120"/>
      <c r="F3" s="120"/>
      <c r="G3" s="120"/>
      <c r="H3" s="120"/>
      <c r="I3" s="120"/>
      <c r="J3" s="120"/>
      <c r="K3" s="120"/>
      <c r="L3" s="115"/>
      <c r="N3">
        <v>153.80000000000001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729</v>
      </c>
      <c r="C10" s="120"/>
      <c r="D10" s="120"/>
      <c r="E10" s="120"/>
      <c r="F10" s="115"/>
      <c r="G10" s="116"/>
      <c r="H10" s="116" t="s">
        <v>729</v>
      </c>
      <c r="I10" s="120"/>
      <c r="J10" s="120"/>
      <c r="K10" s="136">
        <f>IF(Invoice!J10&lt;&gt;"",Invoice!J10,"")</f>
        <v>51509</v>
      </c>
      <c r="L10" s="115"/>
    </row>
    <row r="11" spans="1:15" ht="12.75" customHeight="1">
      <c r="A11" s="114"/>
      <c r="B11" s="114" t="s">
        <v>709</v>
      </c>
      <c r="C11" s="120"/>
      <c r="D11" s="120"/>
      <c r="E11" s="120"/>
      <c r="F11" s="115"/>
      <c r="G11" s="116"/>
      <c r="H11" s="116" t="s">
        <v>709</v>
      </c>
      <c r="I11" s="120"/>
      <c r="J11" s="120"/>
      <c r="K11" s="137"/>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730</v>
      </c>
      <c r="C13" s="120"/>
      <c r="D13" s="120"/>
      <c r="E13" s="120"/>
      <c r="F13" s="115"/>
      <c r="G13" s="116"/>
      <c r="H13" s="116" t="s">
        <v>730</v>
      </c>
      <c r="I13" s="120"/>
      <c r="J13" s="120"/>
      <c r="K13" s="99" t="s">
        <v>11</v>
      </c>
      <c r="L13" s="115"/>
    </row>
    <row r="14" spans="1:15" ht="15" customHeight="1">
      <c r="A14" s="114"/>
      <c r="B14" s="114" t="s">
        <v>712</v>
      </c>
      <c r="C14" s="120"/>
      <c r="D14" s="120"/>
      <c r="E14" s="120"/>
      <c r="F14" s="115"/>
      <c r="G14" s="116"/>
      <c r="H14" s="116" t="s">
        <v>712</v>
      </c>
      <c r="I14" s="120"/>
      <c r="J14" s="120"/>
      <c r="K14" s="138">
        <f>Invoice!J14</f>
        <v>45190</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40073</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1" t="s">
        <v>731</v>
      </c>
      <c r="I18" s="122" t="s">
        <v>258</v>
      </c>
      <c r="J18" s="122" t="s">
        <v>258</v>
      </c>
      <c r="K18" s="104" t="s">
        <v>159</v>
      </c>
      <c r="L18" s="115"/>
    </row>
    <row r="19" spans="1:12" ht="12.75" customHeight="1">
      <c r="A19" s="114"/>
      <c r="B19" s="120"/>
      <c r="C19" s="120"/>
      <c r="D19" s="120"/>
      <c r="E19" s="120"/>
      <c r="F19" s="120"/>
      <c r="G19" s="120"/>
      <c r="H19" s="130" t="s">
        <v>732</v>
      </c>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36" customHeight="1">
      <c r="A22" s="114"/>
      <c r="B22" s="107">
        <f>'Tax Invoice'!D18</f>
        <v>1</v>
      </c>
      <c r="C22" s="10" t="s">
        <v>715</v>
      </c>
      <c r="D22" s="10" t="s">
        <v>723</v>
      </c>
      <c r="E22" s="118" t="s">
        <v>204</v>
      </c>
      <c r="F22" s="132" t="s">
        <v>26</v>
      </c>
      <c r="G22" s="133"/>
      <c r="H22" s="11" t="s">
        <v>716</v>
      </c>
      <c r="I22" s="14">
        <f>ROUNDUP(J22*$N$1,2)</f>
        <v>59.4</v>
      </c>
      <c r="J22" s="14">
        <v>59.4</v>
      </c>
      <c r="K22" s="109">
        <f>I22*B22</f>
        <v>59.4</v>
      </c>
      <c r="L22" s="115"/>
    </row>
    <row r="23" spans="1:12" ht="36" customHeight="1">
      <c r="A23" s="114"/>
      <c r="B23" s="107">
        <f>'Tax Invoice'!D19</f>
        <v>1</v>
      </c>
      <c r="C23" s="10" t="s">
        <v>717</v>
      </c>
      <c r="D23" s="10" t="s">
        <v>724</v>
      </c>
      <c r="E23" s="118" t="s">
        <v>718</v>
      </c>
      <c r="F23" s="132" t="s">
        <v>273</v>
      </c>
      <c r="G23" s="133"/>
      <c r="H23" s="11" t="s">
        <v>719</v>
      </c>
      <c r="I23" s="14">
        <f>ROUNDUP(J23*$N$1,2)</f>
        <v>59</v>
      </c>
      <c r="J23" s="14">
        <v>59</v>
      </c>
      <c r="K23" s="109">
        <f>I23*B23</f>
        <v>59</v>
      </c>
      <c r="L23" s="115"/>
    </row>
    <row r="24" spans="1:12" ht="36" customHeight="1">
      <c r="A24" s="114"/>
      <c r="B24" s="108">
        <f>'Tax Invoice'!D20</f>
        <v>3</v>
      </c>
      <c r="C24" s="12" t="s">
        <v>720</v>
      </c>
      <c r="D24" s="12" t="s">
        <v>725</v>
      </c>
      <c r="E24" s="119" t="s">
        <v>721</v>
      </c>
      <c r="F24" s="134" t="s">
        <v>273</v>
      </c>
      <c r="G24" s="135"/>
      <c r="H24" s="13" t="s">
        <v>722</v>
      </c>
      <c r="I24" s="15">
        <f>ROUNDUP(J24*$N$1,2)</f>
        <v>11.8</v>
      </c>
      <c r="J24" s="15">
        <v>11.8</v>
      </c>
      <c r="K24" s="110">
        <f>I24*B24</f>
        <v>35.400000000000006</v>
      </c>
      <c r="L24" s="115"/>
    </row>
    <row r="25" spans="1:12" ht="12.75" customHeight="1">
      <c r="A25" s="114"/>
      <c r="B25" s="126"/>
      <c r="C25" s="126"/>
      <c r="D25" s="126"/>
      <c r="E25" s="126"/>
      <c r="F25" s="126"/>
      <c r="G25" s="126"/>
      <c r="H25" s="126"/>
      <c r="I25" s="127" t="s">
        <v>255</v>
      </c>
      <c r="J25" s="127" t="s">
        <v>255</v>
      </c>
      <c r="K25" s="128">
        <f>SUM(K22:K24)</f>
        <v>153.80000000000001</v>
      </c>
      <c r="L25" s="115"/>
    </row>
    <row r="26" spans="1:12" ht="12.75" customHeight="1">
      <c r="A26" s="114"/>
      <c r="B26" s="126"/>
      <c r="C26" s="126"/>
      <c r="D26" s="126"/>
      <c r="E26" s="126"/>
      <c r="F26" s="126"/>
      <c r="G26" s="126"/>
      <c r="H26" s="126"/>
      <c r="I26" s="127" t="s">
        <v>728</v>
      </c>
      <c r="J26" s="127" t="s">
        <v>184</v>
      </c>
      <c r="K26" s="128">
        <v>0</v>
      </c>
      <c r="L26" s="115"/>
    </row>
    <row r="27" spans="1:12" ht="12.75" hidden="1" customHeight="1" outlineLevel="1">
      <c r="A27" s="114"/>
      <c r="B27" s="126"/>
      <c r="C27" s="126"/>
      <c r="D27" s="126"/>
      <c r="E27" s="126"/>
      <c r="F27" s="126"/>
      <c r="G27" s="126"/>
      <c r="H27" s="126"/>
      <c r="I27" s="127" t="s">
        <v>185</v>
      </c>
      <c r="J27" s="127" t="s">
        <v>185</v>
      </c>
      <c r="K27" s="128">
        <f>Invoice!J27</f>
        <v>0</v>
      </c>
      <c r="L27" s="115"/>
    </row>
    <row r="28" spans="1:12" ht="12.75" customHeight="1" collapsed="1">
      <c r="A28" s="114"/>
      <c r="B28" s="126"/>
      <c r="C28" s="126"/>
      <c r="D28" s="126"/>
      <c r="E28" s="126"/>
      <c r="F28" s="126"/>
      <c r="G28" s="126"/>
      <c r="H28" s="126"/>
      <c r="I28" s="127" t="s">
        <v>257</v>
      </c>
      <c r="J28" s="127" t="s">
        <v>257</v>
      </c>
      <c r="K28" s="128">
        <f>SUM(K25:K27)</f>
        <v>153.80000000000001</v>
      </c>
      <c r="L28" s="115"/>
    </row>
    <row r="29" spans="1:12" ht="12.75" customHeight="1">
      <c r="A29" s="6"/>
      <c r="B29" s="7"/>
      <c r="C29" s="7"/>
      <c r="D29" s="7"/>
      <c r="E29" s="7"/>
      <c r="F29" s="7"/>
      <c r="G29" s="7"/>
      <c r="H29" s="7" t="s">
        <v>734</v>
      </c>
      <c r="I29" s="7"/>
      <c r="J29" s="7"/>
      <c r="K29" s="7"/>
      <c r="L29" s="8"/>
    </row>
    <row r="30" spans="1:12" ht="12.75" customHeight="1"/>
    <row r="31" spans="1:12" ht="12.75" customHeight="1"/>
    <row r="32" spans="1:12" ht="12.75" customHeight="1"/>
    <row r="33" ht="12.75" customHeight="1"/>
    <row r="34" ht="12.75" customHeight="1"/>
    <row r="35" ht="12.75" customHeight="1"/>
    <row r="36" ht="12.75" customHeight="1"/>
  </sheetData>
  <mergeCells count="7">
    <mergeCell ref="K10:K11"/>
    <mergeCell ref="K14:K15"/>
    <mergeCell ref="F24:G24"/>
    <mergeCell ref="F23:G23"/>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5" sqref="J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153.80000000000001</v>
      </c>
      <c r="O2" s="21" t="s">
        <v>259</v>
      </c>
    </row>
    <row r="3" spans="1:15" s="21" customFormat="1" ht="15" customHeight="1" thickBot="1">
      <c r="A3" s="22" t="s">
        <v>151</v>
      </c>
      <c r="G3" s="28">
        <f>Invoice!J14</f>
        <v>45190</v>
      </c>
      <c r="H3" s="29"/>
      <c r="N3" s="21">
        <v>153.80000000000001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Spellbound tattoo</v>
      </c>
      <c r="B10" s="37"/>
      <c r="C10" s="37"/>
      <c r="D10" s="37"/>
      <c r="F10" s="38" t="str">
        <f>'Copy paste to Here'!B10</f>
        <v>Spellbound tattoo</v>
      </c>
      <c r="G10" s="39"/>
      <c r="H10" s="40"/>
      <c r="K10" s="95" t="s">
        <v>276</v>
      </c>
      <c r="L10" s="35" t="s">
        <v>276</v>
      </c>
      <c r="M10" s="21">
        <v>1</v>
      </c>
    </row>
    <row r="11" spans="1:15" s="21" customFormat="1" ht="15.75" thickBot="1">
      <c r="A11" s="41" t="str">
        <f>'Copy paste to Here'!G11</f>
        <v>Ace Midkiff</v>
      </c>
      <c r="B11" s="42"/>
      <c r="C11" s="42"/>
      <c r="D11" s="42"/>
      <c r="F11" s="43" t="str">
        <f>'Copy paste to Here'!B11</f>
        <v>Ace Midkiff</v>
      </c>
      <c r="G11" s="44"/>
      <c r="H11" s="45"/>
      <c r="K11" s="93" t="s">
        <v>158</v>
      </c>
      <c r="L11" s="46" t="s">
        <v>159</v>
      </c>
      <c r="M11" s="21">
        <f>VLOOKUP(G3,[1]Sheet1!$A$9:$I$7290,2,FALSE)</f>
        <v>36.06</v>
      </c>
    </row>
    <row r="12" spans="1:15" s="21" customFormat="1" ht="15.75" thickBot="1">
      <c r="A12" s="41" t="str">
        <f>'Copy paste to Here'!G12</f>
        <v>201 N Santa Fe Ave</v>
      </c>
      <c r="B12" s="42"/>
      <c r="C12" s="42"/>
      <c r="D12" s="42"/>
      <c r="E12" s="89"/>
      <c r="F12" s="43" t="str">
        <f>'Copy paste to Here'!B12</f>
        <v>201 N Santa Fe Ave</v>
      </c>
      <c r="G12" s="44"/>
      <c r="H12" s="45"/>
      <c r="K12" s="93" t="s">
        <v>160</v>
      </c>
      <c r="L12" s="46" t="s">
        <v>133</v>
      </c>
      <c r="M12" s="21">
        <f>VLOOKUP(G3,[1]Sheet1!$A$9:$I$7290,3,FALSE)</f>
        <v>38.17</v>
      </c>
    </row>
    <row r="13" spans="1:15" s="21" customFormat="1" ht="15.75" thickBot="1">
      <c r="A13" s="41" t="str">
        <f>'Copy paste to Here'!G13</f>
        <v>81003 Pueblo</v>
      </c>
      <c r="B13" s="42"/>
      <c r="C13" s="42"/>
      <c r="D13" s="42"/>
      <c r="E13" s="111" t="s">
        <v>159</v>
      </c>
      <c r="F13" s="43" t="str">
        <f>'Copy paste to Here'!B13</f>
        <v>81003 Pueblo</v>
      </c>
      <c r="G13" s="44"/>
      <c r="H13" s="45"/>
      <c r="K13" s="93" t="s">
        <v>161</v>
      </c>
      <c r="L13" s="46" t="s">
        <v>162</v>
      </c>
      <c r="M13" s="113">
        <f>VLOOKUP(G3,[1]Sheet1!$A$9:$I$7290,4,FALSE)</f>
        <v>44.2</v>
      </c>
    </row>
    <row r="14" spans="1:15" s="21" customFormat="1" ht="15.75" thickBot="1">
      <c r="A14" s="41" t="str">
        <f>'Copy paste to Here'!G14</f>
        <v>United States</v>
      </c>
      <c r="B14" s="42"/>
      <c r="C14" s="42"/>
      <c r="D14" s="42"/>
      <c r="E14" s="111">
        <f>VLOOKUP(J9,$L$10:$M$17,2,FALSE)</f>
        <v>36.06</v>
      </c>
      <c r="F14" s="43" t="str">
        <f>'Copy paste to Here'!B14</f>
        <v>United States</v>
      </c>
      <c r="G14" s="44"/>
      <c r="H14" s="45"/>
      <c r="K14" s="93" t="s">
        <v>163</v>
      </c>
      <c r="L14" s="46" t="s">
        <v>164</v>
      </c>
      <c r="M14" s="21">
        <f>VLOOKUP(G3,[1]Sheet1!$A$9:$I$7290,5,FALSE)</f>
        <v>22.79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100 pcs.  &amp;  Length: 10mm</v>
      </c>
      <c r="B18" s="57" t="str">
        <f>'Copy paste to Here'!C22</f>
        <v>BLK470</v>
      </c>
      <c r="C18" s="57" t="s">
        <v>723</v>
      </c>
      <c r="D18" s="58">
        <f>Invoice!B22</f>
        <v>1</v>
      </c>
      <c r="E18" s="59">
        <f>'Shipping Invoice'!J22*$N$1</f>
        <v>59.4</v>
      </c>
      <c r="F18" s="59">
        <f>D18*E18</f>
        <v>59.4</v>
      </c>
      <c r="G18" s="60">
        <f>E18*$E$14</f>
        <v>2141.9639999999999</v>
      </c>
      <c r="H18" s="61">
        <f>D18*G18</f>
        <v>2141.9639999999999</v>
      </c>
    </row>
    <row r="19" spans="1:13" s="62" customFormat="1" ht="36">
      <c r="A19" s="112" t="str">
        <f>IF((LEN('Copy paste to Here'!G23))&gt;5,((CONCATENATE('Copy paste to Here'!G23," &amp; ",'Copy paste to Here'!D23,"  &amp;  ",'Copy paste to Here'!E23))),"Empty Cell")</f>
        <v>Eo gas sterilized single use piercing clamp: Rounded slotted top forceps &amp; Packing Option: Sold as Bulk of 50 pcs. with Acha Logo  &amp;  Color: Black</v>
      </c>
      <c r="B19" s="57" t="str">
        <f>'Copy paste to Here'!C23</f>
        <v>CLAMPB</v>
      </c>
      <c r="C19" s="57" t="s">
        <v>724</v>
      </c>
      <c r="D19" s="58">
        <f>Invoice!B23</f>
        <v>1</v>
      </c>
      <c r="E19" s="59">
        <f>'Shipping Invoice'!J23*$N$1</f>
        <v>59</v>
      </c>
      <c r="F19" s="59">
        <f t="shared" ref="F19:F82" si="0">D19*E19</f>
        <v>59</v>
      </c>
      <c r="G19" s="60">
        <f t="shared" ref="G19:G82" si="1">E19*$E$14</f>
        <v>2127.54</v>
      </c>
      <c r="H19" s="63">
        <f t="shared" ref="H19:H82" si="2">D19*G19</f>
        <v>2127.54</v>
      </c>
    </row>
    <row r="20" spans="1:13" s="62" customFormat="1" ht="36">
      <c r="A20" s="56" t="str">
        <f>IF((LEN('Copy paste to Here'!G24))&gt;5,((CONCATENATE('Copy paste to Here'!G24," &amp; ",'Copy paste to Here'!D24,"  &amp;  ",'Copy paste to Here'!E24))),"Empty Cell")</f>
        <v>Eo gas sterilized single use piercing clamp: Universal shape Piercing clamp &amp; Packing Option: Sold in Box of 10 pcs. with Acha Logo  &amp;  Color: Black</v>
      </c>
      <c r="B20" s="57" t="str">
        <f>'Copy paste to Here'!C24</f>
        <v>CLAMPE</v>
      </c>
      <c r="C20" s="57" t="s">
        <v>725</v>
      </c>
      <c r="D20" s="58">
        <f>Invoice!B24</f>
        <v>3</v>
      </c>
      <c r="E20" s="59">
        <f>'Shipping Invoice'!J24*$N$1</f>
        <v>11.8</v>
      </c>
      <c r="F20" s="59">
        <f t="shared" si="0"/>
        <v>35.400000000000006</v>
      </c>
      <c r="G20" s="60">
        <f t="shared" si="1"/>
        <v>425.50800000000004</v>
      </c>
      <c r="H20" s="63">
        <f t="shared" si="2"/>
        <v>1276.5240000000001</v>
      </c>
    </row>
    <row r="21" spans="1:13" s="62" customFormat="1" hidden="1">
      <c r="A21" s="56" t="str">
        <f>IF((LEN('Copy paste to Here'!G25))&gt;5,((CONCATENATE('Copy paste to Here'!G25," &amp; ",'Copy paste to Here'!D25,"  &amp;  ",'Copy paste to Here'!E25))),"Empty Cell")</f>
        <v>Empty Cell</v>
      </c>
      <c r="B21" s="57">
        <f>'Copy paste to Here'!C25</f>
        <v>0</v>
      </c>
      <c r="C21" s="57"/>
      <c r="D21" s="58"/>
      <c r="E21" s="59"/>
      <c r="F21" s="59">
        <f t="shared" si="0"/>
        <v>0</v>
      </c>
      <c r="G21" s="60">
        <f t="shared" si="1"/>
        <v>0</v>
      </c>
      <c r="H21" s="63">
        <f t="shared" si="2"/>
        <v>0</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153.80000000000001</v>
      </c>
      <c r="G1000" s="60"/>
      <c r="H1000" s="61">
        <f t="shared" ref="H1000:H1007" si="49">F1000*$E$14</f>
        <v>5546.0280000000012</v>
      </c>
    </row>
    <row r="1001" spans="1:8" s="62" customFormat="1">
      <c r="A1001" s="56" t="str">
        <f>Invoice!I26</f>
        <v>Shipping cost to USA via DHL:</v>
      </c>
      <c r="B1001" s="75"/>
      <c r="C1001" s="75"/>
      <c r="D1001" s="76"/>
      <c r="E1001" s="67"/>
      <c r="F1001" s="59">
        <f>Invoice!J26</f>
        <v>40</v>
      </c>
      <c r="G1001" s="60"/>
      <c r="H1001" s="61">
        <f t="shared" si="49"/>
        <v>1442.4</v>
      </c>
    </row>
    <row r="1002" spans="1:8" s="62" customFormat="1" hidden="1" outlineLevel="1">
      <c r="A1002" s="56" t="str">
        <f>'[2]Copy paste to Here'!T3</f>
        <v>DISCOUNT</v>
      </c>
      <c r="B1002" s="75"/>
      <c r="C1002" s="75"/>
      <c r="D1002" s="76"/>
      <c r="E1002" s="67"/>
      <c r="F1002" s="59">
        <f>Invoice!J27</f>
        <v>0</v>
      </c>
      <c r="G1002" s="60"/>
      <c r="H1002" s="61">
        <f t="shared" si="49"/>
        <v>0</v>
      </c>
    </row>
    <row r="1003" spans="1:8" s="62" customFormat="1" collapsed="1">
      <c r="A1003" s="56" t="str">
        <f>'[2]Copy paste to Here'!T4</f>
        <v>Total:</v>
      </c>
      <c r="B1003" s="75"/>
      <c r="C1003" s="75"/>
      <c r="D1003" s="76"/>
      <c r="E1003" s="67"/>
      <c r="F1003" s="59">
        <f>SUM(F1000:F1002)</f>
        <v>193.8</v>
      </c>
      <c r="G1003" s="60"/>
      <c r="H1003" s="61">
        <f t="shared" si="49"/>
        <v>6988.4280000000008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5546.0280000000002</v>
      </c>
    </row>
    <row r="1010" spans="1:8" s="21" customFormat="1">
      <c r="A1010" s="22"/>
      <c r="E1010" s="21" t="s">
        <v>177</v>
      </c>
      <c r="H1010" s="84">
        <f>(SUMIF($A$1000:$A$1008,"Total:",$H$1000:$H$1008))</f>
        <v>6988.4280000000008</v>
      </c>
    </row>
    <row r="1011" spans="1:8" s="21" customFormat="1">
      <c r="E1011" s="21" t="s">
        <v>178</v>
      </c>
      <c r="H1011" s="85">
        <f>H1013-H1012</f>
        <v>6531.2400000000007</v>
      </c>
    </row>
    <row r="1012" spans="1:8" s="21" customFormat="1">
      <c r="E1012" s="21" t="s">
        <v>179</v>
      </c>
      <c r="H1012" s="85">
        <f>ROUND((H1013*7)/107,2)</f>
        <v>457.19</v>
      </c>
    </row>
    <row r="1013" spans="1:8" s="21" customFormat="1">
      <c r="E1013" s="22" t="s">
        <v>180</v>
      </c>
      <c r="H1013" s="86">
        <f>ROUND((SUMIF($A$1000:$A$1008,"Total:",$H$1000:$H$1008)),2)</f>
        <v>6988.43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
  <sheetViews>
    <sheetView workbookViewId="0">
      <selection activeCell="A5" sqref="A5"/>
    </sheetView>
  </sheetViews>
  <sheetFormatPr defaultRowHeight="15"/>
  <sheetData>
    <row r="1" spans="1:1">
      <c r="A1" s="2" t="s">
        <v>723</v>
      </c>
    </row>
    <row r="2" spans="1:1">
      <c r="A2" s="2" t="s">
        <v>724</v>
      </c>
    </row>
    <row r="3" spans="1:1">
      <c r="A3"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2023-09-22T03:05:27Z</cp:lastPrinted>
  <dcterms:created xsi:type="dcterms:W3CDTF">2009-06-02T18:56:54Z</dcterms:created>
  <dcterms:modified xsi:type="dcterms:W3CDTF">2023-09-22T03:05:29Z</dcterms:modified>
</cp:coreProperties>
</file>