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D6215CF-4E7D-4430-B503-FC3A5E8A1772}" xr6:coauthVersionLast="47" xr6:coauthVersionMax="47" xr10:uidLastSave="{00000000-0000-0000-0000-000000000000}"/>
  <bookViews>
    <workbookView xWindow="-120" yWindow="-120" windowWidth="29040" windowHeight="1572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s>
  <externalReferences>
    <externalReference r:id="rId7"/>
  </externalReferences>
  <definedNames>
    <definedName name="_xlnm.Print_Area" localSheetId="0">Control!$C$1:$L$3</definedName>
    <definedName name="_xlnm.Print_Area" localSheetId="1">Invoice!$A$1:$L$71</definedName>
    <definedName name="_xlnm.Print_Area" localSheetId="3">'Shipping Invoice'!$A$1:$M$71</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3" i="2" l="1"/>
  <c r="J75" i="2"/>
  <c r="J23" i="7" l="1"/>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22" i="7"/>
  <c r="L6" i="7" l="1"/>
  <c r="E61" i="6"/>
  <c r="E59" i="6"/>
  <c r="E58" i="6"/>
  <c r="E55" i="6"/>
  <c r="E53" i="6"/>
  <c r="E52" i="6"/>
  <c r="E49" i="6"/>
  <c r="E47" i="6"/>
  <c r="E46" i="6"/>
  <c r="E43" i="6"/>
  <c r="E41" i="6"/>
  <c r="E40" i="6"/>
  <c r="E37" i="6"/>
  <c r="E35" i="6"/>
  <c r="E34" i="6"/>
  <c r="E31" i="6"/>
  <c r="E29" i="6"/>
  <c r="E28" i="6"/>
  <c r="E25" i="6"/>
  <c r="E23" i="6"/>
  <c r="E22" i="6"/>
  <c r="E19" i="6"/>
  <c r="L10" i="7"/>
  <c r="L17" i="7"/>
  <c r="N1" i="6"/>
  <c r="E57" i="6" s="1"/>
  <c r="F1002" i="6"/>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L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K65" i="2"/>
  <c r="K64" i="2"/>
  <c r="K63" i="2"/>
  <c r="K62" i="2"/>
  <c r="K61" i="2"/>
  <c r="K60" i="2"/>
  <c r="K59" i="2"/>
  <c r="K58" i="2"/>
  <c r="K57" i="2"/>
  <c r="K56" i="2"/>
  <c r="K55" i="2"/>
  <c r="K54"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3" i="2"/>
  <c r="K22" i="2"/>
  <c r="J9" i="6"/>
  <c r="B22" i="7" l="1"/>
  <c r="L22" i="7" s="1"/>
  <c r="L65" i="7"/>
  <c r="L58" i="7"/>
  <c r="L55" i="7"/>
  <c r="L38" i="7"/>
  <c r="L25" i="7"/>
  <c r="L35" i="7"/>
  <c r="L37" i="7"/>
  <c r="L61" i="7"/>
  <c r="K66" i="2"/>
  <c r="K70" i="2" s="1"/>
  <c r="L62" i="7"/>
  <c r="L29" i="7"/>
  <c r="L47" i="7"/>
  <c r="L52" i="7"/>
  <c r="L24" i="7"/>
  <c r="L30" i="7"/>
  <c r="L42" i="7"/>
  <c r="L48" i="7"/>
  <c r="L54" i="7"/>
  <c r="L60" i="7"/>
  <c r="L23" i="7"/>
  <c r="L28" i="7"/>
  <c r="L34" i="7"/>
  <c r="L39" i="7"/>
  <c r="L44" i="7"/>
  <c r="L49" i="7"/>
  <c r="L53" i="7"/>
  <c r="L59" i="7"/>
  <c r="L64" i="7"/>
  <c r="L32" i="7"/>
  <c r="L50" i="7"/>
  <c r="L40" i="7"/>
  <c r="L27" i="7"/>
  <c r="L33" i="7"/>
  <c r="L45" i="7"/>
  <c r="L57" i="7"/>
  <c r="L63" i="7"/>
  <c r="L26" i="7"/>
  <c r="L31" i="7"/>
  <c r="L36" i="7"/>
  <c r="L41" i="7"/>
  <c r="L46" i="7"/>
  <c r="L51" i="7"/>
  <c r="L56" i="7"/>
  <c r="E18" i="6"/>
  <c r="F18" i="6" s="1"/>
  <c r="E24" i="6"/>
  <c r="E30" i="6"/>
  <c r="E36" i="6"/>
  <c r="E42" i="6"/>
  <c r="E48" i="6"/>
  <c r="E54" i="6"/>
  <c r="E60" i="6"/>
  <c r="E20" i="6"/>
  <c r="E26" i="6"/>
  <c r="E32" i="6"/>
  <c r="E38" i="6"/>
  <c r="E44" i="6"/>
  <c r="E50" i="6"/>
  <c r="E56" i="6"/>
  <c r="E21" i="6"/>
  <c r="E27" i="6"/>
  <c r="E33" i="6"/>
  <c r="E39" i="6"/>
  <c r="E45" i="6"/>
  <c r="E51" i="6"/>
  <c r="A20" i="6"/>
  <c r="A21" i="6"/>
  <c r="A22" i="6"/>
  <c r="A23" i="6"/>
  <c r="A24" i="6"/>
  <c r="A25" i="6"/>
  <c r="A26" i="6"/>
  <c r="A27" i="6"/>
  <c r="A28" i="6"/>
  <c r="A29" i="6"/>
  <c r="A30" i="6"/>
  <c r="A31" i="6"/>
  <c r="A32" i="6"/>
  <c r="A33" i="6"/>
  <c r="A34" i="6"/>
  <c r="A35" i="6"/>
  <c r="A36" i="6"/>
  <c r="A37" i="6"/>
  <c r="A38" i="6"/>
  <c r="A39" i="6"/>
  <c r="A40" i="6"/>
  <c r="A41" i="6"/>
  <c r="A42" i="6"/>
  <c r="A43" i="6"/>
  <c r="A44" i="6"/>
  <c r="A45" i="6"/>
  <c r="A46" i="6"/>
  <c r="A47" i="6"/>
  <c r="A19" i="6"/>
  <c r="A18" i="6"/>
  <c r="L66" i="7" l="1"/>
  <c r="M11" i="6"/>
  <c r="L68" i="7" l="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F15" i="6"/>
  <c r="A15" i="6"/>
  <c r="F14" i="6"/>
  <c r="A14" i="6"/>
  <c r="F13" i="6"/>
  <c r="A13" i="6"/>
  <c r="F12" i="6"/>
  <c r="A12" i="6"/>
  <c r="F11" i="6"/>
  <c r="A11" i="6"/>
  <c r="F10" i="6"/>
  <c r="A10" i="6"/>
  <c r="F17" i="6"/>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G18" i="6" l="1"/>
  <c r="H18" i="6" s="1"/>
  <c r="H1007" i="6"/>
  <c r="H1006" i="6"/>
  <c r="H1005" i="6"/>
  <c r="H1004" i="6"/>
  <c r="H1001"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G975" i="6" l="1"/>
  <c r="H975" i="6" s="1"/>
  <c r="H1009" i="6" s="1"/>
  <c r="F975" i="6"/>
  <c r="F1000" i="6" s="1"/>
  <c r="F1003" i="6" s="1"/>
  <c r="H1003" i="6" l="1"/>
  <c r="H1000" i="6" l="1"/>
  <c r="H1012" i="6"/>
  <c r="H1011" i="6" s="1"/>
  <c r="H1010" i="6"/>
</calcChain>
</file>

<file path=xl/sharedStrings.xml><?xml version="1.0" encoding="utf-8"?>
<sst xmlns="http://schemas.openxmlformats.org/spreadsheetml/2006/main" count="968" uniqueCount="282">
  <si>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</si>
  <si>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</si>
  <si>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</si>
  <si>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</si>
  <si>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</si>
  <si>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</si>
  <si>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 xml:space="preserve"> </t>
  </si>
  <si>
    <t>SHIP TO:</t>
  </si>
  <si>
    <t xml:space="preserve">Date Ordered: </t>
  </si>
  <si>
    <t>Amount</t>
  </si>
  <si>
    <t>EUR</t>
  </si>
  <si>
    <t>Acha Co., Ltd.</t>
  </si>
  <si>
    <t>247-249 Tanow Road, Bavornives</t>
  </si>
  <si>
    <t>Pranakorn, Bangkok 10200 Thailand</t>
  </si>
  <si>
    <t>TEL: +66 02057 5858</t>
  </si>
  <si>
    <t>FAX: +66 02046 6650</t>
  </si>
  <si>
    <t>www.achadirect.com</t>
  </si>
  <si>
    <t>Invoice</t>
  </si>
  <si>
    <t>Stainless steel imitation jewelry</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</si>
  <si>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</si>
  <si>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</si>
  <si>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</si>
  <si>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</si>
  <si>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</si>
  <si>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</si>
  <si>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</si>
  <si>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</si>
  <si>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</si>
  <si>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</si>
  <si>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</si>
  <si>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</si>
  <si>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</si>
  <si>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</si>
  <si>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</si>
  <si>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</si>
  <si>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</si>
  <si>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</si>
  <si>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</si>
  <si>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</si>
  <si>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</si>
  <si>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</si>
  <si>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</si>
  <si>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</si>
  <si>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</si>
  <si>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</si>
  <si>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</si>
  <si>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</si>
  <si>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</si>
  <si>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</si>
  <si>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</si>
  <si>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</si>
  <si>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</si>
  <si>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</si>
  <si>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</si>
  <si>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</si>
  <si>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</si>
  <si>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</si>
  <si>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</si>
  <si>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</si>
  <si>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</si>
  <si>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</si>
  <si>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Invoice No.</t>
  </si>
  <si>
    <t>Qty</t>
  </si>
  <si>
    <t>Products</t>
  </si>
  <si>
    <t>Option 1</t>
  </si>
  <si>
    <t>Option 2</t>
  </si>
  <si>
    <t>Price each</t>
  </si>
  <si>
    <t>Sub-Total:</t>
  </si>
  <si>
    <t>Total:</t>
  </si>
  <si>
    <t>CURRENCY:</t>
  </si>
  <si>
    <t>NEW SUBTOTAL AMOUNT</t>
  </si>
  <si>
    <t>OLD SUBTOTAL AMOUNT</t>
  </si>
  <si>
    <t>Price</t>
  </si>
  <si>
    <t>THB</t>
  </si>
  <si>
    <t>Old Code</t>
  </si>
  <si>
    <t>Invoice Date</t>
  </si>
  <si>
    <t>Order No.</t>
  </si>
  <si>
    <t xml:space="preserve">  </t>
  </si>
  <si>
    <t>SKU</t>
  </si>
  <si>
    <t>Exchange Rate USD-THB</t>
  </si>
  <si>
    <t>Total Order THB</t>
  </si>
  <si>
    <t>Total Invoice THB</t>
  </si>
  <si>
    <t>JPY</t>
  </si>
  <si>
    <t xml:space="preserve">4 - </t>
  </si>
  <si>
    <t xml:space="preserve">5 - </t>
  </si>
  <si>
    <t>RepList</t>
  </si>
  <si>
    <t>Didi</t>
  </si>
  <si>
    <t>Mina</t>
  </si>
  <si>
    <t>Moss</t>
  </si>
  <si>
    <t>Leo</t>
  </si>
  <si>
    <t>Sunny</t>
  </si>
  <si>
    <t>Nine</t>
  </si>
  <si>
    <t>Total Order USD</t>
  </si>
  <si>
    <t>Total Invoice USD</t>
  </si>
  <si>
    <r>
      <t>Invoice Template 24-06</t>
    </r>
    <r>
      <rPr>
        <b/>
        <sz val="14"/>
        <color theme="9" tint="-0.249977111117893"/>
        <rFont val="Segoe UI"/>
        <family val="2"/>
      </rPr>
      <t>E</t>
    </r>
  </si>
  <si>
    <t>Charlie</t>
  </si>
  <si>
    <t>Length: 14mm</t>
  </si>
  <si>
    <t>Color: Gold</t>
  </si>
  <si>
    <t>Length: 10mm</t>
  </si>
  <si>
    <t>Cz Color: Clear</t>
  </si>
  <si>
    <t>Crystal Color: Clear</t>
  </si>
  <si>
    <t>Length: 8mm</t>
  </si>
  <si>
    <t>Length: 12mm</t>
  </si>
  <si>
    <t>Color: Black</t>
  </si>
  <si>
    <t>Cz Color: Rose</t>
  </si>
  <si>
    <t>SEGH20</t>
  </si>
  <si>
    <t>Length: 6mm</t>
  </si>
  <si>
    <t>High polished 316L surgical steel hinged segment ring, 0.8mm (20g)</t>
  </si>
  <si>
    <t>SEGH20-F03000</t>
  </si>
  <si>
    <t>Length: 7mm</t>
  </si>
  <si>
    <t>SEGH20-F04000</t>
  </si>
  <si>
    <t>SEGHT20</t>
  </si>
  <si>
    <t>PVD plated 316L surgical steel hinged segment ring, 0.8mm (20g)</t>
  </si>
  <si>
    <t>SEGHT20-F03A12</t>
  </si>
  <si>
    <t>Size: 8mm</t>
  </si>
  <si>
    <t>SEGHT20-L08A12</t>
  </si>
  <si>
    <t>Color: High Polish</t>
  </si>
  <si>
    <t>Color: High Polish w/ Clear CZ</t>
  </si>
  <si>
    <t>Roberto Maccaferri</t>
  </si>
  <si>
    <t>P.Belli 12</t>
  </si>
  <si>
    <t>12051 Alba, Cuneo</t>
  </si>
  <si>
    <t>Italy</t>
  </si>
  <si>
    <t>Tel: +39 0173591393</t>
  </si>
  <si>
    <t>Email: studiotattoo1@yahoo.it</t>
  </si>
  <si>
    <t>BBEB</t>
  </si>
  <si>
    <t>BBEB-F02000</t>
  </si>
  <si>
    <t>316L surgical steel barbell, 1.2mm (16g) with two 3mm balls</t>
  </si>
  <si>
    <t>BBEB-F04000</t>
  </si>
  <si>
    <t>BBEB-F06000</t>
  </si>
  <si>
    <t>BBEB-F11000</t>
  </si>
  <si>
    <t>Length: 16mm</t>
  </si>
  <si>
    <t>BBEB-F48000</t>
  </si>
  <si>
    <t>Length: 18mm</t>
  </si>
  <si>
    <t>BLK20A</t>
  </si>
  <si>
    <t>BLK20A-F06B68</t>
  </si>
  <si>
    <t>Crystal Color: Assorted</t>
  </si>
  <si>
    <t>Bulk body jewelry: 100 pcs. assortment of double jewel belly bananas, 1.6mm (14g) with 5 and 8mm bezel set jewel balls using original Czech Preciosa crystals.</t>
  </si>
  <si>
    <t>BLK20A-F08B68</t>
  </si>
  <si>
    <t>BLK529</t>
  </si>
  <si>
    <t>BLK529-I13B01</t>
  </si>
  <si>
    <t>Quantity In Bulk: 100 pcs.</t>
  </si>
  <si>
    <t>Wholesale silver nose piercing bulk of 100, 250, 500 or 1000 pcs. of 925 sterling silver nose studs, 0.6mm (22g) with 2.5mm round prong set crystal</t>
  </si>
  <si>
    <t>BN2CG</t>
  </si>
  <si>
    <t>BN2CG-F10B01</t>
  </si>
  <si>
    <t>316L surgical steel belly banana, 1.6mm (14g) with a 8mm and a 5mm bezel set jewel ball using original Czech Preciosa crystals</t>
  </si>
  <si>
    <t>BNEB</t>
  </si>
  <si>
    <t>BNEB-F04000</t>
  </si>
  <si>
    <t>316L surgical steel banana, 1.2mm (16g) with two 3mm balls</t>
  </si>
  <si>
    <t>BNEB-F06000</t>
  </si>
  <si>
    <t>CBETB</t>
  </si>
  <si>
    <t>CBETB-F04A07</t>
  </si>
  <si>
    <t>Premium PVD plated 316L surgical steel circular barbell, 1.2mm (16g) with two 3mm balls</t>
  </si>
  <si>
    <t>CBETB-F06A07</t>
  </si>
  <si>
    <t>DPG</t>
  </si>
  <si>
    <t>DPG-D22000</t>
  </si>
  <si>
    <t>Gauge: 28mm</t>
  </si>
  <si>
    <t>DPG-D23000</t>
  </si>
  <si>
    <t>Gauge: 32mm</t>
  </si>
  <si>
    <t>DPJSATXL</t>
  </si>
  <si>
    <t>DPJSATXL-D24000</t>
  </si>
  <si>
    <t>Gauge: 35mm</t>
  </si>
  <si>
    <t>XL size organic double flare flesh tunnel with four different wood quarters (sawo, jack fruit, areng , teak)</t>
  </si>
  <si>
    <t>DPWKXL</t>
  </si>
  <si>
    <t>DPWKXL-D24000</t>
  </si>
  <si>
    <t>XL size Areng wood double flare flesh tunnel</t>
  </si>
  <si>
    <t>DPWSXL</t>
  </si>
  <si>
    <t>DPWSXL-D23000</t>
  </si>
  <si>
    <t>XL size sawo wood double flare flesh tunnel</t>
  </si>
  <si>
    <t>DPWSXL-D24000</t>
  </si>
  <si>
    <t>ER134</t>
  </si>
  <si>
    <t>ER134-L09P64</t>
  </si>
  <si>
    <t>Size: 9mm</t>
  </si>
  <si>
    <t>One pair of high polish, or matt polish finish or PVD plated stainless steel huggies with an inner diameter from 7mm to 9mm, thickness is 2mm - 2.5mm, and width is 4mm (includes products: ER134B, ER134G, ER134H)</t>
  </si>
  <si>
    <t>MCDZ408</t>
  </si>
  <si>
    <t>MCDZ408-F06C02</t>
  </si>
  <si>
    <t>316L surgical steel belly banana, 1.6mm (14g) with an upper 5mm ball and a 7mm round prong set Cubic Zirconia (CZ) stone and a dangling prong set cz bow</t>
  </si>
  <si>
    <t>NSBXMC2</t>
  </si>
  <si>
    <t>NSBXMC2-000000</t>
  </si>
  <si>
    <t>Display box with 52 pcs. of 925 sterling silver nose studs, 0.6mm (22g) with round clear crystals</t>
  </si>
  <si>
    <t>NSWZR2</t>
  </si>
  <si>
    <t>NSWZR2-C01000</t>
  </si>
  <si>
    <t>316L surgical steel nose screw, 0.8mm (20g) with prong set 2mm round Cubic Zirconia (CZ) stone</t>
  </si>
  <si>
    <t>SEGH10</t>
  </si>
  <si>
    <t>SEGH10-F06000</t>
  </si>
  <si>
    <t>High polished 316L surgical steel hinged segment ring, 2.5mm (10g)</t>
  </si>
  <si>
    <t>SEGH10-F08000</t>
  </si>
  <si>
    <t>SEGH16P</t>
  </si>
  <si>
    <t>SEGH16P-F04B01</t>
  </si>
  <si>
    <t>High polished 316L surgical steel hinged segment ring, 1.2mm (16g) with small crystals on the lower half</t>
  </si>
  <si>
    <t>SEGHT16</t>
  </si>
  <si>
    <t>SEGHT16-F04A07</t>
  </si>
  <si>
    <t>PVD plated 316L surgical steel hinged segment ring, 1.2mm (16g)</t>
  </si>
  <si>
    <t>SEGHT16-F04A12</t>
  </si>
  <si>
    <t>SEGHT16-F06A07</t>
  </si>
  <si>
    <t>SEGHT16-F06A12</t>
  </si>
  <si>
    <t>SGTSH29</t>
  </si>
  <si>
    <t>SGTSH29-P54000</t>
  </si>
  <si>
    <t>Color: High Polish 8mm</t>
  </si>
  <si>
    <t>PVD plated 316L surgical steel hinged segment ring, 1.2mm (16g) with forward facing Cubic Zirconia (CZ) stones</t>
  </si>
  <si>
    <t>SGTSH31</t>
  </si>
  <si>
    <t>SGTSH31-F04000</t>
  </si>
  <si>
    <t>316L surgical steel hinged segment ring, 1.2mm (16g) with Cubic Zirconia (CZ) stones and balls in chevron shape design</t>
  </si>
  <si>
    <t>TAJF5</t>
  </si>
  <si>
    <t>TAJF5-B01000</t>
  </si>
  <si>
    <t>5mm flat shaped titanium G23 dermal anchor top part with crystal for internally threaded, 1.2mm (16g) dermal anchor base plate with a height of 2mm - 2.5mm (this item does only fit our dermal anchors and surface bars)</t>
  </si>
  <si>
    <t>TAJF5-B68000</t>
  </si>
  <si>
    <t>TSA3</t>
  </si>
  <si>
    <t>TSA3-E01000</t>
  </si>
  <si>
    <t>Height: 2mm</t>
  </si>
  <si>
    <t>High polished titanium G23 base part for dermal anchor, 1.6mm (14g) with surface piercing with a long hole and a circular holes in the base plate and with a 1.2mm (16g) internal threading connector (this product only fits our dermal anchor top parts)</t>
  </si>
  <si>
    <t>UMCDZ771</t>
  </si>
  <si>
    <t>UMCDZ771-M02F06</t>
  </si>
  <si>
    <t>High polished titanium G23 hinged belly banana, 1.6mm (14g) with pave set Cubic Zirconia (CZ) stones</t>
  </si>
  <si>
    <t>XBT5G</t>
  </si>
  <si>
    <t>XBT5G-A07000</t>
  </si>
  <si>
    <t>Pack of 10 pcs. of 5mm PVD plated 316L surgical steel balls with threading 1.6mm (14g)</t>
  </si>
  <si>
    <t>XBT5G-A10000</t>
  </si>
  <si>
    <t>Color: Blue</t>
  </si>
  <si>
    <t>XBT5G-A12000</t>
  </si>
  <si>
    <t>XJB3</t>
  </si>
  <si>
    <t>XJB3-B01000</t>
  </si>
  <si>
    <t>Pack of 10 pcs. of 3mm high polished 316L surgical steel balls with bezel set crystal and with 1.2mm (16g) threading</t>
  </si>
  <si>
    <t>BBEBL</t>
  </si>
  <si>
    <t>BLK529A</t>
  </si>
  <si>
    <t>DPG11/8</t>
  </si>
  <si>
    <t>DPG11/4</t>
  </si>
  <si>
    <t>DPJSATXL13/8</t>
  </si>
  <si>
    <t>DPWKXL13/8</t>
  </si>
  <si>
    <t>DPWSXL11/4</t>
  </si>
  <si>
    <t>DPWSXL13/8</t>
  </si>
  <si>
    <t>ER134-09-S</t>
  </si>
  <si>
    <t>SEGHXL-25</t>
  </si>
  <si>
    <t>SEGH16PB</t>
  </si>
  <si>
    <t>SGSH29X16S8</t>
  </si>
  <si>
    <t>SGSH31X16S8</t>
  </si>
  <si>
    <t>UMCDZ771X14L10</t>
  </si>
  <si>
    <t>High polished 316L surgical steel double flared flesh tunnel - size 12g to 2'' (2mm - 52mm)</t>
  </si>
  <si>
    <t>Mek &amp; Phebe Tattoo Body srl</t>
  </si>
  <si>
    <t>C.so Santorre di Santarosa n. 20</t>
  </si>
  <si>
    <t>12100 Cuneo</t>
  </si>
  <si>
    <t>VAT: 04030520045</t>
  </si>
  <si>
    <t>56343</t>
  </si>
  <si>
    <t>Discount (5% for Orders over 1400 USD):</t>
  </si>
  <si>
    <t>Store Credit from last INV #54814:</t>
  </si>
  <si>
    <t>Free Shipping to Italy via DHL due to order over 350USD:</t>
  </si>
  <si>
    <t xml:space="preserve">One Hundred Seven Hundred Fifty-One and 14/100 EUR							</t>
  </si>
  <si>
    <t>316L steel barbell, 1.2mm (16g) with two 3mm balls</t>
  </si>
  <si>
    <t>316L steel banana, 1.2mm (16g) with two 3mm balls</t>
  </si>
  <si>
    <t>Free Shipping to Italy via DHL due to order over 341EUR:</t>
  </si>
  <si>
    <t xml:space="preserve">"I/We hereby undersigned certify that the customer Roberto Maccaferri, in Italy has purchase of goods with Acha Co., Ltd. 
And all labor to produce the articles shipped is entirely performed in Thailand. In addition, all raw materials used to manufacture the imitation jewelry are 100% Country of Origin Thailand. "		</t>
  </si>
  <si>
    <t>COUNTRY OF ORIGIN: THAILAND</t>
  </si>
  <si>
    <t>Stainless steel imitation jewelry
Belly Bananas, Hinged Segment Rings, Set of Balls and other items as invoice attached</t>
  </si>
  <si>
    <t>1st payment on 29-10-24 via PayPal</t>
  </si>
  <si>
    <t>2nd payment on 01-11-24 via Bank</t>
  </si>
  <si>
    <t>Exchange Rate SCB bank EUR-THB</t>
  </si>
  <si>
    <t>Exchange Rate SCB PayPal EUR-THB</t>
  </si>
  <si>
    <t>Bank Fee:</t>
  </si>
  <si>
    <t>Total</t>
  </si>
  <si>
    <t>Four-Hundred and 00/100 EUR</t>
  </si>
  <si>
    <t>5mm flat shaped body jewelry top part with crystal for internally threaded, 1.2mm (16g) body jewelry base plate with a height of 2mm - 2.5mm (this item does only fit our body jewelrys and surface bars)</t>
  </si>
  <si>
    <t>High polished base part for body jewelry, 1.6mm (14g) with a long hole and a circular holes in the base plate and with a 1.2mm (16g) internal threading connector (this product only fits our body jewelry top parts)</t>
  </si>
  <si>
    <t>316L steel hinged segment ring, 1.2mm (16g) with cz  and balls in chevron shape design</t>
  </si>
  <si>
    <t xml:space="preserve">High polished hinged belly banana, 1.6mm (14g) with pave set cz </t>
  </si>
  <si>
    <t>Pack of 10 pcs. of 5mm 316L steel balls with threading 1.6mm (14g)</t>
  </si>
  <si>
    <t>Bulk body jewelry: 100 pcs. assortment of double jewel belly bananas, 1.6mm (14g) with 5 and 8mm bezel set jewel balls using crystals.</t>
  </si>
  <si>
    <t>316L steel belly banana, 1.6mm (14g) with a 8mm and a 5mm bezel set jewel ball using crystals</t>
  </si>
  <si>
    <t>Nose body jewelry bulk of 100, 250, 500 or 1000 pcs. of nose studs, 0.6mm (22g) with 2.5mm round prong set crystal</t>
  </si>
  <si>
    <t>Display box with 52 pcs. of nose studs, 0.6mm (22g) with round clear crystals</t>
  </si>
  <si>
    <t>316L steel circular barbell, 1.2mm (16g) with two 3mm balls</t>
  </si>
  <si>
    <t>316L steel double flared flesh tunnel - size 12g to 2'' (2mm - 52mm)</t>
  </si>
  <si>
    <t>316L steel hinged segment ring, 2.5mm (10g)</t>
  </si>
  <si>
    <t>316L steel hinged segment ring, 1.2mm (16g) with small crystals on the lower half</t>
  </si>
  <si>
    <t>316L steel hinged segment ring, 0.8mm (20g)</t>
  </si>
  <si>
    <t>Pack of 10 pcs. of 3mm 316L steel balls with bezel set crystal and with 1.2mm (16g) threading</t>
  </si>
  <si>
    <t>316L steel belly banana, 1.6mm (14g) with an upper 5mm ball and a 7mm round prong set cz and a dangling prong set cz bow</t>
  </si>
  <si>
    <t>316L steel hinged segment ring, 1.2mm (16g)</t>
  </si>
  <si>
    <t xml:space="preserve">316L steel hinged segment ring, 1.2mm (16g) with forward facing cz </t>
  </si>
  <si>
    <t xml:space="preserve">316L steel nose screw, 0.8mm (20g) with prong set 2mm round cz </t>
  </si>
  <si>
    <t>One pair of stainless steel huggies with an inner diameter from 7mm to 9mm, thickness is 2mm - 2.5mm, and width is 4mm</t>
  </si>
  <si>
    <t>XL size organic double flare flesh tunnel with four different quarters</t>
  </si>
  <si>
    <t>XL size Areng double flare flesh tunnel</t>
  </si>
  <si>
    <t>XL size sawo double flare flesh tunnel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</si>
</sst>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mm/dd/yyyy"/>
    <numFmt numFmtId="165" formatCode="_-* #,##0.00_-;\-* #,##0.00_-;_-* &quot;-&quot;??_-;_-@_-"/>
    <numFmt numFmtId="166" formatCode="dd\-mmm\-yy"/>
    <numFmt numFmtId="167" formatCode="0.00_);\(0.00\)"/>
    <numFmt numFmtId="168" formatCode="dd/mmm/yy"/>
    <numFmt numFmtId="169" formatCode="_([$€-2]\ * #,##0.00_);_([$€-2]\ * \(#,##0.00\);_([$€-2]\ * &quot;-&quot;??_);_(@_)"/>
    <numFmt numFmtId="170" formatCode="#,##0.00000"/>
    <numFmt numFmtId="171" formatCode="_([$THB]\ * #,##0.00_);_([$THB]\ * \(#,##0.00\);_([$THB]\ * &quot;-&quot;??_);_(@_)"/>
  </numFmts>
  <fonts count="46">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u/>
      <sz val="9.9"/>
      <color theme="10"/>
      <name val="Calibri"/>
      <family val="2"/>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10"/>
      <color theme="10"/>
      <name val="Arial"/>
      <family val="2"/>
    </font>
    <font>
      <sz val="11"/>
      <color theme="1"/>
      <name val="Calibri"/>
      <family val="2"/>
      <charset val="222"/>
      <scheme val="minor"/>
    </font>
    <font>
      <b/>
      <sz val="16"/>
      <color theme="1"/>
      <name val="Segoe UI"/>
      <family val="2"/>
    </font>
    <font>
      <b/>
      <sz val="14"/>
      <color theme="1"/>
      <name val="Segoe UI"/>
      <family val="2"/>
    </font>
    <font>
      <b/>
      <sz val="10"/>
      <name val="Segoe UI"/>
      <family val="2"/>
    </font>
    <font>
      <b/>
      <sz val="14"/>
      <color theme="9" tint="-0.249977111117893"/>
      <name val="Segoe UI"/>
      <family val="2"/>
    </font>
    <font>
      <u/>
      <sz val="11"/>
      <color theme="10"/>
      <name val="Calibri"/>
      <family val="2"/>
      <scheme val="minor"/>
    </font>
    <font>
      <u/>
      <sz val="11"/>
      <color theme="10"/>
      <name val="Calibri"/>
      <family val="2"/>
    </font>
    <font>
      <b/>
      <sz val="16"/>
      <color rgb="FFFF0000"/>
      <name val="Calibri"/>
      <family val="2"/>
      <scheme val="minor"/>
    </font>
  </fonts>
  <fills count="8">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
      <patternFill patternType="solid">
        <fgColor theme="9" tint="0.79998168889431442"/>
        <bgColor indexed="64"/>
      </patternFill>
    </fill>
    <fill>
      <patternFill patternType="solid">
        <fgColor theme="9" tint="0.59999389629810485"/>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60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44"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0" fontId="8" fillId="0" borderId="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165"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31"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3"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6" fillId="0" borderId="0"/>
    <xf numFmtId="0" fontId="8" fillId="0" borderId="0" applyNumberFormat="0" applyFill="0" applyBorder="0" applyAlignment="0" applyProtection="0"/>
    <xf numFmtId="0" fontId="8" fillId="0" borderId="0"/>
    <xf numFmtId="0" fontId="5" fillId="0" borderId="0"/>
    <xf numFmtId="0" fontId="35"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xf numFmtId="0" fontId="8" fillId="0" borderId="0"/>
    <xf numFmtId="165"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0" fontId="5" fillId="0" borderId="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38" fillId="0" borderId="0"/>
    <xf numFmtId="0" fontId="8" fillId="0" borderId="0"/>
    <xf numFmtId="0" fontId="34"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0" fontId="5" fillId="0" borderId="0"/>
    <xf numFmtId="0" fontId="33"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xf numFmtId="165" fontId="5" fillId="0" borderId="0" applyFont="0" applyFill="0" applyBorder="0" applyAlignment="0" applyProtection="0"/>
    <xf numFmtId="165"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5" fillId="0" borderId="0"/>
    <xf numFmtId="0" fontId="14" fillId="0" borderId="0" applyNumberFormat="0" applyFill="0" applyBorder="0" applyAlignment="0" applyProtection="0">
      <alignment vertical="top"/>
      <protection locked="0"/>
    </xf>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3" fillId="0" borderId="0" applyNumberFormat="0" applyFill="0" applyBorder="0" applyAlignment="0" applyProtection="0"/>
    <xf numFmtId="0" fontId="5" fillId="0" borderId="0"/>
    <xf numFmtId="0" fontId="8" fillId="0" borderId="0"/>
    <xf numFmtId="165" fontId="5" fillId="0" borderId="0" applyFont="0" applyFill="0" applyBorder="0" applyAlignment="0" applyProtection="0"/>
    <xf numFmtId="165"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8" fillId="0" borderId="0"/>
    <xf numFmtId="0" fontId="4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8" fillId="0" borderId="0"/>
    <xf numFmtId="0" fontId="8" fillId="0" borderId="0"/>
    <xf numFmtId="0" fontId="8"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5" fillId="0" borderId="0"/>
    <xf numFmtId="0" fontId="5" fillId="0" borderId="0"/>
    <xf numFmtId="0" fontId="8" fillId="0" borderId="0"/>
    <xf numFmtId="0" fontId="8" fillId="0" borderId="0" applyNumberFormat="0" applyFill="0" applyBorder="0" applyAlignment="0" applyProtection="0"/>
    <xf numFmtId="0" fontId="5" fillId="0" borderId="0"/>
    <xf numFmtId="43" fontId="29" fillId="0" borderId="0" applyFont="0" applyFill="0" applyBorder="0" applyAlignment="0" applyProtection="0"/>
    <xf numFmtId="0" fontId="5" fillId="0" borderId="0"/>
    <xf numFmtId="43" fontId="29" fillId="0" borderId="0" applyFont="0" applyFill="0" applyBorder="0" applyAlignment="0" applyProtection="0"/>
    <xf numFmtId="0" fontId="8" fillId="0" borderId="0" applyNumberFormat="0" applyFill="0" applyBorder="0" applyAlignment="0" applyProtection="0"/>
    <xf numFmtId="0" fontId="8" fillId="0" borderId="0"/>
    <xf numFmtId="165" fontId="5" fillId="0" borderId="0" applyFont="0" applyFill="0" applyBorder="0" applyAlignment="0" applyProtection="0"/>
    <xf numFmtId="165" fontId="5" fillId="0" borderId="0" applyFont="0" applyFill="0" applyBorder="0" applyAlignment="0" applyProtection="0"/>
    <xf numFmtId="0" fontId="8" fillId="0" borderId="0"/>
    <xf numFmtId="0" fontId="8" fillId="0" borderId="0" applyNumberFormat="0" applyFill="0" applyBorder="0" applyAlignment="0" applyProtection="0"/>
    <xf numFmtId="0" fontId="8" fillId="0" borderId="0"/>
    <xf numFmtId="0" fontId="29" fillId="0" borderId="0" applyNumberFormat="0" applyFont="0" applyFill="0" applyBorder="0" applyAlignment="0" applyProtection="0"/>
    <xf numFmtId="0" fontId="8" fillId="0" borderId="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43" fontId="5" fillId="0" borderId="0" applyFont="0" applyFill="0" applyBorder="0" applyAlignment="0" applyProtection="0"/>
  </cellStyleXfs>
  <cellXfs count="200">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0" fontId="14" fillId="0" borderId="0" xfId="4" applyAlignment="1" applyProtection="1">
      <alignment vertical="center"/>
    </xf>
    <xf numFmtId="164"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5" xfId="0" applyFont="1" applyFill="1" applyBorder="1"/>
    <xf numFmtId="0" fontId="4" fillId="5" borderId="4" xfId="0" applyFont="1" applyFill="1" applyBorder="1" applyAlignment="1">
      <alignment horizontal="right"/>
    </xf>
    <xf numFmtId="0" fontId="4" fillId="5" borderId="5" xfId="0" applyFont="1" applyFill="1" applyBorder="1"/>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10" fillId="2" borderId="0" xfId="3" applyFont="1" applyFill="1" applyAlignment="1">
      <alignment horizontal="center" vertical="center"/>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4" fontId="4" fillId="2" borderId="17" xfId="0" applyNumberFormat="1" applyFont="1" applyFill="1" applyBorder="1"/>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xf>
    <xf numFmtId="1" fontId="21" fillId="2" borderId="20" xfId="0" applyNumberFormat="1" applyFont="1" applyFill="1" applyBorder="1" applyAlignment="1">
      <alignment horizontal="center" vertical="top"/>
    </xf>
    <xf numFmtId="0" fontId="4" fillId="2" borderId="19" xfId="0" applyFont="1" applyFill="1" applyBorder="1" applyAlignment="1">
      <alignment horizontal="right" vertical="top" wrapText="1"/>
    </xf>
    <xf numFmtId="0" fontId="4" fillId="2" borderId="20" xfId="0" applyFont="1" applyFill="1" applyBorder="1" applyAlignment="1">
      <alignment horizontal="right" vertical="top" wrapText="1"/>
    </xf>
    <xf numFmtId="4" fontId="21" fillId="2" borderId="19" xfId="0" applyNumberFormat="1" applyFont="1" applyFill="1" applyBorder="1" applyAlignment="1">
      <alignment horizontal="right" vertical="top"/>
    </xf>
    <xf numFmtId="4" fontId="21" fillId="2" borderId="20" xfId="0" applyNumberFormat="1" applyFont="1" applyFill="1" applyBorder="1" applyAlignment="1">
      <alignment horizontal="right" vertical="top"/>
    </xf>
    <xf numFmtId="0" fontId="6" fillId="2" borderId="9" xfId="0" applyFont="1" applyFill="1" applyBorder="1" applyAlignment="1">
      <alignment horizontal="left" vertical="top" wrapText="1"/>
    </xf>
    <xf numFmtId="0" fontId="6" fillId="2" borderId="19"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20" xfId="0" applyFont="1" applyFill="1" applyBorder="1" applyAlignment="1">
      <alignment horizontal="left" vertical="top" wrapText="1"/>
    </xf>
    <xf numFmtId="0" fontId="4" fillId="2" borderId="19" xfId="0" applyFont="1" applyFill="1" applyBorder="1" applyAlignment="1">
      <alignment horizontal="left" vertical="top"/>
    </xf>
    <xf numFmtId="0" fontId="4" fillId="2" borderId="20" xfId="0" applyFont="1" applyFill="1" applyBorder="1" applyAlignment="1">
      <alignment horizontal="left" vertical="top"/>
    </xf>
    <xf numFmtId="0" fontId="1" fillId="6" borderId="4" xfId="0" applyFont="1" applyFill="1" applyBorder="1" applyAlignment="1">
      <alignment horizontal="right"/>
    </xf>
    <xf numFmtId="0" fontId="1" fillId="6" borderId="5" xfId="0" applyFont="1" applyFill="1" applyBorder="1"/>
    <xf numFmtId="0" fontId="4" fillId="2" borderId="9" xfId="0" applyFont="1" applyFill="1" applyBorder="1" applyAlignment="1">
      <alignment horizontal="left" vertical="top"/>
    </xf>
    <xf numFmtId="0" fontId="4" fillId="2" borderId="13" xfId="0" applyFont="1" applyFill="1" applyBorder="1" applyAlignment="1">
      <alignment horizontal="left" vertical="top"/>
    </xf>
    <xf numFmtId="166" fontId="8" fillId="2" borderId="29" xfId="3" applyNumberFormat="1" applyFill="1" applyBorder="1" applyAlignment="1">
      <alignment horizontal="center" vertical="center" wrapText="1"/>
    </xf>
    <xf numFmtId="166" fontId="8" fillId="0" borderId="0" xfId="3" applyNumberFormat="1" applyAlignment="1">
      <alignment vertical="center"/>
    </xf>
    <xf numFmtId="167" fontId="8" fillId="0" borderId="15" xfId="3" applyNumberFormat="1" applyBorder="1" applyAlignment="1">
      <alignment vertical="top" wrapText="1"/>
    </xf>
    <xf numFmtId="4" fontId="8" fillId="0" borderId="20" xfId="3" applyNumberFormat="1" applyBorder="1" applyAlignment="1">
      <alignment vertical="center"/>
    </xf>
    <xf numFmtId="4" fontId="8" fillId="0" borderId="15" xfId="3" applyNumberFormat="1" applyBorder="1" applyAlignment="1">
      <alignment horizontal="right" vertical="center"/>
    </xf>
    <xf numFmtId="4" fontId="8" fillId="0" borderId="15" xfId="3" applyNumberFormat="1" applyBorder="1" applyAlignment="1">
      <alignment vertical="center"/>
    </xf>
    <xf numFmtId="4" fontId="10" fillId="0" borderId="15" xfId="3" applyNumberFormat="1" applyFont="1" applyBorder="1" applyAlignment="1">
      <alignment vertical="center"/>
    </xf>
    <xf numFmtId="0" fontId="1" fillId="5" borderId="0" xfId="0" applyFont="1" applyFill="1"/>
    <xf numFmtId="0" fontId="4" fillId="5" borderId="0" xfId="0" applyFont="1" applyFill="1"/>
    <xf numFmtId="0" fontId="2" fillId="5" borderId="0" xfId="0" applyFont="1" applyFill="1"/>
    <xf numFmtId="0" fontId="4" fillId="0" borderId="0" xfId="0" applyFont="1" applyAlignment="1">
      <alignment horizontal="center"/>
    </xf>
    <xf numFmtId="0" fontId="4" fillId="0" borderId="30"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21" fillId="6" borderId="35" xfId="0" applyFont="1" applyFill="1" applyBorder="1" applyAlignment="1">
      <alignment horizontal="center"/>
    </xf>
    <xf numFmtId="0" fontId="41" fillId="7" borderId="0" xfId="0" applyFont="1" applyFill="1"/>
    <xf numFmtId="4" fontId="21" fillId="3" borderId="15" xfId="0" applyNumberFormat="1" applyFont="1" applyFill="1" applyBorder="1" applyAlignment="1">
      <alignment horizontal="center"/>
    </xf>
    <xf numFmtId="4" fontId="21" fillId="3" borderId="19" xfId="0" applyNumberFormat="1" applyFont="1" applyFill="1" applyBorder="1" applyAlignment="1">
      <alignment horizontal="center"/>
    </xf>
    <xf numFmtId="4" fontId="4" fillId="2" borderId="19" xfId="0" applyNumberFormat="1" applyFont="1" applyFill="1" applyBorder="1" applyAlignment="1">
      <alignment horizontal="right" vertical="top" wrapText="1"/>
    </xf>
    <xf numFmtId="4" fontId="4" fillId="2" borderId="20" xfId="0" applyNumberFormat="1" applyFont="1" applyFill="1" applyBorder="1" applyAlignment="1">
      <alignment horizontal="right" vertical="top" wrapText="1"/>
    </xf>
    <xf numFmtId="4" fontId="18" fillId="0" borderId="27" xfId="3" applyNumberFormat="1" applyFont="1" applyBorder="1" applyAlignment="1">
      <alignment vertical="top" wrapText="1"/>
    </xf>
    <xf numFmtId="2" fontId="8" fillId="2" borderId="20" xfId="3" applyNumberFormat="1" applyFill="1" applyBorder="1" applyAlignment="1">
      <alignment horizontal="left" vertical="top" wrapText="1"/>
    </xf>
    <xf numFmtId="1" fontId="19" fillId="0" borderId="20" xfId="3" applyNumberFormat="1" applyFont="1" applyBorder="1" applyAlignment="1">
      <alignment horizontal="center" vertical="top" wrapText="1"/>
    </xf>
    <xf numFmtId="39" fontId="15" fillId="0" borderId="20" xfId="3" applyNumberFormat="1" applyFont="1" applyBorder="1" applyAlignment="1">
      <alignment vertical="top" wrapText="1"/>
    </xf>
    <xf numFmtId="4" fontId="18" fillId="0" borderId="20" xfId="3" applyNumberFormat="1" applyFont="1" applyBorder="1" applyAlignment="1">
      <alignment horizontal="right" vertical="top" wrapText="1"/>
    </xf>
    <xf numFmtId="4" fontId="20" fillId="0" borderId="36" xfId="3" applyNumberFormat="1" applyFont="1" applyBorder="1" applyAlignment="1">
      <alignment vertical="top" wrapText="1"/>
    </xf>
    <xf numFmtId="4" fontId="20" fillId="0" borderId="37" xfId="3" applyNumberFormat="1" applyFont="1" applyBorder="1" applyAlignment="1">
      <alignment vertical="top" wrapText="1"/>
    </xf>
    <xf numFmtId="0" fontId="8" fillId="0" borderId="0" xfId="3" applyAlignment="1">
      <alignment vertical="top"/>
    </xf>
    <xf numFmtId="0" fontId="4" fillId="2" borderId="0" xfId="0" applyFont="1" applyFill="1"/>
    <xf numFmtId="0" fontId="21" fillId="2" borderId="0" xfId="0" applyFont="1" applyFill="1"/>
    <xf numFmtId="0" fontId="21" fillId="2" borderId="0" xfId="0" applyFont="1" applyFill="1" applyAlignment="1">
      <alignment horizontal="right"/>
    </xf>
    <xf numFmtId="4" fontId="21" fillId="2" borderId="0" xfId="0" applyNumberFormat="1" applyFont="1" applyFill="1" applyAlignment="1">
      <alignment horizontal="right" vertical="top"/>
    </xf>
    <xf numFmtId="0" fontId="4" fillId="2" borderId="0" xfId="0" applyFont="1" applyFill="1" applyAlignment="1">
      <alignment horizontal="right"/>
    </xf>
    <xf numFmtId="0" fontId="4" fillId="2" borderId="0" xfId="0" applyFont="1" applyFill="1" applyAlignment="1">
      <alignment horizontal="right" vertical="top"/>
    </xf>
    <xf numFmtId="0" fontId="4" fillId="2" borderId="0" xfId="0" applyFont="1" applyFill="1" applyAlignment="1">
      <alignment horizontal="right" vertical="top" wrapText="1"/>
    </xf>
    <xf numFmtId="0" fontId="22" fillId="2" borderId="0" xfId="0" applyFont="1" applyFill="1"/>
    <xf numFmtId="0" fontId="22" fillId="2" borderId="0" xfId="0" applyFont="1" applyFill="1" applyAlignment="1">
      <alignment horizontal="right"/>
    </xf>
    <xf numFmtId="0" fontId="4" fillId="2" borderId="0" xfId="0" applyFont="1" applyFill="1" applyAlignment="1">
      <alignment horizontal="left"/>
    </xf>
    <xf numFmtId="1" fontId="4" fillId="2" borderId="0" xfId="0" applyNumberFormat="1" applyFont="1" applyFill="1" applyAlignment="1">
      <alignment horizontal="center"/>
    </xf>
    <xf numFmtId="0" fontId="13" fillId="0" borderId="8" xfId="3" applyFont="1" applyBorder="1" applyAlignment="1">
      <alignment horizontal="center" vertical="center"/>
    </xf>
    <xf numFmtId="4" fontId="4" fillId="2" borderId="0" xfId="0" applyNumberFormat="1" applyFont="1" applyFill="1" applyAlignment="1">
      <alignment horizontal="right" vertical="top" wrapText="1"/>
    </xf>
    <xf numFmtId="0" fontId="21" fillId="2" borderId="13" xfId="0" applyFont="1" applyFill="1" applyBorder="1"/>
    <xf numFmtId="0" fontId="21" fillId="3" borderId="19" xfId="0" applyFont="1" applyFill="1" applyBorder="1" applyAlignment="1">
      <alignment horizontal="center" wrapText="1"/>
    </xf>
    <xf numFmtId="2" fontId="4" fillId="2" borderId="0" xfId="0" applyNumberFormat="1" applyFont="1" applyFill="1" applyAlignment="1">
      <alignment horizontal="right"/>
    </xf>
    <xf numFmtId="169" fontId="4" fillId="0" borderId="0" xfId="0" applyNumberFormat="1" applyFont="1"/>
    <xf numFmtId="170" fontId="4" fillId="0" borderId="0" xfId="0" applyNumberFormat="1" applyFont="1"/>
    <xf numFmtId="171" fontId="4" fillId="0" borderId="0" xfId="0" applyNumberFormat="1" applyFont="1"/>
    <xf numFmtId="171" fontId="4" fillId="0" borderId="0" xfId="5607" applyNumberFormat="1" applyFont="1"/>
    <xf numFmtId="0" fontId="1" fillId="5" borderId="4" xfId="0" applyFont="1" applyFill="1" applyBorder="1" applyAlignment="1">
      <alignment horizontal="right" vertical="center"/>
    </xf>
    <xf numFmtId="0" fontId="40" fillId="6" borderId="0" xfId="0" applyFont="1" applyFill="1" applyAlignment="1">
      <alignment horizontal="center"/>
    </xf>
    <xf numFmtId="0" fontId="39" fillId="6" borderId="0" xfId="0" applyFont="1" applyFill="1" applyAlignment="1">
      <alignment horizontal="center"/>
    </xf>
    <xf numFmtId="0" fontId="1" fillId="5" borderId="4" xfId="0" applyFont="1" applyFill="1" applyBorder="1" applyAlignment="1">
      <alignment horizontal="right" vertical="top"/>
    </xf>
    <xf numFmtId="0" fontId="1" fillId="5" borderId="6" xfId="0" applyFont="1" applyFill="1" applyBorder="1" applyAlignment="1">
      <alignment horizontal="right" vertical="top"/>
    </xf>
    <xf numFmtId="166" fontId="4" fillId="2" borderId="21" xfId="0" applyNumberFormat="1" applyFont="1" applyFill="1" applyBorder="1" applyAlignment="1">
      <alignment horizontal="center" vertical="center"/>
    </xf>
    <xf numFmtId="166" fontId="4" fillId="2" borderId="20" xfId="0" applyNumberFormat="1" applyFont="1" applyFill="1" applyBorder="1" applyAlignment="1">
      <alignment horizontal="center" vertical="center"/>
    </xf>
    <xf numFmtId="168" fontId="4" fillId="2" borderId="20" xfId="0" applyNumberFormat="1" applyFont="1" applyFill="1" applyBorder="1" applyAlignment="1">
      <alignment horizontal="center" vertical="center"/>
    </xf>
    <xf numFmtId="49" fontId="4" fillId="2" borderId="21" xfId="0" applyNumberFormat="1" applyFont="1" applyFill="1" applyBorder="1" applyAlignment="1">
      <alignment horizontal="center" vertical="center"/>
    </xf>
    <xf numFmtId="49"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0" fontId="6" fillId="2" borderId="9" xfId="0" applyFont="1" applyFill="1" applyBorder="1" applyAlignment="1">
      <alignment horizontal="left" vertical="top" wrapText="1"/>
    </xf>
    <xf numFmtId="0" fontId="6" fillId="2" borderId="17"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18" xfId="0" applyFont="1" applyFill="1" applyBorder="1" applyAlignment="1">
      <alignment horizontal="left" vertical="top" wrapText="1"/>
    </xf>
    <xf numFmtId="0" fontId="4" fillId="2" borderId="14" xfId="0" applyFont="1" applyFill="1" applyBorder="1" applyAlignment="1">
      <alignment horizontal="center" vertical="center"/>
    </xf>
    <xf numFmtId="0" fontId="0" fillId="0" borderId="20" xfId="0" applyBorder="1" applyAlignment="1">
      <alignment horizontal="center" vertical="center"/>
    </xf>
    <xf numFmtId="0" fontId="4" fillId="0" borderId="12" xfId="0" applyFont="1" applyBorder="1" applyAlignment="1">
      <alignment horizontal="left" vertical="center" wrapText="1"/>
    </xf>
    <xf numFmtId="0" fontId="4" fillId="0" borderId="23" xfId="0" applyFont="1" applyBorder="1" applyAlignment="1">
      <alignment horizontal="left" vertical="center" wrapText="1"/>
    </xf>
    <xf numFmtId="0" fontId="4" fillId="0" borderId="22" xfId="0" applyFont="1" applyBorder="1" applyAlignment="1">
      <alignment horizontal="left" vertical="center" wrapText="1"/>
    </xf>
    <xf numFmtId="0" fontId="45" fillId="0" borderId="12" xfId="0" applyFont="1" applyBorder="1" applyAlignment="1">
      <alignment horizontal="center" vertical="center" wrapText="1"/>
    </xf>
    <xf numFmtId="0" fontId="45" fillId="0" borderId="23" xfId="0" applyFont="1" applyBorder="1" applyAlignment="1">
      <alignment horizontal="center" vertical="center" wrapText="1"/>
    </xf>
    <xf numFmtId="0" fontId="45" fillId="0" borderId="22" xfId="0" applyFont="1" applyBorder="1" applyAlignment="1">
      <alignment horizontal="center" vertical="center" wrapText="1"/>
    </xf>
    <xf numFmtId="0" fontId="4" fillId="2" borderId="21" xfId="0" applyFont="1" applyFill="1" applyBorder="1" applyAlignment="1">
      <alignment horizontal="center" vertical="center"/>
    </xf>
  </cellXfs>
  <cellStyles count="5608">
    <cellStyle name="Comma" xfId="5607" builtinId="3"/>
    <cellStyle name="Comma 2" xfId="7" xr:uid="{07EBDB42-8F92-4BFB-B91E-1F84BA0118C6}"/>
    <cellStyle name="Comma 2 2" xfId="4409" xr:uid="{150297A4-B598-44A0-B5E6-18EB6CA99D00}"/>
    <cellStyle name="Comma 2 2 2" xfId="4934" xr:uid="{DAADCD30-E81E-49C8-9A8B-F0F863BF765F}"/>
    <cellStyle name="Comma 2 2 2 2" xfId="5504" xr:uid="{21FC13D9-74CB-46E5-8ACA-DBE847CA47F9}"/>
    <cellStyle name="Comma 2 2 3" xfId="4820" xr:uid="{EB685F31-FDB5-4757-832A-9FC89F8F9331}"/>
    <cellStyle name="Comma 2 2 4" xfId="5523" xr:uid="{C5AB7498-92C6-4E20-926D-8CC90F7073DF}"/>
    <cellStyle name="Comma 2 2 5" xfId="5540" xr:uid="{D3729DE4-0992-4AD1-836F-6C54780DD8F4}"/>
    <cellStyle name="Comma 2 2 5 2" xfId="5590" xr:uid="{4E144474-9F44-48D4-A657-9D5FE2C0474F}"/>
    <cellStyle name="Comma 2 2 5 3" xfId="5585" xr:uid="{7DF12684-6213-4B41-9F7A-4A025DEAAD66}"/>
    <cellStyle name="Comma 2 3" xfId="81" xr:uid="{AAF6278A-A69F-4ED1-AB1D-8ADFF108E1A9}"/>
    <cellStyle name="Comma 2 4" xfId="82" xr:uid="{660B4C52-0AF4-4263-8370-C8A7CF647A43}"/>
    <cellStyle name="Comma 3" xfId="4293" xr:uid="{78057332-F3BF-485E-BD54-FAB1CF9C2A9C}"/>
    <cellStyle name="Comma 3 2" xfId="4577" xr:uid="{49B77319-5843-4DEC-987E-9E0AD30924AF}"/>
    <cellStyle name="Comma 3 2 2" xfId="4935" xr:uid="{2A1B60AC-AE5E-49CE-8818-C2678782BDF7}"/>
    <cellStyle name="Comma 3 2 2 2" xfId="5505" xr:uid="{FA1CEF7F-9A87-43EE-98CA-7E716EB6731B}"/>
    <cellStyle name="Comma 3 2 3" xfId="5503" xr:uid="{09209D90-F54B-4C54-BB9F-C7FE60CEA3B9}"/>
    <cellStyle name="Comma 3 2 4" xfId="5524" xr:uid="{A655302B-EC60-4D2D-9350-63152FBC5D15}"/>
    <cellStyle name="Comma 3 2 5" xfId="5541" xr:uid="{63320DD4-1A6F-48B0-B7CB-25562A9E7084}"/>
    <cellStyle name="Comma 3 2 5 2" xfId="5591" xr:uid="{E4253AC2-4765-48E3-8B8B-3EE9DEFEEC3C}"/>
    <cellStyle name="Comma 3 2 5 3" xfId="5587" xr:uid="{0E95E00F-01CA-4AAC-B067-54CF5C05E8CC}"/>
    <cellStyle name="Comma 3 3" xfId="4407" xr:uid="{6F8DC2F1-2890-49DB-BEC9-999F66B24E6F}"/>
    <cellStyle name="Currency 10" xfId="8" xr:uid="{CF9135B0-8DEB-4E55-AD8C-F63C6E667D9A}"/>
    <cellStyle name="Currency 10 2" xfId="9" xr:uid="{AD8D9C04-8359-47BF-BDBE-03FC13284213}"/>
    <cellStyle name="Currency 10 2 2" xfId="3669" xr:uid="{E3B9EA6F-2542-46B0-802A-86F45D0EE8B4}"/>
    <cellStyle name="Currency 10 2 2 2" xfId="4492" xr:uid="{6FF57078-10F2-4E84-870C-F57A2BB212CC}"/>
    <cellStyle name="Currency 10 2 3" xfId="4411" xr:uid="{132FE3D1-6BF9-4330-ACB7-8DFDA0733F8F}"/>
    <cellStyle name="Currency 10 3" xfId="10" xr:uid="{98388869-EAD4-4F19-9DCB-C38137E22AAE}"/>
    <cellStyle name="Currency 10 3 2" xfId="3670" xr:uid="{7D518BF8-EE25-4CBA-9677-B7DFCEF83B3E}"/>
    <cellStyle name="Currency 10 3 2 2" xfId="4493" xr:uid="{63E3AE81-03F7-49CF-8ACC-7785FB769902}"/>
    <cellStyle name="Currency 10 3 3" xfId="4412" xr:uid="{141AA78D-8C9C-4AC6-96C4-5DB47200BB41}"/>
    <cellStyle name="Currency 10 4" xfId="3671" xr:uid="{0F684444-5D36-4B35-95FC-4B62B0DBFF93}"/>
    <cellStyle name="Currency 10 4 2" xfId="4494" xr:uid="{3BED2A5E-D23E-44CC-B39D-FE7945310BCE}"/>
    <cellStyle name="Currency 10 5" xfId="4410" xr:uid="{5C71DC76-39C9-4F9A-80CB-D4BCA8D1F9BF}"/>
    <cellStyle name="Currency 10 6" xfId="4778" xr:uid="{C0B91C72-49E7-4DD3-A723-EDC4B596EF24}"/>
    <cellStyle name="Currency 11" xfId="11" xr:uid="{40C45089-2A26-4ECB-8CD3-97427E3696A6}"/>
    <cellStyle name="Currency 11 2" xfId="12" xr:uid="{65F8339D-AAC0-43DE-BBBC-8C3FE93D8DE2}"/>
    <cellStyle name="Currency 11 2 2" xfId="3672" xr:uid="{642647D6-EC0A-4C39-BFC1-EA6EF08241BC}"/>
    <cellStyle name="Currency 11 2 2 2" xfId="4495" xr:uid="{E7EFCA62-60EE-49DA-95F8-3ED356553F73}"/>
    <cellStyle name="Currency 11 2 3" xfId="4414" xr:uid="{EDE61D86-6A38-4B1C-ABA2-79C5DDB273D5}"/>
    <cellStyle name="Currency 11 3" xfId="13" xr:uid="{05557200-6C94-455B-9F47-6F63D4B788BC}"/>
    <cellStyle name="Currency 11 3 2" xfId="3673" xr:uid="{6E8C731C-8626-4F98-97BE-1A33F1FD084B}"/>
    <cellStyle name="Currency 11 3 2 2" xfId="4496" xr:uid="{AC818598-434A-4D97-B929-A7F25D367A9E}"/>
    <cellStyle name="Currency 11 3 3" xfId="4415" xr:uid="{7C607BA5-62C9-42C3-8E93-0466B638328E}"/>
    <cellStyle name="Currency 11 4" xfId="3674" xr:uid="{2AAAF4B3-FF61-4A8F-BCB2-6D7438F517F6}"/>
    <cellStyle name="Currency 11 4 2" xfId="4497" xr:uid="{5E12718D-0A8D-4CD1-B0F7-C56CBE1D5F16}"/>
    <cellStyle name="Currency 11 5" xfId="4294" xr:uid="{874C1E1E-2210-462D-A519-0314DFD5D195}"/>
    <cellStyle name="Currency 11 5 2" xfId="4714" xr:uid="{71A17133-CBBC-4216-8173-4AD6F1290D74}"/>
    <cellStyle name="Currency 11 5 3" xfId="4899" xr:uid="{8A39AB6F-474A-4669-AB8F-65E34DB91342}"/>
    <cellStyle name="Currency 11 5 3 2" xfId="5494" xr:uid="{FEB7DC30-9590-4553-89CD-FF1E0F70108C}"/>
    <cellStyle name="Currency 11 5 3 3" xfId="4936" xr:uid="{9073F9A0-D474-4FE3-A69A-0E789A7CB917}"/>
    <cellStyle name="Currency 11 5 4" xfId="4876" xr:uid="{9CFD06BD-974C-4A93-855E-4AB335D5A17D}"/>
    <cellStyle name="Currency 11 6" xfId="4413" xr:uid="{CB5891CF-C8B3-4B62-9AC3-AAE6E6993CED}"/>
    <cellStyle name="Currency 12" xfId="14" xr:uid="{64B9D66D-5CAC-49C2-916B-AD4C85D1685B}"/>
    <cellStyle name="Currency 12 2" xfId="15" xr:uid="{BD8F4012-B9B2-4A9A-A0BB-21CC72F1490E}"/>
    <cellStyle name="Currency 12 2 2" xfId="3675" xr:uid="{01765D1C-4EE2-4279-B0C2-CC80F6D87816}"/>
    <cellStyle name="Currency 12 2 2 2" xfId="4498" xr:uid="{C701DA5B-E285-4F72-8E74-7E624242389D}"/>
    <cellStyle name="Currency 12 2 3" xfId="4417" xr:uid="{BB122063-C2A0-403F-AAD4-8DF438E92AE3}"/>
    <cellStyle name="Currency 12 3" xfId="3676" xr:uid="{86DDAB52-E409-4019-88E4-258F3E4D628A}"/>
    <cellStyle name="Currency 12 3 2" xfId="4499" xr:uid="{2BBB317D-12EC-47CA-B30F-4DFBB6226813}"/>
    <cellStyle name="Currency 12 4" xfId="4416" xr:uid="{B77DFB71-69E3-4A0C-8A93-1D4C16120DDC}"/>
    <cellStyle name="Currency 13" xfId="16" xr:uid="{5898E85B-7F91-4271-BE10-38C46B56DE0E}"/>
    <cellStyle name="Currency 13 2" xfId="4296" xr:uid="{B378493B-6BBC-4EFD-88E3-BF46D3552B3D}"/>
    <cellStyle name="Currency 13 2 2" xfId="4579" xr:uid="{01E1EB5F-A696-4DB3-9431-D91798FE31AD}"/>
    <cellStyle name="Currency 13 3" xfId="4297" xr:uid="{0FCB0231-8D2A-46A2-ADC9-8EFFE48E28CC}"/>
    <cellStyle name="Currency 13 3 2" xfId="4938" xr:uid="{A70599FB-BE9D-496B-BAC8-15FE7F278A6E}"/>
    <cellStyle name="Currency 13 4" xfId="4295" xr:uid="{BA07601C-D51B-4BC1-8732-754F15EBA5CA}"/>
    <cellStyle name="Currency 13 4 2" xfId="4578" xr:uid="{8EEB68E9-B27C-4202-B3AF-AF92F10EC3A6}"/>
    <cellStyle name="Currency 13 5" xfId="4937" xr:uid="{B19C31A4-EFB5-4D2E-873B-EA22A5EBE42D}"/>
    <cellStyle name="Currency 14" xfId="17" xr:uid="{06093C67-F3EF-4031-8944-64EC6F01C22C}"/>
    <cellStyle name="Currency 14 2" xfId="3677" xr:uid="{B6DCEDD0-B4B9-40EC-AF2A-EF87C975C7B7}"/>
    <cellStyle name="Currency 14 2 2" xfId="4500" xr:uid="{21B39870-ED7B-4761-BB3E-9EF12273A02D}"/>
    <cellStyle name="Currency 14 3" xfId="4418" xr:uid="{1213141F-30C0-4E69-80FC-0E098588FCB5}"/>
    <cellStyle name="Currency 15" xfId="4389" xr:uid="{0A1D25F4-675B-436D-B4F2-753AC223ED07}"/>
    <cellStyle name="Currency 15 2" xfId="4651" xr:uid="{03ADF9AE-B5DB-4CAF-838D-5EA7A72B2072}"/>
    <cellStyle name="Currency 15 2 2" xfId="5599" xr:uid="{B4E50DF4-9435-4B4E-AD47-8F03ED9809F2}"/>
    <cellStyle name="Currency 15 3" xfId="5598" xr:uid="{B5EEE93A-A616-4BE1-B5BE-1AADE26BE8E1}"/>
    <cellStyle name="Currency 15 4" xfId="5597" xr:uid="{ACCA7B53-CC21-4336-8455-F6C60E7AA1EE}"/>
    <cellStyle name="Currency 16" xfId="80" xr:uid="{D026BDDD-3B41-467F-A524-15E03BF425A7}"/>
    <cellStyle name="Currency 17" xfId="4298" xr:uid="{66734092-3E9E-4A63-8791-64571F788274}"/>
    <cellStyle name="Currency 17 2" xfId="4580" xr:uid="{10D95A92-C133-42BB-A56D-E75CACF7BBB4}"/>
    <cellStyle name="Currency 18" xfId="4667" xr:uid="{54D1D333-D9C9-4E2D-8C42-1FAF5A8D96A7}"/>
    <cellStyle name="Currency 2" xfId="18" xr:uid="{6BA406F1-CFAC-4122-9C6B-0149C8A840A3}"/>
    <cellStyle name="Currency 2 2" xfId="19" xr:uid="{8595A9B2-1A4C-406B-A59C-29965C46CAE2}"/>
    <cellStyle name="Currency 2 2 2" xfId="20" xr:uid="{144C3CD6-BED8-42CC-87D2-BD9774222A59}"/>
    <cellStyle name="Currency 2 2 2 2" xfId="21" xr:uid="{A769F47E-7D1E-4512-9C0A-3C2A47080028}"/>
    <cellStyle name="Currency 2 2 2 2 2" xfId="4939" xr:uid="{06044B23-DEEF-4DBC-90A2-2F5131277882}"/>
    <cellStyle name="Currency 2 2 2 3" xfId="22" xr:uid="{0379199C-FE4A-4C72-8AC8-5785B534489C}"/>
    <cellStyle name="Currency 2 2 2 3 2" xfId="3678" xr:uid="{E5D7B05C-11A9-4A0B-A785-AC64947E745F}"/>
    <cellStyle name="Currency 2 2 2 3 2 2" xfId="4501" xr:uid="{14379DB5-A0D0-4729-833E-8A6D26946D3F}"/>
    <cellStyle name="Currency 2 2 2 3 3" xfId="4422" xr:uid="{2098205C-27A5-4369-BB68-2BBFB7510A7F}"/>
    <cellStyle name="Currency 2 2 2 4" xfId="3679" xr:uid="{BB2AA7D3-BC24-468B-904E-0F265BB21837}"/>
    <cellStyle name="Currency 2 2 2 4 2" xfId="4502" xr:uid="{A5605DB2-D4D6-4E9E-B2FB-A37C9D9D1AE5}"/>
    <cellStyle name="Currency 2 2 2 5" xfId="4421" xr:uid="{FF1625D0-5242-4DC7-9C55-CAA945188B90}"/>
    <cellStyle name="Currency 2 2 3" xfId="3680" xr:uid="{AAFBC450-B221-44C5-ABA8-8453AB397250}"/>
    <cellStyle name="Currency 2 2 3 2" xfId="4503" xr:uid="{3CAFB6D4-FED4-439E-A692-485DC56F5E95}"/>
    <cellStyle name="Currency 2 2 4" xfId="4420" xr:uid="{3AA2C7AD-048D-4BC6-8EC5-DC966E59C5B3}"/>
    <cellStyle name="Currency 2 3" xfId="23" xr:uid="{F9CE5D19-4398-4D88-898B-4DF2D9EC4212}"/>
    <cellStyle name="Currency 2 3 2" xfId="3681" xr:uid="{11AF0C30-EB1F-43B4-A07E-957DE1AF2E6A}"/>
    <cellStyle name="Currency 2 3 2 2" xfId="4504" xr:uid="{F6B1E221-3323-41DF-85DF-B3EB75237C38}"/>
    <cellStyle name="Currency 2 3 3" xfId="4423" xr:uid="{08937C08-7B5B-4AD8-91AE-7600FF8626B7}"/>
    <cellStyle name="Currency 2 4" xfId="3682" xr:uid="{8B8F9A4D-2297-465D-8295-FC8375F02ED0}"/>
    <cellStyle name="Currency 2 4 2" xfId="4505" xr:uid="{A91127AB-3371-4A67-A002-689066C2B3C6}"/>
    <cellStyle name="Currency 2 5" xfId="4419" xr:uid="{65367035-848F-488D-A1F6-702E2D74F719}"/>
    <cellStyle name="Currency 2 5 2" xfId="4684" xr:uid="{C681C15E-F178-497B-B793-25FB8D9C9FBF}"/>
    <cellStyle name="Currency 2 6" xfId="4685" xr:uid="{96BD07C7-8823-46B0-8926-5BE7ED0DCE44}"/>
    <cellStyle name="Currency 3" xfId="24" xr:uid="{96E656AE-B66B-4591-8254-F7E7F7F36352}"/>
    <cellStyle name="Currency 3 2" xfId="25" xr:uid="{2053025E-E7F1-4FFD-AD9A-56E61289696C}"/>
    <cellStyle name="Currency 3 2 2" xfId="3683" xr:uid="{DBDFB20D-A3F1-44A4-8F28-C995FDBC8672}"/>
    <cellStyle name="Currency 3 2 2 2" xfId="4506" xr:uid="{83BE2F49-9475-4393-AC2B-EA748A490054}"/>
    <cellStyle name="Currency 3 2 3" xfId="4425" xr:uid="{821AE0E4-35DA-4F44-8FF4-A93619B5DC77}"/>
    <cellStyle name="Currency 3 3" xfId="26" xr:uid="{6D877B41-C83B-4139-A4B1-1CE705CD4751}"/>
    <cellStyle name="Currency 3 3 2" xfId="3684" xr:uid="{F7BD1816-D451-463E-8D83-A6BA7710AB0D}"/>
    <cellStyle name="Currency 3 3 2 2" xfId="4507" xr:uid="{5AB52432-CD09-42E7-AA2F-FE8440770862}"/>
    <cellStyle name="Currency 3 3 3" xfId="4426" xr:uid="{249404E3-6D24-4AFF-9851-C5A51F4A8610}"/>
    <cellStyle name="Currency 3 4" xfId="27" xr:uid="{00E44300-51A3-4DF4-A1CD-9B4CA05DDDF8}"/>
    <cellStyle name="Currency 3 4 2" xfId="3685" xr:uid="{0D5EB8C9-22A0-4A26-9923-86DBB7C5C1FB}"/>
    <cellStyle name="Currency 3 4 2 2" xfId="4508" xr:uid="{7174C30D-278C-42B9-A88F-BC87C986104E}"/>
    <cellStyle name="Currency 3 4 3" xfId="4427" xr:uid="{37FEBFE6-4F00-4A24-B718-8F2A8C754E48}"/>
    <cellStyle name="Currency 3 5" xfId="3686" xr:uid="{062DC98C-73BF-4047-8749-0E76DD9FE53A}"/>
    <cellStyle name="Currency 3 5 2" xfId="4509" xr:uid="{CAE96761-A650-453D-B4E6-4AC394DBA0B4}"/>
    <cellStyle name="Currency 3 6" xfId="4424" xr:uid="{9E161106-2646-45BA-A985-09785E9EF4F1}"/>
    <cellStyle name="Currency 4" xfId="28" xr:uid="{F86830AD-69EF-4A58-9D37-A65F4BEECC2C}"/>
    <cellStyle name="Currency 4 2" xfId="29" xr:uid="{17D63A29-D8B9-4EEB-B2D9-658B1FE0F20B}"/>
    <cellStyle name="Currency 4 2 2" xfId="3687" xr:uid="{5216DB78-592A-48F7-947B-03B171CA8B98}"/>
    <cellStyle name="Currency 4 2 2 2" xfId="4510" xr:uid="{16A19AE2-BC15-448D-BD4E-0EA7B146ED3C}"/>
    <cellStyle name="Currency 4 2 3" xfId="4429" xr:uid="{982CC272-22ED-457F-84E0-577112C9BD88}"/>
    <cellStyle name="Currency 4 3" xfId="30" xr:uid="{850D1198-33A5-4BFA-B570-8C4A076F65F7}"/>
    <cellStyle name="Currency 4 3 2" xfId="3688" xr:uid="{5AA462AE-8EE5-4F5B-AB1D-103A408757D2}"/>
    <cellStyle name="Currency 4 3 2 2" xfId="4511" xr:uid="{429C1E90-0BAF-412C-837D-485A87BB0FE6}"/>
    <cellStyle name="Currency 4 3 3" xfId="4430" xr:uid="{EDA50E2D-93B1-40E2-84B4-0B103714B226}"/>
    <cellStyle name="Currency 4 4" xfId="3689" xr:uid="{C9FD4A8B-4FD6-4559-B4DA-B4E427A78FE0}"/>
    <cellStyle name="Currency 4 4 2" xfId="4512" xr:uid="{CCAF66B5-E438-42DD-843F-D8C74B50FF5D}"/>
    <cellStyle name="Currency 4 5" xfId="4299" xr:uid="{8A780965-8D1D-4A8B-94B5-F03EC038FFF8}"/>
    <cellStyle name="Currency 4 5 2" xfId="4715" xr:uid="{FD1B74B2-DA94-4FE4-86C3-99897A13D422}"/>
    <cellStyle name="Currency 4 5 3" xfId="4900" xr:uid="{8A70AF32-B7AA-4AE0-B29B-B0295227AEB2}"/>
    <cellStyle name="Currency 4 5 3 2" xfId="5495" xr:uid="{3700A61D-36D2-412B-8125-2207E1C278D6}"/>
    <cellStyle name="Currency 4 5 3 3" xfId="4940" xr:uid="{36DE9B52-1482-44F5-AC5D-DCB07938EDD6}"/>
    <cellStyle name="Currency 4 5 4" xfId="4877" xr:uid="{8A41E5E2-2EF8-4612-B8D4-84B3210B5AA4}"/>
    <cellStyle name="Currency 4 6" xfId="4428" xr:uid="{FB4AB46C-78B3-43F2-8814-EF48BC7C4AC8}"/>
    <cellStyle name="Currency 5" xfId="31" xr:uid="{D9827A7F-F3CF-42EA-BD93-23B640C0E2C7}"/>
    <cellStyle name="Currency 5 2" xfId="32" xr:uid="{3BD0A71E-2F0A-416C-A363-5E41629DC883}"/>
    <cellStyle name="Currency 5 2 2" xfId="3690" xr:uid="{0D60380C-8EE0-4A9B-8EB9-5D5A433EC46B}"/>
    <cellStyle name="Currency 5 2 2 2" xfId="4513" xr:uid="{744E11F8-7CB6-43A5-AD8A-5BA5C3A4B28F}"/>
    <cellStyle name="Currency 5 2 3" xfId="4431" xr:uid="{20016A97-3173-4953-A53B-3ABFD9AB3A55}"/>
    <cellStyle name="Currency 5 3" xfId="4300" xr:uid="{D7A66DD3-42F0-44A5-BD6F-BD73F25A064F}"/>
    <cellStyle name="Currency 5 3 2" xfId="4716" xr:uid="{B259F6F4-25D5-4C6A-A22A-31F9EF1EA0FE}"/>
    <cellStyle name="Currency 5 3 2 2" xfId="5485" xr:uid="{14268712-3620-4C53-B193-05903E685774}"/>
    <cellStyle name="Currency 5 3 2 3" xfId="4942" xr:uid="{DAF3C4ED-211D-4523-859F-5689D598F0F8}"/>
    <cellStyle name="Currency 5 4" xfId="4941" xr:uid="{F5F0C515-E491-4CE5-8B3C-FAB96E202E8D}"/>
    <cellStyle name="Currency 6" xfId="33" xr:uid="{FD8980CF-C3BF-47E4-AC7B-4CFB1811B3A9}"/>
    <cellStyle name="Currency 6 2" xfId="3691" xr:uid="{964D16E2-5DB1-473D-8C75-272A96E4E890}"/>
    <cellStyle name="Currency 6 2 2" xfId="4514" xr:uid="{56DC4BE6-3C60-4567-B85B-9D6C7B7C32E4}"/>
    <cellStyle name="Currency 6 3" xfId="4301" xr:uid="{A089EF9D-155D-4240-8463-83D07C1B1139}"/>
    <cellStyle name="Currency 6 3 2" xfId="4717" xr:uid="{17433BF0-D64C-4260-85F2-3F2B67A6AEF7}"/>
    <cellStyle name="Currency 6 3 3" xfId="4901" xr:uid="{2EEC3CBC-5A5F-4D39-B96A-DEA72E0AE61C}"/>
    <cellStyle name="Currency 6 3 3 2" xfId="5496" xr:uid="{802AD22C-11D4-45F4-AE63-ACB4CD41D494}"/>
    <cellStyle name="Currency 6 3 3 3" xfId="4943" xr:uid="{41F58F12-DF61-4131-8FC8-2973478D780B}"/>
    <cellStyle name="Currency 6 3 4" xfId="4878" xr:uid="{43C6076E-D8F6-47A0-842F-DCC15E6DAE38}"/>
    <cellStyle name="Currency 6 4" xfId="4432" xr:uid="{D30D4D9D-9885-4076-AD3F-E5723D5CD274}"/>
    <cellStyle name="Currency 7" xfId="34" xr:uid="{280199A1-F3BC-474C-9E7F-8F94AF270D79}"/>
    <cellStyle name="Currency 7 2" xfId="35" xr:uid="{31432115-8CCA-4155-AF7B-4D408C80A3B2}"/>
    <cellStyle name="Currency 7 2 2" xfId="3692" xr:uid="{43B24D44-5DD9-4809-859B-CD94B262F736}"/>
    <cellStyle name="Currency 7 2 2 2" xfId="4515" xr:uid="{3F171874-4F89-445E-B0F5-1207E405C443}"/>
    <cellStyle name="Currency 7 2 3" xfId="4434" xr:uid="{43A8205F-CE7B-4975-8AD0-738A56E98613}"/>
    <cellStyle name="Currency 7 3" xfId="3693" xr:uid="{47A6C2E9-87B1-4FE5-A900-2C7D3A917307}"/>
    <cellStyle name="Currency 7 3 2" xfId="4516" xr:uid="{7E077BF9-637B-48DA-BE5E-533E6E41051B}"/>
    <cellStyle name="Currency 7 4" xfId="4433" xr:uid="{E39A3BB3-D230-4127-9F99-2BCD81933FB7}"/>
    <cellStyle name="Currency 7 5" xfId="4779" xr:uid="{D3EE35F9-C1A1-4BEC-BF5C-E4C7BC8DC9D6}"/>
    <cellStyle name="Currency 8" xfId="36" xr:uid="{6F1646BF-742A-4697-A798-D1F5473140DF}"/>
    <cellStyle name="Currency 8 2" xfId="37" xr:uid="{AA5797EA-0ECD-4D38-9C87-FF26EB33239B}"/>
    <cellStyle name="Currency 8 2 2" xfId="3694" xr:uid="{CB61653F-3BAE-4E04-80B9-E46B195E8805}"/>
    <cellStyle name="Currency 8 2 2 2" xfId="4517" xr:uid="{BFCDE5F1-A987-4C11-8A08-E385F566FB0E}"/>
    <cellStyle name="Currency 8 2 3" xfId="4436" xr:uid="{14CC5EDA-8B3C-4DFE-879A-D4BEF1F1F233}"/>
    <cellStyle name="Currency 8 3" xfId="38" xr:uid="{D2D84D4B-D1EF-495C-B341-57FA5DE48AA1}"/>
    <cellStyle name="Currency 8 3 2" xfId="3695" xr:uid="{9B578A08-8070-4306-A18C-4DC58576DD82}"/>
    <cellStyle name="Currency 8 3 2 2" xfId="4518" xr:uid="{4052BDC1-33F5-43D0-A623-6A0ABCEDA841}"/>
    <cellStyle name="Currency 8 3 3" xfId="4437" xr:uid="{CB03DDF2-944C-4BC0-9AD9-C48256CEB0D8}"/>
    <cellStyle name="Currency 8 4" xfId="39" xr:uid="{E7BF237C-8850-4A2D-B76A-12945DCC0483}"/>
    <cellStyle name="Currency 8 4 2" xfId="3696" xr:uid="{EB230474-A348-4A78-B48E-96D5123476DD}"/>
    <cellStyle name="Currency 8 4 2 2" xfId="4519" xr:uid="{08CC3865-26DC-4C9D-BF55-AE65950FF861}"/>
    <cellStyle name="Currency 8 4 3" xfId="4438" xr:uid="{2EA82AA6-79CE-41A9-BC4D-A75E7E47A3B3}"/>
    <cellStyle name="Currency 8 5" xfId="3697" xr:uid="{B047E04A-7E32-4BB8-98F0-813C23225C09}"/>
    <cellStyle name="Currency 8 5 2" xfId="4520" xr:uid="{BC4660F9-79DD-4849-A0C9-FB8516A7C2E3}"/>
    <cellStyle name="Currency 8 6" xfId="4435" xr:uid="{C8992224-157C-432B-BB8A-DF656021096A}"/>
    <cellStyle name="Currency 8 7" xfId="4780" xr:uid="{E70254A1-8D58-4FC0-B7B0-11B33E1589C4}"/>
    <cellStyle name="Currency 9" xfId="40" xr:uid="{8ECBF4F7-F831-4F7B-99D6-C3C9032245FB}"/>
    <cellStyle name="Currency 9 2" xfId="41" xr:uid="{314A21B7-7808-48D2-A62B-C4FDAAF871B7}"/>
    <cellStyle name="Currency 9 2 2" xfId="3698" xr:uid="{F791F7FE-3CF0-45F9-A61C-9EB832505CD3}"/>
    <cellStyle name="Currency 9 2 2 2" xfId="4521" xr:uid="{0848BF39-0C29-461F-8E95-1DF8424CC08D}"/>
    <cellStyle name="Currency 9 2 3" xfId="4440" xr:uid="{3E452463-4C88-40D1-BD6D-4EA6AA49E683}"/>
    <cellStyle name="Currency 9 3" xfId="42" xr:uid="{BBFD98E8-CC08-4D30-9D61-B1520254E37C}"/>
    <cellStyle name="Currency 9 3 2" xfId="3699" xr:uid="{12005BE3-B101-4784-892E-4A4ABE3D7AC5}"/>
    <cellStyle name="Currency 9 3 2 2" xfId="4522" xr:uid="{C126ED98-589D-4362-8D65-1ADF8E01D2CF}"/>
    <cellStyle name="Currency 9 3 3" xfId="4441" xr:uid="{7059ADCB-BE1D-4EE6-9F74-C7A71F8F0AE1}"/>
    <cellStyle name="Currency 9 4" xfId="3700" xr:uid="{8DFA127D-0E75-4A2F-9BEE-2DF765487E9D}"/>
    <cellStyle name="Currency 9 4 2" xfId="4523" xr:uid="{1BFE7F66-9724-4A5B-9717-1B2BC0DEC953}"/>
    <cellStyle name="Currency 9 5" xfId="4302" xr:uid="{4E442E77-35A1-456C-827C-2D3D42F765BA}"/>
    <cellStyle name="Currency 9 5 2" xfId="4718" xr:uid="{78232F6C-C0E3-48B4-B457-C52C4F56FB15}"/>
    <cellStyle name="Currency 9 5 3" xfId="4902" xr:uid="{03C45F05-2F2B-43A5-A85C-68C613EAC7B6}"/>
    <cellStyle name="Currency 9 5 4" xfId="4879" xr:uid="{ED15D973-FC15-48BF-BA32-70D178E90607}"/>
    <cellStyle name="Currency 9 6" xfId="4439" xr:uid="{8342876A-405C-4CEC-8691-EE7DFE839E1E}"/>
    <cellStyle name="Hyperlink 2" xfId="6" xr:uid="{6CFFD761-E1C4-4FFC-9C82-FDD569F38491}"/>
    <cellStyle name="Hyperlink 2 2" xfId="5537" xr:uid="{4002BB74-8075-4ED2-BDC6-F172A81BA57E}"/>
    <cellStyle name="Hyperlink 3" xfId="84" xr:uid="{1E4471A8-A358-4252-BB6C-4858495D4003}"/>
    <cellStyle name="Hyperlink 3 2" xfId="4390" xr:uid="{F1BED8FF-7868-41F2-8900-E24963D0CAC5}"/>
    <cellStyle name="Hyperlink 3 3" xfId="4303" xr:uid="{348D3A4E-DD38-4FE8-AE2F-F7ED2CCFDA13}"/>
    <cellStyle name="Hyperlink 4" xfId="4304" xr:uid="{54282C50-A0F1-4336-AC62-363E2F47F5FB}"/>
    <cellStyle name="Hyperlink 4 2" xfId="5532" xr:uid="{585F1D89-086A-4602-A09B-629342F09B88}"/>
    <cellStyle name="Hyperlink 4 2 2" xfId="5554" xr:uid="{61BFFAD8-95D3-4223-A01C-F2191F22047F}"/>
    <cellStyle name="Hyperlink 4 2 3" xfId="5553" xr:uid="{1C654E1E-E976-4C3E-B0C9-56C711A955C8}"/>
    <cellStyle name="Normal" xfId="0" builtinId="0"/>
    <cellStyle name="Normal 10" xfId="43" xr:uid="{6E2477AA-4084-44D8-9923-E51CB21483E4}"/>
    <cellStyle name="Normal 10 10" xfId="97" xr:uid="{8AA85D15-E605-4370-BA15-BA3B393ACE06}"/>
    <cellStyle name="Normal 10 10 2" xfId="98" xr:uid="{30178D9C-647C-4D10-B49B-2C9637E72892}"/>
    <cellStyle name="Normal 10 10 2 2" xfId="4306" xr:uid="{502FA937-88E5-49E7-9754-18B66EBD9DD0}"/>
    <cellStyle name="Normal 10 10 2 2 2" xfId="4581" xr:uid="{595073FF-B74D-4ECD-AB4E-5637AD2FDCCA}"/>
    <cellStyle name="Normal 10 10 2 3" xfId="4854" xr:uid="{16835806-DFA8-43BA-A8EF-56BA98970102}"/>
    <cellStyle name="Normal 10 10 3" xfId="99" xr:uid="{DC33537A-A236-40DC-86F6-677BBD3A7D4B}"/>
    <cellStyle name="Normal 10 10 4" xfId="100" xr:uid="{127189AE-EC1A-47CE-ACB9-A31739AD2404}"/>
    <cellStyle name="Normal 10 11" xfId="101" xr:uid="{E81E2C00-4854-434B-823B-D45F3C34BDA3}"/>
    <cellStyle name="Normal 10 11 2" xfId="102" xr:uid="{13E0968A-565D-4376-BEB0-B83B0319254E}"/>
    <cellStyle name="Normal 10 11 3" xfId="103" xr:uid="{8B2B59D6-8262-4219-A065-43A4203B8397}"/>
    <cellStyle name="Normal 10 11 4" xfId="104" xr:uid="{AFFA63EF-FAD1-4C4D-B901-A61440921CC2}"/>
    <cellStyle name="Normal 10 12" xfId="105" xr:uid="{451932E6-4A9F-469E-A77A-248F2AC24206}"/>
    <cellStyle name="Normal 10 12 2" xfId="106" xr:uid="{8F069744-669B-4561-B509-60B6E4EBE1B7}"/>
    <cellStyle name="Normal 10 13" xfId="107" xr:uid="{19F95072-D9D8-41B3-90D3-A76AE83F2EBA}"/>
    <cellStyle name="Normal 10 14" xfId="108" xr:uid="{F632D346-BFC2-4FE9-9E5F-C36F400F7B7F}"/>
    <cellStyle name="Normal 10 15" xfId="109" xr:uid="{76BE998F-B18E-471B-A38F-5459D04D882F}"/>
    <cellStyle name="Normal 10 2" xfId="85" xr:uid="{46DF146F-6E12-49E3-93A0-6C539BDED90F}"/>
    <cellStyle name="Normal 10 2 10" xfId="110" xr:uid="{B26F40BE-F404-4245-82BC-FBB88BDFDD51}"/>
    <cellStyle name="Normal 10 2 11" xfId="111" xr:uid="{4662AFD0-341B-459E-876C-5BCBFD23E4A9}"/>
    <cellStyle name="Normal 10 2 2" xfId="112" xr:uid="{FBB769DF-4F6C-4055-AA3B-F0BFF36DA0EA}"/>
    <cellStyle name="Normal 10 2 2 2" xfId="113" xr:uid="{296DEDF9-082B-4487-A7F3-1DF49230348B}"/>
    <cellStyle name="Normal 10 2 2 2 2" xfId="114" xr:uid="{77D0F7FF-DE09-4A91-83C7-657FC99E1233}"/>
    <cellStyle name="Normal 10 2 2 2 2 2" xfId="115" xr:uid="{CC11B1EE-2568-43BF-9F0C-807189520193}"/>
    <cellStyle name="Normal 10 2 2 2 2 2 2" xfId="116" xr:uid="{21051A37-2073-4677-BA4B-2D3F538667AE}"/>
    <cellStyle name="Normal 10 2 2 2 2 2 2 2" xfId="3742" xr:uid="{E34AB1A8-60AC-4F81-9454-C4869194888E}"/>
    <cellStyle name="Normal 10 2 2 2 2 2 2 2 2" xfId="3743" xr:uid="{D7725506-2DAA-4720-A954-8AF0057FDA8E}"/>
    <cellStyle name="Normal 10 2 2 2 2 2 2 3" xfId="3744" xr:uid="{A848E810-3ED7-41E0-BAC6-F23EF92570D1}"/>
    <cellStyle name="Normal 10 2 2 2 2 2 3" xfId="117" xr:uid="{411D5C70-E89E-479A-819F-454F1D5CD0E4}"/>
    <cellStyle name="Normal 10 2 2 2 2 2 3 2" xfId="3745" xr:uid="{92BE29ED-D3B8-445E-BC73-0A0F943118A9}"/>
    <cellStyle name="Normal 10 2 2 2 2 2 4" xfId="118" xr:uid="{B54139CC-99C8-4DB9-9485-B4ED6132ED2F}"/>
    <cellStyle name="Normal 10 2 2 2 2 3" xfId="119" xr:uid="{6EBEC2BA-7C54-4E0A-8161-4A788128349D}"/>
    <cellStyle name="Normal 10 2 2 2 2 3 2" xfId="120" xr:uid="{94BB4E83-DBB4-4DA2-A3C9-9944E58ACD3E}"/>
    <cellStyle name="Normal 10 2 2 2 2 3 2 2" xfId="3746" xr:uid="{7CAD9A8A-E726-46AA-8F40-412A332D2466}"/>
    <cellStyle name="Normal 10 2 2 2 2 3 3" xfId="121" xr:uid="{25DF2BB0-A0E7-45D7-9B91-ECF350805C56}"/>
    <cellStyle name="Normal 10 2 2 2 2 3 4" xfId="122" xr:uid="{915CFCAD-7925-46D5-8D62-FF48F8C079BE}"/>
    <cellStyle name="Normal 10 2 2 2 2 4" xfId="123" xr:uid="{4A3742DA-3C37-468C-BE0A-92FB93637569}"/>
    <cellStyle name="Normal 10 2 2 2 2 4 2" xfId="3747" xr:uid="{A80C8A72-C292-4942-917C-863056C26E32}"/>
    <cellStyle name="Normal 10 2 2 2 2 5" xfId="124" xr:uid="{60155A9D-DD00-4ECE-B4F9-96A8B7967837}"/>
    <cellStyle name="Normal 10 2 2 2 2 6" xfId="125" xr:uid="{F6EFE252-804E-4DD2-9A53-CBD0C7FF85BC}"/>
    <cellStyle name="Normal 10 2 2 2 3" xfId="126" xr:uid="{30ADEE5C-6DF0-4686-A470-612B871C50C5}"/>
    <cellStyle name="Normal 10 2 2 2 3 2" xfId="127" xr:uid="{1D24E3B7-5417-40EA-B8A0-537DB8863075}"/>
    <cellStyle name="Normal 10 2 2 2 3 2 2" xfId="128" xr:uid="{DD681CC5-5FC4-43D6-B172-CEEF4EFE6C83}"/>
    <cellStyle name="Normal 10 2 2 2 3 2 2 2" xfId="3748" xr:uid="{715E5724-2BA2-42FD-A990-1225CBD24789}"/>
    <cellStyle name="Normal 10 2 2 2 3 2 2 2 2" xfId="3749" xr:uid="{E8572E19-6151-4030-B363-44DC22A9F3FA}"/>
    <cellStyle name="Normal 10 2 2 2 3 2 2 3" xfId="3750" xr:uid="{DEAA8990-5543-4C5B-AE5F-B3CE3CA00FC2}"/>
    <cellStyle name="Normal 10 2 2 2 3 2 3" xfId="129" xr:uid="{C7448F9B-A683-470D-B75B-9BE3E48F2CDC}"/>
    <cellStyle name="Normal 10 2 2 2 3 2 3 2" xfId="3751" xr:uid="{DA086495-1329-4E94-AC76-891EB960966F}"/>
    <cellStyle name="Normal 10 2 2 2 3 2 4" xfId="130" xr:uid="{D0ABD3F3-8E8B-475C-9205-6BFA21560DAC}"/>
    <cellStyle name="Normal 10 2 2 2 3 3" xfId="131" xr:uid="{4FCDA9EC-D148-4309-B0E2-53704ACFE411}"/>
    <cellStyle name="Normal 10 2 2 2 3 3 2" xfId="3752" xr:uid="{15CBB5CA-14B3-48E9-BE75-C81DB433CC44}"/>
    <cellStyle name="Normal 10 2 2 2 3 3 2 2" xfId="3753" xr:uid="{9663C28B-4717-46D1-9F47-9A519D6B0B23}"/>
    <cellStyle name="Normal 10 2 2 2 3 3 3" xfId="3754" xr:uid="{7A0A977B-BE6F-4057-9FEA-B11106D910C1}"/>
    <cellStyle name="Normal 10 2 2 2 3 4" xfId="132" xr:uid="{ED8E937D-3E62-4F80-942A-F1DCBA07958F}"/>
    <cellStyle name="Normal 10 2 2 2 3 4 2" xfId="3755" xr:uid="{8A4EBF2E-EE84-438C-9B38-DE3A52CA91BC}"/>
    <cellStyle name="Normal 10 2 2 2 3 5" xfId="133" xr:uid="{452FAB6C-153B-467B-8BF9-B41D6707BD8E}"/>
    <cellStyle name="Normal 10 2 2 2 4" xfId="134" xr:uid="{F0480B37-23A3-4FB1-B5D9-24E9B03E26A4}"/>
    <cellStyle name="Normal 10 2 2 2 4 2" xfId="135" xr:uid="{B910937E-F581-4848-8FD7-35378280BFC7}"/>
    <cellStyle name="Normal 10 2 2 2 4 2 2" xfId="3756" xr:uid="{7A777812-2646-4AEE-924C-E0A8379505A9}"/>
    <cellStyle name="Normal 10 2 2 2 4 2 2 2" xfId="3757" xr:uid="{2600C85D-5175-46E2-950A-284CBBB3FF6F}"/>
    <cellStyle name="Normal 10 2 2 2 4 2 3" xfId="3758" xr:uid="{2BA566BC-C2B6-4139-8CA6-C72990C2E90F}"/>
    <cellStyle name="Normal 10 2 2 2 4 3" xfId="136" xr:uid="{6F89C29F-9D8C-4D9C-8688-A85A132B5F5D}"/>
    <cellStyle name="Normal 10 2 2 2 4 3 2" xfId="3759" xr:uid="{D9240A2A-EEE4-4980-88A0-DE0256454323}"/>
    <cellStyle name="Normal 10 2 2 2 4 4" xfId="137" xr:uid="{8353CDA3-426D-4E15-8892-45D9BC9FC6EA}"/>
    <cellStyle name="Normal 10 2 2 2 5" xfId="138" xr:uid="{C3859399-03E6-4D26-9EA6-FFEBF2BDBFD3}"/>
    <cellStyle name="Normal 10 2 2 2 5 2" xfId="139" xr:uid="{7266A0B7-F95C-4600-A853-C1917C3BBF61}"/>
    <cellStyle name="Normal 10 2 2 2 5 2 2" xfId="3760" xr:uid="{0FF60384-E2D7-4F44-B67B-2830A517428D}"/>
    <cellStyle name="Normal 10 2 2 2 5 3" xfId="140" xr:uid="{857E0F85-DAC1-401B-B530-B66B7198D252}"/>
    <cellStyle name="Normal 10 2 2 2 5 4" xfId="141" xr:uid="{DE35D32B-9EFA-43EF-BAAE-6249997FB72B}"/>
    <cellStyle name="Normal 10 2 2 2 6" xfId="142" xr:uid="{78226D05-0E1D-4B62-A047-853E4B445E0C}"/>
    <cellStyle name="Normal 10 2 2 2 6 2" xfId="3761" xr:uid="{7E030BFA-B231-4B30-8705-D1B5CF5E4C28}"/>
    <cellStyle name="Normal 10 2 2 2 7" xfId="143" xr:uid="{DC533431-7070-4984-97CD-372A77551FC9}"/>
    <cellStyle name="Normal 10 2 2 2 8" xfId="144" xr:uid="{F6805142-A597-4FE8-932D-886E217638F5}"/>
    <cellStyle name="Normal 10 2 2 3" xfId="145" xr:uid="{30B57148-DE70-4FD1-B154-1DC44A463CEB}"/>
    <cellStyle name="Normal 10 2 2 3 2" xfId="146" xr:uid="{B7BD205D-3E8B-41FD-966F-CB55CF98BC1B}"/>
    <cellStyle name="Normal 10 2 2 3 2 2" xfId="147" xr:uid="{A801B0F2-8FDA-40C2-80DE-CE814BDADE62}"/>
    <cellStyle name="Normal 10 2 2 3 2 2 2" xfId="3762" xr:uid="{7ED29322-6C58-4787-9D63-B1A8107B8276}"/>
    <cellStyle name="Normal 10 2 2 3 2 2 2 2" xfId="3763" xr:uid="{7E3C6756-626A-4710-BA48-62A3511A66EA}"/>
    <cellStyle name="Normal 10 2 2 3 2 2 3" xfId="3764" xr:uid="{76100A9A-98D0-49C7-8A0B-5873324E3C8E}"/>
    <cellStyle name="Normal 10 2 2 3 2 3" xfId="148" xr:uid="{4DB64224-7FAE-455D-8C06-2B6E639C3470}"/>
    <cellStyle name="Normal 10 2 2 3 2 3 2" xfId="3765" xr:uid="{C0D3A702-C2B8-464B-89C6-4F74C3534B7F}"/>
    <cellStyle name="Normal 10 2 2 3 2 4" xfId="149" xr:uid="{6335E6DC-8273-4B3B-817A-81FC2C7988E9}"/>
    <cellStyle name="Normal 10 2 2 3 3" xfId="150" xr:uid="{3708C57A-2C60-4440-9A06-CF445830EB31}"/>
    <cellStyle name="Normal 10 2 2 3 3 2" xfId="151" xr:uid="{5FB99C05-4C31-4282-909A-E35C6EFA6BB7}"/>
    <cellStyle name="Normal 10 2 2 3 3 2 2" xfId="3766" xr:uid="{6E83AA09-010F-4729-B884-F962A4509183}"/>
    <cellStyle name="Normal 10 2 2 3 3 3" xfId="152" xr:uid="{CECE63A0-0DB3-41B0-9853-CAA11080AD82}"/>
    <cellStyle name="Normal 10 2 2 3 3 4" xfId="153" xr:uid="{1986257D-0CC2-49AA-9C54-6365BCD0CC34}"/>
    <cellStyle name="Normal 10 2 2 3 4" xfId="154" xr:uid="{6F93EFD5-DCF0-4081-86D6-AD864130C62E}"/>
    <cellStyle name="Normal 10 2 2 3 4 2" xfId="3767" xr:uid="{5124381A-FCD7-496E-B2A3-78E6057B3708}"/>
    <cellStyle name="Normal 10 2 2 3 5" xfId="155" xr:uid="{C673C5A2-6C50-4B76-B18D-D919AF1AD621}"/>
    <cellStyle name="Normal 10 2 2 3 6" xfId="156" xr:uid="{9232067F-25FD-4764-9FB4-C78AC4DA0C08}"/>
    <cellStyle name="Normal 10 2 2 4" xfId="157" xr:uid="{86E68B3C-885E-4BA3-A742-6E4796FEAE33}"/>
    <cellStyle name="Normal 10 2 2 4 2" xfId="158" xr:uid="{22F84B25-1B50-4FDD-82AA-ECFDB3D9D6A9}"/>
    <cellStyle name="Normal 10 2 2 4 2 2" xfId="159" xr:uid="{5ADF0978-5809-4F2D-AF07-3DE2F8EC2EBB}"/>
    <cellStyle name="Normal 10 2 2 4 2 2 2" xfId="3768" xr:uid="{F63C579E-0423-4CE1-9F4A-AAA2A51C2058}"/>
    <cellStyle name="Normal 10 2 2 4 2 2 2 2" xfId="3769" xr:uid="{54C65039-BFEA-48CB-A03A-5B75BE51C15E}"/>
    <cellStyle name="Normal 10 2 2 4 2 2 3" xfId="3770" xr:uid="{D598A495-E3A1-4E6A-A7DD-C8F99F49FE17}"/>
    <cellStyle name="Normal 10 2 2 4 2 3" xfId="160" xr:uid="{7DB9C013-AC2E-40C7-A7FF-749195D53EE6}"/>
    <cellStyle name="Normal 10 2 2 4 2 3 2" xfId="3771" xr:uid="{5504DFF2-9F13-461C-A2D1-968AF2D896CE}"/>
    <cellStyle name="Normal 10 2 2 4 2 4" xfId="161" xr:uid="{71D57FE6-DE8E-4937-A50B-8B7B062C001C}"/>
    <cellStyle name="Normal 10 2 2 4 3" xfId="162" xr:uid="{0B164890-20D3-4134-AF29-431325BD4056}"/>
    <cellStyle name="Normal 10 2 2 4 3 2" xfId="3772" xr:uid="{8D3F6938-C3D7-4588-AC17-8BF9977BB152}"/>
    <cellStyle name="Normal 10 2 2 4 3 2 2" xfId="3773" xr:uid="{A37CF51F-F686-4901-ACA9-57796E3FA000}"/>
    <cellStyle name="Normal 10 2 2 4 3 3" xfId="3774" xr:uid="{5FE635A0-8180-4580-88D0-14A4D7CD9E0F}"/>
    <cellStyle name="Normal 10 2 2 4 4" xfId="163" xr:uid="{B12AE0E2-5CEA-48B6-A008-1EE967F46A6E}"/>
    <cellStyle name="Normal 10 2 2 4 4 2" xfId="3775" xr:uid="{3552E7DF-0149-4DF3-B285-CB8EFA631036}"/>
    <cellStyle name="Normal 10 2 2 4 5" xfId="164" xr:uid="{41B0C72C-9CAB-4678-BCCD-37F4F567A742}"/>
    <cellStyle name="Normal 10 2 2 5" xfId="165" xr:uid="{A4717EF6-F060-41E5-BCBF-19462A09723C}"/>
    <cellStyle name="Normal 10 2 2 5 2" xfId="166" xr:uid="{9DBF02F0-57DC-4FCD-B34D-239C3A99B87E}"/>
    <cellStyle name="Normal 10 2 2 5 2 2" xfId="3776" xr:uid="{9984BB79-8D6F-46AF-BB41-189C9E031CCC}"/>
    <cellStyle name="Normal 10 2 2 5 2 2 2" xfId="3777" xr:uid="{D88651AA-8327-43FD-B466-0D8670B7CEAB}"/>
    <cellStyle name="Normal 10 2 2 5 2 3" xfId="3778" xr:uid="{FC9142F2-7E66-4494-9DEA-619E541155EF}"/>
    <cellStyle name="Normal 10 2 2 5 3" xfId="167" xr:uid="{CCC8CDC8-C7E8-49CF-92A8-048C45A0627E}"/>
    <cellStyle name="Normal 10 2 2 5 3 2" xfId="3779" xr:uid="{C36A403B-B4F9-43DB-86F5-8C58386EDF6D}"/>
    <cellStyle name="Normal 10 2 2 5 4" xfId="168" xr:uid="{A38C1447-E773-4987-B2D7-967A202FD151}"/>
    <cellStyle name="Normal 10 2 2 6" xfId="169" xr:uid="{C85DB738-C920-42CF-B538-8C8A4AB60E3C}"/>
    <cellStyle name="Normal 10 2 2 6 2" xfId="170" xr:uid="{F12FC474-3D07-403B-9949-51CF6ED3F3B3}"/>
    <cellStyle name="Normal 10 2 2 6 2 2" xfId="3780" xr:uid="{E24B28BD-BE3D-4603-8B0B-A3257FFAB7C2}"/>
    <cellStyle name="Normal 10 2 2 6 2 3" xfId="4308" xr:uid="{7C0E3FDF-9F4B-4D72-A6E4-186B6D93A5EF}"/>
    <cellStyle name="Normal 10 2 2 6 3" xfId="171" xr:uid="{2BB9042F-3A83-4D02-846A-190426D78ECA}"/>
    <cellStyle name="Normal 10 2 2 6 4" xfId="172" xr:uid="{18C7E7FB-C419-42F6-BAE2-8DA1E97357B6}"/>
    <cellStyle name="Normal 10 2 2 6 4 2" xfId="4793" xr:uid="{1DF70E81-FEF6-4E62-B3B5-F95CDE3D27C8}"/>
    <cellStyle name="Normal 10 2 2 6 4 3" xfId="4855" xr:uid="{A5365135-8733-4CC7-B7EE-9EF03EA048E3}"/>
    <cellStyle name="Normal 10 2 2 6 4 4" xfId="4828" xr:uid="{95ED5C86-116A-42F4-8161-9FCFEA69967B}"/>
    <cellStyle name="Normal 10 2 2 7" xfId="173" xr:uid="{B52CE95B-BB62-4844-B474-BF643DE87589}"/>
    <cellStyle name="Normal 10 2 2 7 2" xfId="3781" xr:uid="{F74F83B3-324F-4BBF-BE97-73F8050920B3}"/>
    <cellStyle name="Normal 10 2 2 8" xfId="174" xr:uid="{92C209CE-D337-45F9-BD87-2CE6B8D41A25}"/>
    <cellStyle name="Normal 10 2 2 9" xfId="175" xr:uid="{F9BF986E-AE85-468F-A216-94F89AEEA6DC}"/>
    <cellStyle name="Normal 10 2 3" xfId="176" xr:uid="{09F61715-5884-46C9-A090-41F0B529F48D}"/>
    <cellStyle name="Normal 10 2 3 2" xfId="177" xr:uid="{DA3310CE-EA49-41DE-9265-7C6AE7AB7C83}"/>
    <cellStyle name="Normal 10 2 3 2 2" xfId="178" xr:uid="{4E9616FE-CE7E-43ED-BA76-5E79DC66D2EB}"/>
    <cellStyle name="Normal 10 2 3 2 2 2" xfId="179" xr:uid="{E1E8C2E1-C035-45FC-BA35-AF33ADFB3CD2}"/>
    <cellStyle name="Normal 10 2 3 2 2 2 2" xfId="3782" xr:uid="{938B327F-22B1-4051-9E9F-18DFF0D0F7E1}"/>
    <cellStyle name="Normal 10 2 3 2 2 2 2 2" xfId="3783" xr:uid="{13154400-B8CD-4197-8331-602E240EA817}"/>
    <cellStyle name="Normal 10 2 3 2 2 2 3" xfId="3784" xr:uid="{469DA612-1A1E-4F6B-87C0-67123D65ACB2}"/>
    <cellStyle name="Normal 10 2 3 2 2 3" xfId="180" xr:uid="{5C4F3C16-4DCE-43FB-95FE-FCD2C66F8608}"/>
    <cellStyle name="Normal 10 2 3 2 2 3 2" xfId="3785" xr:uid="{7848EF83-4D07-474B-9747-EB8BFDB21F0A}"/>
    <cellStyle name="Normal 10 2 3 2 2 4" xfId="181" xr:uid="{B924E656-BCF0-4D67-B830-DFA27B9AA0C8}"/>
    <cellStyle name="Normal 10 2 3 2 3" xfId="182" xr:uid="{8EFC7141-65D2-4BF3-A14C-7BBDF7D2B315}"/>
    <cellStyle name="Normal 10 2 3 2 3 2" xfId="183" xr:uid="{62EB5E81-7710-46AC-8FA5-C374A5521E58}"/>
    <cellStyle name="Normal 10 2 3 2 3 2 2" xfId="3786" xr:uid="{CCFA94C4-6ECF-4864-8A25-1139E52EC59D}"/>
    <cellStyle name="Normal 10 2 3 2 3 3" xfId="184" xr:uid="{051779F2-A504-4C5F-BC6B-5A6850F2AB32}"/>
    <cellStyle name="Normal 10 2 3 2 3 4" xfId="185" xr:uid="{BAB4BD57-873D-45BD-8FB6-7EF20AEB9B34}"/>
    <cellStyle name="Normal 10 2 3 2 4" xfId="186" xr:uid="{533EA444-C43C-41AB-AC88-79AE61DB0654}"/>
    <cellStyle name="Normal 10 2 3 2 4 2" xfId="3787" xr:uid="{6761D60D-8601-474A-BC0A-8384511B6ED3}"/>
    <cellStyle name="Normal 10 2 3 2 5" xfId="187" xr:uid="{25252C75-83C5-4D80-974E-009FAE47F296}"/>
    <cellStyle name="Normal 10 2 3 2 6" xfId="188" xr:uid="{ECE181DF-F3E7-4ECE-A4EF-EEDDBBD70B1C}"/>
    <cellStyle name="Normal 10 2 3 3" xfId="189" xr:uid="{FC748E94-429D-44C2-9150-D3814FEA94EC}"/>
    <cellStyle name="Normal 10 2 3 3 2" xfId="190" xr:uid="{FA3DC47C-C095-43D0-A7C5-052D5541C4D6}"/>
    <cellStyle name="Normal 10 2 3 3 2 2" xfId="191" xr:uid="{EDCFE972-EE41-4CCC-8E1F-D91309A2D696}"/>
    <cellStyle name="Normal 10 2 3 3 2 2 2" xfId="3788" xr:uid="{80385B6B-DDA9-4A66-A3D9-BE58547DBE15}"/>
    <cellStyle name="Normal 10 2 3 3 2 2 2 2" xfId="3789" xr:uid="{8170788B-9ED1-4983-9F5C-CD3987079ADF}"/>
    <cellStyle name="Normal 10 2 3 3 2 2 3" xfId="3790" xr:uid="{ED0EB31E-DCF6-4B7A-A683-A813F6D6DC0D}"/>
    <cellStyle name="Normal 10 2 3 3 2 3" xfId="192" xr:uid="{9F2D814C-38F5-434C-8EB3-1A96E4A149C5}"/>
    <cellStyle name="Normal 10 2 3 3 2 3 2" xfId="3791" xr:uid="{607D63B7-1B48-4D37-B75B-33EF0EB0E8C9}"/>
    <cellStyle name="Normal 10 2 3 3 2 4" xfId="193" xr:uid="{2C403D5F-62DE-4708-B072-97F934D0BDE1}"/>
    <cellStyle name="Normal 10 2 3 3 3" xfId="194" xr:uid="{A89256FF-859A-41A4-AC6C-E39405E75E29}"/>
    <cellStyle name="Normal 10 2 3 3 3 2" xfId="3792" xr:uid="{448A2749-F369-4F03-B6C6-387FC7549CD4}"/>
    <cellStyle name="Normal 10 2 3 3 3 2 2" xfId="3793" xr:uid="{D0F419EF-8592-4C11-B680-72A4029B5785}"/>
    <cellStyle name="Normal 10 2 3 3 3 3" xfId="3794" xr:uid="{A0A44161-A7DE-4D31-8E3A-3ECCF65041DF}"/>
    <cellStyle name="Normal 10 2 3 3 4" xfId="195" xr:uid="{AFE47292-34A8-4D39-8555-466231C24AD0}"/>
    <cellStyle name="Normal 10 2 3 3 4 2" xfId="3795" xr:uid="{FF25AC98-1CFA-490B-B40B-CBEA10D71CF0}"/>
    <cellStyle name="Normal 10 2 3 3 5" xfId="196" xr:uid="{D896248F-898A-4708-9338-63AFC8E7BC8B}"/>
    <cellStyle name="Normal 10 2 3 4" xfId="197" xr:uid="{BC32DF9B-7DD8-43AB-94F6-FBD313159D8B}"/>
    <cellStyle name="Normal 10 2 3 4 2" xfId="198" xr:uid="{47ED0818-57E8-4773-B122-EE60E84A742A}"/>
    <cellStyle name="Normal 10 2 3 4 2 2" xfId="3796" xr:uid="{0E79957E-9914-4143-8A05-EBD48DD17964}"/>
    <cellStyle name="Normal 10 2 3 4 2 2 2" xfId="3797" xr:uid="{04589A66-5F8F-4912-98C9-8C7EB012DCE5}"/>
    <cellStyle name="Normal 10 2 3 4 2 3" xfId="3798" xr:uid="{0403017D-061A-4B39-A768-AFF2392C4E34}"/>
    <cellStyle name="Normal 10 2 3 4 3" xfId="199" xr:uid="{B8E44C02-AC15-41BA-A2A0-9CF1D55E51B5}"/>
    <cellStyle name="Normal 10 2 3 4 3 2" xfId="3799" xr:uid="{2B168699-96D3-44FF-A199-DC2CB3FFF229}"/>
    <cellStyle name="Normal 10 2 3 4 4" xfId="200" xr:uid="{B12D40D9-18EB-4054-ACB3-43F3B3FBAA34}"/>
    <cellStyle name="Normal 10 2 3 5" xfId="201" xr:uid="{F56CF843-4779-4902-8853-13EA82C9AAFB}"/>
    <cellStyle name="Normal 10 2 3 5 2" xfId="202" xr:uid="{60D9570A-E248-48C7-8430-E485093971B9}"/>
    <cellStyle name="Normal 10 2 3 5 2 2" xfId="3800" xr:uid="{69A888C5-3E05-40BA-9D79-8038E4154D88}"/>
    <cellStyle name="Normal 10 2 3 5 2 3" xfId="4309" xr:uid="{E8BF72AA-C5FE-4986-9B34-DCD50F9B7E7A}"/>
    <cellStyle name="Normal 10 2 3 5 2 3 2" xfId="4583" xr:uid="{378A6DE5-37E5-4250-B010-7B2BACF4BB42}"/>
    <cellStyle name="Normal 10 2 3 5 3" xfId="203" xr:uid="{BEF35F15-D9B7-4A62-BC1C-BD7197036E9A}"/>
    <cellStyle name="Normal 10 2 3 5 4" xfId="204" xr:uid="{115A767C-9A34-46E5-98A0-BE6EB0F03DB9}"/>
    <cellStyle name="Normal 10 2 3 5 4 2" xfId="4794" xr:uid="{38E0EB30-F46F-468C-8D98-EB2B12E3947D}"/>
    <cellStyle name="Normal 10 2 3 5 4 3" xfId="4856" xr:uid="{4DC13046-598D-46F9-8F96-2976EBE14126}"/>
    <cellStyle name="Normal 10 2 3 5 4 4" xfId="4829" xr:uid="{D7947341-3383-4AFE-BA66-087C0F0D8B30}"/>
    <cellStyle name="Normal 10 2 3 6" xfId="205" xr:uid="{D52A16B8-6A3E-4722-8404-BAFCE645BC74}"/>
    <cellStyle name="Normal 10 2 3 6 2" xfId="3801" xr:uid="{6C97C9F2-4F95-40B2-A742-D9AEF9E678C6}"/>
    <cellStyle name="Normal 10 2 3 7" xfId="206" xr:uid="{49B341AD-D88F-4C4E-B3EE-7B6E573CFF35}"/>
    <cellStyle name="Normal 10 2 3 8" xfId="207" xr:uid="{37ED9760-E69F-49DC-91BA-08A1621D7352}"/>
    <cellStyle name="Normal 10 2 4" xfId="208" xr:uid="{08ED5C21-98A6-4119-BCF9-8D5F7083D0FF}"/>
    <cellStyle name="Normal 10 2 4 2" xfId="209" xr:uid="{4EFECF6B-D057-422B-8333-2BEE0EF35DE4}"/>
    <cellStyle name="Normal 10 2 4 2 2" xfId="210" xr:uid="{80AB6113-B932-41EF-A056-08FBA4C40CFD}"/>
    <cellStyle name="Normal 10 2 4 2 2 2" xfId="211" xr:uid="{141196A8-D8C7-45DF-9215-8C8296AF3FFB}"/>
    <cellStyle name="Normal 10 2 4 2 2 2 2" xfId="3802" xr:uid="{0FDD3E5F-DF93-415F-948D-EE3A70BF805C}"/>
    <cellStyle name="Normal 10 2 4 2 2 3" xfId="212" xr:uid="{9BC71518-7117-4720-8B7C-E85485395F45}"/>
    <cellStyle name="Normal 10 2 4 2 2 4" xfId="213" xr:uid="{BA0EB507-23CE-4695-BD56-FB8596D3BC54}"/>
    <cellStyle name="Normal 10 2 4 2 3" xfId="214" xr:uid="{7D6BD615-5668-4A56-A1A2-4FB56FEDF61C}"/>
    <cellStyle name="Normal 10 2 4 2 3 2" xfId="3803" xr:uid="{70E83E0D-3274-462A-B9BB-A8460793802F}"/>
    <cellStyle name="Normal 10 2 4 2 4" xfId="215" xr:uid="{96C737C3-CD07-4EAF-B1A1-E2CFED8D0A2A}"/>
    <cellStyle name="Normal 10 2 4 2 5" xfId="216" xr:uid="{1357F3C0-B6B5-40E6-B574-253BEA944B56}"/>
    <cellStyle name="Normal 10 2 4 3" xfId="217" xr:uid="{3AD6B10D-8FB3-431D-A4C6-39A14F39443B}"/>
    <cellStyle name="Normal 10 2 4 3 2" xfId="218" xr:uid="{22024981-498F-4833-A04A-B188B984EF80}"/>
    <cellStyle name="Normal 10 2 4 3 2 2" xfId="3804" xr:uid="{65DED875-B013-400A-B064-766BD64F250C}"/>
    <cellStyle name="Normal 10 2 4 3 3" xfId="219" xr:uid="{38F1B365-BA68-4612-9CCC-EC2044818F87}"/>
    <cellStyle name="Normal 10 2 4 3 4" xfId="220" xr:uid="{DFC19786-3FEE-4CA3-A293-EAF2273A9AE4}"/>
    <cellStyle name="Normal 10 2 4 4" xfId="221" xr:uid="{AADB790E-CF4E-451A-98A5-E4CC81ACBF62}"/>
    <cellStyle name="Normal 10 2 4 4 2" xfId="222" xr:uid="{FD84F435-1A83-4517-8658-27C9029D72D7}"/>
    <cellStyle name="Normal 10 2 4 4 3" xfId="223" xr:uid="{E60322BE-3A04-44C8-BB2D-99FCE1852A7C}"/>
    <cellStyle name="Normal 10 2 4 4 4" xfId="224" xr:uid="{ACD1B547-3695-481C-B0AB-7FD072BE07C9}"/>
    <cellStyle name="Normal 10 2 4 5" xfId="225" xr:uid="{53C0D398-5996-48A3-87EA-0915E1DCBCC0}"/>
    <cellStyle name="Normal 10 2 4 6" xfId="226" xr:uid="{DC1510A5-6AAD-45E7-96E9-D087FB961552}"/>
    <cellStyle name="Normal 10 2 4 7" xfId="227" xr:uid="{50FA326E-80BA-4826-B040-1FEB2222B6ED}"/>
    <cellStyle name="Normal 10 2 5" xfId="228" xr:uid="{658C7BFC-713C-469A-8DE2-5E7379574BC0}"/>
    <cellStyle name="Normal 10 2 5 2" xfId="229" xr:uid="{65C1B87C-4CC4-4D39-8DF6-4132FA191981}"/>
    <cellStyle name="Normal 10 2 5 2 2" xfId="230" xr:uid="{C44788AE-F183-4698-BC0B-B67B435906EB}"/>
    <cellStyle name="Normal 10 2 5 2 2 2" xfId="3805" xr:uid="{207C8A93-5523-46AE-BAF6-51AD4D8F39CE}"/>
    <cellStyle name="Normal 10 2 5 2 2 2 2" xfId="3806" xr:uid="{3F6AE2FA-838C-44F8-8754-64262C35F03D}"/>
    <cellStyle name="Normal 10 2 5 2 2 3" xfId="3807" xr:uid="{C3D6B865-EEE3-4022-8D93-0DFD9ED7D4C5}"/>
    <cellStyle name="Normal 10 2 5 2 3" xfId="231" xr:uid="{14F5FB6A-A0FD-4116-8853-E40308519950}"/>
    <cellStyle name="Normal 10 2 5 2 3 2" xfId="3808" xr:uid="{4D1A0876-C300-485A-B069-4450D8C74BCB}"/>
    <cellStyle name="Normal 10 2 5 2 4" xfId="232" xr:uid="{C02991F1-D2F2-4875-899B-4D232EEE7056}"/>
    <cellStyle name="Normal 10 2 5 3" xfId="233" xr:uid="{F195DB5E-538F-45B1-9E1A-BB3D2B63EE78}"/>
    <cellStyle name="Normal 10 2 5 3 2" xfId="234" xr:uid="{92C5780E-B49F-4472-8735-702AA8ACDDAD}"/>
    <cellStyle name="Normal 10 2 5 3 2 2" xfId="3809" xr:uid="{AFEA0AAC-225C-4232-B018-1B134925EC18}"/>
    <cellStyle name="Normal 10 2 5 3 3" xfId="235" xr:uid="{4E9D2E78-3CD9-43F9-9CFE-E395AB419510}"/>
    <cellStyle name="Normal 10 2 5 3 4" xfId="236" xr:uid="{FAF20D32-8CCB-47E7-9ACC-4F3456807183}"/>
    <cellStyle name="Normal 10 2 5 4" xfId="237" xr:uid="{AFC0DD64-ECB0-4DCF-9D19-7BE679BA2EC3}"/>
    <cellStyle name="Normal 10 2 5 4 2" xfId="3810" xr:uid="{F413A59E-7214-4A66-AA5B-99345B9DA335}"/>
    <cellStyle name="Normal 10 2 5 5" xfId="238" xr:uid="{5C1E0BF4-81FD-460B-9E8B-236E4F6F7BB5}"/>
    <cellStyle name="Normal 10 2 5 6" xfId="239" xr:uid="{2A4ADA83-B96E-4F11-90E2-13990455C00B}"/>
    <cellStyle name="Normal 10 2 6" xfId="240" xr:uid="{D6383AD9-297D-4401-96F9-AB005D577CC7}"/>
    <cellStyle name="Normal 10 2 6 2" xfId="241" xr:uid="{44C3B62F-67C6-4C82-943A-7F9F054384D9}"/>
    <cellStyle name="Normal 10 2 6 2 2" xfId="242" xr:uid="{A76DD847-501D-4F85-9682-573ABF840CBF}"/>
    <cellStyle name="Normal 10 2 6 2 2 2" xfId="3811" xr:uid="{1F980720-3439-449E-9B18-0D6AB3AF6E8B}"/>
    <cellStyle name="Normal 10 2 6 2 3" xfId="243" xr:uid="{BBAC58DA-392E-45BD-B491-D6BF9F84FD80}"/>
    <cellStyle name="Normal 10 2 6 2 4" xfId="244" xr:uid="{62870F45-CBC6-4EDD-AB17-FA419E6D3030}"/>
    <cellStyle name="Normal 10 2 6 3" xfId="245" xr:uid="{E8EB7F3D-0E6F-4EAB-BF7F-DEA596000610}"/>
    <cellStyle name="Normal 10 2 6 3 2" xfId="3812" xr:uid="{CD0737E5-AAFA-468B-8C36-748AD49949BE}"/>
    <cellStyle name="Normal 10 2 6 4" xfId="246" xr:uid="{59E492DE-E47B-4C87-9EB2-B7BCB7FDEC4B}"/>
    <cellStyle name="Normal 10 2 6 5" xfId="247" xr:uid="{02402714-58C3-4AEB-9D22-3964E2676E80}"/>
    <cellStyle name="Normal 10 2 7" xfId="248" xr:uid="{AE6D401F-43B1-45E4-896E-2169D20FB46D}"/>
    <cellStyle name="Normal 10 2 7 2" xfId="249" xr:uid="{81F460EE-E78D-4A6D-B442-2A446AB49D38}"/>
    <cellStyle name="Normal 10 2 7 2 2" xfId="3813" xr:uid="{C38E2397-3D22-49C2-8119-9064950DD1D3}"/>
    <cellStyle name="Normal 10 2 7 2 3" xfId="4307" xr:uid="{BA7C8E31-46E1-4BE7-90C6-B6B4A92740DF}"/>
    <cellStyle name="Normal 10 2 7 2 3 2" xfId="4582" xr:uid="{3A7F0438-4D57-435F-AFEF-38669315050B}"/>
    <cellStyle name="Normal 10 2 7 3" xfId="250" xr:uid="{BA416D20-B3FD-44F0-A84E-90D4125FF6E7}"/>
    <cellStyle name="Normal 10 2 7 4" xfId="251" xr:uid="{244B3479-B852-48E5-BAEA-8E9A5DDE09B2}"/>
    <cellStyle name="Normal 10 2 7 4 2" xfId="4792" xr:uid="{1E0B92A5-CBCA-499E-9378-601B4FF2C602}"/>
    <cellStyle name="Normal 10 2 7 4 3" xfId="4857" xr:uid="{4721C0B2-799E-4BDB-97DA-F1BABADCDD75}"/>
    <cellStyle name="Normal 10 2 7 4 4" xfId="4827" xr:uid="{6799EB5C-E00B-4912-91D5-37C0BB05E253}"/>
    <cellStyle name="Normal 10 2 8" xfId="252" xr:uid="{24DB8CBF-A4E4-4C6B-BB52-9C02C824A8C7}"/>
    <cellStyle name="Normal 10 2 8 2" xfId="253" xr:uid="{AFCFCEE5-42B7-4DF9-82E6-9891A3093D60}"/>
    <cellStyle name="Normal 10 2 8 3" xfId="254" xr:uid="{CD78CA73-F02B-4D78-89EF-72B0AE5C9374}"/>
    <cellStyle name="Normal 10 2 8 4" xfId="255" xr:uid="{4AC172AB-5FBB-43A0-9816-311C7B973686}"/>
    <cellStyle name="Normal 10 2 9" xfId="256" xr:uid="{33B56E9A-8D47-412F-A39B-C0D401844DCD}"/>
    <cellStyle name="Normal 10 3" xfId="257" xr:uid="{D47FD868-57E3-4053-B375-717A8D4E45A0}"/>
    <cellStyle name="Normal 10 3 10" xfId="258" xr:uid="{66E01F4C-788D-41EA-AF6A-BE5673E4181A}"/>
    <cellStyle name="Normal 10 3 11" xfId="259" xr:uid="{E4541014-FE8A-48D9-BFF6-AFBC5F8D928F}"/>
    <cellStyle name="Normal 10 3 2" xfId="260" xr:uid="{66DDA9EA-F7A8-4C91-9268-E6B01DDF6486}"/>
    <cellStyle name="Normal 10 3 2 2" xfId="261" xr:uid="{622BE1FE-CB6E-4B88-AD93-4529B561F510}"/>
    <cellStyle name="Normal 10 3 2 2 2" xfId="262" xr:uid="{74A7C92A-0D0D-4FB0-87F8-1E15C0C211E5}"/>
    <cellStyle name="Normal 10 3 2 2 2 2" xfId="263" xr:uid="{6C599875-8441-4E6D-BC00-4316CEDA8E81}"/>
    <cellStyle name="Normal 10 3 2 2 2 2 2" xfId="264" xr:uid="{171B1987-B6A8-4128-8E8D-0D119BDE4F2D}"/>
    <cellStyle name="Normal 10 3 2 2 2 2 2 2" xfId="3814" xr:uid="{B7263DF9-E10D-4656-9FF7-B47338334836}"/>
    <cellStyle name="Normal 10 3 2 2 2 2 3" xfId="265" xr:uid="{36F19535-6750-42AA-920C-9A807F2150B4}"/>
    <cellStyle name="Normal 10 3 2 2 2 2 4" xfId="266" xr:uid="{585D8CAA-4498-486F-9182-42DFF1CCA178}"/>
    <cellStyle name="Normal 10 3 2 2 2 3" xfId="267" xr:uid="{A5C183A4-C4EB-487D-A9BF-7F7FDBE3AC04}"/>
    <cellStyle name="Normal 10 3 2 2 2 3 2" xfId="268" xr:uid="{79D7A707-33DA-4C20-B984-1421EFE7ECD6}"/>
    <cellStyle name="Normal 10 3 2 2 2 3 3" xfId="269" xr:uid="{176D2857-BB56-40DC-A1E9-535CE8A3085D}"/>
    <cellStyle name="Normal 10 3 2 2 2 3 4" xfId="270" xr:uid="{FDED8B12-C627-4F69-9D71-8461099C1CA1}"/>
    <cellStyle name="Normal 10 3 2 2 2 4" xfId="271" xr:uid="{FB59B5CD-7289-46F9-B9DA-A84DF78FD70C}"/>
    <cellStyle name="Normal 10 3 2 2 2 5" xfId="272" xr:uid="{8ED5D025-0938-42F5-888A-19D50AA9DA29}"/>
    <cellStyle name="Normal 10 3 2 2 2 6" xfId="273" xr:uid="{B422C6D2-95B9-4AD2-9262-B63E2A33F016}"/>
    <cellStyle name="Normal 10 3 2 2 3" xfId="274" xr:uid="{A7C17A9D-DD05-4B2D-9EBF-815ECCB77C6C}"/>
    <cellStyle name="Normal 10 3 2 2 3 2" xfId="275" xr:uid="{22561B70-BABB-43F4-AE23-4F4DB7B3A876}"/>
    <cellStyle name="Normal 10 3 2 2 3 2 2" xfId="276" xr:uid="{7B96FDA4-1D56-41CD-B0B0-928F4C908286}"/>
    <cellStyle name="Normal 10 3 2 2 3 2 3" xfId="277" xr:uid="{FA040120-8F0F-4C00-B409-55D56ADE8CC8}"/>
    <cellStyle name="Normal 10 3 2 2 3 2 4" xfId="278" xr:uid="{4F0918AF-9DC3-43E1-B9BA-B11F1D693FCA}"/>
    <cellStyle name="Normal 10 3 2 2 3 3" xfId="279" xr:uid="{4A7A8C6F-9AD5-4DFC-A4F2-DED5D6959C0A}"/>
    <cellStyle name="Normal 10 3 2 2 3 4" xfId="280" xr:uid="{3ECDB59D-A76A-49BB-9429-86CEC6BCAC57}"/>
    <cellStyle name="Normal 10 3 2 2 3 5" xfId="281" xr:uid="{5C44177C-91E6-4ECA-99F8-55AA75F836E2}"/>
    <cellStyle name="Normal 10 3 2 2 4" xfId="282" xr:uid="{4D1329CF-6640-4AF4-A826-A4814B53393C}"/>
    <cellStyle name="Normal 10 3 2 2 4 2" xfId="283" xr:uid="{97D6DF59-AE2C-4EF2-BC8D-1BDDAAC834E0}"/>
    <cellStyle name="Normal 10 3 2 2 4 3" xfId="284" xr:uid="{9B61912C-A786-45F3-974B-E39C23D3D428}"/>
    <cellStyle name="Normal 10 3 2 2 4 4" xfId="285" xr:uid="{24C5D171-BE2C-45AA-B23B-BD7B93CB5204}"/>
    <cellStyle name="Normal 10 3 2 2 5" xfId="286" xr:uid="{A3B6490E-F8E3-4BD9-A373-FC14EFE28254}"/>
    <cellStyle name="Normal 10 3 2 2 5 2" xfId="287" xr:uid="{B1398A6B-D571-420B-AF1A-8E1E8E51938D}"/>
    <cellStyle name="Normal 10 3 2 2 5 3" xfId="288" xr:uid="{A2BC29E1-F591-4C1E-B407-488C20205D00}"/>
    <cellStyle name="Normal 10 3 2 2 5 4" xfId="289" xr:uid="{5386C4D7-53B2-4879-B9A1-92E157442063}"/>
    <cellStyle name="Normal 10 3 2 2 6" xfId="290" xr:uid="{228E2808-55AD-4B4D-BED7-E0A5595D46C7}"/>
    <cellStyle name="Normal 10 3 2 2 7" xfId="291" xr:uid="{1DC52DD1-8779-4748-8935-CC355227504C}"/>
    <cellStyle name="Normal 10 3 2 2 8" xfId="292" xr:uid="{050D878C-EAF1-4FA8-8BE4-B78DC71B67DA}"/>
    <cellStyle name="Normal 10 3 2 3" xfId="293" xr:uid="{24CC438B-F14B-4C3F-8949-9BEF8886E9B9}"/>
    <cellStyle name="Normal 10 3 2 3 2" xfId="294" xr:uid="{99F4054C-CD6B-41C7-BFD5-3DD76F7F2267}"/>
    <cellStyle name="Normal 10 3 2 3 2 2" xfId="295" xr:uid="{BD776C0D-1F82-4739-BFB2-1E13B0CBD402}"/>
    <cellStyle name="Normal 10 3 2 3 2 2 2" xfId="3815" xr:uid="{81B51D78-2DA7-47E6-BC3B-5CDFDE21A09F}"/>
    <cellStyle name="Normal 10 3 2 3 2 2 2 2" xfId="3816" xr:uid="{843C9F02-1344-43EC-B155-A0029013A774}"/>
    <cellStyle name="Normal 10 3 2 3 2 2 3" xfId="3817" xr:uid="{1463A2F7-AEA5-4297-BFDB-E8ADEDAB94E8}"/>
    <cellStyle name="Normal 10 3 2 3 2 3" xfId="296" xr:uid="{40554BA7-AF50-4556-A1FE-D47AFE2DCC5F}"/>
    <cellStyle name="Normal 10 3 2 3 2 3 2" xfId="3818" xr:uid="{4582C0B0-2C96-4E75-AC51-259C90B1EFB1}"/>
    <cellStyle name="Normal 10 3 2 3 2 4" xfId="297" xr:uid="{B1BC58F8-2BEC-456D-8EC3-2E3477DEDB7B}"/>
    <cellStyle name="Normal 10 3 2 3 3" xfId="298" xr:uid="{281319D0-9FBE-44C5-B7D8-2282BCC42CF3}"/>
    <cellStyle name="Normal 10 3 2 3 3 2" xfId="299" xr:uid="{3751408A-2C8B-4F00-A497-7FC0BDDB64CA}"/>
    <cellStyle name="Normal 10 3 2 3 3 2 2" xfId="3819" xr:uid="{41D6F320-7A49-49C1-AA95-B6256AF49CFB}"/>
    <cellStyle name="Normal 10 3 2 3 3 3" xfId="300" xr:uid="{84E679CA-59F3-4AC6-9B59-9F78BDBCEBE5}"/>
    <cellStyle name="Normal 10 3 2 3 3 4" xfId="301" xr:uid="{3B9DE6D6-8422-4E54-8240-84DA181A97DB}"/>
    <cellStyle name="Normal 10 3 2 3 4" xfId="302" xr:uid="{8AE6A464-4074-433D-A91D-EA005EC58C11}"/>
    <cellStyle name="Normal 10 3 2 3 4 2" xfId="3820" xr:uid="{73231605-01F3-46C1-9F4D-4F372838BCF4}"/>
    <cellStyle name="Normal 10 3 2 3 5" xfId="303" xr:uid="{7FC80954-85E4-4868-91BC-F99A2F5D8E51}"/>
    <cellStyle name="Normal 10 3 2 3 6" xfId="304" xr:uid="{5AAEA5DA-129F-4CB8-A76C-E7158B526E8D}"/>
    <cellStyle name="Normal 10 3 2 4" xfId="305" xr:uid="{7C1CC0BD-D683-48DB-ABF7-3BF621A34C47}"/>
    <cellStyle name="Normal 10 3 2 4 2" xfId="306" xr:uid="{EFBD5DE5-E48A-4FF4-A829-1C859DA12F91}"/>
    <cellStyle name="Normal 10 3 2 4 2 2" xfId="307" xr:uid="{EE0FECE4-AFFA-40B5-A169-8B33F513A49D}"/>
    <cellStyle name="Normal 10 3 2 4 2 2 2" xfId="3821" xr:uid="{AB9455DE-4FAA-4A73-B263-B642AD1216D0}"/>
    <cellStyle name="Normal 10 3 2 4 2 3" xfId="308" xr:uid="{775C4D24-A98B-443E-BB9D-F876803CCF8B}"/>
    <cellStyle name="Normal 10 3 2 4 2 4" xfId="309" xr:uid="{EC56CB74-C418-496B-AA14-6F5272AE2C66}"/>
    <cellStyle name="Normal 10 3 2 4 3" xfId="310" xr:uid="{9224663E-B023-4944-9955-2EBD78695F81}"/>
    <cellStyle name="Normal 10 3 2 4 3 2" xfId="3822" xr:uid="{698E660F-A761-48CE-BDBE-CD173BD4294D}"/>
    <cellStyle name="Normal 10 3 2 4 4" xfId="311" xr:uid="{8808DEC5-B612-4CA5-BEB3-1040737D9FBB}"/>
    <cellStyle name="Normal 10 3 2 4 5" xfId="312" xr:uid="{886AC964-19D6-471E-98A3-4DFDE1C12F89}"/>
    <cellStyle name="Normal 10 3 2 5" xfId="313" xr:uid="{2BBD7F58-C751-4842-B3A1-AC96AE436012}"/>
    <cellStyle name="Normal 10 3 2 5 2" xfId="314" xr:uid="{1D48DCF3-AE1E-49E9-A74F-406E12D67C61}"/>
    <cellStyle name="Normal 10 3 2 5 2 2" xfId="3823" xr:uid="{018C11F1-3EA2-40F5-8616-02DB75557008}"/>
    <cellStyle name="Normal 10 3 2 5 3" xfId="315" xr:uid="{B2A5D900-F633-4CE9-B2E2-57093AA34CAD}"/>
    <cellStyle name="Normal 10 3 2 5 4" xfId="316" xr:uid="{FC8969A5-4899-4368-836C-64813FDD52C8}"/>
    <cellStyle name="Normal 10 3 2 6" xfId="317" xr:uid="{95B4FBDA-27EF-49B9-B700-1E381364CC68}"/>
    <cellStyle name="Normal 10 3 2 6 2" xfId="318" xr:uid="{4E3693BE-14CD-45FE-8AB5-3E28AF8E58BC}"/>
    <cellStyle name="Normal 10 3 2 6 3" xfId="319" xr:uid="{35B8EB9E-D4FA-4EDC-962B-B72025DA58C8}"/>
    <cellStyle name="Normal 10 3 2 6 4" xfId="320" xr:uid="{CCDF5C9A-0420-4818-B614-B1A6636D62C7}"/>
    <cellStyle name="Normal 10 3 2 7" xfId="321" xr:uid="{2BDF961D-2E7F-4C04-8B1A-FD5C066425A9}"/>
    <cellStyle name="Normal 10 3 2 8" xfId="322" xr:uid="{02D29CA0-74E5-4FD6-8C48-D14051803BD1}"/>
    <cellStyle name="Normal 10 3 2 9" xfId="323" xr:uid="{E645832B-689F-4DAD-9DA8-87A19B22AD71}"/>
    <cellStyle name="Normal 10 3 3" xfId="324" xr:uid="{493A9A28-5046-4DEE-93B2-91290F8C976E}"/>
    <cellStyle name="Normal 10 3 3 2" xfId="325" xr:uid="{4903AAC8-F7BD-4677-A088-3B97F0D71E15}"/>
    <cellStyle name="Normal 10 3 3 2 2" xfId="326" xr:uid="{9A01F8D2-B424-4E53-A588-009A59B73247}"/>
    <cellStyle name="Normal 10 3 3 2 2 2" xfId="327" xr:uid="{477FED58-4F73-4E9D-B742-57FC434AB706}"/>
    <cellStyle name="Normal 10 3 3 2 2 2 2" xfId="3824" xr:uid="{57475676-5CFC-4115-A113-3710BB93B4A9}"/>
    <cellStyle name="Normal 10 3 3 2 2 2 2 2" xfId="4719" xr:uid="{36AEAA15-1041-4262-A5FA-005EB2E1AD5E}"/>
    <cellStyle name="Normal 10 3 3 2 2 2 3" xfId="4720" xr:uid="{28F030B1-DEC5-4AAE-B0D4-CAC951871317}"/>
    <cellStyle name="Normal 10 3 3 2 2 3" xfId="328" xr:uid="{03EA47A2-FCA6-493E-8BCB-8143C776488D}"/>
    <cellStyle name="Normal 10 3 3 2 2 3 2" xfId="4721" xr:uid="{F21B4E1F-9A79-499C-8BD6-5825F3DBA088}"/>
    <cellStyle name="Normal 10 3 3 2 2 4" xfId="329" xr:uid="{29675D16-445D-46BC-AF79-2E729A0C05F8}"/>
    <cellStyle name="Normal 10 3 3 2 3" xfId="330" xr:uid="{BBE6B449-664D-4735-BA94-67085DCB0245}"/>
    <cellStyle name="Normal 10 3 3 2 3 2" xfId="331" xr:uid="{A7B29FB9-394A-4C0B-8EF4-08345B6DC37F}"/>
    <cellStyle name="Normal 10 3 3 2 3 2 2" xfId="4722" xr:uid="{0E7E89F8-65B0-434A-B84F-14CB4CA9CEC1}"/>
    <cellStyle name="Normal 10 3 3 2 3 3" xfId="332" xr:uid="{D00F50AA-2D22-479F-841A-732B2602B7B6}"/>
    <cellStyle name="Normal 10 3 3 2 3 4" xfId="333" xr:uid="{DDAC8524-9DF5-45EF-B58D-F5F1A11AFA11}"/>
    <cellStyle name="Normal 10 3 3 2 4" xfId="334" xr:uid="{C44FBFFC-B70A-4609-B44F-1CFC8D4B5B07}"/>
    <cellStyle name="Normal 10 3 3 2 4 2" xfId="4723" xr:uid="{241DF09F-112E-4900-A19D-424543626795}"/>
    <cellStyle name="Normal 10 3 3 2 5" xfId="335" xr:uid="{60AE5784-F738-4174-8EE2-8E5BF665490D}"/>
    <cellStyle name="Normal 10 3 3 2 6" xfId="336" xr:uid="{F919875F-B1DE-49E6-8EDE-6B864A8F150A}"/>
    <cellStyle name="Normal 10 3 3 3" xfId="337" xr:uid="{D089A0F2-AD5D-4B12-A6AF-5F57E355B41C}"/>
    <cellStyle name="Normal 10 3 3 3 2" xfId="338" xr:uid="{9623558C-C1CB-486A-9D19-BC6F78B807E6}"/>
    <cellStyle name="Normal 10 3 3 3 2 2" xfId="339" xr:uid="{44F14328-AF37-4333-A698-5E6368AA85FF}"/>
    <cellStyle name="Normal 10 3 3 3 2 2 2" xfId="4724" xr:uid="{233665F7-3AB8-4401-99EC-A2DE0E5BAC89}"/>
    <cellStyle name="Normal 10 3 3 3 2 3" xfId="340" xr:uid="{5C740DB4-2057-481A-9B02-84B921D6682D}"/>
    <cellStyle name="Normal 10 3 3 3 2 4" xfId="341" xr:uid="{9E9CCBC7-0D20-4E2E-B9E8-C7EF3F33E539}"/>
    <cellStyle name="Normal 10 3 3 3 3" xfId="342" xr:uid="{10139165-B065-49FD-8A87-C847280E77E7}"/>
    <cellStyle name="Normal 10 3 3 3 3 2" xfId="4725" xr:uid="{FE94E6EE-7E16-4C82-A642-6C71316DB0FA}"/>
    <cellStyle name="Normal 10 3 3 3 4" xfId="343" xr:uid="{846A4B27-DB60-4723-9693-72231509FB0B}"/>
    <cellStyle name="Normal 10 3 3 3 5" xfId="344" xr:uid="{368C8119-6FC2-48D8-B76C-CF32090094D5}"/>
    <cellStyle name="Normal 10 3 3 4" xfId="345" xr:uid="{B1301CFE-77AD-4EA7-9921-82E8290EF116}"/>
    <cellStyle name="Normal 10 3 3 4 2" xfId="346" xr:uid="{388AD889-45F5-4249-8EFB-23C18D34911E}"/>
    <cellStyle name="Normal 10 3 3 4 2 2" xfId="4726" xr:uid="{E857EE25-18B3-4DF8-A776-2CAC46F1DA01}"/>
    <cellStyle name="Normal 10 3 3 4 3" xfId="347" xr:uid="{EB8C5348-4B79-498C-9BA0-E9E2921D7844}"/>
    <cellStyle name="Normal 10 3 3 4 4" xfId="348" xr:uid="{0AC079CD-72F6-422A-BD47-D64EB9587404}"/>
    <cellStyle name="Normal 10 3 3 5" xfId="349" xr:uid="{F8452159-0580-4A31-8170-3D04E976F3A3}"/>
    <cellStyle name="Normal 10 3 3 5 2" xfId="350" xr:uid="{76473F70-E985-494C-8777-4AC1125DAECD}"/>
    <cellStyle name="Normal 10 3 3 5 3" xfId="351" xr:uid="{AC3E2F5B-1A31-46CA-ACDC-1D7C88FFEBAC}"/>
    <cellStyle name="Normal 10 3 3 5 4" xfId="352" xr:uid="{77DBF9A1-D6FD-4315-B589-5BB12E44F909}"/>
    <cellStyle name="Normal 10 3 3 6" xfId="353" xr:uid="{709F3BB7-4CA0-464F-8A5C-18D7F17F5C3A}"/>
    <cellStyle name="Normal 10 3 3 7" xfId="354" xr:uid="{374E429E-CB50-4FB6-9BE7-C3774A63BA1C}"/>
    <cellStyle name="Normal 10 3 3 8" xfId="355" xr:uid="{F00F25E0-E981-4913-8D66-A42E08867663}"/>
    <cellStyle name="Normal 10 3 4" xfId="356" xr:uid="{48054AC3-0E96-44C6-8756-ABDBD9E2F649}"/>
    <cellStyle name="Normal 10 3 4 2" xfId="357" xr:uid="{AE78EE90-6315-4A08-886A-C7C53475DF42}"/>
    <cellStyle name="Normal 10 3 4 2 2" xfId="358" xr:uid="{6542E100-85CF-4788-BC28-1FE5D6B42C5F}"/>
    <cellStyle name="Normal 10 3 4 2 2 2" xfId="359" xr:uid="{F767567D-1CEC-4DA9-9946-398D462F30A5}"/>
    <cellStyle name="Normal 10 3 4 2 2 2 2" xfId="3825" xr:uid="{697D8BD1-7C89-472B-B9F8-C254861B4F0D}"/>
    <cellStyle name="Normal 10 3 4 2 2 3" xfId="360" xr:uid="{7046EA50-7E1C-45BD-9C13-E56364D33DDC}"/>
    <cellStyle name="Normal 10 3 4 2 2 4" xfId="361" xr:uid="{FC589ACB-DB49-4E44-AE27-1E50105C6615}"/>
    <cellStyle name="Normal 10 3 4 2 3" xfId="362" xr:uid="{94008DF0-F24B-4139-9178-3B811E9A74AE}"/>
    <cellStyle name="Normal 10 3 4 2 3 2" xfId="3826" xr:uid="{81DD99ED-CEEA-414C-B770-2FFBA604B1BE}"/>
    <cellStyle name="Normal 10 3 4 2 4" xfId="363" xr:uid="{6AEEB846-B2BC-450F-BFC1-E90DFC8BB910}"/>
    <cellStyle name="Normal 10 3 4 2 5" xfId="364" xr:uid="{844CEE4C-D170-4A0B-A26C-9F8FB8C8FB4D}"/>
    <cellStyle name="Normal 10 3 4 3" xfId="365" xr:uid="{0D4DB0B1-9419-4B7B-BF5D-94DC462713A5}"/>
    <cellStyle name="Normal 10 3 4 3 2" xfId="366" xr:uid="{B056DC83-F748-474B-880E-73392E9EDDEE}"/>
    <cellStyle name="Normal 10 3 4 3 2 2" xfId="3827" xr:uid="{156699D1-C626-44D5-AE4E-8912EF642791}"/>
    <cellStyle name="Normal 10 3 4 3 3" xfId="367" xr:uid="{BC3387FE-B4CE-4E47-A4F7-F6E2C2BE8B94}"/>
    <cellStyle name="Normal 10 3 4 3 4" xfId="368" xr:uid="{F5C038F8-562D-471F-998E-61F9A805AC31}"/>
    <cellStyle name="Normal 10 3 4 4" xfId="369" xr:uid="{01AC544A-2DF9-48E9-8B44-E67D33800A80}"/>
    <cellStyle name="Normal 10 3 4 4 2" xfId="370" xr:uid="{25F7BFAD-6224-4CB0-974B-B7291A131C1A}"/>
    <cellStyle name="Normal 10 3 4 4 3" xfId="371" xr:uid="{A3286ADB-8EAC-4304-90AF-743D998A7F2D}"/>
    <cellStyle name="Normal 10 3 4 4 4" xfId="372" xr:uid="{DBD8255C-6CD9-49B9-B6A8-B813876A3196}"/>
    <cellStyle name="Normal 10 3 4 5" xfId="373" xr:uid="{1F58F5A9-4FC7-44ED-9D8B-C08BD9E49BD3}"/>
    <cellStyle name="Normal 10 3 4 6" xfId="374" xr:uid="{2898F875-F31A-4C66-96F8-0A523F6C4099}"/>
    <cellStyle name="Normal 10 3 4 7" xfId="375" xr:uid="{27A7D4F9-64BF-4B0E-B21E-B5126CA494BB}"/>
    <cellStyle name="Normal 10 3 5" xfId="376" xr:uid="{5A7829E6-FA0D-4A23-8C6B-2FE60BE7967E}"/>
    <cellStyle name="Normal 10 3 5 2" xfId="377" xr:uid="{774C3F00-B74B-4948-B093-982FFA7FA430}"/>
    <cellStyle name="Normal 10 3 5 2 2" xfId="378" xr:uid="{4AF35E1F-E8C5-49E0-A0C2-F558189019FD}"/>
    <cellStyle name="Normal 10 3 5 2 2 2" xfId="3828" xr:uid="{0CD98F0B-0532-4B94-AD8B-215D04674F43}"/>
    <cellStyle name="Normal 10 3 5 2 3" xfId="379" xr:uid="{7FEEB47A-6C58-4481-9530-194C3430A387}"/>
    <cellStyle name="Normal 10 3 5 2 4" xfId="380" xr:uid="{7EF222A7-3929-48A7-85A2-23F6464F31C9}"/>
    <cellStyle name="Normal 10 3 5 3" xfId="381" xr:uid="{D9FCBF2A-B1DB-4DB7-B438-BBF615CE3E9C}"/>
    <cellStyle name="Normal 10 3 5 3 2" xfId="382" xr:uid="{D3128BC0-FAB5-4864-9209-B7527E06A784}"/>
    <cellStyle name="Normal 10 3 5 3 3" xfId="383" xr:uid="{0891C45B-B1E2-4F27-A464-A6191D01319F}"/>
    <cellStyle name="Normal 10 3 5 3 4" xfId="384" xr:uid="{8868446C-52AE-42A9-B95A-CC40FB1B80A1}"/>
    <cellStyle name="Normal 10 3 5 4" xfId="385" xr:uid="{D463542F-BEEC-40AC-B3FB-E9ACD4F21ADA}"/>
    <cellStyle name="Normal 10 3 5 5" xfId="386" xr:uid="{BD0AFB3F-A9F5-46AD-ABBB-67A6888302A2}"/>
    <cellStyle name="Normal 10 3 5 6" xfId="387" xr:uid="{61BF5CF4-3850-4B30-86C5-B5114EEC98E8}"/>
    <cellStyle name="Normal 10 3 6" xfId="388" xr:uid="{370FF4D6-F26B-4749-9F00-FE9D0C03268E}"/>
    <cellStyle name="Normal 10 3 6 2" xfId="389" xr:uid="{AE0E5766-4C52-4839-925C-3BD27FEBCBE9}"/>
    <cellStyle name="Normal 10 3 6 2 2" xfId="390" xr:uid="{B3C59910-1731-427E-8201-FF9866F51DE0}"/>
    <cellStyle name="Normal 10 3 6 2 3" xfId="391" xr:uid="{7D9B0DD0-5757-4431-BC94-989D75769FE2}"/>
    <cellStyle name="Normal 10 3 6 2 4" xfId="392" xr:uid="{88BCD294-4ABB-4754-94C7-1B2ADB083CB2}"/>
    <cellStyle name="Normal 10 3 6 3" xfId="393" xr:uid="{8CEA8599-55C0-4F3A-871F-9C98D74CE94C}"/>
    <cellStyle name="Normal 10 3 6 4" xfId="394" xr:uid="{98B4E0B9-E023-4432-A8B9-7DA169827F94}"/>
    <cellStyle name="Normal 10 3 6 5" xfId="395" xr:uid="{DCE3B610-5BE2-4A4E-BA67-C7B2FDE8A9EE}"/>
    <cellStyle name="Normal 10 3 7" xfId="396" xr:uid="{3E273BCF-79DB-4FDF-B5A6-8E88516F3141}"/>
    <cellStyle name="Normal 10 3 7 2" xfId="397" xr:uid="{0C1549FF-E771-43EE-9EE9-45376265272A}"/>
    <cellStyle name="Normal 10 3 7 3" xfId="398" xr:uid="{9E14A618-8DB4-4EB3-B42B-91DFA2B2FD2E}"/>
    <cellStyle name="Normal 10 3 7 4" xfId="399" xr:uid="{704D21F8-9100-4057-9739-C3F959C11850}"/>
    <cellStyle name="Normal 10 3 8" xfId="400" xr:uid="{FF35E09C-ABA1-4D42-8FD1-658F5BC58D25}"/>
    <cellStyle name="Normal 10 3 8 2" xfId="401" xr:uid="{E55344AB-128F-4137-8C32-B8A61784FEBD}"/>
    <cellStyle name="Normal 10 3 8 3" xfId="402" xr:uid="{CED764D8-75FA-4145-BDCC-DC06F6AD830C}"/>
    <cellStyle name="Normal 10 3 8 4" xfId="403" xr:uid="{2A8971A9-5081-4033-ADBA-AC5A8BD9E1E1}"/>
    <cellStyle name="Normal 10 3 9" xfId="404" xr:uid="{7B0F048F-5CC0-4DA2-9024-16A3686F8195}"/>
    <cellStyle name="Normal 10 4" xfId="405" xr:uid="{AFCA3648-034E-460E-9B72-411FC105D7E3}"/>
    <cellStyle name="Normal 10 4 10" xfId="406" xr:uid="{1D4CE1CF-3962-4481-8395-29765CA1AC6A}"/>
    <cellStyle name="Normal 10 4 11" xfId="407" xr:uid="{02E2B017-9B22-4483-934B-5DE577F1F94C}"/>
    <cellStyle name="Normal 10 4 2" xfId="408" xr:uid="{9D94A09D-C1AE-45DA-9757-BC0770933E68}"/>
    <cellStyle name="Normal 10 4 2 2" xfId="409" xr:uid="{87B7B3B2-32FE-46FD-AA44-3A95741317FA}"/>
    <cellStyle name="Normal 10 4 2 2 2" xfId="410" xr:uid="{889F39CA-A6A8-4732-8936-3FA446390150}"/>
    <cellStyle name="Normal 10 4 2 2 2 2" xfId="411" xr:uid="{AA177BA9-3831-4C60-9474-B9E068D3AC23}"/>
    <cellStyle name="Normal 10 4 2 2 2 2 2" xfId="412" xr:uid="{2D80519B-DEDE-44AB-8138-E01C05394CA6}"/>
    <cellStyle name="Normal 10 4 2 2 2 2 3" xfId="413" xr:uid="{DAD3E11A-14F4-473D-AF1D-7C18212B08D3}"/>
    <cellStyle name="Normal 10 4 2 2 2 2 4" xfId="414" xr:uid="{F6F84FB7-E946-46A6-B8AF-FB9C5CD9E6D2}"/>
    <cellStyle name="Normal 10 4 2 2 2 3" xfId="415" xr:uid="{F9923F24-3D67-4C04-B37C-FF23F56108B9}"/>
    <cellStyle name="Normal 10 4 2 2 2 3 2" xfId="416" xr:uid="{092AA503-9201-4A7D-8FB5-B8437FADCE84}"/>
    <cellStyle name="Normal 10 4 2 2 2 3 3" xfId="417" xr:uid="{1EF5120F-39A3-4FC9-ACC6-FDD072B7BA0D}"/>
    <cellStyle name="Normal 10 4 2 2 2 3 4" xfId="418" xr:uid="{D2327F8F-E79B-46A8-9540-47C860A33140}"/>
    <cellStyle name="Normal 10 4 2 2 2 4" xfId="419" xr:uid="{64E43471-A4D8-4E17-B1EC-EF0CADCB1CC9}"/>
    <cellStyle name="Normal 10 4 2 2 2 5" xfId="420" xr:uid="{09212A68-FD4E-4D6F-A12D-314CE579947D}"/>
    <cellStyle name="Normal 10 4 2 2 2 6" xfId="421" xr:uid="{99BC959B-7773-4BD5-ADED-A5A3FB1E1F54}"/>
    <cellStyle name="Normal 10 4 2 2 3" xfId="422" xr:uid="{C28E710F-C5CD-4D79-8A17-7ADD31E79A14}"/>
    <cellStyle name="Normal 10 4 2 2 3 2" xfId="423" xr:uid="{4D1F29B8-F925-4AEA-819C-A772CCDFAD29}"/>
    <cellStyle name="Normal 10 4 2 2 3 2 2" xfId="424" xr:uid="{38589C83-E1CE-4DBB-8327-8632D41C5B3D}"/>
    <cellStyle name="Normal 10 4 2 2 3 2 3" xfId="425" xr:uid="{0B83D258-8795-4588-AC40-45F83D716123}"/>
    <cellStyle name="Normal 10 4 2 2 3 2 4" xfId="426" xr:uid="{EADE2538-AAE9-4F68-BDD7-1E60A20AF52F}"/>
    <cellStyle name="Normal 10 4 2 2 3 3" xfId="427" xr:uid="{F1AA4A1E-6FB8-4F3F-B6FE-2B66EA89AE4A}"/>
    <cellStyle name="Normal 10 4 2 2 3 4" xfId="428" xr:uid="{2DB29B8B-E0B8-4E06-8488-08BE394A5696}"/>
    <cellStyle name="Normal 10 4 2 2 3 5" xfId="429" xr:uid="{4DE184E8-958F-4F0A-9F98-4978B33000A3}"/>
    <cellStyle name="Normal 10 4 2 2 4" xfId="430" xr:uid="{BAFF28F2-8613-4058-9947-E1F470EDEA4F}"/>
    <cellStyle name="Normal 10 4 2 2 4 2" xfId="431" xr:uid="{EF2B87F2-02F6-4DB3-AA7D-FADB9E0D86C9}"/>
    <cellStyle name="Normal 10 4 2 2 4 3" xfId="432" xr:uid="{7F0BD939-2CC8-45C9-A6CC-E9D19ADDE844}"/>
    <cellStyle name="Normal 10 4 2 2 4 4" xfId="433" xr:uid="{BE2B8FC6-3E7B-4074-8E01-B5E12F00A85F}"/>
    <cellStyle name="Normal 10 4 2 2 5" xfId="434" xr:uid="{3C858210-6342-4332-A2CD-AD1623B02A88}"/>
    <cellStyle name="Normal 10 4 2 2 5 2" xfId="435" xr:uid="{737EF593-3659-47C3-93EB-D62392BB2BCE}"/>
    <cellStyle name="Normal 10 4 2 2 5 3" xfId="436" xr:uid="{9084E237-DA9A-4FEF-A291-FD0DA44845EC}"/>
    <cellStyle name="Normal 10 4 2 2 5 4" xfId="437" xr:uid="{1A646E3A-D2C5-43EB-9CEF-744306A9B73D}"/>
    <cellStyle name="Normal 10 4 2 2 6" xfId="438" xr:uid="{E47B10C0-EE8F-4AC0-8546-385315EC3408}"/>
    <cellStyle name="Normal 10 4 2 2 7" xfId="439" xr:uid="{9CA975DB-3113-4704-A36D-1850143C11F0}"/>
    <cellStyle name="Normal 10 4 2 2 8" xfId="440" xr:uid="{F2E208B5-745B-41D5-8462-9BCF89D61079}"/>
    <cellStyle name="Normal 10 4 2 3" xfId="441" xr:uid="{B958A9A1-0536-4380-889C-B7CFC640C715}"/>
    <cellStyle name="Normal 10 4 2 3 2" xfId="442" xr:uid="{CB9B5F9E-5DAA-4776-A194-3176A6C1DD15}"/>
    <cellStyle name="Normal 10 4 2 3 2 2" xfId="443" xr:uid="{24A8BA6F-3BF5-4D99-92BB-633C52BC868E}"/>
    <cellStyle name="Normal 10 4 2 3 2 3" xfId="444" xr:uid="{11D407B5-8947-4EBE-B0DA-A14E8EB8A74A}"/>
    <cellStyle name="Normal 10 4 2 3 2 4" xfId="445" xr:uid="{E6AEA0AC-95D4-4B7D-A7E2-49EB4ACA3304}"/>
    <cellStyle name="Normal 10 4 2 3 3" xfId="446" xr:uid="{42B0C8F5-820D-49FD-9F35-FDAF3F8B166F}"/>
    <cellStyle name="Normal 10 4 2 3 3 2" xfId="447" xr:uid="{DDF637C5-3045-4E5E-887C-A99BFE2AB2C5}"/>
    <cellStyle name="Normal 10 4 2 3 3 3" xfId="448" xr:uid="{E25CF009-B283-4385-B72B-1791E8E469E1}"/>
    <cellStyle name="Normal 10 4 2 3 3 4" xfId="449" xr:uid="{D6295001-1C4D-4D58-9EEB-E14DEBBB29CF}"/>
    <cellStyle name="Normal 10 4 2 3 4" xfId="450" xr:uid="{BF806EF0-FBC3-46CA-BCD6-16ED6D8DCABF}"/>
    <cellStyle name="Normal 10 4 2 3 5" xfId="451" xr:uid="{5B268FC9-52A1-4050-9E6D-261E052D1874}"/>
    <cellStyle name="Normal 10 4 2 3 6" xfId="452" xr:uid="{F232809A-8272-4AD2-9A8B-809FADD8B678}"/>
    <cellStyle name="Normal 10 4 2 4" xfId="453" xr:uid="{4CA118D9-60E3-46B1-BCC6-0225788392D6}"/>
    <cellStyle name="Normal 10 4 2 4 2" xfId="454" xr:uid="{C75DED87-D85E-4BE7-BB16-FF5CF1811847}"/>
    <cellStyle name="Normal 10 4 2 4 2 2" xfId="455" xr:uid="{F948F1BF-2FD4-42E7-83AA-7494B63D2747}"/>
    <cellStyle name="Normal 10 4 2 4 2 3" xfId="456" xr:uid="{1708E769-F8B1-4194-9D8C-E0EC7A880934}"/>
    <cellStyle name="Normal 10 4 2 4 2 4" xfId="457" xr:uid="{DA8CB8F9-6EDD-431A-A5CB-FCFD85216D8A}"/>
    <cellStyle name="Normal 10 4 2 4 3" xfId="458" xr:uid="{41CF1D89-37B9-430C-8DE6-9D492AD176C8}"/>
    <cellStyle name="Normal 10 4 2 4 4" xfId="459" xr:uid="{EE83B3A2-7325-4BCF-A04A-466B40C5E083}"/>
    <cellStyle name="Normal 10 4 2 4 5" xfId="460" xr:uid="{151E389F-2B04-4B9E-A489-C4AA84F9B1A1}"/>
    <cellStyle name="Normal 10 4 2 5" xfId="461" xr:uid="{1375A76D-014B-42A0-B5C2-89376508549F}"/>
    <cellStyle name="Normal 10 4 2 5 2" xfId="462" xr:uid="{22A3B921-8BB1-4A87-83CB-80EFCDB29264}"/>
    <cellStyle name="Normal 10 4 2 5 3" xfId="463" xr:uid="{84F0F8A8-7698-43FA-9A2B-AD37471EA07F}"/>
    <cellStyle name="Normal 10 4 2 5 4" xfId="464" xr:uid="{70F3089D-2B14-464A-AA30-C53801F92723}"/>
    <cellStyle name="Normal 10 4 2 6" xfId="465" xr:uid="{C4AE3649-2FDE-4051-B190-B0126C3EF2A1}"/>
    <cellStyle name="Normal 10 4 2 6 2" xfId="466" xr:uid="{4E6A6BF4-B7F7-4EBC-AC95-4164E6434CED}"/>
    <cellStyle name="Normal 10 4 2 6 3" xfId="467" xr:uid="{45D66B47-BFAB-4844-9266-E73B1206A1CC}"/>
    <cellStyle name="Normal 10 4 2 6 4" xfId="468" xr:uid="{C823F953-494A-4565-8A54-9838A724D4C1}"/>
    <cellStyle name="Normal 10 4 2 7" xfId="469" xr:uid="{462E586B-B39F-4476-9EDB-66C6D4DFE2CA}"/>
    <cellStyle name="Normal 10 4 2 8" xfId="470" xr:uid="{4EA26657-C919-4F02-8C91-6DEAC938CB54}"/>
    <cellStyle name="Normal 10 4 2 9" xfId="471" xr:uid="{9DC8398A-75CE-4B9E-8AA0-418D8ACD4C23}"/>
    <cellStyle name="Normal 10 4 3" xfId="472" xr:uid="{E63B47D4-9A77-4866-AFB5-457147E88CBD}"/>
    <cellStyle name="Normal 10 4 3 2" xfId="473" xr:uid="{501B2C6C-3096-4C36-834D-1E71DCB0C4EA}"/>
    <cellStyle name="Normal 10 4 3 2 2" xfId="474" xr:uid="{E843A460-985E-4DE3-8616-3C8D8DD07449}"/>
    <cellStyle name="Normal 10 4 3 2 2 2" xfId="475" xr:uid="{91E4D2FB-B807-4521-87F2-34BAAB445FB7}"/>
    <cellStyle name="Normal 10 4 3 2 2 2 2" xfId="3829" xr:uid="{F2D56548-39D2-4FCC-884D-D625693442B1}"/>
    <cellStyle name="Normal 10 4 3 2 2 3" xfId="476" xr:uid="{BD923582-1A86-47E5-A2B9-15E65EDEFB23}"/>
    <cellStyle name="Normal 10 4 3 2 2 4" xfId="477" xr:uid="{62FCCA74-9674-4F34-A5D1-8641797756E9}"/>
    <cellStyle name="Normal 10 4 3 2 3" xfId="478" xr:uid="{11893A71-1047-4F69-AA3D-FF140BF56BA5}"/>
    <cellStyle name="Normal 10 4 3 2 3 2" xfId="479" xr:uid="{054F678A-490F-4676-98C1-F415ABC9F179}"/>
    <cellStyle name="Normal 10 4 3 2 3 3" xfId="480" xr:uid="{637C430F-F33F-4E24-823D-E6C76990C63E}"/>
    <cellStyle name="Normal 10 4 3 2 3 4" xfId="481" xr:uid="{248858C7-274B-4E01-8235-FDCE858AD07F}"/>
    <cellStyle name="Normal 10 4 3 2 4" xfId="482" xr:uid="{012F4A8B-C681-4309-9D4B-84FBD1B4AD35}"/>
    <cellStyle name="Normal 10 4 3 2 5" xfId="483" xr:uid="{8ED48F43-9668-4820-B183-B688DCBF94D4}"/>
    <cellStyle name="Normal 10 4 3 2 6" xfId="484" xr:uid="{90FF64DA-9682-49E0-9529-91F75EB5FDE4}"/>
    <cellStyle name="Normal 10 4 3 3" xfId="485" xr:uid="{4C8ED551-E277-47C8-93E5-609947B7E7FA}"/>
    <cellStyle name="Normal 10 4 3 3 2" xfId="486" xr:uid="{02A8629B-A830-45E9-B74F-FEB7BD0C00DE}"/>
    <cellStyle name="Normal 10 4 3 3 2 2" xfId="487" xr:uid="{78EAD663-A57F-40BD-9CE7-D9987B7BD7AB}"/>
    <cellStyle name="Normal 10 4 3 3 2 3" xfId="488" xr:uid="{B83ABA6F-AE82-41DE-AC4D-2C1AF3B3EE66}"/>
    <cellStyle name="Normal 10 4 3 3 2 4" xfId="489" xr:uid="{A96C3E6D-3BFB-4BC4-9795-D9B74E2087FD}"/>
    <cellStyle name="Normal 10 4 3 3 3" xfId="490" xr:uid="{89F7D464-1543-4F7D-A732-3E8515C2FA46}"/>
    <cellStyle name="Normal 10 4 3 3 4" xfId="491" xr:uid="{F6593910-074A-473A-9BA7-5F902C51D7AB}"/>
    <cellStyle name="Normal 10 4 3 3 5" xfId="492" xr:uid="{9D90E4FE-9624-4267-B638-45BD067632DC}"/>
    <cellStyle name="Normal 10 4 3 4" xfId="493" xr:uid="{6AF33FC6-8F6F-4C6E-B3CD-13FA58F8C48A}"/>
    <cellStyle name="Normal 10 4 3 4 2" xfId="494" xr:uid="{13AD64B8-D624-416C-9893-F359A40D9CDE}"/>
    <cellStyle name="Normal 10 4 3 4 3" xfId="495" xr:uid="{52DFFDCE-64EA-403E-92CC-3DCE27C130CD}"/>
    <cellStyle name="Normal 10 4 3 4 4" xfId="496" xr:uid="{99A4832F-1A7F-47FC-BA68-8244BCFC8D5F}"/>
    <cellStyle name="Normal 10 4 3 5" xfId="497" xr:uid="{E76D89D5-156C-499C-828B-7661DF20BFA4}"/>
    <cellStyle name="Normal 10 4 3 5 2" xfId="498" xr:uid="{2151C679-D878-4021-8174-67A25FFD0CC6}"/>
    <cellStyle name="Normal 10 4 3 5 3" xfId="499" xr:uid="{84C4553E-EBC7-4388-BF01-D3A0FE35E914}"/>
    <cellStyle name="Normal 10 4 3 5 4" xfId="500" xr:uid="{9721765C-CCE9-40F6-A3AF-4E4C762AFCAE}"/>
    <cellStyle name="Normal 10 4 3 6" xfId="501" xr:uid="{1C897FB0-0847-45D6-9275-BEA053B1FA7B}"/>
    <cellStyle name="Normal 10 4 3 7" xfId="502" xr:uid="{6E7FD6BF-CA9C-434E-96D7-08A2313B957D}"/>
    <cellStyle name="Normal 10 4 3 8" xfId="503" xr:uid="{A733FF00-90B8-4DB1-9814-FE8CDDFE15B0}"/>
    <cellStyle name="Normal 10 4 4" xfId="504" xr:uid="{C7D3266E-DF79-468D-86A8-A2B22532EB0B}"/>
    <cellStyle name="Normal 10 4 4 2" xfId="505" xr:uid="{F1E3CD40-D1F6-45C3-836C-66408BDC9CF7}"/>
    <cellStyle name="Normal 10 4 4 2 2" xfId="506" xr:uid="{ADA749BE-ACDE-4BBA-B030-2C7144DD869A}"/>
    <cellStyle name="Normal 10 4 4 2 2 2" xfId="507" xr:uid="{0EA37DCA-C195-4C22-B2B2-B4B09B4F67CE}"/>
    <cellStyle name="Normal 10 4 4 2 2 3" xfId="508" xr:uid="{71B0556E-6199-4E3D-8103-2499115E6CDF}"/>
    <cellStyle name="Normal 10 4 4 2 2 4" xfId="509" xr:uid="{EB658E4E-478D-41D1-821D-1F52D7573F52}"/>
    <cellStyle name="Normal 10 4 4 2 3" xfId="510" xr:uid="{1D31D410-D4A3-476F-8740-11A36C49994C}"/>
    <cellStyle name="Normal 10 4 4 2 4" xfId="511" xr:uid="{09CEF185-C5BC-4B43-8FAE-B77F7E5048D3}"/>
    <cellStyle name="Normal 10 4 4 2 5" xfId="512" xr:uid="{1B8AABAD-12F4-42BB-9273-C92C6E4690AE}"/>
    <cellStyle name="Normal 10 4 4 3" xfId="513" xr:uid="{AD328131-95BA-4FC1-8203-3EE6622F7D72}"/>
    <cellStyle name="Normal 10 4 4 3 2" xfId="514" xr:uid="{277AE683-89AA-4DD4-A98D-BC41893C36FF}"/>
    <cellStyle name="Normal 10 4 4 3 3" xfId="515" xr:uid="{ED71F3B6-0CA6-40FB-8460-94E18355FD2B}"/>
    <cellStyle name="Normal 10 4 4 3 4" xfId="516" xr:uid="{D526F781-05FD-4329-ABAA-DADF13F023AC}"/>
    <cellStyle name="Normal 10 4 4 4" xfId="517" xr:uid="{DF9E1066-AF6F-4152-9ADA-156A5207BD50}"/>
    <cellStyle name="Normal 10 4 4 4 2" xfId="518" xr:uid="{121B7F88-AE15-40CB-9477-16203E195052}"/>
    <cellStyle name="Normal 10 4 4 4 3" xfId="519" xr:uid="{A1EA478B-E782-4BC1-9D9D-4D357C8B0BE4}"/>
    <cellStyle name="Normal 10 4 4 4 4" xfId="520" xr:uid="{C69DA0DE-AFEE-499F-807A-17A1FD8114EE}"/>
    <cellStyle name="Normal 10 4 4 5" xfId="521" xr:uid="{93169960-1E71-49F2-82E5-A7BEAC8640A1}"/>
    <cellStyle name="Normal 10 4 4 6" xfId="522" xr:uid="{CBDF2EE9-1C5E-40BD-87DC-9790325FBF31}"/>
    <cellStyle name="Normal 10 4 4 7" xfId="523" xr:uid="{F40D2F5C-76FE-4824-A455-572B5267AF84}"/>
    <cellStyle name="Normal 10 4 5" xfId="524" xr:uid="{CD2C02ED-6BF3-482A-9417-0D266D999602}"/>
    <cellStyle name="Normal 10 4 5 2" xfId="525" xr:uid="{9072C9BC-2E66-47BB-A759-E11F5BE91F35}"/>
    <cellStyle name="Normal 10 4 5 2 2" xfId="526" xr:uid="{C4D266AE-36CB-4073-9FA6-F8072A714704}"/>
    <cellStyle name="Normal 10 4 5 2 3" xfId="527" xr:uid="{114F9090-B921-443F-B1FD-079157012E4E}"/>
    <cellStyle name="Normal 10 4 5 2 4" xfId="528" xr:uid="{D0C2F532-E9E3-41E7-BCE3-AEBBCDAFD471}"/>
    <cellStyle name="Normal 10 4 5 3" xfId="529" xr:uid="{E9411301-6617-4793-9495-CF29A88CD3D6}"/>
    <cellStyle name="Normal 10 4 5 3 2" xfId="530" xr:uid="{B34F50DF-1F2C-400C-90AC-1DC10394AA15}"/>
    <cellStyle name="Normal 10 4 5 3 3" xfId="531" xr:uid="{A7DABF20-DF6D-416C-85B3-2981AE9E81FD}"/>
    <cellStyle name="Normal 10 4 5 3 4" xfId="532" xr:uid="{DB072720-62A0-4622-BEB8-C18A63493DD2}"/>
    <cellStyle name="Normal 10 4 5 4" xfId="533" xr:uid="{74941ADE-04E5-4E8B-BDC7-5624B854B7E1}"/>
    <cellStyle name="Normal 10 4 5 5" xfId="534" xr:uid="{5C8844FD-18F2-4015-8B53-13999C6C3C45}"/>
    <cellStyle name="Normal 10 4 5 6" xfId="535" xr:uid="{9FBACC14-DD05-4F14-8988-04A621C1E15D}"/>
    <cellStyle name="Normal 10 4 6" xfId="536" xr:uid="{5F9CFF4E-D1BC-42DB-B0BE-79B493A55BCE}"/>
    <cellStyle name="Normal 10 4 6 2" xfId="537" xr:uid="{096B6663-4BDA-4B37-B10B-0955C2AD1623}"/>
    <cellStyle name="Normal 10 4 6 2 2" xfId="538" xr:uid="{E13A7EED-A0B1-4BBF-91D1-70436FB4D943}"/>
    <cellStyle name="Normal 10 4 6 2 3" xfId="539" xr:uid="{8521A1FD-CB61-418C-9259-BFF957E02127}"/>
    <cellStyle name="Normal 10 4 6 2 4" xfId="540" xr:uid="{0C211196-2D6D-45E3-8F7F-0689187B6169}"/>
    <cellStyle name="Normal 10 4 6 3" xfId="541" xr:uid="{44108AE6-09D1-45E6-B96D-A70E341951D8}"/>
    <cellStyle name="Normal 10 4 6 4" xfId="542" xr:uid="{1EABF66B-0C23-45EE-8BD3-1A896FFD540D}"/>
    <cellStyle name="Normal 10 4 6 5" xfId="543" xr:uid="{274D4122-DAF5-4662-8C12-25691F9B039C}"/>
    <cellStyle name="Normal 10 4 7" xfId="544" xr:uid="{32668040-5939-4E20-A432-50404912B3D6}"/>
    <cellStyle name="Normal 10 4 7 2" xfId="545" xr:uid="{484A55A0-EBE0-418D-9212-A1DB6B99B8DE}"/>
    <cellStyle name="Normal 10 4 7 3" xfId="546" xr:uid="{AB7CF021-99C0-411E-B0BA-F80A060294C9}"/>
    <cellStyle name="Normal 10 4 7 4" xfId="547" xr:uid="{2C73B678-A9CC-459F-B09A-6987FDA10BBD}"/>
    <cellStyle name="Normal 10 4 8" xfId="548" xr:uid="{F6B6F2FD-BF49-4DA5-807F-74F8D2AD9F21}"/>
    <cellStyle name="Normal 10 4 8 2" xfId="549" xr:uid="{AD937FF5-B03C-4A8F-B731-9B2A4906B90B}"/>
    <cellStyle name="Normal 10 4 8 3" xfId="550" xr:uid="{EAA34063-00C7-476A-991E-B62CE7EF38C3}"/>
    <cellStyle name="Normal 10 4 8 4" xfId="551" xr:uid="{86A8FF2F-399E-40C5-B473-52FF74CBA0BF}"/>
    <cellStyle name="Normal 10 4 9" xfId="552" xr:uid="{E91BEE48-A636-4ED2-AECF-1ABCA6CE745A}"/>
    <cellStyle name="Normal 10 5" xfId="553" xr:uid="{F66345E6-B2FB-4CF2-88BB-29B89E124E3E}"/>
    <cellStyle name="Normal 10 5 2" xfId="554" xr:uid="{433A0FB0-6A6C-4586-A4B0-097BD64831EA}"/>
    <cellStyle name="Normal 10 5 2 2" xfId="555" xr:uid="{7AC66CAE-55B5-4273-A377-E6896E864256}"/>
    <cellStyle name="Normal 10 5 2 2 2" xfId="556" xr:uid="{F029022D-D1C4-409C-8845-6C1D75457205}"/>
    <cellStyle name="Normal 10 5 2 2 2 2" xfId="557" xr:uid="{24A7EFFD-7BB7-4959-A3B1-3102BCE22A47}"/>
    <cellStyle name="Normal 10 5 2 2 2 3" xfId="558" xr:uid="{E8215298-B151-4FE5-A6D7-EF3781495A08}"/>
    <cellStyle name="Normal 10 5 2 2 2 4" xfId="559" xr:uid="{7194CFF2-4807-4234-AAE9-485E52DA7B76}"/>
    <cellStyle name="Normal 10 5 2 2 3" xfId="560" xr:uid="{971E0A36-AC1B-41E0-AB4C-DE355BBB2439}"/>
    <cellStyle name="Normal 10 5 2 2 3 2" xfId="561" xr:uid="{645E2BCA-2518-463D-84B0-A086D48ACA58}"/>
    <cellStyle name="Normal 10 5 2 2 3 3" xfId="562" xr:uid="{188851B9-B95A-45AB-9B24-02E526E8E8B6}"/>
    <cellStyle name="Normal 10 5 2 2 3 4" xfId="563" xr:uid="{3CDE7929-073B-4791-938B-4A97D7E64606}"/>
    <cellStyle name="Normal 10 5 2 2 4" xfId="564" xr:uid="{7D353123-404D-42FB-A5C5-5EC859EEE106}"/>
    <cellStyle name="Normal 10 5 2 2 5" xfId="565" xr:uid="{DDDD737C-A1AB-4353-AA32-8435DE8754A0}"/>
    <cellStyle name="Normal 10 5 2 2 6" xfId="566" xr:uid="{1E9930BC-27F1-4B2A-8E5A-D4C109E7EA3C}"/>
    <cellStyle name="Normal 10 5 2 3" xfId="567" xr:uid="{7D8DA9AC-F80C-4650-8F2D-B766B9BBE27B}"/>
    <cellStyle name="Normal 10 5 2 3 2" xfId="568" xr:uid="{03EE9078-7671-4E45-88FE-A76FDAD8C9AF}"/>
    <cellStyle name="Normal 10 5 2 3 2 2" xfId="569" xr:uid="{C0F61A31-E19F-4B7D-83CE-D483C1A825B3}"/>
    <cellStyle name="Normal 10 5 2 3 2 3" xfId="570" xr:uid="{E5431CA5-77CA-4886-ADE4-B3CBEDFF0CCA}"/>
    <cellStyle name="Normal 10 5 2 3 2 4" xfId="571" xr:uid="{AEBC573A-C180-410D-A316-56DE5DFDFE14}"/>
    <cellStyle name="Normal 10 5 2 3 3" xfId="572" xr:uid="{5C25955A-8BB5-46CA-B824-0C55227F9A5D}"/>
    <cellStyle name="Normal 10 5 2 3 4" xfId="573" xr:uid="{E0E3E9F4-08A6-4C21-8585-908E8D6CD533}"/>
    <cellStyle name="Normal 10 5 2 3 5" xfId="574" xr:uid="{8FDE6857-C432-4092-B231-B75C1379975B}"/>
    <cellStyle name="Normal 10 5 2 4" xfId="575" xr:uid="{F35F67CE-9540-41A8-9B29-ACA3A3CC8616}"/>
    <cellStyle name="Normal 10 5 2 4 2" xfId="576" xr:uid="{B002BD5C-E606-42CE-A27C-6A4F75FFBEC4}"/>
    <cellStyle name="Normal 10 5 2 4 3" xfId="577" xr:uid="{218175F1-12C7-4CF6-90F5-450CDB0E9214}"/>
    <cellStyle name="Normal 10 5 2 4 4" xfId="578" xr:uid="{82EFFD9C-6AD0-43AF-8AC6-03244ECD48BB}"/>
    <cellStyle name="Normal 10 5 2 5" xfId="579" xr:uid="{3D7D7614-E0E9-4FF7-968C-333B55F97C40}"/>
    <cellStyle name="Normal 10 5 2 5 2" xfId="580" xr:uid="{CB8E97CF-ECFA-4C43-9ECF-4DE711FA9C1B}"/>
    <cellStyle name="Normal 10 5 2 5 3" xfId="581" xr:uid="{67FA6151-CF10-4794-8619-728FFB00D2DC}"/>
    <cellStyle name="Normal 10 5 2 5 4" xfId="582" xr:uid="{BE6085E8-BFC8-4A47-A159-014F642F061E}"/>
    <cellStyle name="Normal 10 5 2 6" xfId="583" xr:uid="{9D7246E8-48B5-4AAF-91D7-99AAD8B90DB6}"/>
    <cellStyle name="Normal 10 5 2 7" xfId="584" xr:uid="{BFC4DC6B-FC09-44A4-A6EE-43F2A4915507}"/>
    <cellStyle name="Normal 10 5 2 8" xfId="585" xr:uid="{848C0F6F-00E9-4AFE-813E-781E26744B49}"/>
    <cellStyle name="Normal 10 5 3" xfId="586" xr:uid="{0BE66330-8BB3-411F-AF9C-3595421AB127}"/>
    <cellStyle name="Normal 10 5 3 2" xfId="587" xr:uid="{2F08E9B5-A5AF-485E-BF96-DDF23F6922BF}"/>
    <cellStyle name="Normal 10 5 3 2 2" xfId="588" xr:uid="{B056D413-BAA2-4B82-BC8A-20C63B69A984}"/>
    <cellStyle name="Normal 10 5 3 2 3" xfId="589" xr:uid="{7379BB41-7290-4CAC-BC7A-789FB7E273EF}"/>
    <cellStyle name="Normal 10 5 3 2 4" xfId="590" xr:uid="{FC5403D5-9342-4748-9AC3-20C94DBF7A94}"/>
    <cellStyle name="Normal 10 5 3 3" xfId="591" xr:uid="{FA49B1F9-AB91-4BBD-A895-A5602264A703}"/>
    <cellStyle name="Normal 10 5 3 3 2" xfId="592" xr:uid="{12CCF5FF-186F-4453-9AC3-A9219B127740}"/>
    <cellStyle name="Normal 10 5 3 3 3" xfId="593" xr:uid="{23450ECD-6FE6-4703-9128-0AF3ABBEBBC5}"/>
    <cellStyle name="Normal 10 5 3 3 4" xfId="594" xr:uid="{92A635CE-8CC7-45E4-9C6C-8ED325DFF55D}"/>
    <cellStyle name="Normal 10 5 3 4" xfId="595" xr:uid="{4A2015B5-C5CE-4978-88B5-98DD841536E2}"/>
    <cellStyle name="Normal 10 5 3 5" xfId="596" xr:uid="{8B765919-6EDB-47F8-BEB0-5B01140C30F8}"/>
    <cellStyle name="Normal 10 5 3 6" xfId="597" xr:uid="{17CF37ED-42A8-4D52-8F49-87026DDF0AF3}"/>
    <cellStyle name="Normal 10 5 4" xfId="598" xr:uid="{D14B91A8-DAF0-4764-A621-21A8FE731F5D}"/>
    <cellStyle name="Normal 10 5 4 2" xfId="599" xr:uid="{3A0F0EF9-F41B-4435-9012-14AA8EAADB83}"/>
    <cellStyle name="Normal 10 5 4 2 2" xfId="600" xr:uid="{C03848CA-1316-4CAB-8093-C82B741DF92D}"/>
    <cellStyle name="Normal 10 5 4 2 3" xfId="601" xr:uid="{C0BAA118-8FAA-461B-A370-081392CC06C0}"/>
    <cellStyle name="Normal 10 5 4 2 4" xfId="602" xr:uid="{CA691655-4B4C-4839-BC09-417F31A6A159}"/>
    <cellStyle name="Normal 10 5 4 3" xfId="603" xr:uid="{07BA9274-6BF0-46A7-BB11-755287B90506}"/>
    <cellStyle name="Normal 10 5 4 4" xfId="604" xr:uid="{D323566F-B41E-4EE3-8AE6-CA398235CE76}"/>
    <cellStyle name="Normal 10 5 4 5" xfId="605" xr:uid="{D373B259-AE9B-4AA6-9957-B987F5AB5961}"/>
    <cellStyle name="Normal 10 5 5" xfId="606" xr:uid="{3F826F61-587A-4EB4-AA97-E1BB08F711CA}"/>
    <cellStyle name="Normal 10 5 5 2" xfId="607" xr:uid="{77C812A0-139C-4B5F-94E5-E81D6BD98A4E}"/>
    <cellStyle name="Normal 10 5 5 3" xfId="608" xr:uid="{59828BC3-2177-4C3D-BDA0-48E1ADB7B95B}"/>
    <cellStyle name="Normal 10 5 5 4" xfId="609" xr:uid="{EEE32BAB-F413-4510-AB79-C12CFF6B4910}"/>
    <cellStyle name="Normal 10 5 6" xfId="610" xr:uid="{F7D172C7-89D2-4296-BC28-AE6E57D4731B}"/>
    <cellStyle name="Normal 10 5 6 2" xfId="611" xr:uid="{5731D07B-39ED-4288-AB10-EB4F64BC26D5}"/>
    <cellStyle name="Normal 10 5 6 3" xfId="612" xr:uid="{15C53121-4104-46FA-B4A7-39A61617EAC3}"/>
    <cellStyle name="Normal 10 5 6 4" xfId="613" xr:uid="{9C046A71-2CA2-4146-8832-EC8CF57AE9ED}"/>
    <cellStyle name="Normal 10 5 7" xfId="614" xr:uid="{06A64BD7-F9D7-4F11-942B-39B985666118}"/>
    <cellStyle name="Normal 10 5 8" xfId="615" xr:uid="{A0DC1940-DFF3-4639-8D24-021599C5D20F}"/>
    <cellStyle name="Normal 10 5 9" xfId="616" xr:uid="{8F7159B5-F93F-42A5-9C15-1953F0F86BD9}"/>
    <cellStyle name="Normal 10 6" xfId="617" xr:uid="{6394B468-7151-4590-98CF-6897AFA96F02}"/>
    <cellStyle name="Normal 10 6 2" xfId="618" xr:uid="{742ABF11-1EED-4535-B1D4-BFFB25B88ECF}"/>
    <cellStyle name="Normal 10 6 2 2" xfId="619" xr:uid="{D5450DF3-D625-41FC-82FE-C1B28DB90074}"/>
    <cellStyle name="Normal 10 6 2 2 2" xfId="620" xr:uid="{600166BE-3905-442F-81AE-A69D1E5A2C81}"/>
    <cellStyle name="Normal 10 6 2 2 2 2" xfId="3830" xr:uid="{180E19D9-E15A-4820-929C-56F96642C04C}"/>
    <cellStyle name="Normal 10 6 2 2 3" xfId="621" xr:uid="{E14BCE04-5E83-4284-B3EE-335AFCE16115}"/>
    <cellStyle name="Normal 10 6 2 2 4" xfId="622" xr:uid="{37AED690-2E47-4E70-9DED-284133219A57}"/>
    <cellStyle name="Normal 10 6 2 3" xfId="623" xr:uid="{0664E32D-599C-4CDE-986C-27AE2B588638}"/>
    <cellStyle name="Normal 10 6 2 3 2" xfId="624" xr:uid="{873C3A78-D692-482A-8B91-B707ABD1D65D}"/>
    <cellStyle name="Normal 10 6 2 3 3" xfId="625" xr:uid="{38EE4919-0279-4273-A575-03326659405F}"/>
    <cellStyle name="Normal 10 6 2 3 4" xfId="626" xr:uid="{5D22F72B-E2A6-44DB-ACE4-2F7CC9B25E92}"/>
    <cellStyle name="Normal 10 6 2 4" xfId="627" xr:uid="{1056FCC8-5A6A-41E8-A2A7-525EEF6842E3}"/>
    <cellStyle name="Normal 10 6 2 5" xfId="628" xr:uid="{2E147F3C-267F-424C-9A00-83663ACF88E9}"/>
    <cellStyle name="Normal 10 6 2 6" xfId="629" xr:uid="{78093EBA-E05D-45D9-9C17-07C25B494C36}"/>
    <cellStyle name="Normal 10 6 3" xfId="630" xr:uid="{7F7EC6BE-3DC6-4D73-BF9A-9D1067B25A64}"/>
    <cellStyle name="Normal 10 6 3 2" xfId="631" xr:uid="{CA6C266F-519C-4905-A6A6-D575A36BA7AB}"/>
    <cellStyle name="Normal 10 6 3 2 2" xfId="632" xr:uid="{DEA2E226-FAFC-4EA0-881D-1427C1ECCABA}"/>
    <cellStyle name="Normal 10 6 3 2 3" xfId="633" xr:uid="{1C217262-197B-4457-896D-2FAC151CB95D}"/>
    <cellStyle name="Normal 10 6 3 2 4" xfId="634" xr:uid="{6EB08E40-7A24-4E08-8C24-1F92FC35611C}"/>
    <cellStyle name="Normal 10 6 3 3" xfId="635" xr:uid="{740A1A67-2CBB-4F0C-806E-79F615D4561F}"/>
    <cellStyle name="Normal 10 6 3 4" xfId="636" xr:uid="{6528223F-F6B5-4E39-A6D0-7EF916FCE22A}"/>
    <cellStyle name="Normal 10 6 3 5" xfId="637" xr:uid="{E3A29147-4CF6-40A1-8EE3-3A6E8B4FECD2}"/>
    <cellStyle name="Normal 10 6 4" xfId="638" xr:uid="{1061DE02-B187-4456-96A0-C10B1B3148FF}"/>
    <cellStyle name="Normal 10 6 4 2" xfId="639" xr:uid="{E43114A5-2C65-4CF0-A943-3CC14809EFEE}"/>
    <cellStyle name="Normal 10 6 4 3" xfId="640" xr:uid="{BAFC1780-ABBE-40E2-AB3C-066CEF21B29D}"/>
    <cellStyle name="Normal 10 6 4 4" xfId="641" xr:uid="{E10FC8CB-B5A1-438C-98A3-7D3972C11E43}"/>
    <cellStyle name="Normal 10 6 5" xfId="642" xr:uid="{76A192EE-81A0-4ED2-9011-08B595D9A200}"/>
    <cellStyle name="Normal 10 6 5 2" xfId="643" xr:uid="{12AD446C-2E00-4482-903D-C7C6E581122C}"/>
    <cellStyle name="Normal 10 6 5 3" xfId="644" xr:uid="{E49A1D6A-875D-451E-8E66-9ACAA5A1DF8F}"/>
    <cellStyle name="Normal 10 6 5 4" xfId="645" xr:uid="{E5B399E9-DD4E-4142-94B2-9498254A8049}"/>
    <cellStyle name="Normal 10 6 6" xfId="646" xr:uid="{4794FB1A-A22D-49F2-8895-7AA9C218A7FB}"/>
    <cellStyle name="Normal 10 6 7" xfId="647" xr:uid="{7B08D5F9-97F5-4629-8F74-8F50313C196E}"/>
    <cellStyle name="Normal 10 6 8" xfId="648" xr:uid="{C0D8C7B5-C013-471D-A074-7A69C07B4E0F}"/>
    <cellStyle name="Normal 10 7" xfId="649" xr:uid="{079CF6EF-C120-46EC-A0C9-1BA1C3A29F21}"/>
    <cellStyle name="Normal 10 7 2" xfId="650" xr:uid="{324C0654-63AB-477E-AFEA-C6C338123BA4}"/>
    <cellStyle name="Normal 10 7 2 2" xfId="651" xr:uid="{74D3F2EB-E060-4C4F-82AC-18FE39529ACE}"/>
    <cellStyle name="Normal 10 7 2 2 2" xfId="652" xr:uid="{33171C06-ECB1-4EC2-A41D-C36098F3F6DD}"/>
    <cellStyle name="Normal 10 7 2 2 3" xfId="653" xr:uid="{EF349C79-D8F4-4E76-953A-1759E4CCA7DD}"/>
    <cellStyle name="Normal 10 7 2 2 4" xfId="654" xr:uid="{654B35DB-1EC2-48E5-8409-F7959F8B3769}"/>
    <cellStyle name="Normal 10 7 2 3" xfId="655" xr:uid="{768967AF-AE7E-432F-871A-B37296B2AEE5}"/>
    <cellStyle name="Normal 10 7 2 4" xfId="656" xr:uid="{934A8A8C-72C2-4F08-8085-55D8DCAFB542}"/>
    <cellStyle name="Normal 10 7 2 5" xfId="657" xr:uid="{7CC60837-8E7A-40A8-A60E-CDBAD9A16B26}"/>
    <cellStyle name="Normal 10 7 3" xfId="658" xr:uid="{C4DF015F-270A-4787-A9CE-3D21A7C4663C}"/>
    <cellStyle name="Normal 10 7 3 2" xfId="659" xr:uid="{DD1A277F-A24F-40B9-BF16-EC1383266D19}"/>
    <cellStyle name="Normal 10 7 3 3" xfId="660" xr:uid="{80B489D1-3132-4B54-9F8D-E75A13A0EC99}"/>
    <cellStyle name="Normal 10 7 3 4" xfId="661" xr:uid="{F84B0A0A-7ED9-47CE-B30F-654E2BA3573B}"/>
    <cellStyle name="Normal 10 7 4" xfId="662" xr:uid="{D2A3DA18-DDFC-4237-A757-BD788F7278C7}"/>
    <cellStyle name="Normal 10 7 4 2" xfId="663" xr:uid="{8B05617E-F42E-4D74-AA23-4506FBEDEC94}"/>
    <cellStyle name="Normal 10 7 4 3" xfId="664" xr:uid="{7E35DBEE-688C-4806-AF84-96872BB310A0}"/>
    <cellStyle name="Normal 10 7 4 4" xfId="665" xr:uid="{D24C3654-1165-40F5-A221-B42F4A8F9E4F}"/>
    <cellStyle name="Normal 10 7 5" xfId="666" xr:uid="{5407A5A2-B7BB-4E31-9868-F9F3FBD07718}"/>
    <cellStyle name="Normal 10 7 6" xfId="667" xr:uid="{F6F42EBF-AD5D-47CC-814B-624363705E8C}"/>
    <cellStyle name="Normal 10 7 7" xfId="668" xr:uid="{7D2DB2D9-8BFB-4BC4-8F32-00D12822FB86}"/>
    <cellStyle name="Normal 10 8" xfId="669" xr:uid="{CB4C0484-F4F6-4CE8-9F4B-50E9BA847126}"/>
    <cellStyle name="Normal 10 8 2" xfId="670" xr:uid="{D92324E4-4C9F-48F4-A4DB-0E68FA1F861C}"/>
    <cellStyle name="Normal 10 8 2 2" xfId="671" xr:uid="{E40BD55D-0719-4A73-9DE0-A110DD15677A}"/>
    <cellStyle name="Normal 10 8 2 3" xfId="672" xr:uid="{904CC00B-031A-4EB9-9F07-E9267492F05C}"/>
    <cellStyle name="Normal 10 8 2 4" xfId="673" xr:uid="{E61FFE4A-C654-4E4F-A7D7-8D7FF78780F7}"/>
    <cellStyle name="Normal 10 8 3" xfId="674" xr:uid="{F1207A58-9634-4CCB-99FE-136F2D5835F4}"/>
    <cellStyle name="Normal 10 8 3 2" xfId="675" xr:uid="{BB144ECE-2C3B-469D-9545-BC3641CB1571}"/>
    <cellStyle name="Normal 10 8 3 3" xfId="676" xr:uid="{D3FB0322-A0AF-4C99-90B4-3F38074FAFE4}"/>
    <cellStyle name="Normal 10 8 3 4" xfId="677" xr:uid="{DADF419D-6D7E-4C56-98DC-BCC83ADF5D8D}"/>
    <cellStyle name="Normal 10 8 4" xfId="678" xr:uid="{725278F9-638A-46DE-9E55-71FB7380AA01}"/>
    <cellStyle name="Normal 10 8 5" xfId="679" xr:uid="{29A55805-1A93-49E3-91ED-9178DC4637D6}"/>
    <cellStyle name="Normal 10 8 6" xfId="680" xr:uid="{D88819FD-0861-4B64-9261-597374499A6E}"/>
    <cellStyle name="Normal 10 9" xfId="681" xr:uid="{17BE4F95-314A-43F3-9946-ED68EAF05C18}"/>
    <cellStyle name="Normal 10 9 2" xfId="682" xr:uid="{FC4AA938-CCF9-4497-A805-227E9A4E5873}"/>
    <cellStyle name="Normal 10 9 2 2" xfId="683" xr:uid="{68D17FA7-3FE6-4E10-87C0-606D6BCB84D0}"/>
    <cellStyle name="Normal 10 9 2 2 2" xfId="4305" xr:uid="{6ABFEE14-99A0-4B0A-9F27-20B18A9AC04B}"/>
    <cellStyle name="Normal 10 9 2 2 3" xfId="4858" xr:uid="{7EF9A43B-387B-4161-BF9C-F2AA0A25EC69}"/>
    <cellStyle name="Normal 10 9 2 3" xfId="684" xr:uid="{F00A981C-2F89-43D5-B0AC-124D53E9F409}"/>
    <cellStyle name="Normal 10 9 2 4" xfId="685" xr:uid="{323219B9-0348-4CD9-B5B7-1CA64671F737}"/>
    <cellStyle name="Normal 10 9 3" xfId="686" xr:uid="{C8CE44CE-5630-4281-A2AF-ED7F1811D4D5}"/>
    <cellStyle name="Normal 10 9 3 2" xfId="5517" xr:uid="{6955F93A-8A92-43A9-9F2D-E8CD2D80F336}"/>
    <cellStyle name="Normal 10 9 4" xfId="687" xr:uid="{B2FEB87C-CA84-46E0-B15C-D3D05C2A3E26}"/>
    <cellStyle name="Normal 10 9 4 2" xfId="4791" xr:uid="{3EE34A3F-9BBC-4F72-99E9-884C2BF01D5C}"/>
    <cellStyle name="Normal 10 9 4 3" xfId="4859" xr:uid="{9B799E3C-41CF-45E7-92F3-A9F95E4AC0C8}"/>
    <cellStyle name="Normal 10 9 4 4" xfId="4826" xr:uid="{7B97A130-92FE-4555-BE8A-56D1CEE334FD}"/>
    <cellStyle name="Normal 10 9 5" xfId="688" xr:uid="{F889E525-9E3E-45D4-823C-E7AEC96B1B0D}"/>
    <cellStyle name="Normal 11" xfId="44" xr:uid="{2FEAB7A2-1C1E-4956-B08C-D94FA136B5A8}"/>
    <cellStyle name="Normal 11 2" xfId="3701" xr:uid="{3552B7AF-A435-4864-8BFA-04575DBDC702}"/>
    <cellStyle name="Normal 11 2 2" xfId="4524" xr:uid="{61E0150F-4198-4267-AC27-F2A9DB514589}"/>
    <cellStyle name="Normal 11 3" xfId="4310" xr:uid="{B5D3E26A-8A11-48F4-96DC-43640226F100}"/>
    <cellStyle name="Normal 11 3 2" xfId="4781" xr:uid="{DC9BAF5E-9B99-4C20-9923-0385A7B28D8C}"/>
    <cellStyle name="Normal 11 3 3" xfId="4903" xr:uid="{E5A3C553-13EF-4C87-963E-2044F80F05CC}"/>
    <cellStyle name="Normal 11 3 4" xfId="4880" xr:uid="{7D115CD2-BC85-40EA-BD51-E37BC4394D64}"/>
    <cellStyle name="Normal 11 4" xfId="4442" xr:uid="{BC72633D-8186-4EDF-95C4-277AEC8DA01A}"/>
    <cellStyle name="Normal 12" xfId="45" xr:uid="{48C9F2E7-9DDE-4374-BA7E-E535A21495AD}"/>
    <cellStyle name="Normal 12 2" xfId="3702" xr:uid="{DFAE2086-B1ED-4EDB-940B-68E2C0E9DFA2}"/>
    <cellStyle name="Normal 12 2 2" xfId="4525" xr:uid="{ABC13EC4-764B-408E-8C1E-48435DBF8EEC}"/>
    <cellStyle name="Normal 12 3" xfId="4443" xr:uid="{2B3B0DF8-3808-4CFF-AEED-F63C2485D70A}"/>
    <cellStyle name="Normal 13" xfId="46" xr:uid="{4428BC46-8C40-41FE-8896-C8905E146221}"/>
    <cellStyle name="Normal 13 2" xfId="47" xr:uid="{147F826B-14F5-467F-9797-45AAE6461ED9}"/>
    <cellStyle name="Normal 13 2 2" xfId="3703" xr:uid="{77468997-8786-40C7-B628-DF51307543DA}"/>
    <cellStyle name="Normal 13 2 2 2" xfId="4526" xr:uid="{8AEE2182-46D2-4058-972C-D0787CFF31EE}"/>
    <cellStyle name="Normal 13 2 3" xfId="4312" xr:uid="{29E24792-B870-4BAB-AACC-387D187345C5}"/>
    <cellStyle name="Normal 13 2 3 2" xfId="4782" xr:uid="{24968908-33D1-42DA-996C-F71475EDD912}"/>
    <cellStyle name="Normal 13 2 3 3" xfId="4904" xr:uid="{A3B3262E-C0FE-4CF3-BF41-5A0889159235}"/>
    <cellStyle name="Normal 13 2 3 4" xfId="4881" xr:uid="{84FDB9D6-3AC2-4FAE-BFC9-46E5E3DC4F51}"/>
    <cellStyle name="Normal 13 2 4" xfId="4445" xr:uid="{A89159F4-6D5E-457A-92C7-7D705FEB18AA}"/>
    <cellStyle name="Normal 13 3" xfId="3704" xr:uid="{FFD8CDB7-A5B0-4B31-8426-6F7C1B323F9F}"/>
    <cellStyle name="Normal 13 3 2" xfId="4396" xr:uid="{E9FCA149-A15F-4096-AAF2-1670B2656979}"/>
    <cellStyle name="Normal 13 3 2 2" xfId="4657" xr:uid="{E988D2B9-2962-49B0-A66C-DAC5766ACF14}"/>
    <cellStyle name="Normal 13 3 3" xfId="4313" xr:uid="{64F11822-04F7-4B41-AA3F-4BC345F5AF50}"/>
    <cellStyle name="Normal 13 3 3 2" xfId="4585" xr:uid="{0F36A819-B382-4C4F-8569-6DF4C38772AB}"/>
    <cellStyle name="Normal 13 3 4" xfId="4527" xr:uid="{7662AEC8-C2A2-49EF-800D-202584B51C8D}"/>
    <cellStyle name="Normal 13 3 4 2" xfId="4795" xr:uid="{5F45FCC8-4074-4123-BDA0-C757C4416F80}"/>
    <cellStyle name="Normal 13 3 5" xfId="4905" xr:uid="{94B6AEB8-F867-4427-93BD-1F4C04032E71}"/>
    <cellStyle name="Normal 13 4" xfId="4314" xr:uid="{6A2827A9-E7BC-44A7-A0AC-AA3D073C4C30}"/>
    <cellStyle name="Normal 13 4 2" xfId="4586" xr:uid="{1E89832B-EEA0-4B8D-B444-7667B722E3F3}"/>
    <cellStyle name="Normal 13 5" xfId="4311" xr:uid="{40015389-0DA6-43A9-BC12-C2AD1D616BF2}"/>
    <cellStyle name="Normal 13 5 2" xfId="4584" xr:uid="{61258138-A01D-4776-8593-5F0F8D0616BD}"/>
    <cellStyle name="Normal 13 6" xfId="4444" xr:uid="{AEE1CC4C-9A54-4C41-B7F2-E8626AE06C7D}"/>
    <cellStyle name="Normal 14" xfId="48" xr:uid="{7F85976D-60B5-4464-8104-1E076195DE33}"/>
    <cellStyle name="Normal 14 18" xfId="4316" xr:uid="{3C964009-56D8-486F-9D7A-F3A185419085}"/>
    <cellStyle name="Normal 14 18 2" xfId="4588" xr:uid="{2BC8E055-09F0-4799-9BB0-5093E83C1473}"/>
    <cellStyle name="Normal 14 2" xfId="86" xr:uid="{E7B693D3-406D-472E-BAFE-54E6B38B18AC}"/>
    <cellStyle name="Normal 14 2 2" xfId="87" xr:uid="{A3C14B6F-2EB7-416B-BEF9-AA00F402385C}"/>
    <cellStyle name="Normal 14 2 2 2" xfId="3705" xr:uid="{E18AD633-BBCA-43A3-AC08-A9EB7BB253E6}"/>
    <cellStyle name="Normal 14 2 2 2 2" xfId="4528" xr:uid="{E5377811-628A-4E54-8287-5572E2D7BFB6}"/>
    <cellStyle name="Normal 14 2 2 3" xfId="4467" xr:uid="{B00DBD81-7466-4E7C-8FAC-B9D7982310BA}"/>
    <cellStyle name="Normal 14 2 3" xfId="3706" xr:uid="{2CE012AB-F423-49CD-A30D-E4EA4410DD20}"/>
    <cellStyle name="Normal 14 2 3 2" xfId="4529" xr:uid="{C51363F6-95D9-44C6-B8F9-CECA0DBD1DF2}"/>
    <cellStyle name="Normal 14 2 4" xfId="4466" xr:uid="{71CF4BAA-0E61-4C22-ABD4-8360C4154F6A}"/>
    <cellStyle name="Normal 14 3" xfId="3707" xr:uid="{4D805EFC-B791-45DA-81A4-981C63F318FD}"/>
    <cellStyle name="Normal 14 3 2" xfId="4530" xr:uid="{39EEDDB4-0A77-454E-BC7B-43AC21FA9EC1}"/>
    <cellStyle name="Normal 14 4" xfId="4315" xr:uid="{22CC8DC9-E4BA-40AD-AA0A-DD1CFCBF3FA9}"/>
    <cellStyle name="Normal 14 4 2" xfId="4587" xr:uid="{942FB245-520A-49E7-9F07-6946529D6C87}"/>
    <cellStyle name="Normal 14 4 2 2" xfId="4783" xr:uid="{96EB4C80-AF26-4F75-BDFC-718C6C1052A8}"/>
    <cellStyle name="Normal 14 4 3" xfId="4906" xr:uid="{CF699247-E83B-4EEA-B6D5-AF53553752C4}"/>
    <cellStyle name="Normal 14 4 4" xfId="4882" xr:uid="{20CF48C8-4C79-4258-8900-E9ABD8B985FA}"/>
    <cellStyle name="Normal 14 5" xfId="4446" xr:uid="{093D3597-2686-4C48-BE29-1751C348D426}"/>
    <cellStyle name="Normal 15" xfId="49" xr:uid="{C35CC974-22B3-4D1E-844C-9F446AFAF48A}"/>
    <cellStyle name="Normal 15 2" xfId="50" xr:uid="{94A4E88B-499F-4FAC-A0B2-826760D5E3AE}"/>
    <cellStyle name="Normal 15 2 2" xfId="3708" xr:uid="{627E7371-65C5-402F-9BA7-13A0A0D84837}"/>
    <cellStyle name="Normal 15 2 2 2" xfId="4531" xr:uid="{C88C6AF0-5FFF-48EF-89DC-CAE357DACDD9}"/>
    <cellStyle name="Normal 15 2 3" xfId="4448" xr:uid="{F140C1EE-0D9E-44C4-85B9-91E1EBDA61DA}"/>
    <cellStyle name="Normal 15 3" xfId="3709" xr:uid="{DBEACC81-4013-41F9-9FA6-22D5444D60DF}"/>
    <cellStyle name="Normal 15 3 2" xfId="4397" xr:uid="{67E5C48F-4B1A-4FA8-9FF2-9CED1C076D15}"/>
    <cellStyle name="Normal 15 3 2 2" xfId="4658" xr:uid="{7157E856-E4CF-49D1-A79F-CD82289FDEC3}"/>
    <cellStyle name="Normal 15 3 3" xfId="4318" xr:uid="{0BA78900-3D70-47BC-8ADF-684F6FBE18A5}"/>
    <cellStyle name="Normal 15 3 3 2" xfId="4590" xr:uid="{C83F53C7-3A68-4D58-A2C9-80B56348DF99}"/>
    <cellStyle name="Normal 15 3 4" xfId="4532" xr:uid="{1FFD4604-B83C-4113-9CAE-DC70A97C61C3}"/>
    <cellStyle name="Normal 15 3 4 2" xfId="4796" xr:uid="{AA4EAB00-016B-4305-8CB1-2FA3831B0DE8}"/>
    <cellStyle name="Normal 15 3 5" xfId="4908" xr:uid="{11E31FC7-36F8-4277-9036-6F51566909B9}"/>
    <cellStyle name="Normal 15 4" xfId="4317" xr:uid="{8D39809D-26D4-4C6B-9648-4D8B4EE914CC}"/>
    <cellStyle name="Normal 15 4 2" xfId="4589" xr:uid="{64FD5A7D-8B84-4992-9D1F-34D88340CC06}"/>
    <cellStyle name="Normal 15 4 2 2" xfId="4784" xr:uid="{96083A1C-1123-418D-9EF9-99FB396D2FED}"/>
    <cellStyle name="Normal 15 4 3" xfId="4907" xr:uid="{CBD43493-C33B-4AB1-94D1-CD96EACBFB58}"/>
    <cellStyle name="Normal 15 4 4" xfId="4883" xr:uid="{18986357-3366-4F73-8120-BCB855E7F680}"/>
    <cellStyle name="Normal 15 5" xfId="4447" xr:uid="{032FCA0F-BF5D-4CD6-A763-94C7B522BABA}"/>
    <cellStyle name="Normal 16" xfId="51" xr:uid="{C6BBE180-AF33-4C72-89C2-670706BEEDEB}"/>
    <cellStyle name="Normal 16 2" xfId="3710" xr:uid="{82FD6088-FD57-4BD4-B341-13B1046DD8BE}"/>
    <cellStyle name="Normal 16 2 2" xfId="4398" xr:uid="{1145E1BE-3535-4598-89AE-3F29679D04E1}"/>
    <cellStyle name="Normal 16 2 2 2" xfId="4659" xr:uid="{F955908F-4C02-4F0F-B5FD-FCCC0317FDC7}"/>
    <cellStyle name="Normal 16 2 3" xfId="4319" xr:uid="{A686E27B-FF93-465D-88FE-AE5AC3D28FF8}"/>
    <cellStyle name="Normal 16 2 3 2" xfId="4591" xr:uid="{13150B6F-AE6B-4FEE-88D6-6364C1860D22}"/>
    <cellStyle name="Normal 16 2 4" xfId="4533" xr:uid="{C49293F7-9761-482F-B610-001BBAB7B387}"/>
    <cellStyle name="Normal 16 2 4 2" xfId="4797" xr:uid="{B1C5BB86-0434-4AC5-843F-E1B03E5BB054}"/>
    <cellStyle name="Normal 16 2 5" xfId="4909" xr:uid="{8E359BC0-F3C6-4AC8-8C10-632C2AAA7D05}"/>
    <cellStyle name="Normal 16 3" xfId="4449" xr:uid="{4CB36D0B-8688-4DFD-B491-8442610D823D}"/>
    <cellStyle name="Normal 17" xfId="52" xr:uid="{DCE72F71-0C6D-4AE9-8D48-F6A3C9921C31}"/>
    <cellStyle name="Normal 17 2" xfId="3711" xr:uid="{90C9E8BB-1500-4481-9FF9-C2AA804AD719}"/>
    <cellStyle name="Normal 17 2 2" xfId="4399" xr:uid="{E413CE52-5A82-4D0D-BFFE-1FD78A5F23A8}"/>
    <cellStyle name="Normal 17 2 2 2" xfId="4660" xr:uid="{5219CBEB-8352-4F9C-A548-5B0F0BE4F1BF}"/>
    <cellStyle name="Normal 17 2 3" xfId="4321" xr:uid="{46FF4907-78AD-42EB-AECA-455FC5C55317}"/>
    <cellStyle name="Normal 17 2 3 2" xfId="4593" xr:uid="{95BCBDA7-8F85-42CE-8960-87B8546D76EE}"/>
    <cellStyle name="Normal 17 2 4" xfId="4534" xr:uid="{1C5CCAC4-DD79-4693-AE15-9A77F9A4C8CB}"/>
    <cellStyle name="Normal 17 2 4 2" xfId="4798" xr:uid="{BB2F0F2E-7F3A-4694-BC26-BB42A457E33C}"/>
    <cellStyle name="Normal 17 2 5" xfId="4910" xr:uid="{335D5109-24E2-4C7E-969D-0EF24449905E}"/>
    <cellStyle name="Normal 17 3" xfId="4322" xr:uid="{511C3EE4-C462-4F43-8EAD-4616B036BFD3}"/>
    <cellStyle name="Normal 17 3 2" xfId="4594" xr:uid="{DED91463-D0BF-46CF-B240-C41046859863}"/>
    <cellStyle name="Normal 17 4" xfId="4320" xr:uid="{9A1A05DD-220F-4845-A2CD-AEE36CA0B66A}"/>
    <cellStyle name="Normal 17 4 2" xfId="4592" xr:uid="{40AF7321-23AA-4F5A-8EC7-C9867DC21B17}"/>
    <cellStyle name="Normal 17 5" xfId="4450" xr:uid="{99E08D4A-AC1E-4B71-965E-36DCBA3C149C}"/>
    <cellStyle name="Normal 18" xfId="53" xr:uid="{4DFC706B-89E2-4AAF-9671-880E067AC306}"/>
    <cellStyle name="Normal 18 2" xfId="3712" xr:uid="{84D18823-EB9E-409C-B4F9-CD06C7A3780E}"/>
    <cellStyle name="Normal 18 2 2" xfId="4535" xr:uid="{8923F1E9-987A-4BD7-985F-68E652773A84}"/>
    <cellStyle name="Normal 18 3" xfId="4323" xr:uid="{6A089E40-0DCD-418C-98E9-CE5E7CD39836}"/>
    <cellStyle name="Normal 18 3 2" xfId="4785" xr:uid="{7099A1D8-ED46-4E9E-98F0-567EA452BE73}"/>
    <cellStyle name="Normal 18 3 3" xfId="4911" xr:uid="{B9B60139-85BD-4324-A0D4-888F71098850}"/>
    <cellStyle name="Normal 18 3 4" xfId="4884" xr:uid="{5AABF4BC-CBE2-4C4F-9304-36DAB3B665E9}"/>
    <cellStyle name="Normal 18 4" xfId="4451" xr:uid="{8A5BACAF-1C14-4F2E-B2A4-5627B8791DA0}"/>
    <cellStyle name="Normal 19" xfId="54" xr:uid="{ADDE036F-E37C-42CF-93EE-AE28D46C71B6}"/>
    <cellStyle name="Normal 19 2" xfId="55" xr:uid="{0A18E746-D86E-4F4A-9753-0BED0C3777AE}"/>
    <cellStyle name="Normal 19 2 2" xfId="3713" xr:uid="{0C39D890-917E-42E0-86D1-3563097EB301}"/>
    <cellStyle name="Normal 19 2 2 2" xfId="4536" xr:uid="{08AFB01E-0F95-4049-B999-EBC0C5D93B9A}"/>
    <cellStyle name="Normal 19 2 3" xfId="4453" xr:uid="{E17C21E5-4C68-4B01-95E7-647E815D1D4E}"/>
    <cellStyle name="Normal 19 3" xfId="3714" xr:uid="{9F8F8698-F5D0-4FA3-B4EC-94026A84F688}"/>
    <cellStyle name="Normal 19 3 2" xfId="4537" xr:uid="{0E60B9B6-847B-4658-8ACD-4C18248F6F8E}"/>
    <cellStyle name="Normal 19 4" xfId="4452" xr:uid="{3DEE693B-B173-41CA-9078-4C6B5BB00ED9}"/>
    <cellStyle name="Normal 2" xfId="3" xr:uid="{0035700C-F3A5-4A6F-B63A-5CE25669DEE2}"/>
    <cellStyle name="Normal 2 2" xfId="56" xr:uid="{5402929E-B571-4273-8977-D5368B5254C1}"/>
    <cellStyle name="Normal 2 2 2" xfId="57" xr:uid="{9D9D665C-181D-49C6-9113-F65AABA99A2E}"/>
    <cellStyle name="Normal 2 2 2 2" xfId="3715" xr:uid="{B632B8BC-C12D-4846-BF7A-3F731235B563}"/>
    <cellStyle name="Normal 2 2 2 2 2" xfId="4538" xr:uid="{B1163917-E040-465F-A6EB-BE74B6A804C1}"/>
    <cellStyle name="Normal 2 2 2 3" xfId="4455" xr:uid="{BEB04018-2A74-48F1-9DDB-79D3E8CFDE30}"/>
    <cellStyle name="Normal 2 2 3" xfId="3716" xr:uid="{651E2867-3AD3-4665-B13E-6DF7662EBC88}"/>
    <cellStyle name="Normal 2 2 3 2" xfId="4539" xr:uid="{2C8E7C1C-EE8F-4E7B-9694-D99683118FA7}"/>
    <cellStyle name="Normal 2 2 3 2 2" xfId="4814" xr:uid="{22B5D2E3-61B8-4E0D-A55F-BA2A3F240B82}"/>
    <cellStyle name="Normal 2 2 3 2 2 2" xfId="4844" xr:uid="{00FA086C-A7A7-4A58-B4D7-ADE3681ECD6C}"/>
    <cellStyle name="Normal 2 2 3 2 2 3" xfId="5525" xr:uid="{49AA06EC-4EC5-46A4-8D04-C2C19C94242E}"/>
    <cellStyle name="Normal 2 2 3 2 2 4" xfId="5542" xr:uid="{F99CFB06-FF7D-43DF-AB68-676BEC67F60C}"/>
    <cellStyle name="Normal 2 2 3 2 3" xfId="4929" xr:uid="{21F9F2D4-0E40-42F7-AA4B-3089A0797195}"/>
    <cellStyle name="Normal 2 2 3 2 4" xfId="5484" xr:uid="{28BF6425-B933-481E-AD83-7172D77A873B}"/>
    <cellStyle name="Normal 2 2 3 2 5" xfId="5583" xr:uid="{05BAD18E-E3AA-473C-893E-70C0DA4B2118}"/>
    <cellStyle name="Normal 2 2 3 3" xfId="4712" xr:uid="{3EB62873-410F-4784-9E96-B77EA7E57A03}"/>
    <cellStyle name="Normal 2 2 3 4" xfId="4885" xr:uid="{83738D99-9D74-4193-82A2-DDD9B34CE8ED}"/>
    <cellStyle name="Normal 2 2 3 5" xfId="4874" xr:uid="{8378CAC7-E89A-4EFA-9FFD-EE2207AA2C10}"/>
    <cellStyle name="Normal 2 2 4" xfId="4324" xr:uid="{8879226F-2111-4565-AF46-876A7BE55D44}"/>
    <cellStyle name="Normal 2 2 4 2" xfId="4595" xr:uid="{2D91A38E-CD3B-44CD-BF6E-21C05E055A25}"/>
    <cellStyle name="Normal 2 2 4 2 2" xfId="4786" xr:uid="{B42986A1-896D-4D6F-A0CC-CE43D51EC733}"/>
    <cellStyle name="Normal 2 2 4 3" xfId="4912" xr:uid="{50495051-02DA-4C53-8907-1DB0A1AE2645}"/>
    <cellStyle name="Normal 2 2 4 4" xfId="4886" xr:uid="{AA77BD04-8753-4D1D-AF44-B13469917F2E}"/>
    <cellStyle name="Normal 2 2 5" xfId="4454" xr:uid="{598C08F5-11D4-4448-A08A-BF99F7CDF576}"/>
    <cellStyle name="Normal 2 2 5 2" xfId="4843" xr:uid="{368B7AA9-6673-4F17-A0D2-5B16F3580F71}"/>
    <cellStyle name="Normal 2 2 6" xfId="4932" xr:uid="{08269E9C-143E-4A12-991F-6AE3BE946F05}"/>
    <cellStyle name="Normal 2 3" xfId="58" xr:uid="{27348F6B-37DE-4698-9DCC-1AA8E5C05DDF}"/>
    <cellStyle name="Normal 2 3 2" xfId="59" xr:uid="{E83E05BA-A654-4F91-B583-A023C7BF0DC8}"/>
    <cellStyle name="Normal 2 3 2 2" xfId="3717" xr:uid="{0AAB5F84-0E01-476B-B0BB-C729399D7107}"/>
    <cellStyle name="Normal 2 3 2 2 2" xfId="4540" xr:uid="{9F114A0D-E824-4335-A5F8-338C75D881A2}"/>
    <cellStyle name="Normal 2 3 2 3" xfId="4326" xr:uid="{56672647-F51D-4E70-BAC2-C4754AD4990E}"/>
    <cellStyle name="Normal 2 3 2 3 2" xfId="4596" xr:uid="{2F06FFCC-8E3F-4F7F-9D23-D8FD2298DE6E}"/>
    <cellStyle name="Normal 2 3 2 3 2 2" xfId="4788" xr:uid="{F376AED3-F25E-49F4-AE5C-52C40A9F4032}"/>
    <cellStyle name="Normal 2 3 2 3 3" xfId="4914" xr:uid="{0882A65F-DD85-4B76-975A-092EEABEECDD}"/>
    <cellStyle name="Normal 2 3 2 3 4" xfId="4887" xr:uid="{D4874E0A-F448-4480-9851-C5946DFDF6BD}"/>
    <cellStyle name="Normal 2 3 2 4" xfId="4457" xr:uid="{8031A41A-87CE-4BED-97D5-5AB443231F25}"/>
    <cellStyle name="Normal 2 3 3" xfId="60" xr:uid="{0329DA15-9100-42D2-AC58-CF89BA42E37C}"/>
    <cellStyle name="Normal 2 3 4" xfId="61" xr:uid="{A673A61D-B139-4B22-A4F7-10EA91FE0A39}"/>
    <cellStyle name="Normal 2 3 5" xfId="3718" xr:uid="{1DFA6A32-8049-4B08-9CF8-504B7CD63081}"/>
    <cellStyle name="Normal 2 3 5 2" xfId="4541" xr:uid="{514B67E5-F79A-4D16-879F-1CBC15339BE5}"/>
    <cellStyle name="Normal 2 3 6" xfId="4325" xr:uid="{6F2093C5-8B64-44CE-9DAC-94D781F505EB}"/>
    <cellStyle name="Normal 2 3 6 2" xfId="4787" xr:uid="{059AB0D8-572B-428A-822D-905591EBF16D}"/>
    <cellStyle name="Normal 2 3 6 3" xfId="4913" xr:uid="{1E9E4798-1F68-4D9E-B348-182C960ABD68}"/>
    <cellStyle name="Normal 2 3 6 4" xfId="4888" xr:uid="{968BA60C-D3AF-4CB9-AB48-67D2D23A1E64}"/>
    <cellStyle name="Normal 2 3 7" xfId="4456" xr:uid="{9F7AE942-3571-406F-A248-D179D2FC0332}"/>
    <cellStyle name="Normal 2 4" xfId="62" xr:uid="{09425646-BB42-4DA4-8F64-BEF4E9C1D9E3}"/>
    <cellStyle name="Normal 2 4 2" xfId="63" xr:uid="{EB1C6750-2E25-49C8-90FD-1D9071B93A85}"/>
    <cellStyle name="Normal 2 4 3" xfId="3719" xr:uid="{8CBD9CBF-786F-4A08-8795-789BA6F743C9}"/>
    <cellStyle name="Normal 2 4 3 2" xfId="4542" xr:uid="{5750CD15-AAD7-4415-98EE-6BD873DA2EC4}"/>
    <cellStyle name="Normal 2 4 3 3" xfId="4852" xr:uid="{9AB041F8-CE08-4A0C-B95A-EE640A4464D3}"/>
    <cellStyle name="Normal 2 4 4" xfId="4458" xr:uid="{68194DA7-C351-4737-A6E2-1FA81ADAED31}"/>
    <cellStyle name="Normal 2 4 5" xfId="4933" xr:uid="{619B3E27-4C30-4566-8EDC-43394B8BF0B6}"/>
    <cellStyle name="Normal 2 4 6" xfId="4931" xr:uid="{98A9C1A5-CD69-4EFC-A246-F30A3992C916}"/>
    <cellStyle name="Normal 2 5" xfId="3720" xr:uid="{84802378-391E-4E7D-A58C-96F5ABC97C04}"/>
    <cellStyle name="Normal 2 5 2" xfId="3735" xr:uid="{D890AF2F-23FF-4B9C-886C-14F6EE8EB2B4}"/>
    <cellStyle name="Normal 2 5 2 2" xfId="4558" xr:uid="{24D9E3FF-4EA8-4475-A455-6C0E503504F6}"/>
    <cellStyle name="Normal 2 5 2 2 2" xfId="4691" xr:uid="{D51C7A7E-05AC-46E7-9935-B20198523FA9}"/>
    <cellStyle name="Normal 2 5 3" xfId="4543" xr:uid="{4AF2022B-5ED7-4D45-893D-83AF6474317F}"/>
    <cellStyle name="Normal 2 5 3 2" xfId="4815" xr:uid="{60F001F1-2589-4835-8103-F33D3C11D1C1}"/>
    <cellStyle name="Normal 2 5 3 3" xfId="4925" xr:uid="{8EBD41F0-C53B-46AB-9F1A-9F8A87B1B4EB}"/>
    <cellStyle name="Normal 2 5 3 4" xfId="5481" xr:uid="{E44698A8-5BCB-4604-AA6B-EC40B294E05B}"/>
    <cellStyle name="Normal 2 5 3 4 2" xfId="5530" xr:uid="{81690BAB-F2BD-4AA5-8C55-7D9F30A46F0D}"/>
    <cellStyle name="Normal 2 5 4" xfId="4845" xr:uid="{18266C7A-2AAB-4051-B1A8-D30D16C0B791}"/>
    <cellStyle name="Normal 2 5 5" xfId="4841" xr:uid="{96E85E48-711D-413B-AB7E-8C54FDA6CBBB}"/>
    <cellStyle name="Normal 2 5 6" xfId="4840" xr:uid="{0DD28932-09DA-4D0B-9A71-075C9A2ED36F}"/>
    <cellStyle name="Normal 2 5 7" xfId="4928" xr:uid="{6B89BC19-FF31-424E-AA5A-B6DA47A8D9FA}"/>
    <cellStyle name="Normal 2 5 8" xfId="4898" xr:uid="{1A39F5C6-4C8D-44A3-A4D3-BF2A14A63049}"/>
    <cellStyle name="Normal 2 6" xfId="3736" xr:uid="{062F5EAA-23BD-48A8-8B68-75D1E89C1A45}"/>
    <cellStyle name="Normal 2 6 10" xfId="5600" xr:uid="{B49A66F6-6A6E-4515-A86E-255823BDD9F8}"/>
    <cellStyle name="Normal 2 6 2" xfId="4559" xr:uid="{E258376E-FD3C-449C-AEEB-382F70BAADD5}"/>
    <cellStyle name="Normal 2 6 2 2" xfId="4687" xr:uid="{33ECE788-6F5A-48FB-9CD9-68DDDBC21B60}"/>
    <cellStyle name="Normal 2 6 3" xfId="4690" xr:uid="{02FB4EB1-8650-43FA-AB77-28702F060EC3}"/>
    <cellStyle name="Normal 2 6 3 2" xfId="5513" xr:uid="{F043A209-2316-4F4D-9C89-36DC71334A21}"/>
    <cellStyle name="Normal 2 6 4" xfId="4686" xr:uid="{423DB43C-75AF-49D7-BDFE-751ECD87E4C4}"/>
    <cellStyle name="Normal 2 6 4 2" xfId="5594" xr:uid="{164E270F-9910-4BEF-BE42-BB423BC7A059}"/>
    <cellStyle name="Normal 2 6 5" xfId="4838" xr:uid="{177FD3F0-C7BF-4D4F-AE52-7AF00FA6F338}"/>
    <cellStyle name="Normal 2 6 5 2" xfId="4889" xr:uid="{C3419D32-4828-4387-9A68-4967DB3C0960}"/>
    <cellStyle name="Normal 2 6 6" xfId="4825" xr:uid="{ECBD6C60-63DB-42AB-8BAD-22DBC2DD7914}"/>
    <cellStyle name="Normal 2 6 7" xfId="5500" xr:uid="{1E4D61D9-EF79-43CD-B518-42BFFA9CC448}"/>
    <cellStyle name="Normal 2 6 8" xfId="5509" xr:uid="{1D0EBCE9-276A-4AEA-9DD8-EB967E7CA8C0}"/>
    <cellStyle name="Normal 2 6 9" xfId="4707" xr:uid="{B4BDA611-CAFA-4C33-A99C-6C80CB848E04}"/>
    <cellStyle name="Normal 2 7" xfId="4406" xr:uid="{8D366A65-FEDC-4227-BE49-6A36FE242731}"/>
    <cellStyle name="Normal 2 7 2" xfId="4688" xr:uid="{186E9C9A-91B6-4387-8591-EC2F639B6A69}"/>
    <cellStyle name="Normal 2 7 2 2" xfId="5593" xr:uid="{C1A5F847-083F-4A39-916C-39EC32695EE6}"/>
    <cellStyle name="Normal 2 7 2 3" xfId="4727" xr:uid="{BB1FF31A-94F5-4534-BA0B-91EF19CD0983}"/>
    <cellStyle name="Normal 2 7 3" xfId="4846" xr:uid="{0EAC1030-D088-4415-A934-7DE5BE11654D}"/>
    <cellStyle name="Normal 2 7 4" xfId="5482" xr:uid="{9B928AE1-E006-4EFB-B61D-D77D8FE2A925}"/>
    <cellStyle name="Normal 2 7 5" xfId="4708" xr:uid="{6339CF83-2B69-4526-9E63-70F9A924C40B}"/>
    <cellStyle name="Normal 2 8" xfId="4776" xr:uid="{BDC337C6-9108-4A6D-95D2-4239E1A72B71}"/>
    <cellStyle name="Normal 2 9" xfId="4842" xr:uid="{DA9A4ABA-92BD-479C-8BDB-E22200867F26}"/>
    <cellStyle name="Normal 20" xfId="88" xr:uid="{A6B2EA50-3EDC-4D6E-AA8A-BF1D48336E87}"/>
    <cellStyle name="Normal 20 2" xfId="3721" xr:uid="{C678611F-AE91-4DCF-AE31-506AEB9C2E90}"/>
    <cellStyle name="Normal 20 2 2" xfId="3722" xr:uid="{7E2F6E10-A6AE-4F0E-B62A-EA9BEB91BFFD}"/>
    <cellStyle name="Normal 20 2 2 2" xfId="4400" xr:uid="{F595B7D0-B01D-48DE-9AB8-E23F35FAFB62}"/>
    <cellStyle name="Normal 20 2 2 2 2" xfId="4661" xr:uid="{65F42408-76EB-4175-B22F-98D8CEDD080B}"/>
    <cellStyle name="Normal 20 2 2 3" xfId="4392" xr:uid="{8EE49CF8-3FE6-4D4E-99C1-B47315DAA00D}"/>
    <cellStyle name="Normal 20 2 2 3 2" xfId="4653" xr:uid="{40DBC967-7F50-48E7-9C13-CAE93F8FB128}"/>
    <cellStyle name="Normal 20 2 2 4" xfId="4545" xr:uid="{93432E43-C3D2-439C-9334-49DFEA501209}"/>
    <cellStyle name="Normal 20 2 2 4 2" xfId="4811" xr:uid="{CA94779D-8FF8-46DA-9D01-A3ECB42E04DC}"/>
    <cellStyle name="Normal 20 2 2 5" xfId="4923" xr:uid="{DDBC48AA-56F8-4B94-93D7-4196861432CC}"/>
    <cellStyle name="Normal 20 2 3" xfId="4395" xr:uid="{189E0452-68CF-421D-BC5F-11D3096407C1}"/>
    <cellStyle name="Normal 20 2 3 2" xfId="4656" xr:uid="{BCFCDCE6-5624-4B4E-9CF8-FD91B7D903BB}"/>
    <cellStyle name="Normal 20 2 3 2 2" xfId="5570" xr:uid="{3A3CD907-755D-4F5E-9453-F4746CBAEA36}"/>
    <cellStyle name="Normal 20 2 4" xfId="4391" xr:uid="{2E36A8F8-8866-4207-A665-11F44636F882}"/>
    <cellStyle name="Normal 20 2 4 2" xfId="4652" xr:uid="{4B36A54D-0836-4D84-853A-12639D616102}"/>
    <cellStyle name="Normal 20 2 5" xfId="4544" xr:uid="{517B1F33-AAF5-459A-93B5-81057746445C}"/>
    <cellStyle name="Normal 20 2 5 2" xfId="4810" xr:uid="{4CEB1E71-02EB-4B57-BAEC-A68234C97AA0}"/>
    <cellStyle name="Normal 20 2 6" xfId="4922" xr:uid="{0D6C3177-19E0-4DBB-877C-F14FF99D3319}"/>
    <cellStyle name="Normal 20 3" xfId="3831" xr:uid="{1DA63018-D808-4B63-BFB1-EC84015A0740}"/>
    <cellStyle name="Normal 20 3 2" xfId="4563" xr:uid="{30C9304C-3B99-43EC-A5B5-E5A362C98204}"/>
    <cellStyle name="Normal 20 4" xfId="4327" xr:uid="{D586F579-9570-4282-BFBA-6E97941BF503}"/>
    <cellStyle name="Normal 20 4 2" xfId="4597" xr:uid="{F9C1D519-3A07-455C-9D01-9DDA121CB9AA}"/>
    <cellStyle name="Normal 20 4 2 2" xfId="4789" xr:uid="{4BD3F9D4-00DF-4481-8B55-E212C47226B4}"/>
    <cellStyle name="Normal 20 4 3" xfId="4915" xr:uid="{2B3C9510-90E4-4102-85D5-AFF9E13108DF}"/>
    <cellStyle name="Normal 20 4 4" xfId="4890" xr:uid="{3C11EC6C-11B5-4BBF-B3B5-1D717F3060EA}"/>
    <cellStyle name="Normal 20 5" xfId="4468" xr:uid="{8FB8BD1E-8933-4262-8885-0601B296D845}"/>
    <cellStyle name="Normal 20 5 2" xfId="5506" xr:uid="{36800085-4228-4B48-9BFE-24E5F1957D34}"/>
    <cellStyle name="Normal 20 6" xfId="4816" xr:uid="{143A5798-4322-4518-9D0B-3FC621B4EEAF}"/>
    <cellStyle name="Normal 20 7" xfId="4875" xr:uid="{6E2597B7-25E6-4685-837C-AC636845289C}"/>
    <cellStyle name="Normal 20 8" xfId="4896" xr:uid="{9923A169-26AA-4093-B0BA-470A9589E258}"/>
    <cellStyle name="Normal 20 9" xfId="4895" xr:uid="{B72D502A-9CD9-48C2-8DC8-827E8A9E89F1}"/>
    <cellStyle name="Normal 21" xfId="89" xr:uid="{E277A673-3FB3-489D-B351-7AC55F89D765}"/>
    <cellStyle name="Normal 21 2" xfId="3723" xr:uid="{335FB064-669A-407A-BFAF-F570C08A0374}"/>
    <cellStyle name="Normal 21 2 2" xfId="3724" xr:uid="{540A1A15-2E92-4E9F-A526-4114640329DB}"/>
    <cellStyle name="Normal 21 2 2 2" xfId="4547" xr:uid="{9C37DCD5-BC08-4B1D-816F-D924453287C7}"/>
    <cellStyle name="Normal 21 2 3" xfId="4546" xr:uid="{2FE70C6F-D4C3-4215-AE40-DA61B0BD0BE8}"/>
    <cellStyle name="Normal 21 3" xfId="4328" xr:uid="{98D947EF-E132-4738-82AE-3DB496C8A57B}"/>
    <cellStyle name="Normal 21 3 2" xfId="4729" xr:uid="{4CA8EE43-E277-48BE-8F9E-CC65AFE1904B}"/>
    <cellStyle name="Normal 21 3 2 2" xfId="5534" xr:uid="{0CD9CB35-25C1-4DC0-9143-6814CDDDFF90}"/>
    <cellStyle name="Normal 21 3 3" xfId="4728" xr:uid="{407B152A-2CCB-4FBA-B56E-A74FB693D66E}"/>
    <cellStyle name="Normal 21 4" xfId="4469" xr:uid="{BBBF06E8-86E3-4B41-B53F-687957D82874}"/>
    <cellStyle name="Normal 21 4 2" xfId="5535" xr:uid="{223E2D12-3F18-4A5D-B47E-3783043297D6}"/>
    <cellStyle name="Normal 21 4 2 2" xfId="5588" xr:uid="{D92D581E-72C0-4C29-894B-BD53E15A39F2}"/>
    <cellStyle name="Normal 21 4 2 3" xfId="5586" xr:uid="{239C6FC6-F05C-4EDA-9F4C-2F2925489BD6}"/>
    <cellStyle name="Normal 21 4 2 4" xfId="5568" xr:uid="{6BA605F1-1434-4112-93D7-33408919D6BC}"/>
    <cellStyle name="Normal 21 4 2 5" xfId="5566" xr:uid="{BF7A53F4-B310-4930-BF90-C8A2639A7749}"/>
    <cellStyle name="Normal 21 4 2 6" xfId="5563" xr:uid="{04184CCB-3AD8-441A-9B7C-D460EFE70846}"/>
    <cellStyle name="Normal 21 4 2 7" xfId="4700" xr:uid="{FF66E970-4B36-418F-9164-B245C429F863}"/>
    <cellStyle name="Normal 21 4 3" xfId="4799" xr:uid="{684302F2-EB97-43AD-9EA7-13F5FB53C610}"/>
    <cellStyle name="Normal 21 5" xfId="4916" xr:uid="{1190246E-78B5-47CB-AB81-FA358E03FAD4}"/>
    <cellStyle name="Normal 22" xfId="689" xr:uid="{947609CB-EF02-4A24-ADC2-1BA28DDCA68B}"/>
    <cellStyle name="Normal 22 2" xfId="3665" xr:uid="{5101D941-B805-4A86-8024-BA57F8D64037}"/>
    <cellStyle name="Normal 22 2 2" xfId="4488" xr:uid="{42D180DD-39E5-4C6A-BD25-3800F23A8C8E}"/>
    <cellStyle name="Normal 22 3" xfId="3664" xr:uid="{B06892E8-9E5D-4E67-A17E-C775CCEC7E1D}"/>
    <cellStyle name="Normal 22 3 2" xfId="4329" xr:uid="{C6E2D502-178C-4F4C-9A26-CDDEA5C50202}"/>
    <cellStyle name="Normal 22 3 2 2" xfId="4730" xr:uid="{D90395E0-2127-4E0E-B424-5E35F9ACFA42}"/>
    <cellStyle name="Normal 22 3 3" xfId="4487" xr:uid="{A8140693-B090-44C0-A1DB-C305F5FCCC2C}"/>
    <cellStyle name="Normal 22 3 4" xfId="4870" xr:uid="{95C9CF1A-749B-48ED-9A8F-5B9188B34C6F}"/>
    <cellStyle name="Normal 22 4" xfId="3668" xr:uid="{1FC7FC2B-4DAF-48EB-BD08-6EBC158583EB}"/>
    <cellStyle name="Normal 22 4 10" xfId="5533" xr:uid="{94A4EAB3-3454-4DDD-A5C3-D00AA3EEFF86}"/>
    <cellStyle name="Normal 22 4 2" xfId="4405" xr:uid="{29278525-6367-4F7C-9D44-4BDEEBD4F5C4}"/>
    <cellStyle name="Normal 22 4 2 2" xfId="4666" xr:uid="{844159EB-C46A-435A-898F-110D41F3E0D1}"/>
    <cellStyle name="Normal 22 4 3" xfId="4491" xr:uid="{69C8DFED-4374-4A7D-8053-6DCB12ED3AE9}"/>
    <cellStyle name="Normal 22 4 3 2" xfId="4819" xr:uid="{25494164-73BD-4FC0-B721-9739A256A224}"/>
    <cellStyle name="Normal 22 4 3 2 2" xfId="5546" xr:uid="{550D187D-6021-4A42-95E0-157F41B56811}"/>
    <cellStyle name="Normal 22 4 3 3" xfId="4927" xr:uid="{AC126610-EFFE-4C83-B592-94EA5BF39AFC}"/>
    <cellStyle name="Normal 22 4 3 4" xfId="5516" xr:uid="{7E4D724B-F910-4EF9-8EB5-FF49FEC44FCB}"/>
    <cellStyle name="Normal 22 4 3 5" xfId="5512" xr:uid="{1766D0C2-B3A1-4203-8AF7-B72E71CB177B}"/>
    <cellStyle name="Normal 22 4 3 6" xfId="4800" xr:uid="{97BB5E3B-71CD-4986-81AF-1E507D7F8B7A}"/>
    <cellStyle name="Normal 22 4 4" xfId="4871" xr:uid="{03D3BD18-3532-46E5-BC35-6A2BBDA10E30}"/>
    <cellStyle name="Normal 22 4 5" xfId="4830" xr:uid="{EFEAFBDB-375B-4FC8-84C3-BBCD949EBC16}"/>
    <cellStyle name="Normal 22 4 5 2" xfId="5545" xr:uid="{BA22CD37-4194-450D-ACBE-26D1E7A52AE4}"/>
    <cellStyle name="Normal 22 4 5 2 2" xfId="5580" xr:uid="{13159C99-AE0B-408D-BA1B-4B0ED3FC002E}"/>
    <cellStyle name="Normal 22 4 5 3" xfId="5579" xr:uid="{E3F2DFCA-F70C-403A-9047-831DCE28306F}"/>
    <cellStyle name="Normal 22 4 6" xfId="4824" xr:uid="{FC9A0410-DCE4-4E0A-AF5A-932E31BEFD56}"/>
    <cellStyle name="Normal 22 4 7" xfId="4823" xr:uid="{98FB1238-1917-4E3E-9230-AEE98082D062}"/>
    <cellStyle name="Normal 22 4 8" xfId="4822" xr:uid="{A730BFD9-5D28-4B43-B027-D50EDC8C05E0}"/>
    <cellStyle name="Normal 22 4 9" xfId="4821" xr:uid="{986357BE-029E-47A5-BC20-AD85E404DE88}"/>
    <cellStyle name="Normal 22 5" xfId="4472" xr:uid="{97F37249-F920-4DF6-BF87-0C9CCDCCDF2D}"/>
    <cellStyle name="Normal 22 5 2" xfId="4917" xr:uid="{9EA51D0F-E9DB-4043-A04D-B3C2E4589788}"/>
    <cellStyle name="Normal 23" xfId="3725" xr:uid="{9CADF199-FD71-42A6-A0AD-CF53D35591C5}"/>
    <cellStyle name="Normal 23 2" xfId="4286" xr:uid="{911C8281-BE03-40F5-AA15-425AF4345D92}"/>
    <cellStyle name="Normal 23 2 2" xfId="4331" xr:uid="{3CB31DB2-AEEE-490D-86F1-E7594A3950EA}"/>
    <cellStyle name="Normal 23 2 2 2" xfId="4599" xr:uid="{EEFDAE7E-BD3F-4D3E-8A10-8153D57A6812}"/>
    <cellStyle name="Normal 23 2 2 2 2" xfId="4930" xr:uid="{3469FDDD-1CAE-4BAD-B86E-8E148189F885}"/>
    <cellStyle name="Normal 23 2 2 3" xfId="4872" xr:uid="{B46E1D6C-9F99-40C8-9314-3CC827CACE75}"/>
    <cellStyle name="Normal 23 2 2 4" xfId="4847" xr:uid="{11C5EFBC-8354-41FE-85DB-70F58177181F}"/>
    <cellStyle name="Normal 23 2 3" xfId="4572" xr:uid="{EA02A35C-556D-4352-B529-8B4731D40F41}"/>
    <cellStyle name="Normal 23 2 3 2" xfId="4831" xr:uid="{7ECAF11D-F224-4E0E-BE0A-2CD70A74712E}"/>
    <cellStyle name="Normal 23 2 4" xfId="4891" xr:uid="{5E4E9AA2-97F4-4048-9138-C15D84E63154}"/>
    <cellStyle name="Normal 23 3" xfId="4401" xr:uid="{D222C76B-F79C-48DB-805C-DBA0E32A1DAA}"/>
    <cellStyle name="Normal 23 3 2" xfId="4662" xr:uid="{1F8DD5EF-4477-4D25-9FC2-6B0BC552D532}"/>
    <cellStyle name="Normal 23 4" xfId="4330" xr:uid="{EC653A9C-01D9-4599-BE84-ECACE732AEF0}"/>
    <cellStyle name="Normal 23 4 2" xfId="4598" xr:uid="{E7080B34-8627-4F9C-8810-CB56F47A1E92}"/>
    <cellStyle name="Normal 23 5" xfId="4548" xr:uid="{DE292723-E7C0-482C-8BF4-0E884C29EEFE}"/>
    <cellStyle name="Normal 23 5 2" xfId="4801" xr:uid="{F17E6CD8-047A-414C-9B8A-F765E821707E}"/>
    <cellStyle name="Normal 23 6" xfId="4918" xr:uid="{CD439695-A7B0-4AAA-BC74-89E5A2050DD3}"/>
    <cellStyle name="Normal 24" xfId="3726" xr:uid="{CE582C82-2C18-4B12-B235-E733AC959EF7}"/>
    <cellStyle name="Normal 24 2" xfId="3727" xr:uid="{78CDF12C-2012-433A-A687-BB07F31ABA05}"/>
    <cellStyle name="Normal 24 2 2" xfId="4403" xr:uid="{C4709DCA-7A28-499E-98E6-8DDA930AB3CA}"/>
    <cellStyle name="Normal 24 2 2 2" xfId="4664" xr:uid="{C01E7A89-FCFB-4A59-8648-9536ADC5D5C4}"/>
    <cellStyle name="Normal 24 2 3" xfId="4333" xr:uid="{0D5EA9A9-B151-4167-BF78-45A8E3DC4ADD}"/>
    <cellStyle name="Normal 24 2 3 2" xfId="4601" xr:uid="{A9E8DA00-0E3B-419F-9B47-746E22FC5D1C}"/>
    <cellStyle name="Normal 24 2 4" xfId="4550" xr:uid="{052FC56E-1957-498E-8BC9-9DA1024D6796}"/>
    <cellStyle name="Normal 24 2 4 2" xfId="4803" xr:uid="{B0584A43-3E6C-4952-9470-DAF38299FF43}"/>
    <cellStyle name="Normal 24 2 5" xfId="4920" xr:uid="{24E88DFB-DE75-49C0-AE6C-F8E7C6B74695}"/>
    <cellStyle name="Normal 24 3" xfId="4402" xr:uid="{FADADA1F-D615-4824-BE43-DE3D9F9C7793}"/>
    <cellStyle name="Normal 24 3 2" xfId="4663" xr:uid="{3032A764-9C8F-4778-B754-032835AEBBFF}"/>
    <cellStyle name="Normal 24 4" xfId="4332" xr:uid="{210E243E-5FDF-4C3A-866E-A162579700AF}"/>
    <cellStyle name="Normal 24 4 2" xfId="4600" xr:uid="{FCB2A0F8-B5E7-47EB-93B0-3DEEFD56C23B}"/>
    <cellStyle name="Normal 24 5" xfId="4549" xr:uid="{CAF15CB6-D9BD-4A62-A1E9-7D1B3963CE68}"/>
    <cellStyle name="Normal 24 5 2" xfId="4802" xr:uid="{DC4879A4-C1B6-412C-86B3-CCADBE505F1B}"/>
    <cellStyle name="Normal 24 6" xfId="4919" xr:uid="{5F03A088-6370-4198-B19B-2D4664C41B8B}"/>
    <cellStyle name="Normal 25" xfId="3734" xr:uid="{4DC32136-E3DE-4333-9D9F-93F2B41423E8}"/>
    <cellStyle name="Normal 25 2" xfId="4335" xr:uid="{2D6DD8E9-B890-4627-86F8-63BBD25D9822}"/>
    <cellStyle name="Normal 25 2 2" xfId="4603" xr:uid="{177230DA-3154-42C8-B86E-BA064F0FBAA9}"/>
    <cellStyle name="Normal 25 2 2 2" xfId="5515" xr:uid="{EFAF7B29-D4B4-4A60-8ECE-7C266224FA24}"/>
    <cellStyle name="Normal 25 3" xfId="4404" xr:uid="{E38EA737-0880-433A-9038-5CED5B2E48E8}"/>
    <cellStyle name="Normal 25 3 2" xfId="4665" xr:uid="{B659009B-2B9A-41E6-B1CD-A8636541ECF1}"/>
    <cellStyle name="Normal 25 4" xfId="4334" xr:uid="{BE862837-E9F0-4270-95C8-7728109096C4}"/>
    <cellStyle name="Normal 25 4 2" xfId="4602" xr:uid="{CF87A467-8F00-41A9-96CF-1E35EF85227D}"/>
    <cellStyle name="Normal 25 5" xfId="4557" xr:uid="{1D0F7DE0-897E-481E-8669-3227FC868B49}"/>
    <cellStyle name="Normal 25 5 2" xfId="4804" xr:uid="{ABF7D2F1-AAFB-4B63-8EA8-0695589C4167}"/>
    <cellStyle name="Normal 26" xfId="4284" xr:uid="{EB08AD5F-4724-4727-B02F-B37CD5C89EF7}"/>
    <cellStyle name="Normal 26 2" xfId="4285" xr:uid="{EDFEDE3A-72FE-4994-B68E-6B839A00689D}"/>
    <cellStyle name="Normal 26 2 2" xfId="4337" xr:uid="{710C17EF-AB9D-4D83-9323-9E9C16A110AE}"/>
    <cellStyle name="Normal 26 2 2 2" xfId="4605" xr:uid="{0D073223-5BE5-46CF-9906-B80B13559D35}"/>
    <cellStyle name="Normal 26 2 3" xfId="4571" xr:uid="{1EC238E6-7ACF-4694-880E-DB590A13CB9F}"/>
    <cellStyle name="Normal 26 3" xfId="4336" xr:uid="{7C35FE62-C16D-4374-8FBA-F929A3AC437C}"/>
    <cellStyle name="Normal 26 3 2" xfId="4604" xr:uid="{3819EBA1-5977-4BD6-9A76-E31FA11021FC}"/>
    <cellStyle name="Normal 26 3 2 2" xfId="4713" xr:uid="{C6D6597A-9AB4-4D90-98AC-9D03E1FC034F}"/>
    <cellStyle name="Normal 26 4" xfId="4570" xr:uid="{11F0CBB5-1182-4CA3-9843-8BECEF572E15}"/>
    <cellStyle name="Normal 27" xfId="4338" xr:uid="{05F8BEE1-9A76-40E8-8D0D-47065E6CEF2C}"/>
    <cellStyle name="Normal 27 2" xfId="4339" xr:uid="{AB19F6E2-D4A7-4453-8124-B82110DFCFC9}"/>
    <cellStyle name="Normal 27 2 2" xfId="4607" xr:uid="{E062263E-6822-4712-8480-16AE8060BB43}"/>
    <cellStyle name="Normal 27 3" xfId="4606" xr:uid="{6093811C-C154-4D38-94E8-9283579525BE}"/>
    <cellStyle name="Normal 27 3 2" xfId="5596" xr:uid="{23E9A310-31F8-4189-82E8-C08073827F6B}"/>
    <cellStyle name="Normal 27 4" xfId="4693" xr:uid="{306A489E-91C3-49AF-BA40-826F7E5B53F8}"/>
    <cellStyle name="Normal 27 5" xfId="5498" xr:uid="{BE07E17C-9416-40D6-8DCC-30FAC3184E7A}"/>
    <cellStyle name="Normal 27 5 2" xfId="5549" xr:uid="{C34C196D-B984-487A-ACCE-A35CD483627E}"/>
    <cellStyle name="Normal 27 6" xfId="4818" xr:uid="{D951B363-58DC-4626-816F-100C077EF190}"/>
    <cellStyle name="Normal 27 7" xfId="5510" xr:uid="{075452AC-B50E-4A03-BE55-CA1424CE1C9A}"/>
    <cellStyle name="Normal 27 8" xfId="4710" xr:uid="{29649C90-F25A-4B87-8161-C399221F322C}"/>
    <cellStyle name="Normal 27 9" xfId="5601" xr:uid="{33F585D7-DC68-4470-8659-53F8C3AE1081}"/>
    <cellStyle name="Normal 28" xfId="4340" xr:uid="{90E7928F-907A-44FE-98B7-226B9445B592}"/>
    <cellStyle name="Normal 28 2" xfId="4341" xr:uid="{39646B96-9AFB-4478-BBB3-E50A63B02462}"/>
    <cellStyle name="Normal 28 2 2" xfId="4609" xr:uid="{80D23F07-FF51-4EF4-A416-035A837A4AF5}"/>
    <cellStyle name="Normal 28 3" xfId="4342" xr:uid="{B5FA9FB1-B74C-4C44-9373-0F7F969EA60A}"/>
    <cellStyle name="Normal 28 4" xfId="4608" xr:uid="{7C6212C8-DBC4-4E4D-B416-05AB9D5A23DC}"/>
    <cellStyle name="Normal 29" xfId="4343" xr:uid="{9961EFD6-4261-46ED-BA81-05334BC1D839}"/>
    <cellStyle name="Normal 29 2" xfId="4344" xr:uid="{A91E4A68-8A09-4CF7-814F-C1345C56CB5B}"/>
    <cellStyle name="Normal 29 2 2" xfId="4611" xr:uid="{FB940D24-1FAC-4635-9715-714E66573316}"/>
    <cellStyle name="Normal 29 3" xfId="4610" xr:uid="{59A0186E-D45F-4FD4-93C0-AC8A86908817}"/>
    <cellStyle name="Normal 3" xfId="2" xr:uid="{665067A7-73F8-4B7E-BFD2-7BB3B9468366}"/>
    <cellStyle name="Normal 3 2" xfId="64" xr:uid="{5892B345-1A0A-42A4-98C7-642DF539620D}"/>
    <cellStyle name="Normal 3 2 2" xfId="65" xr:uid="{6AADDF44-6669-42AA-A57A-FCA2D2F74770}"/>
    <cellStyle name="Normal 3 2 2 2" xfId="3728" xr:uid="{B2CECC24-F793-4168-AC08-A94A0EA600F4}"/>
    <cellStyle name="Normal 3 2 2 2 2" xfId="4551" xr:uid="{EFE749E7-996B-49E5-BAAD-5AD5D262F196}"/>
    <cellStyle name="Normal 3 2 2 3" xfId="4460" xr:uid="{E63046CE-0487-4C50-B8F0-E8DC6C0421E7}"/>
    <cellStyle name="Normal 3 2 2 3 2" xfId="5562" xr:uid="{EEFFF8DA-8AF5-4244-817B-8F823644AA0C}"/>
    <cellStyle name="Normal 3 2 3" xfId="66" xr:uid="{B050BF23-C342-4566-907F-8F90BC74B94F}"/>
    <cellStyle name="Normal 3 2 4" xfId="3729" xr:uid="{85503CB5-054F-4EBC-B4C3-D27951268BF4}"/>
    <cellStyle name="Normal 3 2 4 2" xfId="4552" xr:uid="{FF1ED459-3B5E-40CB-8A9F-3409D2A24F13}"/>
    <cellStyle name="Normal 3 2 5" xfId="4459" xr:uid="{D90ACFB3-7CB7-494C-83C9-91452924C355}"/>
    <cellStyle name="Normal 3 2 5 2" xfId="4692" xr:uid="{0F6A7A0E-B317-4D07-BB0C-61AAA2241A96}"/>
    <cellStyle name="Normal 3 2 5 2 2" xfId="4777" xr:uid="{77DDC423-E3AB-4035-BF60-07BD881A0191}"/>
    <cellStyle name="Normal 3 2 5 3" xfId="5483" xr:uid="{C8CBCA15-B54C-45E4-A6B8-B355555CFEBB}"/>
    <cellStyle name="Normal 3 2 5 4" xfId="4709" xr:uid="{977F77BF-9A49-44F4-9266-0260A6E50ABB}"/>
    <cellStyle name="Normal 3 3" xfId="67" xr:uid="{F212AB52-3D65-47A5-A387-A0BA70A3985E}"/>
    <cellStyle name="Normal 3 3 2" xfId="3730" xr:uid="{23DE66E7-6516-4489-AF47-C11E0BF259F9}"/>
    <cellStyle name="Normal 3 3 2 2" xfId="4553" xr:uid="{A284B907-C49B-43EA-BF43-6DB5B529748A}"/>
    <cellStyle name="Normal 3 3 3" xfId="4461" xr:uid="{F6EF2354-1545-47B2-B903-682DFF986DD4}"/>
    <cellStyle name="Normal 3 4" xfId="3737" xr:uid="{4016C072-DF5D-406F-AAB5-7BBD78014FD5}"/>
    <cellStyle name="Normal 3 4 2" xfId="4288" xr:uid="{4C97A1A3-F876-4B8D-9048-1C2B5389D51F}"/>
    <cellStyle name="Normal 3 4 2 2" xfId="4849" xr:uid="{A374247F-640C-41DE-B927-0393165F1921}"/>
    <cellStyle name="Normal 3 4 2 2 2" xfId="5578" xr:uid="{20018782-8480-476D-8DEE-2230F66BBD45}"/>
    <cellStyle name="Normal 3 4 2 2 3" xfId="5576" xr:uid="{307E48E3-2A94-448B-A510-F32947D8261C}"/>
    <cellStyle name="Normal 3 4 2 3" xfId="5577" xr:uid="{2A8551CD-E4CC-47A4-BCEF-7C7AE9564ABC}"/>
    <cellStyle name="Normal 3 4 2 4" xfId="5581" xr:uid="{035BD595-6DE2-4012-9CD2-17A17EAE0F60}"/>
    <cellStyle name="Normal 3 4 2 5" xfId="5574" xr:uid="{9EE31F42-6300-492D-A23D-676972D4418E}"/>
    <cellStyle name="Normal 3 4 3" xfId="4560" xr:uid="{6FE9DBBC-F0C4-4131-937D-B504FC092390}"/>
    <cellStyle name="Normal 3 4 3 2" xfId="5558" xr:uid="{50B0CD1C-5923-45C8-AE7F-5B47B63257A5}"/>
    <cellStyle name="Normal 3 5" xfId="4287" xr:uid="{046AE01D-A4D4-47BC-A4B9-2FC83F7E5298}"/>
    <cellStyle name="Normal 3 5 2" xfId="4573" xr:uid="{2C41BE8F-B6A0-4666-A092-ED91F048346C}"/>
    <cellStyle name="Normal 3 5 2 2" xfId="4850" xr:uid="{6581AD6C-742D-47F1-AC94-ED81EFB699A9}"/>
    <cellStyle name="Normal 3 5 2 2 2" xfId="5604" xr:uid="{802F02F5-FF65-4104-9742-7C8B73B41448}"/>
    <cellStyle name="Normal 3 5 2 3" xfId="5603" xr:uid="{EA115A3E-B3E1-425C-99DF-996909CD75FF}"/>
    <cellStyle name="Normal 3 5 2 4" xfId="5602" xr:uid="{590F0A63-93AE-413A-ACF8-D8931E36919B}"/>
    <cellStyle name="Normal 3 5 3" xfId="4924" xr:uid="{1761EF0F-BF1E-4C7C-971C-2C7B5903C198}"/>
    <cellStyle name="Normal 3 5 4" xfId="4892" xr:uid="{6F8763D6-3517-4CEB-9608-FBA9F95FB046}"/>
    <cellStyle name="Normal 3 6" xfId="83" xr:uid="{EC173372-2831-41ED-88C4-207DAEED39E8}"/>
    <cellStyle name="Normal 3 6 2" xfId="5514" xr:uid="{B70ECFAE-63EE-4609-A3D8-2EC2041C81DE}"/>
    <cellStyle name="Normal 3 6 2 2" xfId="5511" xr:uid="{C4B1C7B1-4018-408A-BEF9-2E6213E0A0F9}"/>
    <cellStyle name="Normal 3 6 2 3" xfId="4702" xr:uid="{6D74400A-C011-4967-86C2-A25166C77769}"/>
    <cellStyle name="Normal 3 6 3" xfId="4848" xr:uid="{A4BBD0F6-C080-49EA-99BF-CA6307D32DC2}"/>
    <cellStyle name="Normal 30" xfId="4345" xr:uid="{9D5FC10E-EA1E-4793-BCF8-11D8F361CCE2}"/>
    <cellStyle name="Normal 30 2" xfId="4346" xr:uid="{7F4BC7AC-3371-4C02-A29F-90C4EBAD6F3C}"/>
    <cellStyle name="Normal 30 2 2" xfId="4613" xr:uid="{54F95432-17AD-4CB5-BBD9-E27E1487B86C}"/>
    <cellStyle name="Normal 30 3" xfId="4612" xr:uid="{FFF6C054-6039-4576-8C31-97B40FF8F05E}"/>
    <cellStyle name="Normal 31" xfId="4347" xr:uid="{6670AE23-4E8F-46F2-B1D5-27063FEDB419}"/>
    <cellStyle name="Normal 31 2" xfId="4348" xr:uid="{4899F02A-783F-4835-9F5F-847261C8503A}"/>
    <cellStyle name="Normal 31 2 2" xfId="4615" xr:uid="{3FC525A6-0254-4DE1-BF6F-B8D3F52F120A}"/>
    <cellStyle name="Normal 31 3" xfId="4614" xr:uid="{B7D068E4-E3A3-4BEE-AF3C-4B467A977197}"/>
    <cellStyle name="Normal 32" xfId="4349" xr:uid="{4D8C3AD0-94D1-4AAF-AC7B-FBFD63CF6EC1}"/>
    <cellStyle name="Normal 33" xfId="4350" xr:uid="{5C716CBB-DEB2-48D7-87AB-3D261CAD5E0C}"/>
    <cellStyle name="Normal 33 2" xfId="4351" xr:uid="{52CD69A5-7427-4B96-97A8-7455063CE7FE}"/>
    <cellStyle name="Normal 33 2 2" xfId="4617" xr:uid="{00712DE3-F2AD-49C8-8B4C-E357BC1B9A1B}"/>
    <cellStyle name="Normal 33 3" xfId="4616" xr:uid="{E5508984-F6A8-4EDC-A539-D97BADBCFB19}"/>
    <cellStyle name="Normal 34" xfId="4352" xr:uid="{578DDDA0-8A07-4AFF-A804-BB79067627AA}"/>
    <cellStyle name="Normal 34 2" xfId="4353" xr:uid="{865853F7-9DFB-4391-9028-6C0FA4263F5D}"/>
    <cellStyle name="Normal 34 2 2" xfId="4619" xr:uid="{435346AE-AD76-4924-A78B-D49BFD5B979D}"/>
    <cellStyle name="Normal 34 3" xfId="4618" xr:uid="{62A0BCF4-EF26-42A5-A3B1-FB202A24F3AA}"/>
    <cellStyle name="Normal 35" xfId="4354" xr:uid="{CD449496-C9DF-45F6-A692-54A302CFB4AF}"/>
    <cellStyle name="Normal 35 2" xfId="4355" xr:uid="{6F49DC7F-F5FF-49D1-9987-54C19EAE28D7}"/>
    <cellStyle name="Normal 35 2 2" xfId="4621" xr:uid="{28B0BD9D-366B-45B5-A473-BBEA8F98905B}"/>
    <cellStyle name="Normal 35 3" xfId="4620" xr:uid="{179BFCD7-99DB-4209-97BB-7EA54B702E7D}"/>
    <cellStyle name="Normal 36" xfId="4356" xr:uid="{03F75A32-AEBC-49DC-90AA-C79BD7600F98}"/>
    <cellStyle name="Normal 36 2" xfId="4357" xr:uid="{1F2B7F73-98D3-4FA9-991F-DC0DC192A245}"/>
    <cellStyle name="Normal 36 2 2" xfId="4623" xr:uid="{8272A35C-3987-4FB0-B66D-1AA7929F1017}"/>
    <cellStyle name="Normal 36 3" xfId="4622" xr:uid="{51AE2C99-68F0-43E3-9FBB-9C39EDC74D66}"/>
    <cellStyle name="Normal 37" xfId="4358" xr:uid="{5800BE63-82C7-4BB7-A0C8-86565A40F9C1}"/>
    <cellStyle name="Normal 37 2" xfId="4359" xr:uid="{AE6411C8-F134-421C-89E5-C6A63713EBCA}"/>
    <cellStyle name="Normal 37 2 2" xfId="4625" xr:uid="{F65D4FA7-03C7-4792-BDE5-8CD55506DE02}"/>
    <cellStyle name="Normal 37 3" xfId="4624" xr:uid="{8F49389E-6264-4B8C-8125-1B274BFEDAD4}"/>
    <cellStyle name="Normal 38" xfId="4360" xr:uid="{F5730EF9-6C22-443F-85B6-90B119DC1056}"/>
    <cellStyle name="Normal 38 2" xfId="4361" xr:uid="{9312A1F3-141F-4648-9B38-CD50471993A8}"/>
    <cellStyle name="Normal 38 2 2" xfId="4627" xr:uid="{D5CD93C6-43C2-4755-82F8-A2605C6385A6}"/>
    <cellStyle name="Normal 38 3" xfId="4626" xr:uid="{6CD8C622-EEAB-466C-B43E-7E04351F1A70}"/>
    <cellStyle name="Normal 39" xfId="4362" xr:uid="{F9FF0D2C-CAB0-4951-8CA8-DD21501746ED}"/>
    <cellStyle name="Normal 39 2" xfId="4363" xr:uid="{B2122A60-4806-4F6F-9F7F-9977BFF78A83}"/>
    <cellStyle name="Normal 39 2 2" xfId="4364" xr:uid="{88C1D33E-0C5F-4C43-A88F-BCB79B8EFD3F}"/>
    <cellStyle name="Normal 39 2 2 2" xfId="4630" xr:uid="{42F42C45-CFF1-448E-9080-432EF93BB25C}"/>
    <cellStyle name="Normal 39 2 3" xfId="4629" xr:uid="{D1AB62E0-4C42-4C62-8258-83D5BBBEE1EE}"/>
    <cellStyle name="Normal 39 3" xfId="4365" xr:uid="{21D96BCA-0085-41F5-8FAA-8ABACABFB851}"/>
    <cellStyle name="Normal 39 3 2" xfId="4631" xr:uid="{70AD15E4-DACA-45D1-9B5E-D96F755BC643}"/>
    <cellStyle name="Normal 39 4" xfId="4628" xr:uid="{31B62593-78B2-4020-B06A-EF12CFBCDB3A}"/>
    <cellStyle name="Normal 4" xfId="68" xr:uid="{4DD1061D-705F-4435-9BFD-536FC0CEF7DF}"/>
    <cellStyle name="Normal 4 2" xfId="69" xr:uid="{23C134BA-2D3C-4922-9D73-9B004FA6135C}"/>
    <cellStyle name="Normal 4 2 2" xfId="690" xr:uid="{65504266-9505-414F-97E6-C1B022E66DA0}"/>
    <cellStyle name="Normal 4 2 2 2" xfId="691" xr:uid="{7C48E6EF-A56A-495A-BB0C-FFB68E20E031}"/>
    <cellStyle name="Normal 4 2 2 2 2" xfId="4474" xr:uid="{3F9261CC-2908-4B00-AE63-C92F14AE9313}"/>
    <cellStyle name="Normal 4 2 2 2 2 2" xfId="5575" xr:uid="{5645CDE8-A67F-440B-B0B4-50BF02827465}"/>
    <cellStyle name="Normal 4 2 2 2 2 3" xfId="5573" xr:uid="{0EADA32D-B8F9-4CF1-B3B3-E5FFA9BD1116}"/>
    <cellStyle name="Normal 4 2 2 3" xfId="692" xr:uid="{70AF68EA-7B11-4EFA-879C-80166CC608F2}"/>
    <cellStyle name="Normal 4 2 2 3 2" xfId="4475" xr:uid="{298BE809-E26B-4F96-96C8-CCE0FB5F6F7F}"/>
    <cellStyle name="Normal 4 2 2 4" xfId="693" xr:uid="{C5E942FD-6B54-46EC-8895-1CF9BA61B541}"/>
    <cellStyle name="Normal 4 2 2 4 2" xfId="694" xr:uid="{D0DF62AB-CA6B-478A-83BE-5CA04A8315D3}"/>
    <cellStyle name="Normal 4 2 2 4 2 2" xfId="4477" xr:uid="{F1101C0C-F8F6-4702-A202-5C4A7F78000D}"/>
    <cellStyle name="Normal 4 2 2 4 3" xfId="695" xr:uid="{A0E39610-F726-4CEE-9981-DE746D1D3F60}"/>
    <cellStyle name="Normal 4 2 2 4 3 2" xfId="696" xr:uid="{93F4183C-CF36-4DBB-B8ED-B9FBB12C0167}"/>
    <cellStyle name="Normal 4 2 2 4 3 2 2" xfId="4479" xr:uid="{7E27E8D4-17B6-492F-8A76-D461296493EE}"/>
    <cellStyle name="Normal 4 2 2 4 3 3" xfId="3667" xr:uid="{093F6125-87A2-4B65-8854-74BEEBDABEA4}"/>
    <cellStyle name="Normal 4 2 2 4 3 3 2" xfId="4490" xr:uid="{75E98FF7-6927-4F42-AB32-C13060277824}"/>
    <cellStyle name="Normal 4 2 2 4 3 4" xfId="4478" xr:uid="{386116DC-A5C0-4F2A-8971-DF1756AFB871}"/>
    <cellStyle name="Normal 4 2 2 4 4" xfId="4476" xr:uid="{BF716EE6-D402-4178-9CA3-F8AF2B0E26B0}"/>
    <cellStyle name="Normal 4 2 2 5" xfId="4473" xr:uid="{4092A154-3328-4BCC-AD77-03AC99F48B0E}"/>
    <cellStyle name="Normal 4 2 3" xfId="4279" xr:uid="{07375398-CB45-4E08-9C9A-4614A29AD256}"/>
    <cellStyle name="Normal 4 2 3 2" xfId="4290" xr:uid="{2B04941E-8DC1-4108-BE21-5C407A617B75}"/>
    <cellStyle name="Normal 4 2 3 2 2" xfId="4731" xr:uid="{40D4EAB3-6BA9-4646-9672-E64A463E7C33}"/>
    <cellStyle name="Normal 4 2 3 2 2 2" xfId="4697" xr:uid="{42B11A7F-5CC9-4555-B0D7-0409C5E2ECD7}"/>
    <cellStyle name="Normal 4 2 3 2 3" xfId="5527" xr:uid="{18043DF3-E334-4153-A48C-81B7D0263211}"/>
    <cellStyle name="Normal 4 2 3 3" xfId="4566" xr:uid="{BE4FC7CD-F34D-4F1B-96B8-4C951C03170E}"/>
    <cellStyle name="Normal 4 2 3 3 2" xfId="4732" xr:uid="{4FDC5504-5605-4B23-8810-D140EABD6967}"/>
    <cellStyle name="Normal 4 2 3 4" xfId="4733" xr:uid="{6899F62E-1F41-4F65-BA77-753C7A520B34}"/>
    <cellStyle name="Normal 4 2 3 5" xfId="4734" xr:uid="{7ED4F1E4-733B-449F-A7DD-E6F94B5D358C}"/>
    <cellStyle name="Normal 4 2 4" xfId="4280" xr:uid="{933D2E8B-F35F-4CEC-8BF3-B267CDC6D1AD}"/>
    <cellStyle name="Normal 4 2 4 2" xfId="4367" xr:uid="{8D2D2F8C-A8F0-4EFC-9AF4-AB8A005BE5EB}"/>
    <cellStyle name="Normal 4 2 4 2 2" xfId="4633" xr:uid="{EB62EAC3-9A55-4060-94A3-A5C1D56AD26D}"/>
    <cellStyle name="Normal 4 2 4 2 2 2" xfId="4735" xr:uid="{3AB62E53-F18C-4349-B5CF-079BDC9E6474}"/>
    <cellStyle name="Normal 4 2 4 2 3" xfId="4873" xr:uid="{A3ADCE07-2061-434F-BEBF-13FE0F33CCA7}"/>
    <cellStyle name="Normal 4 2 4 2 4" xfId="4839" xr:uid="{7B2BFDA5-3187-42C4-A311-C90D8BB8A22C}"/>
    <cellStyle name="Normal 4 2 4 3" xfId="4567" xr:uid="{12E74042-91BB-4385-858A-F89982E395B7}"/>
    <cellStyle name="Normal 4 2 4 3 2" xfId="5559" xr:uid="{64B27876-4B64-4542-8B8B-B457F4B49CCF}"/>
    <cellStyle name="Normal 4 2 4 3 2 2" xfId="5565" xr:uid="{FB140ADC-26F4-4ADE-A1A9-4649B85181C9}"/>
    <cellStyle name="Normal 4 2 4 3 2 3" xfId="5564" xr:uid="{F353C030-62B4-4358-9277-A4EF92270F6E}"/>
    <cellStyle name="Normal 4 2 4 3 2 4" xfId="4698" xr:uid="{E744C5CE-7036-4BD9-AB59-BD7972806528}"/>
    <cellStyle name="Normal 4 2 4 3 3" xfId="4805" xr:uid="{3FEAA1A9-4B81-4F63-AEF1-73169EB1695B}"/>
    <cellStyle name="Normal 4 2 4 4" xfId="4893" xr:uid="{023D57F4-ACEE-40A6-A60C-91B75290FD46}"/>
    <cellStyle name="Normal 4 2 5" xfId="3832" xr:uid="{70BC920B-D91C-400D-B6FA-644A94BE5DBD}"/>
    <cellStyle name="Normal 4 2 5 2" xfId="4564" xr:uid="{B037D5CF-1653-4807-8447-A25357AA0F7D}"/>
    <cellStyle name="Normal 4 2 6" xfId="4462" xr:uid="{5C296A04-7651-4B0E-ADBC-C7A7463CC579}"/>
    <cellStyle name="Normal 4 2 7" xfId="5522" xr:uid="{D772B878-B554-4688-969E-3E75DAA88C27}"/>
    <cellStyle name="Normal 4 3" xfId="90" xr:uid="{D01C805C-AC80-4AAC-9BD0-838EBF80AB38}"/>
    <cellStyle name="Normal 4 3 2" xfId="91" xr:uid="{86FD1099-3ACB-4D7A-9E22-226B9BA0AD23}"/>
    <cellStyle name="Normal 4 3 2 2" xfId="697" xr:uid="{4E7DE404-F084-4FB6-94A5-A91CEF6C7805}"/>
    <cellStyle name="Normal 4 3 2 2 2" xfId="4480" xr:uid="{9DBF9498-6269-4A35-B5DF-3D42FA0643E6}"/>
    <cellStyle name="Normal 4 3 2 3" xfId="3833" xr:uid="{367E9450-BCFD-4BAF-A1CD-E81F184B25F7}"/>
    <cellStyle name="Normal 4 3 2 3 2" xfId="4565" xr:uid="{0AC64866-36AA-4223-BA37-8045B0BB743C}"/>
    <cellStyle name="Normal 4 3 2 4" xfId="4471" xr:uid="{BA3B4064-45B1-4E4F-A722-AF57E8085EEC}"/>
    <cellStyle name="Normal 4 3 3" xfId="698" xr:uid="{A6F6A988-88F5-433F-8444-B0F3E9CF6366}"/>
    <cellStyle name="Normal 4 3 3 2" xfId="4481" xr:uid="{5B660F80-B0D3-4E40-951F-9335BCB6A717}"/>
    <cellStyle name="Normal 4 3 3 2 2" xfId="4711" xr:uid="{237CE51C-52F0-4062-9E9D-7B1ACEBD2FC7}"/>
    <cellStyle name="Normal 4 3 4" xfId="699" xr:uid="{76085EC5-0529-4D74-A1F6-0D35DFA8D307}"/>
    <cellStyle name="Normal 4 3 4 2" xfId="4482" xr:uid="{CA580C14-4467-4359-83FA-4F1DD5AAABF4}"/>
    <cellStyle name="Normal 4 3 4 2 2" xfId="5538" xr:uid="{E5E8D8ED-42C0-4D81-9264-03D4F2C6AC75}"/>
    <cellStyle name="Normal 4 3 5" xfId="700" xr:uid="{613935B2-3FB6-45F8-B694-9A869EC89756}"/>
    <cellStyle name="Normal 4 3 5 2" xfId="701" xr:uid="{FFAE1309-1396-492F-923E-2857FD7B2868}"/>
    <cellStyle name="Normal 4 3 5 2 2" xfId="4484" xr:uid="{429D469A-FFF7-4760-B8E0-FED4B6454776}"/>
    <cellStyle name="Normal 4 3 5 3" xfId="702" xr:uid="{1CBDC141-A235-4561-A476-B6A73B6C0AA4}"/>
    <cellStyle name="Normal 4 3 5 3 2" xfId="703" xr:uid="{92A1A5DC-0169-44BD-ACAC-C8C112D950E3}"/>
    <cellStyle name="Normal 4 3 5 3 2 2" xfId="4486" xr:uid="{03F26382-090A-43D1-91E4-003E70FD3171}"/>
    <cellStyle name="Normal 4 3 5 3 3" xfId="3666" xr:uid="{D321320C-6ACB-4134-92EC-471259535A69}"/>
    <cellStyle name="Normal 4 3 5 3 3 2" xfId="4489" xr:uid="{2EFFB80C-BAA7-40E8-AB8B-9CDEB227BD0C}"/>
    <cellStyle name="Normal 4 3 5 3 4" xfId="4485" xr:uid="{1F17EE90-3559-4534-9ED3-BDCB0443077C}"/>
    <cellStyle name="Normal 4 3 5 4" xfId="4483" xr:uid="{78169C26-7DD3-41A2-97EA-D40F72D6BCDF}"/>
    <cellStyle name="Normal 4 3 6" xfId="3739" xr:uid="{4A9B21A2-4506-4379-AA57-ACE1053558F5}"/>
    <cellStyle name="Normal 4 3 7" xfId="4470" xr:uid="{0C727DF2-AB80-48D5-A8EC-4339A1A10EFA}"/>
    <cellStyle name="Normal 4 3 7 2" xfId="5531" xr:uid="{12411538-7029-4E8E-8498-C8F7B7D0406B}"/>
    <cellStyle name="Normal 4 4" xfId="3738" xr:uid="{FD6CD9AE-9EA2-45AF-84AA-DCD5B84564E0}"/>
    <cellStyle name="Normal 4 4 2" xfId="4281" xr:uid="{519939FC-48BF-4502-9F01-34B063D97408}"/>
    <cellStyle name="Normal 4 4 2 2" xfId="5526" xr:uid="{963306F9-673C-4B5D-B894-E718097BAC72}"/>
    <cellStyle name="Normal 4 4 3" xfId="4289" xr:uid="{7F601265-33CE-4AF6-82B6-059DD2FD5223}"/>
    <cellStyle name="Normal 4 4 3 2" xfId="4292" xr:uid="{909CF767-204B-4E44-9BFA-FB1069125033}"/>
    <cellStyle name="Normal 4 4 3 2 2" xfId="4576" xr:uid="{4C1C764A-BB28-46A5-9A67-71978DFAA224}"/>
    <cellStyle name="Normal 4 4 3 3" xfId="4291" xr:uid="{0F103A15-E93B-4C21-AC40-646E3DE665EB}"/>
    <cellStyle name="Normal 4 4 3 3 2" xfId="4575" xr:uid="{5FFF2FFC-0728-4DD7-9FFB-74ADB220EDEF}"/>
    <cellStyle name="Normal 4 4 3 4" xfId="4574" xr:uid="{F3E0BD76-270D-4E8D-B6A2-253FD907BB97}"/>
    <cellStyle name="Normal 4 4 4" xfId="4561" xr:uid="{3A9A3331-9BF1-4DCF-85E3-748C1D853E82}"/>
    <cellStyle name="Normal 4 4 4 2" xfId="5539" xr:uid="{8A599629-C7F0-4248-8915-7B30E378450D}"/>
    <cellStyle name="Normal 4 4 4 2 2" xfId="5589" xr:uid="{08C2D0CC-61B0-4BB9-B821-11E280652616}"/>
    <cellStyle name="Normal 4 4 4 2 3" xfId="5584" xr:uid="{8817B301-BDAA-4DA2-9824-4FC1254FFEC2}"/>
    <cellStyle name="Normal 4 4 4 2 4" xfId="5569" xr:uid="{8D4BD1C6-B16A-4E58-88F7-9CFFBEBFBB57}"/>
    <cellStyle name="Normal 4 4 4 2 5" xfId="5567" xr:uid="{32D1C26D-BD7C-4E88-BF12-8C621B54134E}"/>
    <cellStyle name="Normal 4 4 4 2 6" xfId="4699" xr:uid="{DCE80FA5-16AB-4431-960E-DB6120CB3A87}"/>
    <cellStyle name="Normal 4 4 4 2 7" xfId="4701" xr:uid="{5258941D-9C52-40B0-921C-81B856B8EA8A}"/>
    <cellStyle name="Normal 4 4 4 3" xfId="4926" xr:uid="{EE8FE345-FCE1-4174-AA3B-9DF2340733F0}"/>
    <cellStyle name="Normal 4 4 5" xfId="5528" xr:uid="{7B20D4EA-DF47-4D23-AA11-A7BB2F9E990B}"/>
    <cellStyle name="Normal 4 5" xfId="4282" xr:uid="{735E6A23-D671-4577-A705-A9F7852FEBFD}"/>
    <cellStyle name="Normal 4 5 2" xfId="4366" xr:uid="{3BCD95E6-252B-462D-A118-1DE89920E7B6}"/>
    <cellStyle name="Normal 4 5 2 2" xfId="4632" xr:uid="{AD0085F5-EC9C-4E68-AF0A-111682DD4B45}"/>
    <cellStyle name="Normal 4 5 3" xfId="4568" xr:uid="{86558DCE-DEA7-47BE-A43C-EED41F2B707A}"/>
    <cellStyle name="Normal 4 6" xfId="4283" xr:uid="{1D8DA045-839C-41B6-BEC6-3DC2152FA4E9}"/>
    <cellStyle name="Normal 4 6 2" xfId="4569" xr:uid="{F9B28D9E-2C68-4CA4-B1A0-B710EAD477F0}"/>
    <cellStyle name="Normal 4 7" xfId="3741" xr:uid="{57D46B52-E1B9-4694-AC40-516C5A9887A4}"/>
    <cellStyle name="Normal 4 8" xfId="5521" xr:uid="{17F5BA9B-22A4-4BE8-89BC-1CB53299EC5B}"/>
    <cellStyle name="Normal 4 9" xfId="5606" xr:uid="{2474A197-759E-4838-BD73-CEEDF48F6120}"/>
    <cellStyle name="Normal 40" xfId="4368" xr:uid="{DF95B049-C2EF-4408-84AF-2630C6B3FE23}"/>
    <cellStyle name="Normal 40 2" xfId="4369" xr:uid="{6CB716ED-C2FD-47AB-89F6-350E4473E678}"/>
    <cellStyle name="Normal 40 2 2" xfId="4370" xr:uid="{9548FC63-4181-4E81-928F-E2D424F677F3}"/>
    <cellStyle name="Normal 40 2 2 2" xfId="4636" xr:uid="{7AAD13AA-2A5A-46BA-AADC-6BFEE2E823E9}"/>
    <cellStyle name="Normal 40 2 3" xfId="4635" xr:uid="{3A2E8E2B-1964-4E66-A073-A666F5728E5A}"/>
    <cellStyle name="Normal 40 3" xfId="4371" xr:uid="{2F8A1280-E49F-4D3C-AE3D-7F3B4681C777}"/>
    <cellStyle name="Normal 40 3 2" xfId="4637" xr:uid="{BC1D9567-F521-4AEB-9EE1-117281F2B667}"/>
    <cellStyle name="Normal 40 4" xfId="4634" xr:uid="{ED4BDE4A-1397-4CD5-B85B-61BBBC0E12AB}"/>
    <cellStyle name="Normal 41" xfId="4372" xr:uid="{BE4283DC-FF1C-455E-94D0-77FA937A2091}"/>
    <cellStyle name="Normal 41 2" xfId="4373" xr:uid="{DAFBB072-C3DC-4410-9661-E947264377AA}"/>
    <cellStyle name="Normal 41 2 2" xfId="4639" xr:uid="{7DD166A4-5E6B-400E-B622-95476E2B3B75}"/>
    <cellStyle name="Normal 41 3" xfId="4638" xr:uid="{D5FD5EEB-14C3-4E6F-B651-C68DD3BDB534}"/>
    <cellStyle name="Normal 42" xfId="4374" xr:uid="{61ED7C45-88C1-42C6-9207-8D9BF1EDD6E8}"/>
    <cellStyle name="Normal 42 2" xfId="4375" xr:uid="{ABD6A12A-2310-4563-9FF0-BC2C669A6547}"/>
    <cellStyle name="Normal 42 2 2" xfId="4641" xr:uid="{8F2FCF91-F1DD-4FA5-BAC7-AA4F34956C10}"/>
    <cellStyle name="Normal 42 3" xfId="4640" xr:uid="{E6D85DDC-8F1E-4E29-987E-5CD97532EC87}"/>
    <cellStyle name="Normal 43" xfId="4376" xr:uid="{3A82929A-653D-4814-91B4-EFD57C723478}"/>
    <cellStyle name="Normal 43 2" xfId="4377" xr:uid="{42645322-2409-4A8C-AEDD-2515F44121C9}"/>
    <cellStyle name="Normal 43 2 2" xfId="4643" xr:uid="{C8529882-57DE-4D78-BD1A-4DAEDA7AE1DB}"/>
    <cellStyle name="Normal 43 3" xfId="4642" xr:uid="{F4991B96-D770-435A-A7A2-E21A71E64104}"/>
    <cellStyle name="Normal 44" xfId="4387" xr:uid="{1F6F51DF-A84B-410D-BCD0-52BB015056AD}"/>
    <cellStyle name="Normal 44 2" xfId="4388" xr:uid="{27B87BC2-B370-4CD0-A2A3-11041D5E71A9}"/>
    <cellStyle name="Normal 44 2 2" xfId="4650" xr:uid="{0329922A-D768-4E3E-B4BB-AB167D60592B}"/>
    <cellStyle name="Normal 44 3" xfId="4649" xr:uid="{92B6AB67-1140-4B87-BC99-AA43A03F069D}"/>
    <cellStyle name="Normal 45" xfId="4696" xr:uid="{722FDE81-5646-4AC0-85A9-92500838167C}"/>
    <cellStyle name="Normal 45 2" xfId="5502" xr:uid="{7409D610-0D93-439C-9AFD-F0A8002C4E03}"/>
    <cellStyle name="Normal 45 2 2" xfId="5605" xr:uid="{EB5BC7CC-E312-4F5F-8CCE-F5C2CE3FAFAF}"/>
    <cellStyle name="Normal 45 3" xfId="5501" xr:uid="{077FA80C-CCC4-4F07-84D4-B1CE5EE59677}"/>
    <cellStyle name="Normal 45 4" xfId="4853" xr:uid="{D6DCC5C5-8846-4E2E-822F-A5954E23D831}"/>
    <cellStyle name="Normal 5" xfId="70" xr:uid="{676E357F-718A-426F-A7FB-E83D126DD827}"/>
    <cellStyle name="Normal 5 10" xfId="704" xr:uid="{4F757333-432F-44B3-8950-1B46605CA593}"/>
    <cellStyle name="Normal 5 10 2" xfId="705" xr:uid="{C4B39529-886C-474E-9F69-AC76121A5922}"/>
    <cellStyle name="Normal 5 10 2 2" xfId="706" xr:uid="{5B2DECF6-ED21-43E8-89E9-2F7A51F1B4A4}"/>
    <cellStyle name="Normal 5 10 2 3" xfId="707" xr:uid="{1229BB1C-02B2-4EF5-BBD9-67E320FE5132}"/>
    <cellStyle name="Normal 5 10 2 4" xfId="708" xr:uid="{E8BE6BF7-EEA9-498C-9FDC-611D705F6F32}"/>
    <cellStyle name="Normal 5 10 3" xfId="709" xr:uid="{DD40F1A7-70F7-4807-B126-74A9CD5ADA06}"/>
    <cellStyle name="Normal 5 10 3 2" xfId="710" xr:uid="{A0237E78-7D0F-402B-91CB-FDCDE1A8AF86}"/>
    <cellStyle name="Normal 5 10 3 3" xfId="711" xr:uid="{C85699F5-1CE2-4C94-B070-8AC53451A13A}"/>
    <cellStyle name="Normal 5 10 3 4" xfId="712" xr:uid="{2E488EB2-3B5F-4483-86A0-23CD96FF5E89}"/>
    <cellStyle name="Normal 5 10 4" xfId="713" xr:uid="{48E5F283-05A1-4545-9917-A5D8091F0BDF}"/>
    <cellStyle name="Normal 5 10 5" xfId="714" xr:uid="{F853FF95-F615-4E48-8D64-2EEF56C9F457}"/>
    <cellStyle name="Normal 5 10 6" xfId="715" xr:uid="{10FDF1D5-287F-4925-9D78-5F6CFCDB8623}"/>
    <cellStyle name="Normal 5 11" xfId="716" xr:uid="{79A5DFC3-1D4B-4590-A3E9-AF55C2A8D92B}"/>
    <cellStyle name="Normal 5 11 2" xfId="717" xr:uid="{11CB9DE9-D16A-4405-A240-A92D55E23B3F}"/>
    <cellStyle name="Normal 5 11 2 2" xfId="718" xr:uid="{81DC7E32-79CD-43B8-B2BA-8BB59C53AF6D}"/>
    <cellStyle name="Normal 5 11 2 2 2" xfId="4378" xr:uid="{E6414E75-3805-478E-AECD-6954263349AA}"/>
    <cellStyle name="Normal 5 11 2 2 2 2" xfId="4644" xr:uid="{D66B1F6D-7F07-4AEF-BD8A-9DAF3A4B4CFF}"/>
    <cellStyle name="Normal 5 11 2 2 3" xfId="4860" xr:uid="{F987ACCC-0EC1-4DFA-8106-86B6257FAB79}"/>
    <cellStyle name="Normal 5 11 2 3" xfId="719" xr:uid="{93DBB0A2-9071-4521-96E9-91216CDBCE00}"/>
    <cellStyle name="Normal 5 11 2 4" xfId="720" xr:uid="{5D471D7D-93B5-452F-8171-58181BA685F1}"/>
    <cellStyle name="Normal 5 11 3" xfId="721" xr:uid="{902F766F-FD29-47B4-80F0-DBFDE7101F20}"/>
    <cellStyle name="Normal 5 11 3 2" xfId="5518" xr:uid="{FB2D2892-8B8C-4C49-A986-B44F3F84A82E}"/>
    <cellStyle name="Normal 5 11 4" xfId="722" xr:uid="{808FA53A-B689-4E59-8801-716276933DAC}"/>
    <cellStyle name="Normal 5 11 4 2" xfId="4806" xr:uid="{F1A947FE-F383-43A0-99B0-A4473A7685B4}"/>
    <cellStyle name="Normal 5 11 4 3" xfId="4861" xr:uid="{0322A46B-124D-4D26-B9A4-8012D910415A}"/>
    <cellStyle name="Normal 5 11 4 4" xfId="4832" xr:uid="{2178762A-0FA4-4F9B-BFE0-52519DCB97B9}"/>
    <cellStyle name="Normal 5 11 5" xfId="723" xr:uid="{4AC352EA-E269-47CF-B230-196FCA5FA6FB}"/>
    <cellStyle name="Normal 5 12" xfId="724" xr:uid="{C2C618C0-3DBE-4979-9F21-2BFD1CD3F64B}"/>
    <cellStyle name="Normal 5 12 2" xfId="725" xr:uid="{D8E6861D-F05E-4736-A999-4235DB78DFFD}"/>
    <cellStyle name="Normal 5 12 3" xfId="726" xr:uid="{2FE57FE2-2988-47BA-921C-962265E80315}"/>
    <cellStyle name="Normal 5 12 4" xfId="727" xr:uid="{1ACD035C-1FBC-4CF9-A0A2-EC07AB343E90}"/>
    <cellStyle name="Normal 5 13" xfId="728" xr:uid="{775D590E-DF69-49AE-84ED-D74DA8850D21}"/>
    <cellStyle name="Normal 5 13 2" xfId="729" xr:uid="{40E0C2AE-A51A-405A-9DDB-797216ADAF77}"/>
    <cellStyle name="Normal 5 13 3" xfId="730" xr:uid="{9A2E1168-7426-47EA-AC40-B45B91352F3B}"/>
    <cellStyle name="Normal 5 13 4" xfId="731" xr:uid="{9A648364-8E9E-4669-A161-7C970F90422E}"/>
    <cellStyle name="Normal 5 14" xfId="732" xr:uid="{8ED34F9B-21E8-482B-835E-2283383A8996}"/>
    <cellStyle name="Normal 5 14 2" xfId="733" xr:uid="{35BD83A7-A3F7-4EBB-8A8C-AE6F8BFEFA70}"/>
    <cellStyle name="Normal 5 15" xfId="734" xr:uid="{2A3BA7C8-B80B-4652-A98B-01D3C41B146E}"/>
    <cellStyle name="Normal 5 16" xfId="735" xr:uid="{15AA9EAD-F18D-4376-9F2E-AE9CDAAFE2D3}"/>
    <cellStyle name="Normal 5 17" xfId="736" xr:uid="{105FBDBA-65CD-4B8C-AA09-84E500B5A2CC}"/>
    <cellStyle name="Normal 5 18" xfId="5536" xr:uid="{0A67635B-127F-4135-B7EE-1FF6DE09F73B}"/>
    <cellStyle name="Normal 5 2" xfId="71" xr:uid="{5FD15914-3F03-4756-83EA-A0A5DDC3F081}"/>
    <cellStyle name="Normal 5 2 2" xfId="3731" xr:uid="{84FC1069-AC15-48C7-8402-933A81DDC88B}"/>
    <cellStyle name="Normal 5 2 2 10" xfId="4703" xr:uid="{AA40A461-7C39-409A-8F7E-DFD1BD2F6567}"/>
    <cellStyle name="Normal 5 2 2 2" xfId="4554" xr:uid="{0D7F9483-26FB-4016-8F36-C10FFEDAF706}"/>
    <cellStyle name="Normal 5 2 2 2 2" xfId="4671" xr:uid="{80EA3F7A-4873-4BBA-AFD4-1417E18C5E09}"/>
    <cellStyle name="Normal 5 2 2 2 2 2" xfId="4672" xr:uid="{358DD9DF-D561-40BC-AB50-0BBAAA05BED9}"/>
    <cellStyle name="Normal 5 2 2 2 3" xfId="4673" xr:uid="{E04E7FE7-774F-4460-8B52-97FF72FC1D63}"/>
    <cellStyle name="Normal 5 2 2 2 4" xfId="4670" xr:uid="{0CC0132F-50C1-4632-8700-E09BA2F38503}"/>
    <cellStyle name="Normal 5 2 2 2 4 2" xfId="4851" xr:uid="{AF04950E-AB16-4E82-B423-EE9243C4979D}"/>
    <cellStyle name="Normal 5 2 2 2 5" xfId="5479" xr:uid="{18622A54-32F1-4CBF-8E14-DCDA109C0F41}"/>
    <cellStyle name="Normal 5 2 2 2 6" xfId="4704" xr:uid="{A3DF4567-6F5E-4662-8D83-D3A3F38B7676}"/>
    <cellStyle name="Normal 5 2 2 3" xfId="4674" xr:uid="{954BBA20-756C-4CA6-AF1A-576E04BF9F02}"/>
    <cellStyle name="Normal 5 2 2 3 2" xfId="4675" xr:uid="{BB496884-5D6B-4BCA-8A62-2FB269AEF80E}"/>
    <cellStyle name="Normal 5 2 2 4" xfId="4676" xr:uid="{C492BED5-46A4-4950-AB0C-4546D69FB7E0}"/>
    <cellStyle name="Normal 5 2 2 5" xfId="4689" xr:uid="{F46E824A-BA7E-4FB8-AD5C-03B82BFBF728}"/>
    <cellStyle name="Normal 5 2 2 6" xfId="4669" xr:uid="{E3D19BF5-984A-4121-9905-EBD76747A9C8}"/>
    <cellStyle name="Normal 5 2 2 7" xfId="5507" xr:uid="{2E1DC1E0-A22C-4370-BF03-1400179C41B2}"/>
    <cellStyle name="Normal 5 2 2 8" xfId="5547" xr:uid="{3261614B-2BBB-4B46-BCC7-F052104CCD71}"/>
    <cellStyle name="Normal 5 2 2 9" xfId="5543" xr:uid="{438CE2AE-D581-4F77-8FBA-8187C334510C}"/>
    <cellStyle name="Normal 5 2 3" xfId="4379" xr:uid="{3D93D95F-1BD9-416C-9A99-DD561FAA9933}"/>
    <cellStyle name="Normal 5 2 3 10" xfId="4705" xr:uid="{732B5D27-FBB7-4EB9-AA81-A41D7C3CB10E}"/>
    <cellStyle name="Normal 5 2 3 2" xfId="4645" xr:uid="{76A8864A-5186-4FC7-A979-D53475351AAC}"/>
    <cellStyle name="Normal 5 2 3 2 2" xfId="4679" xr:uid="{02B9BA72-4774-4C5A-83A9-F9522C16BE45}"/>
    <cellStyle name="Normal 5 2 3 2 3" xfId="4678" xr:uid="{B53041F6-BF8A-4893-BCA8-1486D3743D32}"/>
    <cellStyle name="Normal 5 2 3 2 3 2" xfId="5551" xr:uid="{19E223E6-2497-491E-B6BE-CB2502570015}"/>
    <cellStyle name="Normal 5 2 3 2 3 3" xfId="4790" xr:uid="{EF25CC71-4E7C-4966-BA7A-5E2D8BC33456}"/>
    <cellStyle name="Normal 5 2 3 2 4" xfId="5480" xr:uid="{C90FF079-8800-40B4-8A7C-C807A09D7BBF}"/>
    <cellStyle name="Normal 5 2 3 2 4 2" xfId="5550" xr:uid="{B9817D91-3E8D-47D3-AAE5-20BBAF092CD5}"/>
    <cellStyle name="Normal 5 2 3 2 5" xfId="4706" xr:uid="{07E6DC1D-D7F6-4B2E-A9B6-D854CB708F02}"/>
    <cellStyle name="Normal 5 2 3 3" xfId="4680" xr:uid="{830CD712-D3FB-4CC9-B3D9-FBA5CD180CD1}"/>
    <cellStyle name="Normal 5 2 3 3 2" xfId="4921" xr:uid="{5AA988EA-2B37-44C6-9ECD-BBF38F0D0706}"/>
    <cellStyle name="Normal 5 2 3 4" xfId="4695" xr:uid="{5680DFCB-D6B2-405A-BEE8-DA86CBEA5EF2}"/>
    <cellStyle name="Normal 5 2 3 4 2" xfId="4894" xr:uid="{1CBC8801-58D1-47D5-A08E-3B754AC65A47}"/>
    <cellStyle name="Normal 5 2 3 4 3" xfId="5595" xr:uid="{AC318A7F-852F-4DA1-B371-BA2FDAAAA3C1}"/>
    <cellStyle name="Normal 5 2 3 5" xfId="4677" xr:uid="{5EE9E920-35C7-4D62-BF4D-8A37A1A65C59}"/>
    <cellStyle name="Normal 5 2 3 6" xfId="5499" xr:uid="{D9A29CB3-9880-48D9-917A-E3549590A6CE}"/>
    <cellStyle name="Normal 5 2 3 7" xfId="5508" xr:uid="{4984D0C2-463A-46BB-9E31-9FDE1C3E5839}"/>
    <cellStyle name="Normal 5 2 3 8" xfId="5548" xr:uid="{5B50B743-C420-4339-9ADD-76D9C6A7CC0E}"/>
    <cellStyle name="Normal 5 2 3 9" xfId="5544" xr:uid="{74A0C064-2773-4B52-90FA-C2BFB6DDF888}"/>
    <cellStyle name="Normal 5 2 4" xfId="4463" xr:uid="{3BDC48C5-D13C-4EC2-B528-694BF8E816E1}"/>
    <cellStyle name="Normal 5 2 4 2" xfId="4682" xr:uid="{709D7B85-2919-4861-8BDF-306314C58523}"/>
    <cellStyle name="Normal 5 2 4 3" xfId="4681" xr:uid="{FD49D0E0-C77D-4D27-A623-F273F879FB3A}"/>
    <cellStyle name="Normal 5 2 5" xfId="4683" xr:uid="{560A4A03-6979-4451-BB58-6F543D0941B8}"/>
    <cellStyle name="Normal 5 2 6" xfId="4668" xr:uid="{EF529345-8789-42CA-AF4D-067558FF14AB}"/>
    <cellStyle name="Normal 5 3" xfId="72" xr:uid="{70F8E461-A072-4BEB-915E-F6AC35B14641}"/>
    <cellStyle name="Normal 5 3 2" xfId="4381" xr:uid="{4A161A64-1296-4FDE-861B-5F63549B24DE}"/>
    <cellStyle name="Normal 5 3 3" xfId="4380" xr:uid="{8D591B86-E6D1-4536-90D8-8F9F0247D2DB}"/>
    <cellStyle name="Normal 5 3 3 2" xfId="4646" xr:uid="{793EA80F-A78A-4866-BECC-227B16AAD2DD}"/>
    <cellStyle name="Normal 5 4" xfId="92" xr:uid="{D57E44DA-8FF0-43B0-A8F6-B992F25FB3BC}"/>
    <cellStyle name="Normal 5 4 10" xfId="737" xr:uid="{53FC96E6-8BA2-422B-9A1F-2A0BDD710BA1}"/>
    <cellStyle name="Normal 5 4 11" xfId="738" xr:uid="{2225949A-6C2D-432E-B6AD-6144A9B7557E}"/>
    <cellStyle name="Normal 5 4 2" xfId="739" xr:uid="{9919B70D-F8D5-4BC1-8145-05A68C8A57D9}"/>
    <cellStyle name="Normal 5 4 2 2" xfId="740" xr:uid="{86164ADD-1A9F-4B56-B417-694426C28924}"/>
    <cellStyle name="Normal 5 4 2 2 2" xfId="741" xr:uid="{98DDB7F9-7399-4ABA-BB36-E37B5684F85E}"/>
    <cellStyle name="Normal 5 4 2 2 2 2" xfId="742" xr:uid="{DB1742A5-E0F6-42F8-96F5-64C44E7A51C4}"/>
    <cellStyle name="Normal 5 4 2 2 2 2 2" xfId="743" xr:uid="{FFC037CC-2E7D-4088-A49C-55150704B10A}"/>
    <cellStyle name="Normal 5 4 2 2 2 2 2 2" xfId="3834" xr:uid="{D9F024EF-6222-465C-85B5-BB02E71B965F}"/>
    <cellStyle name="Normal 5 4 2 2 2 2 2 2 2" xfId="3835" xr:uid="{53651DBA-AE11-44F4-8217-0BA3143CAB81}"/>
    <cellStyle name="Normal 5 4 2 2 2 2 2 3" xfId="3836" xr:uid="{1FE5768D-6323-40EE-8156-7C5BEBD3BB74}"/>
    <cellStyle name="Normal 5 4 2 2 2 2 3" xfId="744" xr:uid="{AED566FA-AACB-4517-9293-AB0B3FB94D28}"/>
    <cellStyle name="Normal 5 4 2 2 2 2 3 2" xfId="3837" xr:uid="{2A5B2909-021C-4CBD-AA9E-C629280E95BE}"/>
    <cellStyle name="Normal 5 4 2 2 2 2 4" xfId="745" xr:uid="{331953F3-76AE-448B-8D32-2F3D301F7F9B}"/>
    <cellStyle name="Normal 5 4 2 2 2 3" xfId="746" xr:uid="{B11AA32C-B24D-4BB0-A888-883EA82A68F7}"/>
    <cellStyle name="Normal 5 4 2 2 2 3 2" xfId="747" xr:uid="{C6252E7C-2A26-4808-93DF-566F11B27F23}"/>
    <cellStyle name="Normal 5 4 2 2 2 3 2 2" xfId="3838" xr:uid="{FBB508E8-FE1F-4227-9E08-9BFE114D5862}"/>
    <cellStyle name="Normal 5 4 2 2 2 3 3" xfId="748" xr:uid="{B9257C33-4CA1-44AD-9717-FD5B3DF0BEF5}"/>
    <cellStyle name="Normal 5 4 2 2 2 3 4" xfId="749" xr:uid="{69089266-6A93-4C60-912B-05A3B1711AE4}"/>
    <cellStyle name="Normal 5 4 2 2 2 4" xfId="750" xr:uid="{3F7ABAB0-28F0-43EE-9C29-BA73CBF5F5A1}"/>
    <cellStyle name="Normal 5 4 2 2 2 4 2" xfId="3839" xr:uid="{64C3E64F-CB4A-4AA0-844D-17B15149B195}"/>
    <cellStyle name="Normal 5 4 2 2 2 5" xfId="751" xr:uid="{22C3CDD0-4010-40AB-9279-F457F87BAA99}"/>
    <cellStyle name="Normal 5 4 2 2 2 6" xfId="752" xr:uid="{7729455C-6014-438B-A78B-8B34CE494457}"/>
    <cellStyle name="Normal 5 4 2 2 3" xfId="753" xr:uid="{58E761D2-941D-4E73-BC66-0880BA9E5053}"/>
    <cellStyle name="Normal 5 4 2 2 3 2" xfId="754" xr:uid="{59BF96F4-2B6A-4250-867D-891C5F8D9104}"/>
    <cellStyle name="Normal 5 4 2 2 3 2 2" xfId="755" xr:uid="{E01FE87D-81EC-415D-A59E-E9D025B11B42}"/>
    <cellStyle name="Normal 5 4 2 2 3 2 2 2" xfId="3840" xr:uid="{302230E8-123F-4325-AC30-2D01BEA17D0F}"/>
    <cellStyle name="Normal 5 4 2 2 3 2 2 2 2" xfId="3841" xr:uid="{CA3ECE5D-3669-446B-AADD-33F53360391E}"/>
    <cellStyle name="Normal 5 4 2 2 3 2 2 3" xfId="3842" xr:uid="{37047AD1-B021-4751-897C-594B6C16F681}"/>
    <cellStyle name="Normal 5 4 2 2 3 2 3" xfId="756" xr:uid="{4D114BF3-04C5-4BE4-A654-C0B93B9DA296}"/>
    <cellStyle name="Normal 5 4 2 2 3 2 3 2" xfId="3843" xr:uid="{B7069CE7-B00E-4CDB-98E1-226799155402}"/>
    <cellStyle name="Normal 5 4 2 2 3 2 4" xfId="757" xr:uid="{B6964DD9-F9A8-4C32-8D17-D84A341ECAB0}"/>
    <cellStyle name="Normal 5 4 2 2 3 3" xfId="758" xr:uid="{6779E6B3-4E66-4094-8F7F-45EADBB3B552}"/>
    <cellStyle name="Normal 5 4 2 2 3 3 2" xfId="3844" xr:uid="{E6687289-FA84-4261-8B3D-305CC1A6DD55}"/>
    <cellStyle name="Normal 5 4 2 2 3 3 2 2" xfId="3845" xr:uid="{07F44025-2CD0-4A2B-8266-0AC73DC8BA53}"/>
    <cellStyle name="Normal 5 4 2 2 3 3 3" xfId="3846" xr:uid="{69746525-F595-44D2-80C6-5BE43F035B52}"/>
    <cellStyle name="Normal 5 4 2 2 3 4" xfId="759" xr:uid="{03CC9877-9377-428E-8131-9EDCA68BBF28}"/>
    <cellStyle name="Normal 5 4 2 2 3 4 2" xfId="3847" xr:uid="{F766EDB5-51D2-4FE4-8AF3-C6FCB41C89E6}"/>
    <cellStyle name="Normal 5 4 2 2 3 5" xfId="760" xr:uid="{E1D61DDF-4705-4E98-91C0-3A83D90DCCEE}"/>
    <cellStyle name="Normal 5 4 2 2 4" xfId="761" xr:uid="{ED15D464-FE99-457B-BAB5-B5A5CFE5AFC5}"/>
    <cellStyle name="Normal 5 4 2 2 4 2" xfId="762" xr:uid="{E9A2BE93-6DF4-412B-BC28-C9A17777D643}"/>
    <cellStyle name="Normal 5 4 2 2 4 2 2" xfId="3848" xr:uid="{C0E8F069-BF12-4F60-A349-CAFCA1E1C9ED}"/>
    <cellStyle name="Normal 5 4 2 2 4 2 2 2" xfId="3849" xr:uid="{151F08AE-E01F-4B3D-B78C-0638474B6B51}"/>
    <cellStyle name="Normal 5 4 2 2 4 2 3" xfId="3850" xr:uid="{64DC192C-4719-4D81-A87D-A01612F7F9BC}"/>
    <cellStyle name="Normal 5 4 2 2 4 3" xfId="763" xr:uid="{52CCA48B-77DF-45C9-A385-DBCABF8CBDBB}"/>
    <cellStyle name="Normal 5 4 2 2 4 3 2" xfId="3851" xr:uid="{F9B43A8C-4A95-419D-BC80-6A153FC2A904}"/>
    <cellStyle name="Normal 5 4 2 2 4 4" xfId="764" xr:uid="{357CEEBA-A2F6-4604-BF14-81A65D544448}"/>
    <cellStyle name="Normal 5 4 2 2 5" xfId="765" xr:uid="{6DC4EA7F-5E6D-463B-A982-62E79C525908}"/>
    <cellStyle name="Normal 5 4 2 2 5 2" xfId="766" xr:uid="{2208CEA7-BFE3-4E61-878B-51C07042A631}"/>
    <cellStyle name="Normal 5 4 2 2 5 2 2" xfId="3852" xr:uid="{FBFF5C88-467B-47D6-9B75-A954D9A4F8CA}"/>
    <cellStyle name="Normal 5 4 2 2 5 3" xfId="767" xr:uid="{AFAEBB16-B135-48BE-886F-11F595253ABE}"/>
    <cellStyle name="Normal 5 4 2 2 5 4" xfId="768" xr:uid="{B67AB181-3CD3-4727-82B6-7EE10BD76186}"/>
    <cellStyle name="Normal 5 4 2 2 6" xfId="769" xr:uid="{6A8BD8C2-5928-4641-8165-C9FAA2DD54A4}"/>
    <cellStyle name="Normal 5 4 2 2 6 2" xfId="3853" xr:uid="{4236472F-32BA-49D8-B9CA-B1B0A5AF63E3}"/>
    <cellStyle name="Normal 5 4 2 2 6 3" xfId="5560" xr:uid="{A3FB6524-636A-4964-912F-EDF052E497AF}"/>
    <cellStyle name="Normal 5 4 2 2 6 3 2" xfId="5571" xr:uid="{C3A46E7E-DE72-469E-A265-CC5712470491}"/>
    <cellStyle name="Normal 5 4 2 2 6 4" xfId="5555" xr:uid="{B38716BF-16BB-43FA-88F3-C1071D1E46FF}"/>
    <cellStyle name="Normal 5 4 2 2 7" xfId="770" xr:uid="{126A4A67-559C-4606-BB97-63481F17DE66}"/>
    <cellStyle name="Normal 5 4 2 2 8" xfId="771" xr:uid="{A820E9DF-5D5E-4918-92D4-A644228029F8}"/>
    <cellStyle name="Normal 5 4 2 3" xfId="772" xr:uid="{983EB0BD-0FE4-4183-93BC-935FC3E53F7A}"/>
    <cellStyle name="Normal 5 4 2 3 2" xfId="773" xr:uid="{430D4E76-5D92-4604-9102-AFA2B999E3C6}"/>
    <cellStyle name="Normal 5 4 2 3 2 2" xfId="774" xr:uid="{48B9259F-5F62-497D-BD2B-7194B044BB48}"/>
    <cellStyle name="Normal 5 4 2 3 2 2 2" xfId="3854" xr:uid="{311FC811-1490-4F15-A08D-1122D8A794EF}"/>
    <cellStyle name="Normal 5 4 2 3 2 2 2 2" xfId="3855" xr:uid="{34164FE1-7465-4E97-9E8B-684E1CDDD302}"/>
    <cellStyle name="Normal 5 4 2 3 2 2 3" xfId="3856" xr:uid="{99E87B56-7A22-49E3-BD01-41B589E25D0A}"/>
    <cellStyle name="Normal 5 4 2 3 2 3" xfId="775" xr:uid="{DA8DBF0A-CEF2-4D14-800F-506B672DB361}"/>
    <cellStyle name="Normal 5 4 2 3 2 3 2" xfId="3857" xr:uid="{067944FA-D61D-4B87-9C5A-B8C189450DBC}"/>
    <cellStyle name="Normal 5 4 2 3 2 4" xfId="776" xr:uid="{D99964CB-8CEF-4E6C-B543-A9C2A3CD73C7}"/>
    <cellStyle name="Normal 5 4 2 3 3" xfId="777" xr:uid="{6A8D7E6B-C7E7-4E0C-B080-4D3C9C9A600D}"/>
    <cellStyle name="Normal 5 4 2 3 3 2" xfId="778" xr:uid="{47F07CE9-C044-4B36-ABCA-0615267C1A92}"/>
    <cellStyle name="Normal 5 4 2 3 3 2 2" xfId="3858" xr:uid="{3D8225E5-88FF-4B27-B968-ACB230E472D5}"/>
    <cellStyle name="Normal 5 4 2 3 3 3" xfId="779" xr:uid="{8476C10E-8672-4032-BBCD-A9A21E0F54A0}"/>
    <cellStyle name="Normal 5 4 2 3 3 4" xfId="780" xr:uid="{FE83237F-8634-410E-A2A5-E269AF81A529}"/>
    <cellStyle name="Normal 5 4 2 3 4" xfId="781" xr:uid="{05654BE6-598D-4D0A-8B7A-77E7AF092603}"/>
    <cellStyle name="Normal 5 4 2 3 4 2" xfId="3859" xr:uid="{A3A7E1E0-1A2F-495D-83B8-BD392D644A0A}"/>
    <cellStyle name="Normal 5 4 2 3 5" xfId="782" xr:uid="{ECE37AC4-40FC-4510-B477-4B83CB2F6A98}"/>
    <cellStyle name="Normal 5 4 2 3 6" xfId="783" xr:uid="{66107295-149D-4FB0-A9BE-F1B105517B37}"/>
    <cellStyle name="Normal 5 4 2 4" xfId="784" xr:uid="{D6C49A65-210E-4A1E-9194-B9283D01F258}"/>
    <cellStyle name="Normal 5 4 2 4 2" xfId="785" xr:uid="{86865ECA-B7E7-464D-9E64-68EED6208E94}"/>
    <cellStyle name="Normal 5 4 2 4 2 2" xfId="786" xr:uid="{FC2EC404-D6F1-4D22-B951-5903E740145B}"/>
    <cellStyle name="Normal 5 4 2 4 2 2 2" xfId="3860" xr:uid="{0F97E8EF-FC09-40E8-8BA8-C9A647D51F5F}"/>
    <cellStyle name="Normal 5 4 2 4 2 2 2 2" xfId="3861" xr:uid="{BDA97476-8D80-42A1-9CD9-CBFC2E1B6AF4}"/>
    <cellStyle name="Normal 5 4 2 4 2 2 3" xfId="3862" xr:uid="{E8A5BC53-3D48-4113-A769-D966D45226AC}"/>
    <cellStyle name="Normal 5 4 2 4 2 3" xfId="787" xr:uid="{DF09DAB7-53D5-4C60-A32F-BBD54DF88E7E}"/>
    <cellStyle name="Normal 5 4 2 4 2 3 2" xfId="3863" xr:uid="{18D13360-97D4-42A0-A268-8B8C6D4E9718}"/>
    <cellStyle name="Normal 5 4 2 4 2 4" xfId="788" xr:uid="{A28B7674-FE61-43D2-A982-3011D023EDEF}"/>
    <cellStyle name="Normal 5 4 2 4 3" xfId="789" xr:uid="{8E490101-16E0-47B5-8604-2A5AD2392675}"/>
    <cellStyle name="Normal 5 4 2 4 3 2" xfId="3864" xr:uid="{366F77B1-2C33-406C-AEE2-0E7686A436A3}"/>
    <cellStyle name="Normal 5 4 2 4 3 2 2" xfId="3865" xr:uid="{7B75C121-ABA0-4E60-8A74-9E840E2CB4DC}"/>
    <cellStyle name="Normal 5 4 2 4 3 3" xfId="3866" xr:uid="{DC86024B-0230-40C2-B83D-68A10886BEAF}"/>
    <cellStyle name="Normal 5 4 2 4 4" xfId="790" xr:uid="{E60C604A-3AC5-4549-9F3E-7990C13FB880}"/>
    <cellStyle name="Normal 5 4 2 4 4 2" xfId="3867" xr:uid="{B8FB0F7E-B763-48A0-8EF3-B8668FCE2B59}"/>
    <cellStyle name="Normal 5 4 2 4 5" xfId="791" xr:uid="{FC5742BA-2885-47A3-ABAB-84414684E773}"/>
    <cellStyle name="Normal 5 4 2 5" xfId="792" xr:uid="{BB39BE2B-702A-4235-9450-008ED32E0210}"/>
    <cellStyle name="Normal 5 4 2 5 2" xfId="793" xr:uid="{D5796886-92D9-4955-85CC-50B0C3F2842F}"/>
    <cellStyle name="Normal 5 4 2 5 2 2" xfId="3868" xr:uid="{479924E1-A53E-4FC2-84F9-050121467901}"/>
    <cellStyle name="Normal 5 4 2 5 2 2 2" xfId="3869" xr:uid="{FFF30A66-DA47-416A-AD8F-CE1CBFC2A820}"/>
    <cellStyle name="Normal 5 4 2 5 2 3" xfId="3870" xr:uid="{1EE0A287-8D43-4404-8566-942B23E2655B}"/>
    <cellStyle name="Normal 5 4 2 5 3" xfId="794" xr:uid="{2ED082C2-7C43-40CE-95F7-76D34E5CF0D8}"/>
    <cellStyle name="Normal 5 4 2 5 3 2" xfId="3871" xr:uid="{E06EDC60-5286-42DC-8E5E-81486F67261A}"/>
    <cellStyle name="Normal 5 4 2 5 4" xfId="795" xr:uid="{18041A01-BC26-4B49-AF1A-F6A989AB7E59}"/>
    <cellStyle name="Normal 5 4 2 6" xfId="796" xr:uid="{4E7B4ED1-4E62-403C-AB30-7AE75B4EEE16}"/>
    <cellStyle name="Normal 5 4 2 6 2" xfId="797" xr:uid="{6F2D1802-009F-4CC5-8194-303120A13DEA}"/>
    <cellStyle name="Normal 5 4 2 6 2 2" xfId="3872" xr:uid="{7EE1E804-3F6B-4659-83D5-57CF221A7905}"/>
    <cellStyle name="Normal 5 4 2 6 2 3" xfId="4394" xr:uid="{E32EFBC8-0235-482E-8414-BA6EC5D092D7}"/>
    <cellStyle name="Normal 5 4 2 6 2 3 2" xfId="4655" xr:uid="{04B35157-A3FE-4969-A1E8-169B6A7982B7}"/>
    <cellStyle name="Normal 5 4 2 6 3" xfId="798" xr:uid="{4A7E5DF1-2A91-44B1-B945-FD7ACEE1BE77}"/>
    <cellStyle name="Normal 5 4 2 6 4" xfId="799" xr:uid="{DA659F9C-3910-4BAD-9764-65107E06111A}"/>
    <cellStyle name="Normal 5 4 2 6 4 2" xfId="4813" xr:uid="{547F5717-8D9D-4D09-BE22-CEC45ADFBF61}"/>
    <cellStyle name="Normal 5 4 2 6 4 3" xfId="4862" xr:uid="{1745AFC9-ACC2-49D5-98D9-30D0A8CCC70D}"/>
    <cellStyle name="Normal 5 4 2 6 4 4" xfId="4837" xr:uid="{EBB65F5D-A924-4113-84A2-15D7C90C9F69}"/>
    <cellStyle name="Normal 5 4 2 7" xfId="800" xr:uid="{5498FB7C-32D3-412A-B9D3-FACDB96EB108}"/>
    <cellStyle name="Normal 5 4 2 7 2" xfId="3873" xr:uid="{619D0A16-FAFE-4610-B636-E0376ABD3C54}"/>
    <cellStyle name="Normal 5 4 2 8" xfId="801" xr:uid="{CB579922-402C-4D41-8444-BFA2F3BDB993}"/>
    <cellStyle name="Normal 5 4 2 9" xfId="802" xr:uid="{DDDC58E4-D571-4BF6-AF22-30862FFFC2B3}"/>
    <cellStyle name="Normal 5 4 3" xfId="803" xr:uid="{65B57222-78D1-4481-A2C8-B9016FF89305}"/>
    <cellStyle name="Normal 5 4 3 2" xfId="804" xr:uid="{EF16D8D5-C009-44B6-925E-22F802DECDD0}"/>
    <cellStyle name="Normal 5 4 3 2 2" xfId="805" xr:uid="{64FE21BD-CB8F-4732-9EAD-C1709058AE39}"/>
    <cellStyle name="Normal 5 4 3 2 2 2" xfId="806" xr:uid="{8ED7443A-7AE3-4FE7-8040-B66654FC1E84}"/>
    <cellStyle name="Normal 5 4 3 2 2 2 2" xfId="3874" xr:uid="{764E21E5-E34A-4654-866C-ECBB870038C6}"/>
    <cellStyle name="Normal 5 4 3 2 2 2 2 2" xfId="3875" xr:uid="{561665EA-097A-4C1E-9BA5-88B8522CC37F}"/>
    <cellStyle name="Normal 5 4 3 2 2 2 3" xfId="3876" xr:uid="{02116DED-BA2E-489B-8294-94FEC17DB7D6}"/>
    <cellStyle name="Normal 5 4 3 2 2 3" xfId="807" xr:uid="{F3C31E56-10DD-4A45-9C2C-4885002C2C64}"/>
    <cellStyle name="Normal 5 4 3 2 2 3 2" xfId="3877" xr:uid="{C06AAA87-6A54-451C-BF43-276C86BBF9F9}"/>
    <cellStyle name="Normal 5 4 3 2 2 4" xfId="808" xr:uid="{AF8959C7-F0E9-4ED9-B120-ADC608522834}"/>
    <cellStyle name="Normal 5 4 3 2 3" xfId="809" xr:uid="{A0E594C2-28A2-4206-9881-E20D7D35A360}"/>
    <cellStyle name="Normal 5 4 3 2 3 2" xfId="810" xr:uid="{D69E8595-38DA-473A-A933-D55DE9AC1436}"/>
    <cellStyle name="Normal 5 4 3 2 3 2 2" xfId="3878" xr:uid="{36F1BB5B-19FF-4D3D-AEDE-D33B29A971BF}"/>
    <cellStyle name="Normal 5 4 3 2 3 3" xfId="811" xr:uid="{58AD8B71-52B4-4C20-9B67-05AEFC34E145}"/>
    <cellStyle name="Normal 5 4 3 2 3 4" xfId="812" xr:uid="{1350279F-9991-4E29-A456-76A72FCB54F7}"/>
    <cellStyle name="Normal 5 4 3 2 4" xfId="813" xr:uid="{2A3A4412-BE29-4C3E-9F53-070E2AD982FD}"/>
    <cellStyle name="Normal 5 4 3 2 4 2" xfId="3879" xr:uid="{89CEFCFE-4617-4184-986F-D5F6C5A881EC}"/>
    <cellStyle name="Normal 5 4 3 2 4 3" xfId="5561" xr:uid="{354159D3-FC1F-4D99-A6DF-DE134FC3FC96}"/>
    <cellStyle name="Normal 5 4 3 2 4 3 2" xfId="5572" xr:uid="{2CBA1956-7934-4383-BE74-DAC91BA70AA6}"/>
    <cellStyle name="Normal 5 4 3 2 4 4" xfId="5557" xr:uid="{1075CA30-108E-4C14-8A04-943A09C25997}"/>
    <cellStyle name="Normal 5 4 3 2 5" xfId="814" xr:uid="{38B0AF55-8153-4DCE-9349-2AB62F1B5BA8}"/>
    <cellStyle name="Normal 5 4 3 2 6" xfId="815" xr:uid="{E702802D-326E-4BE7-AB75-F6AA8AA32E7A}"/>
    <cellStyle name="Normal 5 4 3 3" xfId="816" xr:uid="{4A78E6D5-5E5B-408B-94C8-5A399F7E8B0A}"/>
    <cellStyle name="Normal 5 4 3 3 2" xfId="817" xr:uid="{682D17DF-EACD-4566-807E-391C89B32AF8}"/>
    <cellStyle name="Normal 5 4 3 3 2 2" xfId="818" xr:uid="{9EF6CFBD-30D2-41C8-A44A-6E33471DF5E7}"/>
    <cellStyle name="Normal 5 4 3 3 2 2 2" xfId="3880" xr:uid="{78F7171C-6283-4264-B45F-003B3914DB1B}"/>
    <cellStyle name="Normal 5 4 3 3 2 2 2 2" xfId="3881" xr:uid="{47C2FFF8-A732-4210-835E-1739A2F5A315}"/>
    <cellStyle name="Normal 5 4 3 3 2 2 3" xfId="3882" xr:uid="{C8468578-2B84-4578-91B4-7CC77EDC6124}"/>
    <cellStyle name="Normal 5 4 3 3 2 3" xfId="819" xr:uid="{709EB52D-C5D5-4E29-A720-6E4B379E52AF}"/>
    <cellStyle name="Normal 5 4 3 3 2 3 2" xfId="3883" xr:uid="{6C506B86-EB84-402C-BC55-0AF44E8A26B2}"/>
    <cellStyle name="Normal 5 4 3 3 2 4" xfId="820" xr:uid="{83C26580-8DD2-491C-AD4B-596F0154B27C}"/>
    <cellStyle name="Normal 5 4 3 3 3" xfId="821" xr:uid="{3FE75CC7-AA58-4039-80E9-807E0662C713}"/>
    <cellStyle name="Normal 5 4 3 3 3 2" xfId="3884" xr:uid="{73F49F21-04AD-4981-A2C7-3B726C3F0104}"/>
    <cellStyle name="Normal 5 4 3 3 3 2 2" xfId="3885" xr:uid="{1C7800A8-5DF3-4074-AB06-32D1B4C1A770}"/>
    <cellStyle name="Normal 5 4 3 3 3 3" xfId="3886" xr:uid="{5DF59BA8-C619-4E54-8E8D-482773F36444}"/>
    <cellStyle name="Normal 5 4 3 3 4" xfId="822" xr:uid="{42C9B9DD-2D17-4478-B01A-DA3EA6CC8205}"/>
    <cellStyle name="Normal 5 4 3 3 4 2" xfId="3887" xr:uid="{2ED87BE3-00E9-4D86-AF26-8DC88DF5F61B}"/>
    <cellStyle name="Normal 5 4 3 3 5" xfId="823" xr:uid="{75A4C8DF-8C26-40BD-AA15-0344161EF27C}"/>
    <cellStyle name="Normal 5 4 3 4" xfId="824" xr:uid="{A3170BBF-E0E1-444F-A1F7-69D319739433}"/>
    <cellStyle name="Normal 5 4 3 4 2" xfId="825" xr:uid="{CFD80219-E7CF-4772-A03D-05B266079CF3}"/>
    <cellStyle name="Normal 5 4 3 4 2 2" xfId="3888" xr:uid="{77B8C027-F6D2-4D4E-BF61-BFACBDD0FDAB}"/>
    <cellStyle name="Normal 5 4 3 4 2 2 2" xfId="3889" xr:uid="{99FBC4D6-21DE-4C90-AD83-CB8A899692C0}"/>
    <cellStyle name="Normal 5 4 3 4 2 3" xfId="3890" xr:uid="{EE674190-7C90-48EB-ACDA-D384D3043260}"/>
    <cellStyle name="Normal 5 4 3 4 3" xfId="826" xr:uid="{31DE4FF8-0836-4F87-B5A2-F87581FAF79F}"/>
    <cellStyle name="Normal 5 4 3 4 3 2" xfId="3891" xr:uid="{A9897F4E-F45B-4BBC-B508-964D265D6046}"/>
    <cellStyle name="Normal 5 4 3 4 4" xfId="827" xr:uid="{E2AA44C5-C1A4-4DE8-BA37-CC9C50D9DF24}"/>
    <cellStyle name="Normal 5 4 3 5" xfId="828" xr:uid="{75C930A3-854A-4EDE-9FFC-6023DA5B26B8}"/>
    <cellStyle name="Normal 5 4 3 5 2" xfId="829" xr:uid="{A9AF1062-E412-4FBE-AD34-6783878B21A9}"/>
    <cellStyle name="Normal 5 4 3 5 2 2" xfId="3892" xr:uid="{AE17F308-8967-4A09-9E28-0AA2C539C4CD}"/>
    <cellStyle name="Normal 5 4 3 5 3" xfId="830" xr:uid="{490FD8C6-67AF-4C7E-8E3D-ED0AA7C5C884}"/>
    <cellStyle name="Normal 5 4 3 5 4" xfId="831" xr:uid="{B0F95175-A32D-4B2D-A59F-EE631BE9B0D8}"/>
    <cellStyle name="Normal 5 4 3 6" xfId="832" xr:uid="{BF77EEFC-1A94-41CD-9767-6CB60069ED8E}"/>
    <cellStyle name="Normal 5 4 3 6 2" xfId="3893" xr:uid="{001B3F21-78D6-4B78-9F2C-3FDC0AF234D6}"/>
    <cellStyle name="Normal 5 4 3 7" xfId="833" xr:uid="{BE6A7486-9869-4131-9945-1F89B467DB3F}"/>
    <cellStyle name="Normal 5 4 3 8" xfId="834" xr:uid="{68321318-F1B6-4FB5-9E01-5DCE09FD47BE}"/>
    <cellStyle name="Normal 5 4 4" xfId="835" xr:uid="{EB03C65B-400A-410A-866E-4ABAD894A50A}"/>
    <cellStyle name="Normal 5 4 4 2" xfId="836" xr:uid="{C0B0FCC1-D760-4FB5-BCAF-5FC96C353242}"/>
    <cellStyle name="Normal 5 4 4 2 2" xfId="837" xr:uid="{38032EB6-7CCB-491F-8DFF-EF4175B21A1D}"/>
    <cellStyle name="Normal 5 4 4 2 2 2" xfId="838" xr:uid="{F4CA7D4D-0300-4192-BBDC-9A9F41F2390D}"/>
    <cellStyle name="Normal 5 4 4 2 2 2 2" xfId="3894" xr:uid="{317588E9-7EE4-43BB-B6F1-F101CE4ABA2D}"/>
    <cellStyle name="Normal 5 4 4 2 2 3" xfId="839" xr:uid="{89B0AEB8-BEA3-4C14-8A43-2199697C35E9}"/>
    <cellStyle name="Normal 5 4 4 2 2 4" xfId="840" xr:uid="{B53156CF-2DD4-4C5B-AAE4-057CEDBCD32A}"/>
    <cellStyle name="Normal 5 4 4 2 3" xfId="841" xr:uid="{08B84761-D816-4739-812B-B055AA7768E2}"/>
    <cellStyle name="Normal 5 4 4 2 3 2" xfId="3895" xr:uid="{4B94620A-967D-4DBD-BD1B-51440E75F1F8}"/>
    <cellStyle name="Normal 5 4 4 2 4" xfId="842" xr:uid="{4D60AAA8-BFF7-4B52-8922-333EFA53DD73}"/>
    <cellStyle name="Normal 5 4 4 2 5" xfId="843" xr:uid="{44D73959-6794-43D6-AAE6-AABF61C78B9A}"/>
    <cellStyle name="Normal 5 4 4 3" xfId="844" xr:uid="{FD3405C5-0BEB-433B-AF55-4F277AF76774}"/>
    <cellStyle name="Normal 5 4 4 3 2" xfId="845" xr:uid="{7CC8C0B8-1B47-4FC9-9C11-F96ACAB3A0C5}"/>
    <cellStyle name="Normal 5 4 4 3 2 2" xfId="3896" xr:uid="{1C97375A-0778-47CF-851C-A2466D2552EB}"/>
    <cellStyle name="Normal 5 4 4 3 3" xfId="846" xr:uid="{9B8FAB14-E36C-4C7D-957B-60BDC813883B}"/>
    <cellStyle name="Normal 5 4 4 3 4" xfId="847" xr:uid="{05C58065-259E-4989-A75B-494556FF8F69}"/>
    <cellStyle name="Normal 5 4 4 4" xfId="848" xr:uid="{D090EE68-3691-4037-8520-D1A2CC337AAA}"/>
    <cellStyle name="Normal 5 4 4 4 2" xfId="849" xr:uid="{2EED8907-A05E-4412-AA7E-068CCA5520D7}"/>
    <cellStyle name="Normal 5 4 4 4 3" xfId="850" xr:uid="{2A3BDC76-02AD-46D7-BDFA-73D54EE30ABB}"/>
    <cellStyle name="Normal 5 4 4 4 4" xfId="851" xr:uid="{36E31E65-9939-4FC0-BBD7-D204B86FD075}"/>
    <cellStyle name="Normal 5 4 4 4 5" xfId="5556" xr:uid="{8E9ECA0F-1547-4257-B26A-77302C195D04}"/>
    <cellStyle name="Normal 5 4 4 5" xfId="852" xr:uid="{489E6B3D-E185-4A11-8C73-3FFC40F8A126}"/>
    <cellStyle name="Normal 5 4 4 6" xfId="853" xr:uid="{A91E4ED7-5F66-4D0D-8CE3-26927CDD08F2}"/>
    <cellStyle name="Normal 5 4 4 7" xfId="854" xr:uid="{A8B4D9B4-074D-434B-8F7E-9E250A9B1EED}"/>
    <cellStyle name="Normal 5 4 5" xfId="855" xr:uid="{8BE8677B-926D-44C1-B300-97BB4CDC58F6}"/>
    <cellStyle name="Normal 5 4 5 2" xfId="856" xr:uid="{64CC2998-7D4B-4CDE-8E6E-31E1C8FD012C}"/>
    <cellStyle name="Normal 5 4 5 2 2" xfId="857" xr:uid="{AC5ED585-80F8-4D8F-A1E1-E991D166760F}"/>
    <cellStyle name="Normal 5 4 5 2 2 2" xfId="3897" xr:uid="{48006E63-42F5-4BA5-A7A5-C8BFC79E3F20}"/>
    <cellStyle name="Normal 5 4 5 2 2 2 2" xfId="3898" xr:uid="{0BF3E804-CB11-45B1-B3C2-234B2768E57E}"/>
    <cellStyle name="Normal 5 4 5 2 2 3" xfId="3899" xr:uid="{1C50F8EF-89CD-4BD6-BF1A-53AFA85AD6BC}"/>
    <cellStyle name="Normal 5 4 5 2 3" xfId="858" xr:uid="{8E1299FF-6747-4C44-BAF6-1FD00EE906C1}"/>
    <cellStyle name="Normal 5 4 5 2 3 2" xfId="3900" xr:uid="{4F04B926-113C-48B3-8CD9-88539045E0CD}"/>
    <cellStyle name="Normal 5 4 5 2 4" xfId="859" xr:uid="{32F32EED-6AA8-4A5D-A982-DB4D7A3E85D1}"/>
    <cellStyle name="Normal 5 4 5 3" xfId="860" xr:uid="{4B0B088D-3997-4D95-A476-946CE9DD7744}"/>
    <cellStyle name="Normal 5 4 5 3 2" xfId="861" xr:uid="{7C5A6116-F084-4ACC-9F66-9424482BE8D2}"/>
    <cellStyle name="Normal 5 4 5 3 2 2" xfId="3901" xr:uid="{14E985B1-1BF8-40A6-9676-5A3E7EEE8CD6}"/>
    <cellStyle name="Normal 5 4 5 3 3" xfId="862" xr:uid="{01467DED-57D2-4284-A437-849218F89A1D}"/>
    <cellStyle name="Normal 5 4 5 3 4" xfId="863" xr:uid="{7B6A12C4-414F-461A-B1A5-ABBCD50CF398}"/>
    <cellStyle name="Normal 5 4 5 4" xfId="864" xr:uid="{42EB4A74-775E-4260-A3C6-46E7F6608D90}"/>
    <cellStyle name="Normal 5 4 5 4 2" xfId="3902" xr:uid="{80368DA0-2FBF-4013-A4A5-8A44A73EE05B}"/>
    <cellStyle name="Normal 5 4 5 5" xfId="865" xr:uid="{A7227B7B-2582-45E9-84B1-B15A07297504}"/>
    <cellStyle name="Normal 5 4 5 6" xfId="866" xr:uid="{960A3D6D-491D-4F28-BF60-45DB92472ECC}"/>
    <cellStyle name="Normal 5 4 6" xfId="867" xr:uid="{0EE252C8-2BF9-4C82-9ADE-5BC0C653177F}"/>
    <cellStyle name="Normal 5 4 6 2" xfId="868" xr:uid="{0E2EAE1F-804B-4F2D-8A83-4BCAEB65E347}"/>
    <cellStyle name="Normal 5 4 6 2 2" xfId="869" xr:uid="{5A402703-ABC1-4482-BD09-495305837A46}"/>
    <cellStyle name="Normal 5 4 6 2 2 2" xfId="3903" xr:uid="{73377FE3-CFB0-4656-91C8-8CCD00A9F825}"/>
    <cellStyle name="Normal 5 4 6 2 3" xfId="870" xr:uid="{19CF796B-16C1-4356-B027-1ABC25136C68}"/>
    <cellStyle name="Normal 5 4 6 2 4" xfId="871" xr:uid="{9425AB02-B6A6-4972-9FA8-83C1F8A5375E}"/>
    <cellStyle name="Normal 5 4 6 3" xfId="872" xr:uid="{986F7A5A-FE56-4E0D-8A99-BF8691197653}"/>
    <cellStyle name="Normal 5 4 6 3 2" xfId="3904" xr:uid="{8C9619BC-4CDD-441D-88CF-3B2A2F999C52}"/>
    <cellStyle name="Normal 5 4 6 4" xfId="873" xr:uid="{5B3881F9-F495-4B94-A0D4-95E9959242F8}"/>
    <cellStyle name="Normal 5 4 6 5" xfId="874" xr:uid="{4CE85CC0-BA8E-4320-B3F9-D28F8B9F8FAD}"/>
    <cellStyle name="Normal 5 4 7" xfId="875" xr:uid="{554BA123-4FC0-4001-A679-74CC8BFA2E84}"/>
    <cellStyle name="Normal 5 4 7 2" xfId="876" xr:uid="{97600E90-3AA6-494F-A32A-50E7CF00A57A}"/>
    <cellStyle name="Normal 5 4 7 2 2" xfId="3905" xr:uid="{D286731E-26DD-417A-A715-3B004285D8CC}"/>
    <cellStyle name="Normal 5 4 7 2 3" xfId="4393" xr:uid="{1505DD34-0115-4C3A-AC18-B28CB661602B}"/>
    <cellStyle name="Normal 5 4 7 2 3 2" xfId="4654" xr:uid="{BB3B40BC-2BB6-47BD-B7FF-54B35FD8D77B}"/>
    <cellStyle name="Normal 5 4 7 3" xfId="877" xr:uid="{BBD60D65-EC1A-4A4D-B909-0A2D5729AD74}"/>
    <cellStyle name="Normal 5 4 7 4" xfId="878" xr:uid="{D536BF0B-D624-4ECE-ACFE-72D47054A85A}"/>
    <cellStyle name="Normal 5 4 7 4 2" xfId="4812" xr:uid="{10356F69-D7F4-4085-8261-26B3F88FE851}"/>
    <cellStyle name="Normal 5 4 7 4 3" xfId="4863" xr:uid="{628C7C7F-9B03-4C98-9BC5-3FA12D2227D4}"/>
    <cellStyle name="Normal 5 4 7 4 4" xfId="4836" xr:uid="{6FD639F5-8511-45E2-AA7A-E8B26BC2EEB5}"/>
    <cellStyle name="Normal 5 4 8" xfId="879" xr:uid="{063A60DA-1C0D-489D-AB68-954258007DF0}"/>
    <cellStyle name="Normal 5 4 8 2" xfId="880" xr:uid="{45545702-F9F2-4717-935B-3D315EB0FB2E}"/>
    <cellStyle name="Normal 5 4 8 3" xfId="881" xr:uid="{AF0D3E5F-914B-4CE8-8CB0-5B0193CDA66A}"/>
    <cellStyle name="Normal 5 4 8 4" xfId="882" xr:uid="{FF2F7224-C828-4D4D-86EF-8401A279D04D}"/>
    <cellStyle name="Normal 5 4 9" xfId="883" xr:uid="{D24D88B8-DA28-409E-844F-BBED009B2EF3}"/>
    <cellStyle name="Normal 5 5" xfId="884" xr:uid="{417D2967-0CDC-4502-96BC-D88110EC0210}"/>
    <cellStyle name="Normal 5 5 10" xfId="885" xr:uid="{AB369672-9D93-4B60-ADCC-F03539324740}"/>
    <cellStyle name="Normal 5 5 11" xfId="886" xr:uid="{C60097DB-F557-458B-83AA-86893604937A}"/>
    <cellStyle name="Normal 5 5 2" xfId="887" xr:uid="{B9BB12D4-481E-498B-A30A-57D9E1DA10A0}"/>
    <cellStyle name="Normal 5 5 2 2" xfId="888" xr:uid="{43C79EFA-AF0A-4F00-AC7A-CF2F9C0D1C56}"/>
    <cellStyle name="Normal 5 5 2 2 2" xfId="889" xr:uid="{22E985D1-A6D6-4C4E-AA19-3737C9EB4969}"/>
    <cellStyle name="Normal 5 5 2 2 2 2" xfId="890" xr:uid="{6ED9B1E6-1619-4DC9-8D0A-FD8C501FBDBB}"/>
    <cellStyle name="Normal 5 5 2 2 2 2 2" xfId="891" xr:uid="{50F0616C-C029-4B97-9DFA-17C82B366859}"/>
    <cellStyle name="Normal 5 5 2 2 2 2 2 2" xfId="3906" xr:uid="{4149BA6C-E033-482F-B3B6-0D2D392EF77B}"/>
    <cellStyle name="Normal 5 5 2 2 2 2 3" xfId="892" xr:uid="{739618A9-5BD9-438E-8E4F-FC4C5B1D8B6C}"/>
    <cellStyle name="Normal 5 5 2 2 2 2 4" xfId="893" xr:uid="{98DC2C1A-39FF-461C-AA2B-96D55B10B678}"/>
    <cellStyle name="Normal 5 5 2 2 2 3" xfId="894" xr:uid="{8224CF7C-F1EE-4282-85E2-B081204C1833}"/>
    <cellStyle name="Normal 5 5 2 2 2 3 2" xfId="895" xr:uid="{AC790A00-7E7B-45F4-898F-B06AB3695843}"/>
    <cellStyle name="Normal 5 5 2 2 2 3 3" xfId="896" xr:uid="{4010F871-96C2-4D70-B2EE-58D2E239F85C}"/>
    <cellStyle name="Normal 5 5 2 2 2 3 4" xfId="897" xr:uid="{1E5AD852-37FC-40E1-A427-693E36CC08EF}"/>
    <cellStyle name="Normal 5 5 2 2 2 4" xfId="898" xr:uid="{9EC453B4-517C-48E3-BD45-E006703691A7}"/>
    <cellStyle name="Normal 5 5 2 2 2 5" xfId="899" xr:uid="{3896BBC9-EF62-44B8-8C1C-A1E192288324}"/>
    <cellStyle name="Normal 5 5 2 2 2 6" xfId="900" xr:uid="{57567EEC-62E2-4C4A-816B-ACBD17DBFCD1}"/>
    <cellStyle name="Normal 5 5 2 2 3" xfId="901" xr:uid="{65BA9010-58CB-4430-AD98-EA748D773348}"/>
    <cellStyle name="Normal 5 5 2 2 3 2" xfId="902" xr:uid="{6AD8FA97-B8D5-4A37-87D5-37AD9C56B319}"/>
    <cellStyle name="Normal 5 5 2 2 3 2 2" xfId="903" xr:uid="{B894FC26-6A17-48C9-8706-A9006FFABD7F}"/>
    <cellStyle name="Normal 5 5 2 2 3 2 3" xfId="904" xr:uid="{344DB062-A023-4424-AB9F-B95F983E03E5}"/>
    <cellStyle name="Normal 5 5 2 2 3 2 4" xfId="905" xr:uid="{249D8C96-D2C5-4A0B-B774-85F662C4CF0A}"/>
    <cellStyle name="Normal 5 5 2 2 3 3" xfId="906" xr:uid="{5C4FDF7B-D791-4DB3-B5A8-AA4213ACEA71}"/>
    <cellStyle name="Normal 5 5 2 2 3 4" xfId="907" xr:uid="{FB9DB465-D41C-4085-82F5-9A9C6909AE99}"/>
    <cellStyle name="Normal 5 5 2 2 3 5" xfId="908" xr:uid="{AE6461DE-AA98-4287-A576-42437FEEBBEE}"/>
    <cellStyle name="Normal 5 5 2 2 4" xfId="909" xr:uid="{7DE39C13-FA7E-475A-9ACD-2CF4FE46ABD8}"/>
    <cellStyle name="Normal 5 5 2 2 4 2" xfId="910" xr:uid="{395144EC-CAAD-4120-9F45-A194E02F279F}"/>
    <cellStyle name="Normal 5 5 2 2 4 3" xfId="911" xr:uid="{967C777F-5D11-405F-84F1-5F9DF3991FE7}"/>
    <cellStyle name="Normal 5 5 2 2 4 4" xfId="912" xr:uid="{827E8AD6-2569-4C66-9AE3-003938067A73}"/>
    <cellStyle name="Normal 5 5 2 2 5" xfId="913" xr:uid="{6BC956BC-D14D-4242-B4A6-2432E6C98D47}"/>
    <cellStyle name="Normal 5 5 2 2 5 2" xfId="914" xr:uid="{23728298-CB07-498F-A37A-6B513DE032D5}"/>
    <cellStyle name="Normal 5 5 2 2 5 3" xfId="915" xr:uid="{44B0B0A6-6F14-4783-94BC-E07B4D8E0AC7}"/>
    <cellStyle name="Normal 5 5 2 2 5 4" xfId="916" xr:uid="{9974AB9A-3968-49C4-9724-1C25276041F4}"/>
    <cellStyle name="Normal 5 5 2 2 6" xfId="917" xr:uid="{BA24F583-8F03-444A-B06E-A246E7353FDA}"/>
    <cellStyle name="Normal 5 5 2 2 7" xfId="918" xr:uid="{756946D9-953F-4784-A4C2-6B3F3DEBE24B}"/>
    <cellStyle name="Normal 5 5 2 2 8" xfId="919" xr:uid="{3728B684-57EF-4571-AF79-959CB9FFA923}"/>
    <cellStyle name="Normal 5 5 2 3" xfId="920" xr:uid="{D58DE87F-2310-4844-9FCC-1A5F4BEF5350}"/>
    <cellStyle name="Normal 5 5 2 3 2" xfId="921" xr:uid="{EFC912B6-D2EE-490B-9C46-C0B321EE331A}"/>
    <cellStyle name="Normal 5 5 2 3 2 2" xfId="922" xr:uid="{7F104B65-D45F-4422-B980-BB2F1787347D}"/>
    <cellStyle name="Normal 5 5 2 3 2 2 2" xfId="3907" xr:uid="{DE5C6936-C47A-4A7F-B162-A380A3CC4AA3}"/>
    <cellStyle name="Normal 5 5 2 3 2 2 2 2" xfId="3908" xr:uid="{BC082D4C-4239-46AC-B7A1-25E318E78BBF}"/>
    <cellStyle name="Normal 5 5 2 3 2 2 3" xfId="3909" xr:uid="{395A27F4-3011-4D49-AA42-CA4C6F158FD9}"/>
    <cellStyle name="Normal 5 5 2 3 2 3" xfId="923" xr:uid="{ACB40021-57BB-4611-AA08-17F2E44C29A4}"/>
    <cellStyle name="Normal 5 5 2 3 2 3 2" xfId="3910" xr:uid="{1F1D9DF3-75AC-43EC-A0E8-64C6270A69BC}"/>
    <cellStyle name="Normal 5 5 2 3 2 4" xfId="924" xr:uid="{FC77D140-61B6-4A36-B2A3-A0611FBE9B80}"/>
    <cellStyle name="Normal 5 5 2 3 3" xfId="925" xr:uid="{6E19B0FC-D299-4802-B661-48D0A9B3C17B}"/>
    <cellStyle name="Normal 5 5 2 3 3 2" xfId="926" xr:uid="{36185729-AB8B-4D8D-9402-66B798F917E7}"/>
    <cellStyle name="Normal 5 5 2 3 3 2 2" xfId="3911" xr:uid="{7A7773C8-A821-44CB-8F95-FADCBB001567}"/>
    <cellStyle name="Normal 5 5 2 3 3 3" xfId="927" xr:uid="{3EEF57C0-89A3-454B-B765-5CE7CFF782AD}"/>
    <cellStyle name="Normal 5 5 2 3 3 4" xfId="928" xr:uid="{34620557-BCB3-4ED4-A5D8-F8CF8C8C32DA}"/>
    <cellStyle name="Normal 5 5 2 3 4" xfId="929" xr:uid="{8FCADB61-ED37-4CEB-A114-B3A2E7E6A1C0}"/>
    <cellStyle name="Normal 5 5 2 3 4 2" xfId="3912" xr:uid="{AEFCA37E-4817-4C01-9C5D-02141210E6EB}"/>
    <cellStyle name="Normal 5 5 2 3 5" xfId="930" xr:uid="{1FD382AC-786B-45A6-B5CD-29C502EA0343}"/>
    <cellStyle name="Normal 5 5 2 3 6" xfId="931" xr:uid="{E93C9A72-9668-4134-BE91-E81BF31CF853}"/>
    <cellStyle name="Normal 5 5 2 4" xfId="932" xr:uid="{AB6DCAB5-9231-410A-BC80-8763431E596F}"/>
    <cellStyle name="Normal 5 5 2 4 2" xfId="933" xr:uid="{2A775B41-7D33-45C1-98E4-CE1FF1AA0D08}"/>
    <cellStyle name="Normal 5 5 2 4 2 2" xfId="934" xr:uid="{799467B2-0753-4E8F-A0BC-A67816841B2D}"/>
    <cellStyle name="Normal 5 5 2 4 2 2 2" xfId="3913" xr:uid="{E9B439C7-252F-49ED-920A-BA76BED36BF7}"/>
    <cellStyle name="Normal 5 5 2 4 2 3" xfId="935" xr:uid="{FAC8F9CA-BD40-4392-AF0C-D6E4B3AFD464}"/>
    <cellStyle name="Normal 5 5 2 4 2 4" xfId="936" xr:uid="{1C1B3556-9CC7-4039-B2EF-33E88CAD8C4D}"/>
    <cellStyle name="Normal 5 5 2 4 3" xfId="937" xr:uid="{EF5A00A5-1C41-4C92-97A8-C1ED8A4BD46C}"/>
    <cellStyle name="Normal 5 5 2 4 3 2" xfId="3914" xr:uid="{9084A3FB-79BA-439D-830B-ED10A7C53CFA}"/>
    <cellStyle name="Normal 5 5 2 4 4" xfId="938" xr:uid="{859A6454-2F1C-453B-A172-CF620CE9DF16}"/>
    <cellStyle name="Normal 5 5 2 4 5" xfId="939" xr:uid="{8680E7A2-6CAF-4374-9B6C-FB3032AA7665}"/>
    <cellStyle name="Normal 5 5 2 5" xfId="940" xr:uid="{CADD9139-686A-4C91-827C-6009238D2581}"/>
    <cellStyle name="Normal 5 5 2 5 2" xfId="941" xr:uid="{0100800E-06CE-4AEC-96F4-45C46D62F981}"/>
    <cellStyle name="Normal 5 5 2 5 2 2" xfId="3915" xr:uid="{D75B7616-3032-4930-B7EC-A919061A4C56}"/>
    <cellStyle name="Normal 5 5 2 5 3" xfId="942" xr:uid="{863E5340-9EE5-4F3A-B0D0-03287AAA839D}"/>
    <cellStyle name="Normal 5 5 2 5 4" xfId="943" xr:uid="{275EA80B-8AEA-46C6-BD9C-F3FE6AAF8969}"/>
    <cellStyle name="Normal 5 5 2 6" xfId="944" xr:uid="{F8625D6E-F22C-4BF6-AAEB-DF1970DCB107}"/>
    <cellStyle name="Normal 5 5 2 6 2" xfId="945" xr:uid="{2460D315-B805-4851-9F01-04A08863A540}"/>
    <cellStyle name="Normal 5 5 2 6 3" xfId="946" xr:uid="{998C9734-3F5A-4F0A-B2A8-2499D7D11A28}"/>
    <cellStyle name="Normal 5 5 2 6 4" xfId="947" xr:uid="{FD598632-AA84-484E-97E1-BD4FEE03CC32}"/>
    <cellStyle name="Normal 5 5 2 7" xfId="948" xr:uid="{2B5F7C8A-6425-43D1-BC27-7E99763066FD}"/>
    <cellStyle name="Normal 5 5 2 8" xfId="949" xr:uid="{E01EC6F1-AF0D-49CD-A216-89B962F0BEE2}"/>
    <cellStyle name="Normal 5 5 2 9" xfId="950" xr:uid="{92C45B66-BC34-42E1-A3B9-B72E50E12B2D}"/>
    <cellStyle name="Normal 5 5 3" xfId="951" xr:uid="{7D7FB308-301D-4716-9358-7F1C9B193C56}"/>
    <cellStyle name="Normal 5 5 3 2" xfId="952" xr:uid="{82CA7538-57EA-413E-BC2E-33F91E648B5A}"/>
    <cellStyle name="Normal 5 5 3 2 2" xfId="953" xr:uid="{881897C3-C64D-46F0-AD3C-DBE5F8E44D1E}"/>
    <cellStyle name="Normal 5 5 3 2 2 2" xfId="954" xr:uid="{83168DF0-DAD6-4624-846D-49E1ADF401CD}"/>
    <cellStyle name="Normal 5 5 3 2 2 2 2" xfId="3916" xr:uid="{88CD7FA1-3B4F-412C-90A4-3D4EE7BF1FF1}"/>
    <cellStyle name="Normal 5 5 3 2 2 2 2 2" xfId="4736" xr:uid="{E98C73FA-69B2-48A2-8807-9605AEF2B1A5}"/>
    <cellStyle name="Normal 5 5 3 2 2 2 3" xfId="4737" xr:uid="{2A606904-594D-4D3F-A886-4A58F2718CFF}"/>
    <cellStyle name="Normal 5 5 3 2 2 3" xfId="955" xr:uid="{0B9A5734-1A3C-4682-8F6A-A2961F3F3809}"/>
    <cellStyle name="Normal 5 5 3 2 2 3 2" xfId="4738" xr:uid="{65719AB1-0148-4974-815E-BF163F291386}"/>
    <cellStyle name="Normal 5 5 3 2 2 4" xfId="956" xr:uid="{B30D3E9E-9047-46BD-99CA-8271E6531F01}"/>
    <cellStyle name="Normal 5 5 3 2 3" xfId="957" xr:uid="{6F74A04F-63E9-43E5-AC56-5D932E22B109}"/>
    <cellStyle name="Normal 5 5 3 2 3 2" xfId="958" xr:uid="{7EEF5D27-6187-40DA-8256-2CAA0E93F66C}"/>
    <cellStyle name="Normal 5 5 3 2 3 2 2" xfId="4739" xr:uid="{33D0833F-34CD-4BD8-9F37-427927137B36}"/>
    <cellStyle name="Normal 5 5 3 2 3 3" xfId="959" xr:uid="{7D218F9D-4337-48F6-A556-CF0A3333AF3E}"/>
    <cellStyle name="Normal 5 5 3 2 3 4" xfId="960" xr:uid="{0E09CE34-1D7F-4AF8-9CF1-186606B4CFBC}"/>
    <cellStyle name="Normal 5 5 3 2 4" xfId="961" xr:uid="{67EC9E7D-3746-46A5-B5B8-D8C5C1F11152}"/>
    <cellStyle name="Normal 5 5 3 2 4 2" xfId="4740" xr:uid="{815D561E-2B93-45EE-83C9-3116E7C19AC6}"/>
    <cellStyle name="Normal 5 5 3 2 5" xfId="962" xr:uid="{6B666971-7C2E-46AF-9387-05C06C095C30}"/>
    <cellStyle name="Normal 5 5 3 2 6" xfId="963" xr:uid="{3FD61A9B-8F71-4095-9025-47E896241B00}"/>
    <cellStyle name="Normal 5 5 3 3" xfId="964" xr:uid="{16823F95-FD32-45C1-905A-378B66A1776C}"/>
    <cellStyle name="Normal 5 5 3 3 2" xfId="965" xr:uid="{0EDD555D-D087-45EA-BC1B-720DA8F45F37}"/>
    <cellStyle name="Normal 5 5 3 3 2 2" xfId="966" xr:uid="{1B44C8EF-F50B-499A-AD66-6A7AC82BC9BE}"/>
    <cellStyle name="Normal 5 5 3 3 2 2 2" xfId="4741" xr:uid="{A12C9937-F6CF-4694-A50F-D82EE4972CF4}"/>
    <cellStyle name="Normal 5 5 3 3 2 3" xfId="967" xr:uid="{2048BFAE-DEE6-40C6-A232-3FFD9F90799D}"/>
    <cellStyle name="Normal 5 5 3 3 2 4" xfId="968" xr:uid="{55F67E24-FE44-4BE9-A918-523F26E1B8B1}"/>
    <cellStyle name="Normal 5 5 3 3 3" xfId="969" xr:uid="{907F0F77-A54E-4C6F-8171-4E9A993AF02B}"/>
    <cellStyle name="Normal 5 5 3 3 3 2" xfId="4742" xr:uid="{89AAFDF3-6C90-4A45-AF0D-710F0EA48869}"/>
    <cellStyle name="Normal 5 5 3 3 4" xfId="970" xr:uid="{ABDD113F-C709-4D7E-B36A-B233D63A06F9}"/>
    <cellStyle name="Normal 5 5 3 3 5" xfId="971" xr:uid="{2DA32EB8-6E7C-454B-9FE8-E4D6C2225DF4}"/>
    <cellStyle name="Normal 5 5 3 4" xfId="972" xr:uid="{BFA65D92-1176-44BA-8DFD-D689C8FD360A}"/>
    <cellStyle name="Normal 5 5 3 4 2" xfId="973" xr:uid="{D3873240-D2F8-4A24-8E3D-65E6040E5BDB}"/>
    <cellStyle name="Normal 5 5 3 4 2 2" xfId="4743" xr:uid="{E1D8B49B-F52D-4320-82C4-44B9700EB9AE}"/>
    <cellStyle name="Normal 5 5 3 4 3" xfId="974" xr:uid="{0490D09E-BB5E-4895-B89F-2E8B47D4BBA6}"/>
    <cellStyle name="Normal 5 5 3 4 4" xfId="975" xr:uid="{0AA4FCFE-1E02-4947-AD8F-27E0467CBAE4}"/>
    <cellStyle name="Normal 5 5 3 5" xfId="976" xr:uid="{D3F90F50-FEDD-470F-8784-0CFADEF92334}"/>
    <cellStyle name="Normal 5 5 3 5 2" xfId="977" xr:uid="{591C43CC-20F3-4C67-A30C-4FCC7ADB3CC7}"/>
    <cellStyle name="Normal 5 5 3 5 3" xfId="978" xr:uid="{B181E632-40AD-4933-B62F-491AE3E1DCDE}"/>
    <cellStyle name="Normal 5 5 3 5 4" xfId="979" xr:uid="{88E74DEA-7C29-4A75-AF38-8CF4005E395A}"/>
    <cellStyle name="Normal 5 5 3 6" xfId="980" xr:uid="{10B3F728-CEE7-4992-9A80-1982E31B0DC6}"/>
    <cellStyle name="Normal 5 5 3 7" xfId="981" xr:uid="{4D73FA08-2919-4726-BB14-E17460AB1906}"/>
    <cellStyle name="Normal 5 5 3 8" xfId="982" xr:uid="{0BB45117-23B5-498C-AAE9-66627B3C76D7}"/>
    <cellStyle name="Normal 5 5 4" xfId="983" xr:uid="{A244E8BC-A32E-4340-8A79-32703EC37288}"/>
    <cellStyle name="Normal 5 5 4 2" xfId="984" xr:uid="{74C3D617-DAA2-420A-8276-E5D27CF2D386}"/>
    <cellStyle name="Normal 5 5 4 2 2" xfId="985" xr:uid="{515530D2-E477-4137-9590-2CA624D47F88}"/>
    <cellStyle name="Normal 5 5 4 2 2 2" xfId="986" xr:uid="{1293D71E-17DD-4B18-B77B-29EE4AAE10C8}"/>
    <cellStyle name="Normal 5 5 4 2 2 2 2" xfId="3917" xr:uid="{1B5EF28E-98E7-4753-8D92-82E823803EB9}"/>
    <cellStyle name="Normal 5 5 4 2 2 3" xfId="987" xr:uid="{C0D3899D-3454-4290-8451-E4FD76C60EDD}"/>
    <cellStyle name="Normal 5 5 4 2 2 4" xfId="988" xr:uid="{BEB08B7A-07E6-4BE7-94C6-940E2662E6B1}"/>
    <cellStyle name="Normal 5 5 4 2 3" xfId="989" xr:uid="{CDAD7283-CBF7-4D14-B199-7BB1CA213106}"/>
    <cellStyle name="Normal 5 5 4 2 3 2" xfId="3918" xr:uid="{F63B18B0-B007-4E3B-9061-5805899120E9}"/>
    <cellStyle name="Normal 5 5 4 2 4" xfId="990" xr:uid="{DFD0968E-AF5F-453B-B45B-C6A62EB0331A}"/>
    <cellStyle name="Normal 5 5 4 2 5" xfId="991" xr:uid="{223CADF0-F7A5-4D7D-BFA1-74A60FEC3FF0}"/>
    <cellStyle name="Normal 5 5 4 3" xfId="992" xr:uid="{AD9A0071-69AA-40E7-B76E-FBF2F2B339D6}"/>
    <cellStyle name="Normal 5 5 4 3 2" xfId="993" xr:uid="{9768C199-8234-4B23-82D3-7FCF5B7EA561}"/>
    <cellStyle name="Normal 5 5 4 3 2 2" xfId="3919" xr:uid="{5F7FBAAE-1798-4A06-95F4-89C00421D0FC}"/>
    <cellStyle name="Normal 5 5 4 3 3" xfId="994" xr:uid="{3C4F5FBF-04B4-4B25-B675-5A0CAC740FB3}"/>
    <cellStyle name="Normal 5 5 4 3 4" xfId="995" xr:uid="{6C0506F9-7EE6-4392-9D86-94C51F93D762}"/>
    <cellStyle name="Normal 5 5 4 4" xfId="996" xr:uid="{084C2463-5DEA-434A-A9B1-06EA1385127F}"/>
    <cellStyle name="Normal 5 5 4 4 2" xfId="997" xr:uid="{F53C3F1B-D7C2-4639-AA76-DB37453CDD77}"/>
    <cellStyle name="Normal 5 5 4 4 3" xfId="998" xr:uid="{E73D3688-E609-4DEE-A172-39CD7CD8DD38}"/>
    <cellStyle name="Normal 5 5 4 4 4" xfId="999" xr:uid="{4BC5F127-6D7B-483F-8600-B34166E59564}"/>
    <cellStyle name="Normal 5 5 4 5" xfId="1000" xr:uid="{6A7C24F2-3455-4C24-A7CF-1C6D9F187807}"/>
    <cellStyle name="Normal 5 5 4 6" xfId="1001" xr:uid="{8C53D118-34B7-4C12-AEF0-496B7FD3E24F}"/>
    <cellStyle name="Normal 5 5 4 7" xfId="1002" xr:uid="{9A9A7CBB-6804-4CAE-A147-AFCCA53B0B6B}"/>
    <cellStyle name="Normal 5 5 5" xfId="1003" xr:uid="{0F267A39-836A-48A2-A787-4B421BF3EDB2}"/>
    <cellStyle name="Normal 5 5 5 2" xfId="1004" xr:uid="{EA82D677-90C7-4D99-9507-0A298643D47E}"/>
    <cellStyle name="Normal 5 5 5 2 2" xfId="1005" xr:uid="{7781C493-1758-41EE-90C8-90859C57B975}"/>
    <cellStyle name="Normal 5 5 5 2 2 2" xfId="3920" xr:uid="{FE8DDFC7-91AA-4926-958F-F20007FA36F5}"/>
    <cellStyle name="Normal 5 5 5 2 3" xfId="1006" xr:uid="{E624FD4A-3609-4E0C-A2EE-34D9B2AB2814}"/>
    <cellStyle name="Normal 5 5 5 2 4" xfId="1007" xr:uid="{1533DE33-BD4F-4F4C-B7F7-0ADE8E023BDA}"/>
    <cellStyle name="Normal 5 5 5 3" xfId="1008" xr:uid="{A3B6725E-B955-4BBB-A86D-4A02FE743786}"/>
    <cellStyle name="Normal 5 5 5 3 2" xfId="1009" xr:uid="{A6B14955-69AF-4301-A3BC-993F2DE101E9}"/>
    <cellStyle name="Normal 5 5 5 3 3" xfId="1010" xr:uid="{02225A0E-5B26-405A-9D98-5FA6C5F80D16}"/>
    <cellStyle name="Normal 5 5 5 3 4" xfId="1011" xr:uid="{7C25548F-C88C-44F1-9BB4-36CC4D2F0BD3}"/>
    <cellStyle name="Normal 5 5 5 4" xfId="1012" xr:uid="{A813147A-2D35-46CE-9471-6D3F1258D9D8}"/>
    <cellStyle name="Normal 5 5 5 5" xfId="1013" xr:uid="{202DE33C-42A5-4E01-8A27-3640F146F2F8}"/>
    <cellStyle name="Normal 5 5 5 6" xfId="1014" xr:uid="{D1AA3179-C158-4BEE-81C2-4C884B4263A0}"/>
    <cellStyle name="Normal 5 5 6" xfId="1015" xr:uid="{19B10F9A-B957-42FF-8F52-C15D4F0E8001}"/>
    <cellStyle name="Normal 5 5 6 2" xfId="1016" xr:uid="{F6EB992B-7530-481D-A2C6-7A2260043DE0}"/>
    <cellStyle name="Normal 5 5 6 2 2" xfId="1017" xr:uid="{C3183BBF-4B21-4917-BBA1-4251096D58AD}"/>
    <cellStyle name="Normal 5 5 6 2 3" xfId="1018" xr:uid="{709DB701-7E83-4BA8-9A7D-C3F00DA0F003}"/>
    <cellStyle name="Normal 5 5 6 2 4" xfId="1019" xr:uid="{D067D57E-A9D2-4C08-A1BC-BCCEE74CEA23}"/>
    <cellStyle name="Normal 5 5 6 3" xfId="1020" xr:uid="{88054B6A-60A5-47C9-9F27-CAE32B703C91}"/>
    <cellStyle name="Normal 5 5 6 4" xfId="1021" xr:uid="{C10CF0A0-73BC-46AF-920B-18C87068EA81}"/>
    <cellStyle name="Normal 5 5 6 5" xfId="1022" xr:uid="{01B12F87-3FD7-4876-8F7C-C251202A2679}"/>
    <cellStyle name="Normal 5 5 7" xfId="1023" xr:uid="{D61A29BD-991F-4526-8F2E-DAFB13A828EE}"/>
    <cellStyle name="Normal 5 5 7 2" xfId="1024" xr:uid="{A4A8A35C-9FBF-49E1-A489-88F1D52D8A52}"/>
    <cellStyle name="Normal 5 5 7 3" xfId="1025" xr:uid="{7EBB7C64-7050-41AF-9B32-035364223D91}"/>
    <cellStyle name="Normal 5 5 7 4" xfId="1026" xr:uid="{14062FB4-17D2-4831-AC3D-8AEB530A48FD}"/>
    <cellStyle name="Normal 5 5 8" xfId="1027" xr:uid="{1083424E-37A3-4279-BD52-D14ED4A7F089}"/>
    <cellStyle name="Normal 5 5 8 2" xfId="1028" xr:uid="{9F1D6F86-5671-4F7A-8EC6-20E79B221F3D}"/>
    <cellStyle name="Normal 5 5 8 3" xfId="1029" xr:uid="{FEBD4C45-3413-47FD-81C7-2CE35BC6D175}"/>
    <cellStyle name="Normal 5 5 8 4" xfId="1030" xr:uid="{DF493431-E031-4263-AC17-B536C99A3444}"/>
    <cellStyle name="Normal 5 5 9" xfId="1031" xr:uid="{FD1CA096-618F-4D68-ABAD-09DA82636B8A}"/>
    <cellStyle name="Normal 5 6" xfId="1032" xr:uid="{FD9875A7-F455-474D-9476-C28A9685047D}"/>
    <cellStyle name="Normal 5 6 10" xfId="1033" xr:uid="{7E338511-EC06-47DD-81C5-E3AAFDA49404}"/>
    <cellStyle name="Normal 5 6 11" xfId="1034" xr:uid="{CAC56330-01AC-4642-ADF0-0B802D5E09BA}"/>
    <cellStyle name="Normal 5 6 2" xfId="1035" xr:uid="{EB904E18-8487-4546-9D22-54B5E6B4EE5E}"/>
    <cellStyle name="Normal 5 6 2 2" xfId="1036" xr:uid="{E4A3317B-4837-42D7-9CCF-47B3890B3393}"/>
    <cellStyle name="Normal 5 6 2 2 2" xfId="1037" xr:uid="{30629334-2E5A-4245-BC33-50C1BF3EFD88}"/>
    <cellStyle name="Normal 5 6 2 2 2 2" xfId="1038" xr:uid="{B20E59DD-1AC7-4D24-B1A3-E7E772B0134D}"/>
    <cellStyle name="Normal 5 6 2 2 2 2 2" xfId="1039" xr:uid="{204EAB96-ED47-4A6E-B52C-549B86343750}"/>
    <cellStyle name="Normal 5 6 2 2 2 2 3" xfId="1040" xr:uid="{575A08CA-A9BF-4C2B-851E-299A7B0EBA28}"/>
    <cellStyle name="Normal 5 6 2 2 2 2 4" xfId="1041" xr:uid="{90487266-143D-4870-88DD-4F322ADE7728}"/>
    <cellStyle name="Normal 5 6 2 2 2 3" xfId="1042" xr:uid="{65A1231C-2B40-449C-B42F-F0CEB086607A}"/>
    <cellStyle name="Normal 5 6 2 2 2 3 2" xfId="1043" xr:uid="{11D8280B-9B62-4464-A81D-B052AA2A441E}"/>
    <cellStyle name="Normal 5 6 2 2 2 3 3" xfId="1044" xr:uid="{E3699EA3-F111-4786-855A-CCB929D81145}"/>
    <cellStyle name="Normal 5 6 2 2 2 3 4" xfId="1045" xr:uid="{8E5DA4E8-0695-4E2B-A6E4-CBFBF2771F34}"/>
    <cellStyle name="Normal 5 6 2 2 2 4" xfId="1046" xr:uid="{1F4540DE-861A-42E9-9F07-E4D73CF74E87}"/>
    <cellStyle name="Normal 5 6 2 2 2 5" xfId="1047" xr:uid="{345A6EEB-4B77-41DB-959F-7795442278C3}"/>
    <cellStyle name="Normal 5 6 2 2 2 6" xfId="1048" xr:uid="{6D6EE8A5-F2F3-44C5-AE32-B2C10B5C29B6}"/>
    <cellStyle name="Normal 5 6 2 2 3" xfId="1049" xr:uid="{58CE9154-A07E-4423-9B2C-D3136E7E2343}"/>
    <cellStyle name="Normal 5 6 2 2 3 2" xfId="1050" xr:uid="{FDF01B8F-737C-44AB-A7A5-AF60F827DF63}"/>
    <cellStyle name="Normal 5 6 2 2 3 2 2" xfId="1051" xr:uid="{CB2A9018-48EE-480F-86C8-5D1AA4F2B9CF}"/>
    <cellStyle name="Normal 5 6 2 2 3 2 3" xfId="1052" xr:uid="{12823B1D-C93E-4A02-9FFF-E26FAEE6DCDA}"/>
    <cellStyle name="Normal 5 6 2 2 3 2 4" xfId="1053" xr:uid="{179EEBD1-21FB-42A6-BFD2-C1B55152FE5E}"/>
    <cellStyle name="Normal 5 6 2 2 3 3" xfId="1054" xr:uid="{6FDBED07-F6D7-4594-BE1C-36F43444A6E8}"/>
    <cellStyle name="Normal 5 6 2 2 3 4" xfId="1055" xr:uid="{36A02964-2714-465C-9695-95B3CA588012}"/>
    <cellStyle name="Normal 5 6 2 2 3 5" xfId="1056" xr:uid="{DCED6C47-2B71-49FC-A0BF-EF76F123237B}"/>
    <cellStyle name="Normal 5 6 2 2 4" xfId="1057" xr:uid="{847C864D-F0E7-4817-9018-04D653FD2722}"/>
    <cellStyle name="Normal 5 6 2 2 4 2" xfId="1058" xr:uid="{604D2076-1F22-4940-9A50-4AEEA13CCAEB}"/>
    <cellStyle name="Normal 5 6 2 2 4 3" xfId="1059" xr:uid="{07398E62-C916-4858-B0EE-2FFC111F0959}"/>
    <cellStyle name="Normal 5 6 2 2 4 4" xfId="1060" xr:uid="{85F2D3DE-C286-411F-A616-15CA8DDE0003}"/>
    <cellStyle name="Normal 5 6 2 2 5" xfId="1061" xr:uid="{8454AA5C-0208-4CF2-ADE6-3E1B4BFB2A57}"/>
    <cellStyle name="Normal 5 6 2 2 5 2" xfId="1062" xr:uid="{E75C560B-2141-45E2-8BA8-FD6738D7AF38}"/>
    <cellStyle name="Normal 5 6 2 2 5 3" xfId="1063" xr:uid="{0C684286-C961-4D28-B902-CAF68B15AD0E}"/>
    <cellStyle name="Normal 5 6 2 2 5 4" xfId="1064" xr:uid="{56CAAE7F-2EA2-4236-B7AB-D3C1000A8042}"/>
    <cellStyle name="Normal 5 6 2 2 6" xfId="1065" xr:uid="{398B5716-3B0A-4E0D-A7E3-3E1001D1D5CF}"/>
    <cellStyle name="Normal 5 6 2 2 7" xfId="1066" xr:uid="{A92C2223-DE66-450C-BFA1-C9CB65A4A4A3}"/>
    <cellStyle name="Normal 5 6 2 2 8" xfId="1067" xr:uid="{3EF5E632-5BC7-4060-A317-7F4D67A40CC8}"/>
    <cellStyle name="Normal 5 6 2 3" xfId="1068" xr:uid="{9325FDCD-FB31-4FB6-80CD-12F45963CEB3}"/>
    <cellStyle name="Normal 5 6 2 3 2" xfId="1069" xr:uid="{E51FA5DE-07A0-4FA7-B4B5-383FDDF1C2D3}"/>
    <cellStyle name="Normal 5 6 2 3 2 2" xfId="1070" xr:uid="{BFF792CF-70F8-4575-8B77-7E39C03B6164}"/>
    <cellStyle name="Normal 5 6 2 3 2 3" xfId="1071" xr:uid="{E1883012-BE18-4ADA-86A8-18164FFC60F8}"/>
    <cellStyle name="Normal 5 6 2 3 2 4" xfId="1072" xr:uid="{D93615CF-BCE9-426D-B750-5A0D65256BCB}"/>
    <cellStyle name="Normal 5 6 2 3 3" xfId="1073" xr:uid="{6A522147-3CE9-4DF0-BC1B-9C742111BFF2}"/>
    <cellStyle name="Normal 5 6 2 3 3 2" xfId="1074" xr:uid="{9F187AD8-D4AC-4C6E-B25B-631053DD3097}"/>
    <cellStyle name="Normal 5 6 2 3 3 3" xfId="1075" xr:uid="{1373EE34-082B-4F74-B01D-9D8F21A0625F}"/>
    <cellStyle name="Normal 5 6 2 3 3 4" xfId="1076" xr:uid="{B38D259E-4575-486C-879F-B04DDFBB5136}"/>
    <cellStyle name="Normal 5 6 2 3 4" xfId="1077" xr:uid="{E2523CEB-1CA5-4946-BBC9-09DB1491DBAC}"/>
    <cellStyle name="Normal 5 6 2 3 5" xfId="1078" xr:uid="{04DF19CE-16E0-4DB1-8FD8-EBA4DD63D45D}"/>
    <cellStyle name="Normal 5 6 2 3 6" xfId="1079" xr:uid="{CEB0E395-F312-4B42-863F-C9C1CEAB10EE}"/>
    <cellStyle name="Normal 5 6 2 4" xfId="1080" xr:uid="{8A57B263-C431-4B7E-8095-B7437EDD3B94}"/>
    <cellStyle name="Normal 5 6 2 4 2" xfId="1081" xr:uid="{FB3B2EC5-1184-4E48-B369-24A23459B8D4}"/>
    <cellStyle name="Normal 5 6 2 4 2 2" xfId="1082" xr:uid="{2D205C8A-F7A9-4FF9-836A-7CED989625A7}"/>
    <cellStyle name="Normal 5 6 2 4 2 3" xfId="1083" xr:uid="{3FB1A1FF-EB13-4D5E-9BCA-C9EDFCCF8591}"/>
    <cellStyle name="Normal 5 6 2 4 2 4" xfId="1084" xr:uid="{D43341B9-DF15-4F4E-B55F-7B6FB46B01CA}"/>
    <cellStyle name="Normal 5 6 2 4 3" xfId="1085" xr:uid="{562C9445-EE14-4FE7-AE70-110462652D7F}"/>
    <cellStyle name="Normal 5 6 2 4 4" xfId="1086" xr:uid="{205B4FE5-D502-4095-9B1F-BB30097F82E7}"/>
    <cellStyle name="Normal 5 6 2 4 5" xfId="1087" xr:uid="{38D3C3C6-31AF-4B44-A576-4C09575E90A7}"/>
    <cellStyle name="Normal 5 6 2 5" xfId="1088" xr:uid="{B9257F4C-524B-4BC2-95E6-D0C81733F425}"/>
    <cellStyle name="Normal 5 6 2 5 2" xfId="1089" xr:uid="{65A3BC5A-18E4-4CDF-B136-D6A55BF63017}"/>
    <cellStyle name="Normal 5 6 2 5 3" xfId="1090" xr:uid="{DE198FAF-10DD-403C-9CE9-2AB5A8B4B466}"/>
    <cellStyle name="Normal 5 6 2 5 4" xfId="1091" xr:uid="{FED02250-DA7A-4795-A5B4-5F94489C4E17}"/>
    <cellStyle name="Normal 5 6 2 6" xfId="1092" xr:uid="{E262F249-A4B9-4658-BE5E-EE746B079948}"/>
    <cellStyle name="Normal 5 6 2 6 2" xfId="1093" xr:uid="{914BA295-B3C5-4398-82EB-A9627444AF60}"/>
    <cellStyle name="Normal 5 6 2 6 3" xfId="1094" xr:uid="{FE728802-7B1C-445F-AA6B-9529BDB69ACE}"/>
    <cellStyle name="Normal 5 6 2 6 4" xfId="1095" xr:uid="{1C6F3701-3A9B-4136-AEB9-DF9D4035E0E0}"/>
    <cellStyle name="Normal 5 6 2 7" xfId="1096" xr:uid="{A14EF09B-D51E-4CF3-8DB2-0E58F96E3E97}"/>
    <cellStyle name="Normal 5 6 2 8" xfId="1097" xr:uid="{1F3BD6B9-1B86-4432-B501-10963769C2A0}"/>
    <cellStyle name="Normal 5 6 2 9" xfId="1098" xr:uid="{2F25C0D0-E078-4996-A42D-1B62DE96A70D}"/>
    <cellStyle name="Normal 5 6 3" xfId="1099" xr:uid="{DDFECD5C-5F8B-4BE1-9C67-2A5A87CD7B10}"/>
    <cellStyle name="Normal 5 6 3 2" xfId="1100" xr:uid="{B38260CB-806C-4636-9CE8-673ED6731E26}"/>
    <cellStyle name="Normal 5 6 3 2 2" xfId="1101" xr:uid="{50F38ED6-64ED-4B1B-A571-C494DB5715CF}"/>
    <cellStyle name="Normal 5 6 3 2 2 2" xfId="1102" xr:uid="{1150CD62-03E9-4AAD-A23D-A36BF439D72C}"/>
    <cellStyle name="Normal 5 6 3 2 2 2 2" xfId="3921" xr:uid="{C9A10BA8-5444-47C2-95C7-DB724781FB5F}"/>
    <cellStyle name="Normal 5 6 3 2 2 3" xfId="1103" xr:uid="{234C54AE-F27A-4DCA-9D0B-CB0CE7EA8F0F}"/>
    <cellStyle name="Normal 5 6 3 2 2 4" xfId="1104" xr:uid="{1E8EDA67-1818-476B-84CF-DAA00C19F1CB}"/>
    <cellStyle name="Normal 5 6 3 2 3" xfId="1105" xr:uid="{EC71FD98-6299-41DC-9C2A-558D276E9093}"/>
    <cellStyle name="Normal 5 6 3 2 3 2" xfId="1106" xr:uid="{B7B792F7-E701-4DBC-8E84-D15AC6B46942}"/>
    <cellStyle name="Normal 5 6 3 2 3 3" xfId="1107" xr:uid="{D569B9D0-77B6-4893-83BE-0936229E7BD8}"/>
    <cellStyle name="Normal 5 6 3 2 3 4" xfId="1108" xr:uid="{236C72F8-89AF-46D4-94FC-434AD24A6359}"/>
    <cellStyle name="Normal 5 6 3 2 4" xfId="1109" xr:uid="{9A26330A-4012-47FA-91F5-393222BBD4B8}"/>
    <cellStyle name="Normal 5 6 3 2 5" xfId="1110" xr:uid="{41630CE5-0863-459A-8A88-8A60646DF11E}"/>
    <cellStyle name="Normal 5 6 3 2 6" xfId="1111" xr:uid="{C9299A1B-249C-4EA3-A1B8-94CCB0C1F050}"/>
    <cellStyle name="Normal 5 6 3 3" xfId="1112" xr:uid="{28DD3C75-CBD4-4CF1-8DB2-2323C6186D50}"/>
    <cellStyle name="Normal 5 6 3 3 2" xfId="1113" xr:uid="{633113EA-7545-4DD3-9F7B-0B153CFCFB76}"/>
    <cellStyle name="Normal 5 6 3 3 2 2" xfId="1114" xr:uid="{8F25B9D6-4D79-4E1F-B6CB-449A5694ABC8}"/>
    <cellStyle name="Normal 5 6 3 3 2 3" xfId="1115" xr:uid="{57863D03-1D80-4A22-88AF-D36C4DD240EA}"/>
    <cellStyle name="Normal 5 6 3 3 2 4" xfId="1116" xr:uid="{0D9A9B9A-2B41-4FCB-870B-79DBEC24515D}"/>
    <cellStyle name="Normal 5 6 3 3 3" xfId="1117" xr:uid="{FDE50781-831D-4610-A88A-A4130DBFE904}"/>
    <cellStyle name="Normal 5 6 3 3 4" xfId="1118" xr:uid="{0F416186-6742-4438-A608-07B02B197A06}"/>
    <cellStyle name="Normal 5 6 3 3 5" xfId="1119" xr:uid="{48D57666-D191-4686-BFF4-4AB1374495B7}"/>
    <cellStyle name="Normal 5 6 3 4" xfId="1120" xr:uid="{B278515C-21C9-4B4C-92CD-5EEC1BBD6237}"/>
    <cellStyle name="Normal 5 6 3 4 2" xfId="1121" xr:uid="{7858E81F-4FD5-4853-A19B-106403DE508F}"/>
    <cellStyle name="Normal 5 6 3 4 3" xfId="1122" xr:uid="{581B4A6D-8B9F-452F-A539-D37845D2FF18}"/>
    <cellStyle name="Normal 5 6 3 4 4" xfId="1123" xr:uid="{33AE92A4-978A-4CDE-9AD6-0B7BAEA3B9CB}"/>
    <cellStyle name="Normal 5 6 3 5" xfId="1124" xr:uid="{E0B5E55D-3B70-4632-8A82-A740CA0FF513}"/>
    <cellStyle name="Normal 5 6 3 5 2" xfId="1125" xr:uid="{B532C800-6054-4017-8985-1DB5AD228E96}"/>
    <cellStyle name="Normal 5 6 3 5 3" xfId="1126" xr:uid="{DE656601-4F92-418B-8B34-B244DC1F3B3E}"/>
    <cellStyle name="Normal 5 6 3 5 4" xfId="1127" xr:uid="{AB22FFD2-7683-4CA1-88CA-21250A5D554B}"/>
    <cellStyle name="Normal 5 6 3 6" xfId="1128" xr:uid="{919E894B-6FC6-4740-8EF2-91BAFE7FD28D}"/>
    <cellStyle name="Normal 5 6 3 7" xfId="1129" xr:uid="{5EAC934F-C95D-4602-9628-50B62B00D448}"/>
    <cellStyle name="Normal 5 6 3 8" xfId="1130" xr:uid="{1506F370-A010-43E9-8D84-049E8876FFD1}"/>
    <cellStyle name="Normal 5 6 4" xfId="1131" xr:uid="{DADD41AB-4B86-412E-9D0D-9BA87C414D1F}"/>
    <cellStyle name="Normal 5 6 4 2" xfId="1132" xr:uid="{34CC430A-952F-477F-AD65-16D3EB67A9BA}"/>
    <cellStyle name="Normal 5 6 4 2 2" xfId="1133" xr:uid="{740937B9-AF50-49C6-A992-218486AFF859}"/>
    <cellStyle name="Normal 5 6 4 2 2 2" xfId="1134" xr:uid="{973C061C-2620-425D-8CA0-46A867A64795}"/>
    <cellStyle name="Normal 5 6 4 2 2 3" xfId="1135" xr:uid="{58B014A3-65A4-4C2D-8B65-318DD5694C1E}"/>
    <cellStyle name="Normal 5 6 4 2 2 4" xfId="1136" xr:uid="{06CCD9D8-F2DB-4F97-9281-B72E4A8B94DF}"/>
    <cellStyle name="Normal 5 6 4 2 3" xfId="1137" xr:uid="{5F1459DD-C2B4-46A2-898C-2F4DDA1CD0BA}"/>
    <cellStyle name="Normal 5 6 4 2 4" xfId="1138" xr:uid="{3B08A737-F84B-41FE-89E7-D6BF5A34D3B0}"/>
    <cellStyle name="Normal 5 6 4 2 5" xfId="1139" xr:uid="{8753939D-FFAB-4118-B8D0-66186B559AA1}"/>
    <cellStyle name="Normal 5 6 4 3" xfId="1140" xr:uid="{7C6901E9-ABFC-48B3-A553-4C6AFA64B168}"/>
    <cellStyle name="Normal 5 6 4 3 2" xfId="1141" xr:uid="{7CB618D2-050F-4472-8A87-2C5136DD0541}"/>
    <cellStyle name="Normal 5 6 4 3 3" xfId="1142" xr:uid="{D6DC2656-8B95-4126-961A-B06C3E015C5D}"/>
    <cellStyle name="Normal 5 6 4 3 4" xfId="1143" xr:uid="{F1EC108D-A1BD-4F7C-9D97-CBF5215CDC59}"/>
    <cellStyle name="Normal 5 6 4 4" xfId="1144" xr:uid="{32144ADF-B157-4BDB-B3B2-3F24D25E4C05}"/>
    <cellStyle name="Normal 5 6 4 4 2" xfId="1145" xr:uid="{A68B017F-70DB-42D2-905D-082EA5B81BBB}"/>
    <cellStyle name="Normal 5 6 4 4 3" xfId="1146" xr:uid="{67A545C8-C5B1-45BC-8DC8-966C7B5EB432}"/>
    <cellStyle name="Normal 5 6 4 4 4" xfId="1147" xr:uid="{17CD5F36-652C-4044-B24B-8AC54DB6CAAC}"/>
    <cellStyle name="Normal 5 6 4 5" xfId="1148" xr:uid="{83E73C33-AFBD-4A6D-8B27-C8BBA7C1F883}"/>
    <cellStyle name="Normal 5 6 4 6" xfId="1149" xr:uid="{D1C65F6B-6F00-4E51-8189-17BEB227B72C}"/>
    <cellStyle name="Normal 5 6 4 7" xfId="1150" xr:uid="{CBB8FB79-855C-4669-B19A-E7FCA744C984}"/>
    <cellStyle name="Normal 5 6 5" xfId="1151" xr:uid="{EDD677E5-6A48-49DB-BFEB-6B4FFCC2B5D1}"/>
    <cellStyle name="Normal 5 6 5 2" xfId="1152" xr:uid="{2E07CAB0-5C5D-4F2E-BE23-CB0C7EB3C1F2}"/>
    <cellStyle name="Normal 5 6 5 2 2" xfId="1153" xr:uid="{722778AB-E343-4F99-BCF7-627E8FC7A1C1}"/>
    <cellStyle name="Normal 5 6 5 2 3" xfId="1154" xr:uid="{5952D1FD-201B-4563-AF71-DD52D8216758}"/>
    <cellStyle name="Normal 5 6 5 2 4" xfId="1155" xr:uid="{C7C1F6E8-7786-4590-BF4E-5E4D2CFD7A25}"/>
    <cellStyle name="Normal 5 6 5 3" xfId="1156" xr:uid="{5CFCB411-27A9-4209-9EE8-DCB5D0DD7AB5}"/>
    <cellStyle name="Normal 5 6 5 3 2" xfId="1157" xr:uid="{84FF307F-B066-4CC8-94E1-D87110787ED2}"/>
    <cellStyle name="Normal 5 6 5 3 3" xfId="1158" xr:uid="{620495B3-683A-4B0C-B13F-4CAD46BF5E24}"/>
    <cellStyle name="Normal 5 6 5 3 4" xfId="1159" xr:uid="{C060A08E-2B49-455E-9F5C-EB6667D7AE66}"/>
    <cellStyle name="Normal 5 6 5 4" xfId="1160" xr:uid="{1DB7A3E5-2E38-4091-8A9B-36A8880B12C7}"/>
    <cellStyle name="Normal 5 6 5 5" xfId="1161" xr:uid="{7EE0C82F-A592-4C79-83C5-D5006CA680D0}"/>
    <cellStyle name="Normal 5 6 5 6" xfId="1162" xr:uid="{B8DE81A4-9C78-4200-9514-234B8B2EEE27}"/>
    <cellStyle name="Normal 5 6 6" xfId="1163" xr:uid="{48DA9481-A0DA-442B-87E5-A00D4B58B9FF}"/>
    <cellStyle name="Normal 5 6 6 2" xfId="1164" xr:uid="{E8A37047-A7B6-40CE-AF11-3147550AA023}"/>
    <cellStyle name="Normal 5 6 6 2 2" xfId="1165" xr:uid="{1143536E-1543-4A38-AFF5-B7E8E46BD020}"/>
    <cellStyle name="Normal 5 6 6 2 3" xfId="1166" xr:uid="{B02FAE4A-84A5-48F0-9D64-281DFEE6C802}"/>
    <cellStyle name="Normal 5 6 6 2 4" xfId="1167" xr:uid="{09EA00E1-CF8D-45CE-A6A5-D9D7ECBBC26D}"/>
    <cellStyle name="Normal 5 6 6 3" xfId="1168" xr:uid="{1D562472-F25E-4FFC-8B8D-819AF4D78C4E}"/>
    <cellStyle name="Normal 5 6 6 4" xfId="1169" xr:uid="{005EA68C-53CA-49DB-BE04-9EBB11AEBC49}"/>
    <cellStyle name="Normal 5 6 6 5" xfId="1170" xr:uid="{0AAA1EF4-BDC1-4ED7-AFA0-E0AA4E7C28F1}"/>
    <cellStyle name="Normal 5 6 7" xfId="1171" xr:uid="{BE760BDF-06F5-4DDE-86A5-A79C28777B21}"/>
    <cellStyle name="Normal 5 6 7 2" xfId="1172" xr:uid="{8A7A0775-EE8C-4E95-9EA5-7757C3470A6B}"/>
    <cellStyle name="Normal 5 6 7 3" xfId="1173" xr:uid="{5BC3D31D-F003-4AA2-805F-E087A747E98D}"/>
    <cellStyle name="Normal 5 6 7 4" xfId="1174" xr:uid="{4C3A55EF-9CA9-4F1C-B367-10F1E542BD52}"/>
    <cellStyle name="Normal 5 6 8" xfId="1175" xr:uid="{5786206E-4929-4E92-818A-E5F646A75F1B}"/>
    <cellStyle name="Normal 5 6 8 2" xfId="1176" xr:uid="{76534A08-0189-4B73-A71C-B7A24E0D25A0}"/>
    <cellStyle name="Normal 5 6 8 3" xfId="1177" xr:uid="{8E423ECC-258E-4567-86F6-9CB6734E044E}"/>
    <cellStyle name="Normal 5 6 8 4" xfId="1178" xr:uid="{53A8AA44-E3BB-4004-AC78-9745DAA8BE9B}"/>
    <cellStyle name="Normal 5 6 9" xfId="1179" xr:uid="{3A1D3362-225A-4DEB-BB2B-3A2DB956757A}"/>
    <cellStyle name="Normal 5 7" xfId="1180" xr:uid="{B4D48728-95E8-44DC-9947-99DCF0D5C517}"/>
    <cellStyle name="Normal 5 7 2" xfId="1181" xr:uid="{1ED69EFB-6149-48AC-A2AD-B8F5FAB2F226}"/>
    <cellStyle name="Normal 5 7 2 2" xfId="1182" xr:uid="{E4E43E4E-87DA-495A-89EC-ED1CF40E9E70}"/>
    <cellStyle name="Normal 5 7 2 2 2" xfId="1183" xr:uid="{4842BA91-13A3-40F5-8747-F4CB96E96EC5}"/>
    <cellStyle name="Normal 5 7 2 2 2 2" xfId="1184" xr:uid="{3234464A-2C8E-4182-A2A3-C81E0E412101}"/>
    <cellStyle name="Normal 5 7 2 2 2 3" xfId="1185" xr:uid="{48EE1863-F505-4FBB-B087-7E6839AAB1E0}"/>
    <cellStyle name="Normal 5 7 2 2 2 4" xfId="1186" xr:uid="{07430463-D860-4A36-9410-1AED3590860D}"/>
    <cellStyle name="Normal 5 7 2 2 3" xfId="1187" xr:uid="{FE8FA264-1C68-4889-8567-A1683431E070}"/>
    <cellStyle name="Normal 5 7 2 2 3 2" xfId="1188" xr:uid="{82C389F9-ADB0-4850-AB99-72FDC6AA8C49}"/>
    <cellStyle name="Normal 5 7 2 2 3 3" xfId="1189" xr:uid="{E0DA198B-019C-448F-A7F9-13853C88326E}"/>
    <cellStyle name="Normal 5 7 2 2 3 4" xfId="1190" xr:uid="{1B2EA82E-4367-48C6-9219-E7859891FF75}"/>
    <cellStyle name="Normal 5 7 2 2 4" xfId="1191" xr:uid="{3A6038CF-81D1-4111-8EAF-90CA6066C043}"/>
    <cellStyle name="Normal 5 7 2 2 5" xfId="1192" xr:uid="{73F57844-BE32-4DA1-8FEA-9600D3244AAE}"/>
    <cellStyle name="Normal 5 7 2 2 6" xfId="1193" xr:uid="{C3DB4DB1-B08E-4FEE-89B5-0DA991C72685}"/>
    <cellStyle name="Normal 5 7 2 3" xfId="1194" xr:uid="{0C1B6CD2-8233-4C98-B6D7-FDEA7A363523}"/>
    <cellStyle name="Normal 5 7 2 3 2" xfId="1195" xr:uid="{249CD2EE-3FEE-4C6C-8F13-54E80AF808A2}"/>
    <cellStyle name="Normal 5 7 2 3 2 2" xfId="1196" xr:uid="{D754B363-5CCC-4CF7-9DA4-B9B75660D737}"/>
    <cellStyle name="Normal 5 7 2 3 2 3" xfId="1197" xr:uid="{3232B26D-AAA3-49F9-8262-57DBE9CB4823}"/>
    <cellStyle name="Normal 5 7 2 3 2 4" xfId="1198" xr:uid="{8C124AFC-F718-4128-B10D-EEBE86B060C0}"/>
    <cellStyle name="Normal 5 7 2 3 3" xfId="1199" xr:uid="{5B054D71-F5A5-4645-BBBB-D8755B810BC5}"/>
    <cellStyle name="Normal 5 7 2 3 4" xfId="1200" xr:uid="{BDD4DCD8-C102-458C-9EF2-0AC11B3BEF49}"/>
    <cellStyle name="Normal 5 7 2 3 5" xfId="1201" xr:uid="{4D00DBE7-2157-4ED6-AF06-B681EE05858A}"/>
    <cellStyle name="Normal 5 7 2 4" xfId="1202" xr:uid="{9AB480BA-BE14-44D0-A507-7CB86C0441D2}"/>
    <cellStyle name="Normal 5 7 2 4 2" xfId="1203" xr:uid="{B8AD0F1C-3227-4DFB-8F56-1BE684ECD0B0}"/>
    <cellStyle name="Normal 5 7 2 4 3" xfId="1204" xr:uid="{BAD3B05C-9A58-4840-A604-058A86EBB2FE}"/>
    <cellStyle name="Normal 5 7 2 4 4" xfId="1205" xr:uid="{0A7FF912-2E9E-4A90-A523-801DD55B3CC6}"/>
    <cellStyle name="Normal 5 7 2 5" xfId="1206" xr:uid="{EF731B36-FB29-4B8C-88D8-B3C5D856D72E}"/>
    <cellStyle name="Normal 5 7 2 5 2" xfId="1207" xr:uid="{35E95324-AA59-465C-8533-81B9A05469A8}"/>
    <cellStyle name="Normal 5 7 2 5 3" xfId="1208" xr:uid="{5441D0D6-6BF5-4D41-927B-6D05480CB9AA}"/>
    <cellStyle name="Normal 5 7 2 5 4" xfId="1209" xr:uid="{F70BA555-B062-440F-8A3F-7503264DEFA1}"/>
    <cellStyle name="Normal 5 7 2 6" xfId="1210" xr:uid="{CDF983EB-D5BD-4C0F-A9D7-81078AB1D6AF}"/>
    <cellStyle name="Normal 5 7 2 7" xfId="1211" xr:uid="{630A8CDB-8C86-4A30-A037-0C5FDEF42673}"/>
    <cellStyle name="Normal 5 7 2 8" xfId="1212" xr:uid="{8116EA54-C4B2-433A-94F1-1863E86F47AA}"/>
    <cellStyle name="Normal 5 7 3" xfId="1213" xr:uid="{7C5ACDF6-C268-46F9-9679-B7A72AD8E646}"/>
    <cellStyle name="Normal 5 7 3 2" xfId="1214" xr:uid="{B30F21F6-F419-4BFA-9561-681FC4C1C400}"/>
    <cellStyle name="Normal 5 7 3 2 2" xfId="1215" xr:uid="{1DA1DC83-3DB0-4B8D-9548-F3ECCC4132E6}"/>
    <cellStyle name="Normal 5 7 3 2 3" xfId="1216" xr:uid="{FCF6AF67-6040-4F59-A101-E0B0E51815F6}"/>
    <cellStyle name="Normal 5 7 3 2 4" xfId="1217" xr:uid="{5E1FCB64-4186-4A5D-BEFA-321A5B4E700F}"/>
    <cellStyle name="Normal 5 7 3 3" xfId="1218" xr:uid="{B6DDCE8B-04A5-4777-B5B6-E798A5D332D9}"/>
    <cellStyle name="Normal 5 7 3 3 2" xfId="1219" xr:uid="{310CCAF7-03F5-4998-9362-74E51B3CC6E6}"/>
    <cellStyle name="Normal 5 7 3 3 3" xfId="1220" xr:uid="{FF81BD2E-48F2-4B0C-A59A-4989DCF50C21}"/>
    <cellStyle name="Normal 5 7 3 3 4" xfId="1221" xr:uid="{6F56150D-E0A7-4A60-83DA-4238D68C67A2}"/>
    <cellStyle name="Normal 5 7 3 4" xfId="1222" xr:uid="{1A79ACE9-B103-46D7-A311-2E7BA218F1AF}"/>
    <cellStyle name="Normal 5 7 3 5" xfId="1223" xr:uid="{983BF4A6-F798-4E8D-A3AE-4A6C7D1F93BF}"/>
    <cellStyle name="Normal 5 7 3 6" xfId="1224" xr:uid="{42EDBEFB-828B-41DC-A3D4-530E01709D10}"/>
    <cellStyle name="Normal 5 7 4" xfId="1225" xr:uid="{9273E948-A3CC-4EBB-A0AD-8D35126CA12E}"/>
    <cellStyle name="Normal 5 7 4 2" xfId="1226" xr:uid="{C39E1312-816C-446E-BBEF-5CB54DC71450}"/>
    <cellStyle name="Normal 5 7 4 2 2" xfId="1227" xr:uid="{6A3C86EB-554B-4EFD-B93A-12D60C9F043A}"/>
    <cellStyle name="Normal 5 7 4 2 3" xfId="1228" xr:uid="{8F7573A6-C7F0-4C7C-AFF6-A931348BF11D}"/>
    <cellStyle name="Normal 5 7 4 2 4" xfId="1229" xr:uid="{2FD96F10-FED5-4DA7-B38A-B3F66E8883F4}"/>
    <cellStyle name="Normal 5 7 4 3" xfId="1230" xr:uid="{B3ABED65-A1B2-40B6-B0DC-B0AB15E8DA3E}"/>
    <cellStyle name="Normal 5 7 4 4" xfId="1231" xr:uid="{3EB509C0-9FC1-4150-8DDC-C64724AEE857}"/>
    <cellStyle name="Normal 5 7 4 5" xfId="1232" xr:uid="{DBBF16C2-271B-4403-A7E0-DDF2689BC05D}"/>
    <cellStyle name="Normal 5 7 5" xfId="1233" xr:uid="{B7832D77-F06E-4305-9E61-76035AFEE075}"/>
    <cellStyle name="Normal 5 7 5 2" xfId="1234" xr:uid="{B6A2E0CC-AF5E-4180-8F50-C6813E400EF1}"/>
    <cellStyle name="Normal 5 7 5 3" xfId="1235" xr:uid="{A13D4316-9C46-4D31-83B2-B3F9869964BD}"/>
    <cellStyle name="Normal 5 7 5 4" xfId="1236" xr:uid="{6A5C64CA-8DD1-4ACF-A1D5-DC716D0E1CBD}"/>
    <cellStyle name="Normal 5 7 6" xfId="1237" xr:uid="{D1FED276-0382-4849-BDE2-B1B75EEF1B7C}"/>
    <cellStyle name="Normal 5 7 6 2" xfId="1238" xr:uid="{9BE954FB-3F45-44E9-9F6A-8A9E57ED4FC8}"/>
    <cellStyle name="Normal 5 7 6 3" xfId="1239" xr:uid="{32E17A00-3BF2-4704-8E11-FEE842D96778}"/>
    <cellStyle name="Normal 5 7 6 4" xfId="1240" xr:uid="{D1F02C13-3950-4D85-93C8-97C8E7B321C1}"/>
    <cellStyle name="Normal 5 7 7" xfId="1241" xr:uid="{F713D46C-B280-4E6A-ABC0-E0DB85707650}"/>
    <cellStyle name="Normal 5 7 8" xfId="1242" xr:uid="{A9FC1154-6D31-4864-94BA-CA946E13833B}"/>
    <cellStyle name="Normal 5 7 9" xfId="1243" xr:uid="{C1F08785-F407-4FE5-A807-0C73F2F10B58}"/>
    <cellStyle name="Normal 5 8" xfId="1244" xr:uid="{B424913D-AEB7-4B75-A843-E39C6EB1E6E6}"/>
    <cellStyle name="Normal 5 8 2" xfId="1245" xr:uid="{C9178113-D83D-4608-9988-424B7587DF9A}"/>
    <cellStyle name="Normal 5 8 2 2" xfId="1246" xr:uid="{26FF051A-30C9-4B30-8601-C45895FA7F36}"/>
    <cellStyle name="Normal 5 8 2 2 2" xfId="1247" xr:uid="{627FB3A0-8340-4DB0-A920-97290C774457}"/>
    <cellStyle name="Normal 5 8 2 2 2 2" xfId="3922" xr:uid="{9C5D078C-6512-49A1-BD6E-14C25D358CD4}"/>
    <cellStyle name="Normal 5 8 2 2 3" xfId="1248" xr:uid="{0D1D3CCA-3DA0-492D-AAE5-C042A67B83BA}"/>
    <cellStyle name="Normal 5 8 2 2 4" xfId="1249" xr:uid="{37B02831-5803-4EDB-93B2-BEB90977DDE6}"/>
    <cellStyle name="Normal 5 8 2 3" xfId="1250" xr:uid="{E82AEF7C-5271-454C-B7C3-AB86A1361663}"/>
    <cellStyle name="Normal 5 8 2 3 2" xfId="1251" xr:uid="{5D586FB8-6DAA-47DE-A59A-9693D093F3BE}"/>
    <cellStyle name="Normal 5 8 2 3 3" xfId="1252" xr:uid="{1273CE10-2D32-42AB-B1C8-03C175A7C466}"/>
    <cellStyle name="Normal 5 8 2 3 4" xfId="1253" xr:uid="{B5439156-4139-441E-9257-0C8F3D7FAEA9}"/>
    <cellStyle name="Normal 5 8 2 4" xfId="1254" xr:uid="{0E868C61-9D1F-44D0-87F7-7EC2911B0A90}"/>
    <cellStyle name="Normal 5 8 2 5" xfId="1255" xr:uid="{665BA206-5D7D-4B32-BF48-418B899C160B}"/>
    <cellStyle name="Normal 5 8 2 6" xfId="1256" xr:uid="{2B812BF0-934F-4CD9-827C-E94B0546B011}"/>
    <cellStyle name="Normal 5 8 3" xfId="1257" xr:uid="{368F1CBB-914F-4016-B105-D0FF62002EE4}"/>
    <cellStyle name="Normal 5 8 3 2" xfId="1258" xr:uid="{8D3A35A2-593E-45B0-88F4-722A40917CC0}"/>
    <cellStyle name="Normal 5 8 3 2 2" xfId="1259" xr:uid="{3157BC03-6F36-4E01-8EAD-AED36E95E57A}"/>
    <cellStyle name="Normal 5 8 3 2 3" xfId="1260" xr:uid="{FA78720C-47B5-4786-91C7-223F7CE72C3D}"/>
    <cellStyle name="Normal 5 8 3 2 4" xfId="1261" xr:uid="{8AF74AAD-B76E-40C9-90FE-E34EAAFF96CA}"/>
    <cellStyle name="Normal 5 8 3 3" xfId="1262" xr:uid="{2A3C4700-15C7-4911-9B63-E209D335AE76}"/>
    <cellStyle name="Normal 5 8 3 4" xfId="1263" xr:uid="{703119B0-9069-495F-B177-4AAD2CDDB815}"/>
    <cellStyle name="Normal 5 8 3 5" xfId="1264" xr:uid="{092B6FC5-F5A7-475E-9A45-396B9E77CC0A}"/>
    <cellStyle name="Normal 5 8 4" xfId="1265" xr:uid="{BAA231B9-D8B5-44E3-9C3C-ABCD191B6FE1}"/>
    <cellStyle name="Normal 5 8 4 2" xfId="1266" xr:uid="{32E5D7B8-2554-489B-A44C-1DB690E5F392}"/>
    <cellStyle name="Normal 5 8 4 3" xfId="1267" xr:uid="{19CE60DF-D787-4BFB-97B6-D90CD1DF9F9C}"/>
    <cellStyle name="Normal 5 8 4 4" xfId="1268" xr:uid="{CA9CE1FC-A734-439C-9A04-1E02E9FC0B60}"/>
    <cellStyle name="Normal 5 8 5" xfId="1269" xr:uid="{8C08CF52-36D6-468C-BA8A-748CD059E3FB}"/>
    <cellStyle name="Normal 5 8 5 2" xfId="1270" xr:uid="{258869CF-EC9D-4663-AB9F-70A1C54DB075}"/>
    <cellStyle name="Normal 5 8 5 3" xfId="1271" xr:uid="{8F426586-BFBC-4DB5-B7A0-67CAC57B2D6E}"/>
    <cellStyle name="Normal 5 8 5 4" xfId="1272" xr:uid="{908B710F-E5D1-437E-993D-3BF90CD3FCCE}"/>
    <cellStyle name="Normal 5 8 6" xfId="1273" xr:uid="{516CA294-DB4A-4CC0-806E-C7D705484489}"/>
    <cellStyle name="Normal 5 8 7" xfId="1274" xr:uid="{66AE46A8-CCF3-4143-A767-74C4AAE1E314}"/>
    <cellStyle name="Normal 5 8 8" xfId="1275" xr:uid="{02CA93B8-3461-4526-8B14-607CFC8B53C2}"/>
    <cellStyle name="Normal 5 9" xfId="1276" xr:uid="{640A6FE8-31C1-4EF9-BEE3-27AC250759BF}"/>
    <cellStyle name="Normal 5 9 2" xfId="1277" xr:uid="{F9324DD1-DE18-4D00-9EBA-27BBC5E0BB5F}"/>
    <cellStyle name="Normal 5 9 2 2" xfId="1278" xr:uid="{D2130EF3-8D47-451F-87EE-E8DAF51D1C6A}"/>
    <cellStyle name="Normal 5 9 2 2 2" xfId="1279" xr:uid="{F80B5CB2-D8B0-4412-9DDF-295EBD538A41}"/>
    <cellStyle name="Normal 5 9 2 2 3" xfId="1280" xr:uid="{151149FF-8A40-4437-8DCC-A2C9E24848A0}"/>
    <cellStyle name="Normal 5 9 2 2 4" xfId="1281" xr:uid="{B2FBD1C5-9483-4BBB-BA42-655FA0DFF48A}"/>
    <cellStyle name="Normal 5 9 2 3" xfId="1282" xr:uid="{09B065CD-AEBD-4875-81A1-E7AC450D98F8}"/>
    <cellStyle name="Normal 5 9 2 4" xfId="1283" xr:uid="{57D9C3F9-DB15-4986-B3D3-E94F28328BB0}"/>
    <cellStyle name="Normal 5 9 2 5" xfId="1284" xr:uid="{42C435AC-983E-49E6-A077-BAE561F80D11}"/>
    <cellStyle name="Normal 5 9 3" xfId="1285" xr:uid="{FD8DFFEB-FC22-404A-BBC0-8D01212C3542}"/>
    <cellStyle name="Normal 5 9 3 2" xfId="1286" xr:uid="{2D18D549-6BCF-4703-9CBE-01D1B2881D2A}"/>
    <cellStyle name="Normal 5 9 3 3" xfId="1287" xr:uid="{4942A36D-CCC6-4077-ACB3-0B6393ACD739}"/>
    <cellStyle name="Normal 5 9 3 4" xfId="1288" xr:uid="{B75BC188-AF56-4682-992F-ED4B7ACF88F8}"/>
    <cellStyle name="Normal 5 9 4" xfId="1289" xr:uid="{69D49D00-A2BB-4723-94B4-7805A3058BA3}"/>
    <cellStyle name="Normal 5 9 4 2" xfId="1290" xr:uid="{D600A621-BE80-47F7-AB82-A54CEA624E65}"/>
    <cellStyle name="Normal 5 9 4 3" xfId="1291" xr:uid="{D06AC579-2B64-49D3-9EC2-01EF6B6970FF}"/>
    <cellStyle name="Normal 5 9 4 4" xfId="1292" xr:uid="{962D36D4-9368-40C2-B418-68E77CC82532}"/>
    <cellStyle name="Normal 5 9 5" xfId="1293" xr:uid="{3318D946-7B40-48B0-9951-4925F8868A24}"/>
    <cellStyle name="Normal 5 9 6" xfId="1294" xr:uid="{0A14A4CE-0E07-48DD-A9AF-62190AC202CD}"/>
    <cellStyle name="Normal 5 9 7" xfId="1295" xr:uid="{6808EF69-729A-4E88-96E0-B44391F5BFB9}"/>
    <cellStyle name="Normal 6" xfId="73" xr:uid="{BA1A9B20-2794-4794-98D0-63974DE1CD7A}"/>
    <cellStyle name="Normal 6 10" xfId="1296" xr:uid="{060BEEAC-CCE9-4DEF-95FD-8730D5E5D3E7}"/>
    <cellStyle name="Normal 6 10 2" xfId="1297" xr:uid="{D9EB3ED7-233D-44A7-8100-9527BC7AF476}"/>
    <cellStyle name="Normal 6 10 2 2" xfId="1298" xr:uid="{0F224782-CDDA-4B92-A633-63DBAA2C12C3}"/>
    <cellStyle name="Normal 6 10 2 2 2" xfId="4817" xr:uid="{9F5EB583-1A92-466D-8AFA-3574FD070E02}"/>
    <cellStyle name="Normal 6 10 2 3" xfId="1299" xr:uid="{78ED2972-A832-4B12-A26A-7E53F0E44244}"/>
    <cellStyle name="Normal 6 10 2 4" xfId="1300" xr:uid="{70F04B64-70C0-4A7D-9AFB-9BD63129E3AD}"/>
    <cellStyle name="Normal 6 10 2 5" xfId="5529" xr:uid="{D6D94620-1810-4090-BA71-4975219558E6}"/>
    <cellStyle name="Normal 6 10 3" xfId="1301" xr:uid="{1F3C3DB7-7CB2-464D-ADCB-C11AA9700FD2}"/>
    <cellStyle name="Normal 6 10 4" xfId="1302" xr:uid="{E7F0492B-F657-485B-A4D0-5EA99202E0F6}"/>
    <cellStyle name="Normal 6 10 5" xfId="1303" xr:uid="{9A1C1D01-08FB-4CA0-AC88-6B1D2C01ECB9}"/>
    <cellStyle name="Normal 6 11" xfId="1304" xr:uid="{CFC9D8D0-83D7-44A9-BBED-F668B42C1B79}"/>
    <cellStyle name="Normal 6 11 2" xfId="1305" xr:uid="{F66C33B9-4DB4-48EF-AC33-5C42FCE4A251}"/>
    <cellStyle name="Normal 6 11 3" xfId="1306" xr:uid="{BCEBD819-7CFC-4D82-9EBF-AC78F814DFFE}"/>
    <cellStyle name="Normal 6 11 4" xfId="1307" xr:uid="{6C6FE3BD-A7A9-44A5-8894-31D6ADC7AA8D}"/>
    <cellStyle name="Normal 6 12" xfId="1308" xr:uid="{57C1F379-F852-4365-8E2C-D971564C24F6}"/>
    <cellStyle name="Normal 6 12 2" xfId="1309" xr:uid="{B2B9F362-A2D2-4CBF-B17A-73C940691F0D}"/>
    <cellStyle name="Normal 6 12 3" xfId="1310" xr:uid="{7521155F-1DB7-4FE4-A0C3-4C730C12F16E}"/>
    <cellStyle name="Normal 6 12 4" xfId="1311" xr:uid="{7D8B0347-1839-437F-9B94-AB61C0F369A6}"/>
    <cellStyle name="Normal 6 13" xfId="1312" xr:uid="{872CC6E9-26B9-4B20-9C98-33608C3C81FC}"/>
    <cellStyle name="Normal 6 13 2" xfId="1313" xr:uid="{0EF36388-B07A-4BBB-AEAB-CBEBD1723486}"/>
    <cellStyle name="Normal 6 13 3" xfId="3740" xr:uid="{D8F87F99-E46D-4EAA-A71F-A50529D3D9B5}"/>
    <cellStyle name="Normal 6 13 3 2" xfId="4562" xr:uid="{C495FAEF-1DA8-49E1-8E70-170532DB55C4}"/>
    <cellStyle name="Normal 6 13 4" xfId="4694" xr:uid="{0DC63FFA-C90A-4E17-8114-CF9CE2D40142}"/>
    <cellStyle name="Normal 6 13 5" xfId="5497" xr:uid="{9DEAB987-7677-4C43-A131-F79DC78386B7}"/>
    <cellStyle name="Normal 6 14" xfId="1314" xr:uid="{C325910D-B514-4AF1-887B-A67A1D860F4F}"/>
    <cellStyle name="Normal 6 15" xfId="1315" xr:uid="{BE785171-347D-4A84-BCD2-281CABB3BCA6}"/>
    <cellStyle name="Normal 6 16" xfId="1316" xr:uid="{10590E13-4240-49D0-8EA7-1577C0A2DD83}"/>
    <cellStyle name="Normal 6 2" xfId="74" xr:uid="{4D5C8DCB-2B83-48B7-A4D5-4F472D90E955}"/>
    <cellStyle name="Normal 6 2 2" xfId="3732" xr:uid="{26F3BCD3-D527-4841-9156-F30C010316A7}"/>
    <cellStyle name="Normal 6 2 2 2" xfId="4555" xr:uid="{0A575E29-8914-4150-B7C5-B13E9983C710}"/>
    <cellStyle name="Normal 6 2 3" xfId="4464" xr:uid="{BE9179EB-6BB5-44F6-A8C3-825395ED3CE8}"/>
    <cellStyle name="Normal 6 3" xfId="93" xr:uid="{37D9DAAF-C057-4E93-A3C7-FAA62F46E217}"/>
    <cellStyle name="Normal 6 3 10" xfId="1317" xr:uid="{56A807EA-8ACB-4CD5-9735-03091C397CA2}"/>
    <cellStyle name="Normal 6 3 11" xfId="1318" xr:uid="{CBE0D4ED-CAA3-4484-84F2-CA7637760AEB}"/>
    <cellStyle name="Normal 6 3 2" xfId="1319" xr:uid="{019EAC4A-FD19-47D1-A997-14EAB1918552}"/>
    <cellStyle name="Normal 6 3 2 2" xfId="1320" xr:uid="{286E3A6C-FE1C-4B41-A134-5E85C07A4CDC}"/>
    <cellStyle name="Normal 6 3 2 2 2" xfId="1321" xr:uid="{4AE6A64D-BEFF-4601-9E28-403BB4B1A782}"/>
    <cellStyle name="Normal 6 3 2 2 2 2" xfId="1322" xr:uid="{1537935B-1B00-4B28-A299-8C31EA291B1C}"/>
    <cellStyle name="Normal 6 3 2 2 2 2 2" xfId="1323" xr:uid="{9752D196-BE0E-450F-940B-E899562B643D}"/>
    <cellStyle name="Normal 6 3 2 2 2 2 2 2" xfId="3923" xr:uid="{26ADAC3C-5FB3-4B51-92FE-72410F753281}"/>
    <cellStyle name="Normal 6 3 2 2 2 2 2 2 2" xfId="3924" xr:uid="{B012816B-54AF-4293-AE8E-C85F88E733F8}"/>
    <cellStyle name="Normal 6 3 2 2 2 2 2 3" xfId="3925" xr:uid="{4872BC3F-186F-4B54-BD46-DCA173DC90B6}"/>
    <cellStyle name="Normal 6 3 2 2 2 2 3" xfId="1324" xr:uid="{DBAFE58B-C2E2-48BD-BC59-290B0ED18E6D}"/>
    <cellStyle name="Normal 6 3 2 2 2 2 3 2" xfId="3926" xr:uid="{67B6B7B1-66C0-44FD-9721-081FDD4390AC}"/>
    <cellStyle name="Normal 6 3 2 2 2 2 4" xfId="1325" xr:uid="{FDB8BC56-E0B3-4F7F-A911-75186C1B7B54}"/>
    <cellStyle name="Normal 6 3 2 2 2 3" xfId="1326" xr:uid="{7DCCA961-D1F8-4881-829E-68CEAE0A0A91}"/>
    <cellStyle name="Normal 6 3 2 2 2 3 2" xfId="1327" xr:uid="{F439E8DC-BEBF-42B7-A1F2-D4511FE24511}"/>
    <cellStyle name="Normal 6 3 2 2 2 3 2 2" xfId="3927" xr:uid="{3FB51825-02A9-43DB-AEFF-E11CAE849B3F}"/>
    <cellStyle name="Normal 6 3 2 2 2 3 3" xfId="1328" xr:uid="{7511CB19-471B-4C0B-8A8B-D2C2E2C406F4}"/>
    <cellStyle name="Normal 6 3 2 2 2 3 4" xfId="1329" xr:uid="{077C4278-2BAB-40DA-992B-6EABC335A05A}"/>
    <cellStyle name="Normal 6 3 2 2 2 4" xfId="1330" xr:uid="{C7A8CAA2-87B0-42F8-9E4A-60DE31D5A0A1}"/>
    <cellStyle name="Normal 6 3 2 2 2 4 2" xfId="3928" xr:uid="{0C437C59-AF2F-438E-9A29-EAEA3C06DDA9}"/>
    <cellStyle name="Normal 6 3 2 2 2 5" xfId="1331" xr:uid="{EE35B7FE-E2DE-419C-BED3-0F35B443D102}"/>
    <cellStyle name="Normal 6 3 2 2 2 6" xfId="1332" xr:uid="{4B802492-1EE3-47F2-A0EF-D21FD1F0778C}"/>
    <cellStyle name="Normal 6 3 2 2 3" xfId="1333" xr:uid="{9F678D32-6EDA-4214-ABB0-A4CA9F113B0F}"/>
    <cellStyle name="Normal 6 3 2 2 3 2" xfId="1334" xr:uid="{7915FC37-0A0F-47DF-ABAF-3DFD89D677EE}"/>
    <cellStyle name="Normal 6 3 2 2 3 2 2" xfId="1335" xr:uid="{1AFB42DB-7733-4E2F-8DD9-4EB54A7F7C53}"/>
    <cellStyle name="Normal 6 3 2 2 3 2 2 2" xfId="3929" xr:uid="{B28A680F-1A97-4FF1-9169-6244B5D13A10}"/>
    <cellStyle name="Normal 6 3 2 2 3 2 2 2 2" xfId="3930" xr:uid="{8E47B13B-57EB-49F0-8AF4-08380E74F1BF}"/>
    <cellStyle name="Normal 6 3 2 2 3 2 2 3" xfId="3931" xr:uid="{B1032ADF-DB93-43D8-8AAC-63D10AF343A4}"/>
    <cellStyle name="Normal 6 3 2 2 3 2 3" xfId="1336" xr:uid="{0A5E5382-6AFB-476A-BFAE-8D6EE3A956B3}"/>
    <cellStyle name="Normal 6 3 2 2 3 2 3 2" xfId="3932" xr:uid="{20B004BF-BAC4-42D2-BB87-80FFF4B7F105}"/>
    <cellStyle name="Normal 6 3 2 2 3 2 4" xfId="1337" xr:uid="{28023AC8-7F78-4028-9BC7-616C0EBA3253}"/>
    <cellStyle name="Normal 6 3 2 2 3 3" xfId="1338" xr:uid="{EC43922C-5D5A-43A9-8BD9-D7156A0360F2}"/>
    <cellStyle name="Normal 6 3 2 2 3 3 2" xfId="3933" xr:uid="{9C5963A9-EFA3-473C-B301-A2E11AD763AE}"/>
    <cellStyle name="Normal 6 3 2 2 3 3 2 2" xfId="3934" xr:uid="{A6DAF9D5-DD5B-47A5-BF8E-D27E975CBA8C}"/>
    <cellStyle name="Normal 6 3 2 2 3 3 3" xfId="3935" xr:uid="{A2FA55DD-8303-4C2E-B717-083138FFC56F}"/>
    <cellStyle name="Normal 6 3 2 2 3 4" xfId="1339" xr:uid="{C1084A89-749D-40C9-BBD9-00B9B7DACA01}"/>
    <cellStyle name="Normal 6 3 2 2 3 4 2" xfId="3936" xr:uid="{4BB5C8DD-9931-4838-953D-726C3C9FABB6}"/>
    <cellStyle name="Normal 6 3 2 2 3 5" xfId="1340" xr:uid="{0207DDFD-4792-436B-BE01-2DE0D5206DCE}"/>
    <cellStyle name="Normal 6 3 2 2 4" xfId="1341" xr:uid="{CDD681A8-9EAF-4DC6-923B-14BC22B83536}"/>
    <cellStyle name="Normal 6 3 2 2 4 2" xfId="1342" xr:uid="{C4AFEE8A-13E5-4CCE-9AD3-D4EB2E6FFAE1}"/>
    <cellStyle name="Normal 6 3 2 2 4 2 2" xfId="3937" xr:uid="{4F10019E-EDF9-40C7-9D4A-2419025942E5}"/>
    <cellStyle name="Normal 6 3 2 2 4 2 2 2" xfId="3938" xr:uid="{9BD38B31-EE30-4C7C-B8C5-1C402CE4F88D}"/>
    <cellStyle name="Normal 6 3 2 2 4 2 3" xfId="3939" xr:uid="{831A3501-DAE1-4DE3-A26D-DFDF9F6B2F31}"/>
    <cellStyle name="Normal 6 3 2 2 4 3" xfId="1343" xr:uid="{09425F06-227A-44A2-B952-FD414CBFAEE1}"/>
    <cellStyle name="Normal 6 3 2 2 4 3 2" xfId="3940" xr:uid="{FEA92C35-437A-40C0-B867-DC52C14175BC}"/>
    <cellStyle name="Normal 6 3 2 2 4 4" xfId="1344" xr:uid="{9D55E99D-EC47-4357-818F-C5E926264534}"/>
    <cellStyle name="Normal 6 3 2 2 5" xfId="1345" xr:uid="{C9115630-C3CB-43B0-8060-8621E83B9B87}"/>
    <cellStyle name="Normal 6 3 2 2 5 2" xfId="1346" xr:uid="{A64B10A4-ED83-488B-B3BD-E454CA070525}"/>
    <cellStyle name="Normal 6 3 2 2 5 2 2" xfId="3941" xr:uid="{C26E6CE9-B438-42FD-B4A7-DF7570B7E106}"/>
    <cellStyle name="Normal 6 3 2 2 5 3" xfId="1347" xr:uid="{62BE4042-2A5F-4C32-87A7-5940061EC5D8}"/>
    <cellStyle name="Normal 6 3 2 2 5 4" xfId="1348" xr:uid="{5C2B90E2-1314-4997-A2CA-8B28072281D6}"/>
    <cellStyle name="Normal 6 3 2 2 6" xfId="1349" xr:uid="{3E15CEC3-4C80-489F-9CA0-7835347F6862}"/>
    <cellStyle name="Normal 6 3 2 2 6 2" xfId="3942" xr:uid="{67FAA051-02C4-4050-80D4-5F401FF5FBEE}"/>
    <cellStyle name="Normal 6 3 2 2 7" xfId="1350" xr:uid="{93320076-770E-496B-B400-7B3B8FED6F33}"/>
    <cellStyle name="Normal 6 3 2 2 8" xfId="1351" xr:uid="{329F7E95-E3AF-4067-B88D-5E2649551883}"/>
    <cellStyle name="Normal 6 3 2 3" xfId="1352" xr:uid="{CC3CA144-40BD-4FB1-A36D-4A3ED0430F02}"/>
    <cellStyle name="Normal 6 3 2 3 2" xfId="1353" xr:uid="{0AA819C1-56D6-44AC-8A47-DC52D84BB672}"/>
    <cellStyle name="Normal 6 3 2 3 2 2" xfId="1354" xr:uid="{28472237-A535-4DFF-86A8-4E8F0BB80A0C}"/>
    <cellStyle name="Normal 6 3 2 3 2 2 2" xfId="3943" xr:uid="{D402024B-8B7F-45D8-AFFE-7CE77C616B5F}"/>
    <cellStyle name="Normal 6 3 2 3 2 2 2 2" xfId="3944" xr:uid="{E19EF8D1-9502-4963-92AB-A6FCD08D740D}"/>
    <cellStyle name="Normal 6 3 2 3 2 2 3" xfId="3945" xr:uid="{84A9D0F6-57F6-47AC-B509-1F93E641AD40}"/>
    <cellStyle name="Normal 6 3 2 3 2 3" xfId="1355" xr:uid="{9AAE853C-4CCE-4D72-AEE9-D514DB8E592F}"/>
    <cellStyle name="Normal 6 3 2 3 2 3 2" xfId="3946" xr:uid="{174333F4-073A-4147-91BD-C689FFF64730}"/>
    <cellStyle name="Normal 6 3 2 3 2 4" xfId="1356" xr:uid="{F8101F2F-FE03-43E1-9B3A-38C28994EFB0}"/>
    <cellStyle name="Normal 6 3 2 3 3" xfId="1357" xr:uid="{73A91A4E-D1C2-488D-97F3-D33CDEA6E9D9}"/>
    <cellStyle name="Normal 6 3 2 3 3 2" xfId="1358" xr:uid="{E891BFBF-9BB4-4421-A61C-038B35B1A107}"/>
    <cellStyle name="Normal 6 3 2 3 3 2 2" xfId="3947" xr:uid="{69D8F022-BFA9-4706-8957-85728F34B02B}"/>
    <cellStyle name="Normal 6 3 2 3 3 3" xfId="1359" xr:uid="{59EB7FF9-27FC-40D5-892D-9C225CC1B2E2}"/>
    <cellStyle name="Normal 6 3 2 3 3 4" xfId="1360" xr:uid="{C7C269F7-0678-402C-8439-AC35C6E94D2B}"/>
    <cellStyle name="Normal 6 3 2 3 4" xfId="1361" xr:uid="{575EFC2B-FE30-4E34-8E57-BF463FEF32D4}"/>
    <cellStyle name="Normal 6 3 2 3 4 2" xfId="3948" xr:uid="{364E8E60-D315-4C29-B2BC-A184AF677B9E}"/>
    <cellStyle name="Normal 6 3 2 3 5" xfId="1362" xr:uid="{7FEE5FF3-182E-460C-9153-E37CF59067F0}"/>
    <cellStyle name="Normal 6 3 2 3 6" xfId="1363" xr:uid="{CAFE0EB8-E0CC-45C8-8F23-94CE6B2B75A3}"/>
    <cellStyle name="Normal 6 3 2 4" xfId="1364" xr:uid="{04C5BDB3-0709-4850-96F2-3C9904B861D2}"/>
    <cellStyle name="Normal 6 3 2 4 2" xfId="1365" xr:uid="{B96F8A65-00A9-4B20-9865-1788DB82680E}"/>
    <cellStyle name="Normal 6 3 2 4 2 2" xfId="1366" xr:uid="{A0846728-33B5-4B67-A645-DB1964D5E514}"/>
    <cellStyle name="Normal 6 3 2 4 2 2 2" xfId="3949" xr:uid="{A09A6933-2713-461F-AD6F-55FF6C1B0E42}"/>
    <cellStyle name="Normal 6 3 2 4 2 2 2 2" xfId="3950" xr:uid="{D466F0EA-4EE2-4071-8828-0DB9F5B22995}"/>
    <cellStyle name="Normal 6 3 2 4 2 2 3" xfId="3951" xr:uid="{7018604A-70D9-4173-950E-6715ADCC8EF6}"/>
    <cellStyle name="Normal 6 3 2 4 2 3" xfId="1367" xr:uid="{9345BE1E-C081-49D3-832C-FF7324A98F55}"/>
    <cellStyle name="Normal 6 3 2 4 2 3 2" xfId="3952" xr:uid="{4BAF6683-22CB-4A80-BB20-8490CFE0B8CA}"/>
    <cellStyle name="Normal 6 3 2 4 2 4" xfId="1368" xr:uid="{7FB5F264-F7F4-4958-B49F-D77511BE598F}"/>
    <cellStyle name="Normal 6 3 2 4 3" xfId="1369" xr:uid="{24DFBDF7-9E64-49BF-89A8-0FE38E93BA81}"/>
    <cellStyle name="Normal 6 3 2 4 3 2" xfId="3953" xr:uid="{B163BBBB-779E-4FD1-A8F7-9570D36AB107}"/>
    <cellStyle name="Normal 6 3 2 4 3 2 2" xfId="3954" xr:uid="{3D74B981-3F42-4B23-A9E6-1442A4109ED5}"/>
    <cellStyle name="Normal 6 3 2 4 3 3" xfId="3955" xr:uid="{DBDB6D1B-B6BD-4B9B-95FE-54830CC8E856}"/>
    <cellStyle name="Normal 6 3 2 4 4" xfId="1370" xr:uid="{32EA65B7-1AF0-4FA4-82C1-E22F4D0744F2}"/>
    <cellStyle name="Normal 6 3 2 4 4 2" xfId="3956" xr:uid="{79D55C95-293E-4933-8E1E-FF0B83BCAA76}"/>
    <cellStyle name="Normal 6 3 2 4 5" xfId="1371" xr:uid="{68120AB3-2D71-4C26-9740-BB0F8E99B546}"/>
    <cellStyle name="Normal 6 3 2 5" xfId="1372" xr:uid="{3E84B92A-905C-49F2-97F9-E7F11E36C551}"/>
    <cellStyle name="Normal 6 3 2 5 2" xfId="1373" xr:uid="{8777FDE0-3022-4939-B7C6-2F6C22B87C58}"/>
    <cellStyle name="Normal 6 3 2 5 2 2" xfId="3957" xr:uid="{908DA627-97C8-4330-96A7-537C577BE972}"/>
    <cellStyle name="Normal 6 3 2 5 2 2 2" xfId="3958" xr:uid="{152E5E59-BB34-4FE7-8B03-2E671F7709EC}"/>
    <cellStyle name="Normal 6 3 2 5 2 3" xfId="3959" xr:uid="{EC624EAC-56C2-4F3D-B2DE-6628ADA8A054}"/>
    <cellStyle name="Normal 6 3 2 5 3" xfId="1374" xr:uid="{7930DC25-C650-4FFB-8748-4067778F35CC}"/>
    <cellStyle name="Normal 6 3 2 5 3 2" xfId="3960" xr:uid="{3CE59E74-D3F6-4234-8504-5D315B77EDC6}"/>
    <cellStyle name="Normal 6 3 2 5 4" xfId="1375" xr:uid="{514D1D2B-AD91-4B8C-A70A-A1EAFC552A6E}"/>
    <cellStyle name="Normal 6 3 2 6" xfId="1376" xr:uid="{B1C21AB6-81C6-42A6-822C-CEA8CC22EBC4}"/>
    <cellStyle name="Normal 6 3 2 6 2" xfId="1377" xr:uid="{41FD98BD-283F-4860-B684-668627BCB37A}"/>
    <cellStyle name="Normal 6 3 2 6 2 2" xfId="3961" xr:uid="{1D1722B6-4372-4698-98A0-09CC4FC57A86}"/>
    <cellStyle name="Normal 6 3 2 6 3" xfId="1378" xr:uid="{DAE68F46-AB2C-4590-9FA6-A6817401AF57}"/>
    <cellStyle name="Normal 6 3 2 6 4" xfId="1379" xr:uid="{4A4E1B83-3D07-4352-8A4F-87311893C3D3}"/>
    <cellStyle name="Normal 6 3 2 7" xfId="1380" xr:uid="{62C8BBEE-648D-45DA-AAD0-99784403B6B4}"/>
    <cellStyle name="Normal 6 3 2 7 2" xfId="3962" xr:uid="{D11A1F86-D940-4192-9924-5486AB1AB43B}"/>
    <cellStyle name="Normal 6 3 2 8" xfId="1381" xr:uid="{4B1E8F7A-2FB6-4C95-B91D-C81AF31B8DE7}"/>
    <cellStyle name="Normal 6 3 2 9" xfId="1382" xr:uid="{C2D588D8-680C-4863-B33D-9EA431F8C583}"/>
    <cellStyle name="Normal 6 3 3" xfId="1383" xr:uid="{567D4DC6-0A84-4568-80F5-8B04D167BF47}"/>
    <cellStyle name="Normal 6 3 3 2" xfId="1384" xr:uid="{5D4B59B6-F22B-41F4-A71A-E9A85765C36B}"/>
    <cellStyle name="Normal 6 3 3 2 2" xfId="1385" xr:uid="{6DBD3BED-0EEF-43FD-8D9D-6F0416E7E9DF}"/>
    <cellStyle name="Normal 6 3 3 2 2 2" xfId="1386" xr:uid="{511F047D-F428-4170-A94F-9421D5CCD7FD}"/>
    <cellStyle name="Normal 6 3 3 2 2 2 2" xfId="3963" xr:uid="{D7957E76-121A-4C72-9192-BB5A22DDA1FD}"/>
    <cellStyle name="Normal 6 3 3 2 2 2 2 2" xfId="3964" xr:uid="{3495A574-BE32-4375-83DE-DA5EDAD33748}"/>
    <cellStyle name="Normal 6 3 3 2 2 2 3" xfId="3965" xr:uid="{1A90AA51-E3DC-4BB9-8F8B-86981EEBCF02}"/>
    <cellStyle name="Normal 6 3 3 2 2 3" xfId="1387" xr:uid="{B0CCB720-FE4C-4E66-AB9C-5837305DED51}"/>
    <cellStyle name="Normal 6 3 3 2 2 3 2" xfId="3966" xr:uid="{301D634F-63E5-4882-882F-1DB55BE7EDB5}"/>
    <cellStyle name="Normal 6 3 3 2 2 4" xfId="1388" xr:uid="{FCAE7E09-8B6D-4488-9EB5-56DE41F328B5}"/>
    <cellStyle name="Normal 6 3 3 2 3" xfId="1389" xr:uid="{884801D8-8E42-49E9-90DA-AE99F29C5950}"/>
    <cellStyle name="Normal 6 3 3 2 3 2" xfId="1390" xr:uid="{92CA583B-A7C9-4F5D-8180-52E637188C8B}"/>
    <cellStyle name="Normal 6 3 3 2 3 2 2" xfId="3967" xr:uid="{7531C894-E2DF-442C-95CD-C9E9E3F1A705}"/>
    <cellStyle name="Normal 6 3 3 2 3 3" xfId="1391" xr:uid="{7FC1FEDD-DF95-42C7-B3C9-CD269A36FAE7}"/>
    <cellStyle name="Normal 6 3 3 2 3 4" xfId="1392" xr:uid="{046AB66C-30DD-4F7E-954F-0ADDE5DA50FF}"/>
    <cellStyle name="Normal 6 3 3 2 4" xfId="1393" xr:uid="{A9D0E135-B08B-442C-B42A-FCF0E2AFC54D}"/>
    <cellStyle name="Normal 6 3 3 2 4 2" xfId="3968" xr:uid="{C49F402D-F0A7-4040-84C1-2E3B5FA1A965}"/>
    <cellStyle name="Normal 6 3 3 2 5" xfId="1394" xr:uid="{6DAB7BA2-207B-4EC8-AEF3-2D1BFBE1587D}"/>
    <cellStyle name="Normal 6 3 3 2 6" xfId="1395" xr:uid="{4C4140E0-A643-4AE8-8B2A-16F295B6CD32}"/>
    <cellStyle name="Normal 6 3 3 3" xfId="1396" xr:uid="{1BE253CD-9884-4699-97B7-7B30A84ECAEE}"/>
    <cellStyle name="Normal 6 3 3 3 2" xfId="1397" xr:uid="{9B503EB9-3412-4F2C-AF2D-8402830EA334}"/>
    <cellStyle name="Normal 6 3 3 3 2 2" xfId="1398" xr:uid="{6B05C986-52D1-4D86-A602-056184E286ED}"/>
    <cellStyle name="Normal 6 3 3 3 2 2 2" xfId="3969" xr:uid="{4DC00149-3A11-4447-B561-68EBCD89A330}"/>
    <cellStyle name="Normal 6 3 3 3 2 2 2 2" xfId="3970" xr:uid="{9F3D2894-1330-4126-89D6-19686DF076C9}"/>
    <cellStyle name="Normal 6 3 3 3 2 2 3" xfId="3971" xr:uid="{6CBEF442-1CD0-4C0D-B423-53356E47DA35}"/>
    <cellStyle name="Normal 6 3 3 3 2 3" xfId="1399" xr:uid="{05204531-717B-4DFC-824D-59C732511112}"/>
    <cellStyle name="Normal 6 3 3 3 2 3 2" xfId="3972" xr:uid="{3D5117BE-EDC5-4815-8EC5-7947C2EA2388}"/>
    <cellStyle name="Normal 6 3 3 3 2 4" xfId="1400" xr:uid="{23815567-54F8-4776-B7AF-66FAD23A7B2C}"/>
    <cellStyle name="Normal 6 3 3 3 3" xfId="1401" xr:uid="{495748AC-508B-4621-AF66-87DC1DEAF7A4}"/>
    <cellStyle name="Normal 6 3 3 3 3 2" xfId="3973" xr:uid="{26FFA955-C1FF-4A58-A7E7-F2340C375944}"/>
    <cellStyle name="Normal 6 3 3 3 3 2 2" xfId="3974" xr:uid="{78213EE4-58D6-4ACA-8E4D-C1AD0EF978F7}"/>
    <cellStyle name="Normal 6 3 3 3 3 3" xfId="3975" xr:uid="{FCA1D77E-8DD5-4F5C-B4E5-6068BA3E3F68}"/>
    <cellStyle name="Normal 6 3 3 3 4" xfId="1402" xr:uid="{3C5AC31F-508B-4E63-917B-A260E251AE9B}"/>
    <cellStyle name="Normal 6 3 3 3 4 2" xfId="3976" xr:uid="{2BCD2801-5F83-4899-A665-A7D7DE2BD02F}"/>
    <cellStyle name="Normal 6 3 3 3 5" xfId="1403" xr:uid="{5AB51410-858D-4122-A106-B5C933F1CBA7}"/>
    <cellStyle name="Normal 6 3 3 4" xfId="1404" xr:uid="{5F627B6C-8181-46D3-AAE9-9511362F4AD2}"/>
    <cellStyle name="Normal 6 3 3 4 2" xfId="1405" xr:uid="{7481C68F-D225-43C5-B74E-C972E746B738}"/>
    <cellStyle name="Normal 6 3 3 4 2 2" xfId="3977" xr:uid="{2BB945B3-7F55-47C4-99D0-005180752C5D}"/>
    <cellStyle name="Normal 6 3 3 4 2 2 2" xfId="3978" xr:uid="{D10C22F5-2C08-4E27-86A7-A9B3A106023D}"/>
    <cellStyle name="Normal 6 3 3 4 2 3" xfId="3979" xr:uid="{08A0E493-85B6-4DCA-9BB5-6380E508663C}"/>
    <cellStyle name="Normal 6 3 3 4 3" xfId="1406" xr:uid="{80B1739B-1040-4A2A-83FB-B15E508AF00C}"/>
    <cellStyle name="Normal 6 3 3 4 3 2" xfId="3980" xr:uid="{61CA7092-1CB1-45D1-97DC-21940C13C62D}"/>
    <cellStyle name="Normal 6 3 3 4 4" xfId="1407" xr:uid="{9611674A-52FE-4E06-81C8-D391FFA10E16}"/>
    <cellStyle name="Normal 6 3 3 5" xfId="1408" xr:uid="{4F5278DF-CA3C-4281-BB73-EB75003D62E0}"/>
    <cellStyle name="Normal 6 3 3 5 2" xfId="1409" xr:uid="{6BC41A41-23C8-40B4-ABA4-8FB083F0891A}"/>
    <cellStyle name="Normal 6 3 3 5 2 2" xfId="3981" xr:uid="{99A9EC67-B576-41FB-9291-0C0FC37DD01F}"/>
    <cellStyle name="Normal 6 3 3 5 3" xfId="1410" xr:uid="{7A434589-171E-43BC-8006-479393978462}"/>
    <cellStyle name="Normal 6 3 3 5 4" xfId="1411" xr:uid="{70432C0E-2532-400D-9907-F3091E9EE764}"/>
    <cellStyle name="Normal 6 3 3 6" xfId="1412" xr:uid="{31A19E62-BBFA-4CFF-8860-5072C92396FA}"/>
    <cellStyle name="Normal 6 3 3 6 2" xfId="3982" xr:uid="{59308F84-E237-452E-8CEB-F34ED2C2C945}"/>
    <cellStyle name="Normal 6 3 3 7" xfId="1413" xr:uid="{12080914-C81D-4FA8-9D22-B0C128285062}"/>
    <cellStyle name="Normal 6 3 3 8" xfId="1414" xr:uid="{BF1A875B-458E-479A-8C9A-4E734DE447B6}"/>
    <cellStyle name="Normal 6 3 4" xfId="1415" xr:uid="{34E4859D-572F-4086-846D-98DA17C365B2}"/>
    <cellStyle name="Normal 6 3 4 2" xfId="1416" xr:uid="{9A858FD9-012A-43A8-9484-1A4DCECBC788}"/>
    <cellStyle name="Normal 6 3 4 2 2" xfId="1417" xr:uid="{3F00C701-73A0-426D-A354-BB88E5400A32}"/>
    <cellStyle name="Normal 6 3 4 2 2 2" xfId="1418" xr:uid="{B66B9F1A-5891-4BD9-A28B-FF3BDFE2EFA2}"/>
    <cellStyle name="Normal 6 3 4 2 2 2 2" xfId="3983" xr:uid="{385D4824-A70D-425A-8B82-7EEDAFC10766}"/>
    <cellStyle name="Normal 6 3 4 2 2 3" xfId="1419" xr:uid="{67599D74-F521-4F0A-81AC-698D2C7E5EA6}"/>
    <cellStyle name="Normal 6 3 4 2 2 4" xfId="1420" xr:uid="{E9833BCA-BD86-42A7-B73F-A2D401B3847E}"/>
    <cellStyle name="Normal 6 3 4 2 3" xfId="1421" xr:uid="{5E573356-6696-4182-B67A-D5F17A0F53E6}"/>
    <cellStyle name="Normal 6 3 4 2 3 2" xfId="3984" xr:uid="{AA37FF12-6365-4060-B3C8-33098C0F4ADB}"/>
    <cellStyle name="Normal 6 3 4 2 4" xfId="1422" xr:uid="{BCCE2F40-F566-4FDF-AB8D-5E44A2346E1A}"/>
    <cellStyle name="Normal 6 3 4 2 5" xfId="1423" xr:uid="{6AA7EE85-5E81-4C69-902A-8D094B1CC7BB}"/>
    <cellStyle name="Normal 6 3 4 3" xfId="1424" xr:uid="{5CEAC868-BFAD-443F-921F-7A2A03D6AE28}"/>
    <cellStyle name="Normal 6 3 4 3 2" xfId="1425" xr:uid="{14033EA6-A2AB-4F0C-ADFA-67EAE7607F07}"/>
    <cellStyle name="Normal 6 3 4 3 2 2" xfId="3985" xr:uid="{B61CD654-F1A4-4FAD-891D-004CCF38D293}"/>
    <cellStyle name="Normal 6 3 4 3 3" xfId="1426" xr:uid="{7C60E156-8F3B-4B44-8D2F-E049C2D66CD0}"/>
    <cellStyle name="Normal 6 3 4 3 4" xfId="1427" xr:uid="{6B05C79A-A194-4883-94DB-82A0AB1CC50A}"/>
    <cellStyle name="Normal 6 3 4 4" xfId="1428" xr:uid="{05DD0C78-05FD-4CCD-866E-3ACF37F359A3}"/>
    <cellStyle name="Normal 6 3 4 4 2" xfId="1429" xr:uid="{BDF14D59-4204-4405-A84D-D9CA9F844092}"/>
    <cellStyle name="Normal 6 3 4 4 3" xfId="1430" xr:uid="{3BFA1296-8537-4655-A5F5-FDCD15B3C2E6}"/>
    <cellStyle name="Normal 6 3 4 4 4" xfId="1431" xr:uid="{D1197482-C43B-4A52-83E0-AFB81B1A41C7}"/>
    <cellStyle name="Normal 6 3 4 5" xfId="1432" xr:uid="{773FA4B9-53C0-4997-A412-D53160D8CF9E}"/>
    <cellStyle name="Normal 6 3 4 6" xfId="1433" xr:uid="{B8CF9305-80EA-487E-8D10-DCBF11B66B9B}"/>
    <cellStyle name="Normal 6 3 4 7" xfId="1434" xr:uid="{E2F93AA8-2830-4ADC-988E-81263F6282D1}"/>
    <cellStyle name="Normal 6 3 5" xfId="1435" xr:uid="{99CF3385-0F67-4682-BF60-F0310AC65C5F}"/>
    <cellStyle name="Normal 6 3 5 2" xfId="1436" xr:uid="{A903030F-D89D-4823-8406-0D7E816A9553}"/>
    <cellStyle name="Normal 6 3 5 2 2" xfId="1437" xr:uid="{0481CE6D-69D3-47E0-A924-BC6159B02DFD}"/>
    <cellStyle name="Normal 6 3 5 2 2 2" xfId="3986" xr:uid="{CD5195FE-1D6B-4A01-8789-C5696042D0F2}"/>
    <cellStyle name="Normal 6 3 5 2 2 2 2" xfId="3987" xr:uid="{33F964F6-6EAA-457D-9BC4-250ADAC5623E}"/>
    <cellStyle name="Normal 6 3 5 2 2 3" xfId="3988" xr:uid="{65C401A3-C0B3-450E-9461-C51FEC4A0D0F}"/>
    <cellStyle name="Normal 6 3 5 2 3" xfId="1438" xr:uid="{EBFD4630-BD83-4B22-8A41-3C2CCA07CCB3}"/>
    <cellStyle name="Normal 6 3 5 2 3 2" xfId="3989" xr:uid="{3FC97157-39CD-43AE-A36C-630FCD57C611}"/>
    <cellStyle name="Normal 6 3 5 2 4" xfId="1439" xr:uid="{0CD1766B-EB05-4C26-A782-89ABFCFE2E8B}"/>
    <cellStyle name="Normal 6 3 5 3" xfId="1440" xr:uid="{B815F6F1-19AF-4271-8BF9-4C0E8BF83BC9}"/>
    <cellStyle name="Normal 6 3 5 3 2" xfId="1441" xr:uid="{A811EBB1-4151-4F88-B76E-7F9B10F450F1}"/>
    <cellStyle name="Normal 6 3 5 3 2 2" xfId="3990" xr:uid="{ABDB24C0-3972-433C-B068-E3F036EF1AE8}"/>
    <cellStyle name="Normal 6 3 5 3 3" xfId="1442" xr:uid="{B9C8601C-7716-478E-A29C-E22A558DE3F1}"/>
    <cellStyle name="Normal 6 3 5 3 4" xfId="1443" xr:uid="{9736A036-53A2-4D4E-9951-2C1CCABC17E0}"/>
    <cellStyle name="Normal 6 3 5 4" xfId="1444" xr:uid="{FFCA0B22-6830-4B69-AE4D-F7B316FEFF40}"/>
    <cellStyle name="Normal 6 3 5 4 2" xfId="3991" xr:uid="{8F3FF97C-A431-416F-B9B5-DABCD0AD7676}"/>
    <cellStyle name="Normal 6 3 5 5" xfId="1445" xr:uid="{B85ED709-0A2C-47FA-80C2-11E186B68059}"/>
    <cellStyle name="Normal 6 3 5 6" xfId="1446" xr:uid="{7106F11B-33D5-412F-B9FD-742D63E5E706}"/>
    <cellStyle name="Normal 6 3 5 6 2" xfId="5582" xr:uid="{8A948CE3-3BB7-4610-9CD0-AF0FB1AE4E87}"/>
    <cellStyle name="Normal 6 3 5 7" xfId="5592" xr:uid="{1F0329C5-35BC-4126-A747-66A446699FE4}"/>
    <cellStyle name="Normal 6 3 6" xfId="1447" xr:uid="{12FBF959-2DB1-4830-8418-45EEC52211CF}"/>
    <cellStyle name="Normal 6 3 6 2" xfId="1448" xr:uid="{EADC91D7-7E79-47DA-99A0-0446C19FC6EE}"/>
    <cellStyle name="Normal 6 3 6 2 2" xfId="1449" xr:uid="{59D9C2C1-4C1A-4867-850F-797C1868F0FB}"/>
    <cellStyle name="Normal 6 3 6 2 2 2" xfId="3992" xr:uid="{1E08FD02-CFB4-45CD-A0B8-0F8C49D253E0}"/>
    <cellStyle name="Normal 6 3 6 2 3" xfId="1450" xr:uid="{40D0F6AF-EB7A-4C09-AE37-D3CF587F40EC}"/>
    <cellStyle name="Normal 6 3 6 2 4" xfId="1451" xr:uid="{A01671E5-5E0C-4214-938F-5F047BA11B2C}"/>
    <cellStyle name="Normal 6 3 6 3" xfId="1452" xr:uid="{E2FC74A7-5172-422D-AB95-6E8701A56076}"/>
    <cellStyle name="Normal 6 3 6 3 2" xfId="3993" xr:uid="{106C4296-2DC1-4BB5-A712-E400B13213D1}"/>
    <cellStyle name="Normal 6 3 6 4" xfId="1453" xr:uid="{8B4A1402-5739-458B-BEE0-FF49E59D6C70}"/>
    <cellStyle name="Normal 6 3 6 5" xfId="1454" xr:uid="{0C8AF809-B9C7-4A0D-B5CC-BBACDC3D2502}"/>
    <cellStyle name="Normal 6 3 7" xfId="1455" xr:uid="{5F035A3F-E396-444B-8DA0-FDA531F3085E}"/>
    <cellStyle name="Normal 6 3 7 2" xfId="1456" xr:uid="{98FAC200-592D-43AF-A518-103E26B6A050}"/>
    <cellStyle name="Normal 6 3 7 2 2" xfId="3994" xr:uid="{18DF0478-6310-4340-97EF-BFF2075B9619}"/>
    <cellStyle name="Normal 6 3 7 3" xfId="1457" xr:uid="{3C125DEC-50F0-43E5-886D-0AF426950E9D}"/>
    <cellStyle name="Normal 6 3 7 4" xfId="1458" xr:uid="{1AB46118-421F-41AB-8898-4A7B2991753D}"/>
    <cellStyle name="Normal 6 3 7 5" xfId="5552" xr:uid="{97F83ACB-6A78-4A52-B299-8D977C5EB517}"/>
    <cellStyle name="Normal 6 3 8" xfId="1459" xr:uid="{B97D0556-E073-483C-8E9E-EF7CD8205D0C}"/>
    <cellStyle name="Normal 6 3 8 2" xfId="1460" xr:uid="{BC1F8311-578C-4084-BEB6-20AB1E2BEFA4}"/>
    <cellStyle name="Normal 6 3 8 3" xfId="1461" xr:uid="{F97E7215-D82E-458A-AE1A-47AD554613D6}"/>
    <cellStyle name="Normal 6 3 8 4" xfId="1462" xr:uid="{DF24A8E8-2876-44D0-97BD-059D66DD2E20}"/>
    <cellStyle name="Normal 6 3 9" xfId="1463" xr:uid="{862CBFEE-1709-4966-AA21-1FCE76124FC4}"/>
    <cellStyle name="Normal 6 3 9 2" xfId="4897" xr:uid="{C123C5E0-1ADF-4731-9DB5-73697ED9D3E2}"/>
    <cellStyle name="Normal 6 4" xfId="1464" xr:uid="{E9F29E96-36ED-463E-9B8E-B3466324AC94}"/>
    <cellStyle name="Normal 6 4 10" xfId="1465" xr:uid="{15C04F49-F1CF-438B-A042-AB609E6B2B32}"/>
    <cellStyle name="Normal 6 4 11" xfId="1466" xr:uid="{34F4D0E4-31B9-4A26-BD72-8EF7697AC100}"/>
    <cellStyle name="Normal 6 4 2" xfId="1467" xr:uid="{477AF184-1162-4340-A299-875B2440F30B}"/>
    <cellStyle name="Normal 6 4 2 2" xfId="1468" xr:uid="{B63BA179-BDB5-401C-87FC-E75468ACBB23}"/>
    <cellStyle name="Normal 6 4 2 2 2" xfId="1469" xr:uid="{368DB6B3-0B80-4BE5-BA5A-3655B11E5FCB}"/>
    <cellStyle name="Normal 6 4 2 2 2 2" xfId="1470" xr:uid="{1C930298-8E9E-4A7E-9A29-F71824AD4EF2}"/>
    <cellStyle name="Normal 6 4 2 2 2 2 2" xfId="1471" xr:uid="{5D481BFE-A32A-40CD-8962-11F6FC3AEE64}"/>
    <cellStyle name="Normal 6 4 2 2 2 2 2 2" xfId="3995" xr:uid="{2D1F6AAE-5534-4645-A2D4-C6B9F08DC93D}"/>
    <cellStyle name="Normal 6 4 2 2 2 2 3" xfId="1472" xr:uid="{14CB4089-15A9-45D4-9FBA-18D72B45861D}"/>
    <cellStyle name="Normal 6 4 2 2 2 2 4" xfId="1473" xr:uid="{442EEE97-9ECD-4989-8D94-FC35713D9B6D}"/>
    <cellStyle name="Normal 6 4 2 2 2 3" xfId="1474" xr:uid="{9AE0D7B2-C2FE-4BC1-9CF8-DF7F067E6D01}"/>
    <cellStyle name="Normal 6 4 2 2 2 3 2" xfId="1475" xr:uid="{4AD478BE-B072-4994-9344-5416035EC195}"/>
    <cellStyle name="Normal 6 4 2 2 2 3 3" xfId="1476" xr:uid="{50C1572C-AA67-486D-98B0-E023AF56275A}"/>
    <cellStyle name="Normal 6 4 2 2 2 3 4" xfId="1477" xr:uid="{AB1FB13C-1506-43D2-B28E-B2749D4BFBE3}"/>
    <cellStyle name="Normal 6 4 2 2 2 4" xfId="1478" xr:uid="{9B9190FB-5EC4-4198-B315-7BDA897C9E9F}"/>
    <cellStyle name="Normal 6 4 2 2 2 5" xfId="1479" xr:uid="{6DB5DAC0-5E08-4C97-81A0-538CFF243026}"/>
    <cellStyle name="Normal 6 4 2 2 2 6" xfId="1480" xr:uid="{88B8848B-2A19-432E-9751-05FF9D702824}"/>
    <cellStyle name="Normal 6 4 2 2 3" xfId="1481" xr:uid="{52FA39BA-F1AC-4DFB-A529-473209171836}"/>
    <cellStyle name="Normal 6 4 2 2 3 2" xfId="1482" xr:uid="{F232F97A-E5A6-468A-B121-6F54FBC2F641}"/>
    <cellStyle name="Normal 6 4 2 2 3 2 2" xfId="1483" xr:uid="{1355140F-D4F5-4B55-B113-239EC2A4B822}"/>
    <cellStyle name="Normal 6 4 2 2 3 2 3" xfId="1484" xr:uid="{2BFACD8A-F9DE-471C-9432-672E76962D15}"/>
    <cellStyle name="Normal 6 4 2 2 3 2 4" xfId="1485" xr:uid="{48D433E4-3847-444C-B383-4C31F3FD1414}"/>
    <cellStyle name="Normal 6 4 2 2 3 3" xfId="1486" xr:uid="{F8008D94-D0CB-4F76-9B18-03930A996683}"/>
    <cellStyle name="Normal 6 4 2 2 3 4" xfId="1487" xr:uid="{72EA7AD9-5D19-4E3C-B0C1-4C412D1B9655}"/>
    <cellStyle name="Normal 6 4 2 2 3 5" xfId="1488" xr:uid="{20DAB204-999D-4FC4-96E7-912250AE0805}"/>
    <cellStyle name="Normal 6 4 2 2 4" xfId="1489" xr:uid="{8F7EBEC3-833F-4D87-BFCE-3C2567C491D8}"/>
    <cellStyle name="Normal 6 4 2 2 4 2" xfId="1490" xr:uid="{4E70BB17-B946-441A-89AD-AF6DB0AFF2B1}"/>
    <cellStyle name="Normal 6 4 2 2 4 3" xfId="1491" xr:uid="{03955D40-9FC1-43F0-ACFC-9BFD49CBF0C3}"/>
    <cellStyle name="Normal 6 4 2 2 4 4" xfId="1492" xr:uid="{E00CB334-451F-4F0C-AA85-CB2227954735}"/>
    <cellStyle name="Normal 6 4 2 2 5" xfId="1493" xr:uid="{D7394BB2-EA53-4AD8-8C32-CF0809C222DB}"/>
    <cellStyle name="Normal 6 4 2 2 5 2" xfId="1494" xr:uid="{08304741-D622-46D1-B379-8F31A07E14C4}"/>
    <cellStyle name="Normal 6 4 2 2 5 3" xfId="1495" xr:uid="{D506719F-93B8-4128-ADC3-2C5A2CB3607A}"/>
    <cellStyle name="Normal 6 4 2 2 5 4" xfId="1496" xr:uid="{22C01EA3-84EE-4322-A092-E4487E3B9998}"/>
    <cellStyle name="Normal 6 4 2 2 6" xfId="1497" xr:uid="{3C4ED213-563E-4A85-9B6D-4E26116026E0}"/>
    <cellStyle name="Normal 6 4 2 2 7" xfId="1498" xr:uid="{1F36D606-DE9E-48C9-8611-69F81D62DBA8}"/>
    <cellStyle name="Normal 6 4 2 2 8" xfId="1499" xr:uid="{EFEC3CF4-8A2B-424D-BE23-71ED7196BB37}"/>
    <cellStyle name="Normal 6 4 2 3" xfId="1500" xr:uid="{A19F5F1E-B0B8-43ED-ACD1-2FEB020A4049}"/>
    <cellStyle name="Normal 6 4 2 3 2" xfId="1501" xr:uid="{7C1F504E-CA4A-447E-A2F5-F91507FFFDD5}"/>
    <cellStyle name="Normal 6 4 2 3 2 2" xfId="1502" xr:uid="{9856BF6B-88C3-4C22-852B-3EB356B2701D}"/>
    <cellStyle name="Normal 6 4 2 3 2 2 2" xfId="3996" xr:uid="{8DED92E6-A0E1-4DAB-9298-5518BCE49DA4}"/>
    <cellStyle name="Normal 6 4 2 3 2 2 2 2" xfId="3997" xr:uid="{FA75DD56-294A-4312-8ED9-B2011827FD76}"/>
    <cellStyle name="Normal 6 4 2 3 2 2 3" xfId="3998" xr:uid="{B41C17E7-C61B-4FAB-8A61-D9F888A090AF}"/>
    <cellStyle name="Normal 6 4 2 3 2 3" xfId="1503" xr:uid="{D282CDDE-1A39-4B94-A689-173A6BD714B3}"/>
    <cellStyle name="Normal 6 4 2 3 2 3 2" xfId="3999" xr:uid="{60EF91A5-9E95-4F7E-B82B-B929D33DF977}"/>
    <cellStyle name="Normal 6 4 2 3 2 4" xfId="1504" xr:uid="{772E5741-A24F-41F5-864C-4F46771CDE15}"/>
    <cellStyle name="Normal 6 4 2 3 3" xfId="1505" xr:uid="{66FFB483-91E2-4A94-9982-2C18637C02BF}"/>
    <cellStyle name="Normal 6 4 2 3 3 2" xfId="1506" xr:uid="{AB9F4B7C-59F7-4CD2-859F-CA2B136D19C4}"/>
    <cellStyle name="Normal 6 4 2 3 3 2 2" xfId="4000" xr:uid="{DD37FB47-B517-417B-8D24-F681FDB823CC}"/>
    <cellStyle name="Normal 6 4 2 3 3 3" xfId="1507" xr:uid="{2616DA63-FD59-4886-B941-D7BE759BEF2B}"/>
    <cellStyle name="Normal 6 4 2 3 3 4" xfId="1508" xr:uid="{D56C21A6-0C72-4A95-AE67-4B3807A3D15E}"/>
    <cellStyle name="Normal 6 4 2 3 4" xfId="1509" xr:uid="{9D5F8545-13E4-4FB5-96E9-9033E0F0E7FA}"/>
    <cellStyle name="Normal 6 4 2 3 4 2" xfId="4001" xr:uid="{5057DF3B-2097-4BAA-B2EF-434675C06FC4}"/>
    <cellStyle name="Normal 6 4 2 3 5" xfId="1510" xr:uid="{28269370-17F2-460B-8470-DB4467EB4D64}"/>
    <cellStyle name="Normal 6 4 2 3 6" xfId="1511" xr:uid="{87D02413-7695-4AEE-BC09-DB7E3FC015F5}"/>
    <cellStyle name="Normal 6 4 2 4" xfId="1512" xr:uid="{A6CD3A9C-2DCD-431F-85D7-CBD129F1D96F}"/>
    <cellStyle name="Normal 6 4 2 4 2" xfId="1513" xr:uid="{8B96939F-C320-40B4-BB6D-8E9255241BCB}"/>
    <cellStyle name="Normal 6 4 2 4 2 2" xfId="1514" xr:uid="{3EA697EB-C83F-45C3-940F-764DF337C069}"/>
    <cellStyle name="Normal 6 4 2 4 2 2 2" xfId="4002" xr:uid="{35EA7181-003A-4623-8F87-3597EBB37218}"/>
    <cellStyle name="Normal 6 4 2 4 2 3" xfId="1515" xr:uid="{148345F5-CE88-4680-A592-95920787293A}"/>
    <cellStyle name="Normal 6 4 2 4 2 4" xfId="1516" xr:uid="{53FAFD85-23D7-4170-B6D2-9EBC06D1D9DC}"/>
    <cellStyle name="Normal 6 4 2 4 3" xfId="1517" xr:uid="{F8628ECC-192A-4BCF-AD5D-E116E939BDF2}"/>
    <cellStyle name="Normal 6 4 2 4 3 2" xfId="4003" xr:uid="{881297F1-DAFA-4AB1-BA92-3E0EDD003AA1}"/>
    <cellStyle name="Normal 6 4 2 4 4" xfId="1518" xr:uid="{AAA9DC36-F759-4AC2-B4DE-D27F58158E71}"/>
    <cellStyle name="Normal 6 4 2 4 5" xfId="1519" xr:uid="{5CB31564-B8B4-49AA-81FF-52A49290F20B}"/>
    <cellStyle name="Normal 6 4 2 5" xfId="1520" xr:uid="{07DB2E53-B6D6-4C00-843E-218B6CFE140B}"/>
    <cellStyle name="Normal 6 4 2 5 2" xfId="1521" xr:uid="{92148252-8201-4732-A151-AF569042FA14}"/>
    <cellStyle name="Normal 6 4 2 5 2 2" xfId="4004" xr:uid="{9A00D0B8-9BE2-452A-9873-E3B6FCE0B51D}"/>
    <cellStyle name="Normal 6 4 2 5 3" xfId="1522" xr:uid="{BC3F5BBA-1C7E-4153-8130-B6B431DA8376}"/>
    <cellStyle name="Normal 6 4 2 5 4" xfId="1523" xr:uid="{93E1E590-01B8-48C9-9D4D-E55BCADE3372}"/>
    <cellStyle name="Normal 6 4 2 6" xfId="1524" xr:uid="{BC40CD27-E829-450C-B26B-38522F9A3F70}"/>
    <cellStyle name="Normal 6 4 2 6 2" xfId="1525" xr:uid="{D19AB9EF-218D-4CDA-8297-20266372C700}"/>
    <cellStyle name="Normal 6 4 2 6 3" xfId="1526" xr:uid="{EE8AD32C-2A34-4FD2-A230-A718913773CC}"/>
    <cellStyle name="Normal 6 4 2 6 4" xfId="1527" xr:uid="{EC3718DE-A142-46AC-BD76-E550828F9AB2}"/>
    <cellStyle name="Normal 6 4 2 7" xfId="1528" xr:uid="{6943E634-8469-4179-BF4A-10F66BCBF660}"/>
    <cellStyle name="Normal 6 4 2 8" xfId="1529" xr:uid="{187130F0-35F7-431F-9C47-64A317A23F3B}"/>
    <cellStyle name="Normal 6 4 2 9" xfId="1530" xr:uid="{B5EE57E0-B1C7-418E-9C7F-6B61DD248456}"/>
    <cellStyle name="Normal 6 4 3" xfId="1531" xr:uid="{7EC717B0-D8E6-468E-AF5B-7517D0E08411}"/>
    <cellStyle name="Normal 6 4 3 2" xfId="1532" xr:uid="{995B33E5-B3CF-44EB-B384-2E5A5B65F7CF}"/>
    <cellStyle name="Normal 6 4 3 2 2" xfId="1533" xr:uid="{77FBDAA1-01B2-4F55-B2EB-C1111B94DE1E}"/>
    <cellStyle name="Normal 6 4 3 2 2 2" xfId="1534" xr:uid="{FB6F97F6-60CB-4709-A0D0-31D62834B114}"/>
    <cellStyle name="Normal 6 4 3 2 2 2 2" xfId="4005" xr:uid="{70225E19-3EF5-482E-97B1-7BDE67CFEDF3}"/>
    <cellStyle name="Normal 6 4 3 2 2 2 2 2" xfId="4744" xr:uid="{7938C570-6CAE-495B-A712-87B3C05A03E7}"/>
    <cellStyle name="Normal 6 4 3 2 2 2 3" xfId="4745" xr:uid="{FBCCF06F-010C-4E3F-9C8F-CBF8732660D1}"/>
    <cellStyle name="Normal 6 4 3 2 2 3" xfId="1535" xr:uid="{54EDD147-8464-49D6-9FD8-FBE229AE6C84}"/>
    <cellStyle name="Normal 6 4 3 2 2 3 2" xfId="4746" xr:uid="{070714CF-5520-4F7C-9FA1-8C1148259526}"/>
    <cellStyle name="Normal 6 4 3 2 2 4" xfId="1536" xr:uid="{59FBF130-8285-4983-B364-5E939735F2C5}"/>
    <cellStyle name="Normal 6 4 3 2 3" xfId="1537" xr:uid="{1085B757-40C8-4DE9-ADBE-B6E1ADA5C3FC}"/>
    <cellStyle name="Normal 6 4 3 2 3 2" xfId="1538" xr:uid="{CF746702-18E3-461D-9687-75766667F42E}"/>
    <cellStyle name="Normal 6 4 3 2 3 2 2" xfId="4747" xr:uid="{B0FE5DEC-0269-4255-9527-21D8D2E64DE2}"/>
    <cellStyle name="Normal 6 4 3 2 3 3" xfId="1539" xr:uid="{41F59589-B0BF-4397-B3AA-1A1BB591ED69}"/>
    <cellStyle name="Normal 6 4 3 2 3 4" xfId="1540" xr:uid="{DD66B099-A9E7-4699-88C0-310CAA975BA5}"/>
    <cellStyle name="Normal 6 4 3 2 4" xfId="1541" xr:uid="{2FCEB7BF-C062-4976-833B-AC89C16DF7E1}"/>
    <cellStyle name="Normal 6 4 3 2 4 2" xfId="4748" xr:uid="{6E8E9107-8A25-427A-8925-35699E892FD7}"/>
    <cellStyle name="Normal 6 4 3 2 5" xfId="1542" xr:uid="{A6EFC4AB-8EC6-42EE-9519-A53E5DE162F3}"/>
    <cellStyle name="Normal 6 4 3 2 6" xfId="1543" xr:uid="{34223E8F-FBC8-46A6-87C4-BA1A9999D9F9}"/>
    <cellStyle name="Normal 6 4 3 3" xfId="1544" xr:uid="{D5DA5E0D-4F8C-4FA8-B38A-C266BEE81929}"/>
    <cellStyle name="Normal 6 4 3 3 2" xfId="1545" xr:uid="{7B4AA395-CA8C-4BB9-ADF8-34EAFAE2A549}"/>
    <cellStyle name="Normal 6 4 3 3 2 2" xfId="1546" xr:uid="{CCEACDFE-AEE4-4556-8942-0B64EF859019}"/>
    <cellStyle name="Normal 6 4 3 3 2 2 2" xfId="4749" xr:uid="{E193D2C1-865C-4354-8069-EDF89E40EF7D}"/>
    <cellStyle name="Normal 6 4 3 3 2 3" xfId="1547" xr:uid="{FCE980FA-1892-43EA-9433-4B6B841101D9}"/>
    <cellStyle name="Normal 6 4 3 3 2 4" xfId="1548" xr:uid="{BE56AB12-9D71-4BE9-82F1-CB330FF251B1}"/>
    <cellStyle name="Normal 6 4 3 3 3" xfId="1549" xr:uid="{22A5F240-7413-448C-BE5E-2DF699324E6B}"/>
    <cellStyle name="Normal 6 4 3 3 3 2" xfId="4750" xr:uid="{653DE359-873A-4928-94EF-68C413125C50}"/>
    <cellStyle name="Normal 6 4 3 3 4" xfId="1550" xr:uid="{46F38289-C5AC-4087-BEB2-22FD82A6B8CF}"/>
    <cellStyle name="Normal 6 4 3 3 5" xfId="1551" xr:uid="{110CCCD5-A3B0-496C-9A1E-891AF6299C08}"/>
    <cellStyle name="Normal 6 4 3 4" xfId="1552" xr:uid="{542A3450-E9BB-41E0-B712-B3CC38DFC97E}"/>
    <cellStyle name="Normal 6 4 3 4 2" xfId="1553" xr:uid="{C8FF55E4-20AA-4639-AD16-031BC33A59C9}"/>
    <cellStyle name="Normal 6 4 3 4 2 2" xfId="4751" xr:uid="{D9EAC15E-1264-4F15-A501-037EB288A58B}"/>
    <cellStyle name="Normal 6 4 3 4 3" xfId="1554" xr:uid="{41B9C3D5-DA3C-47A5-88C5-9F058E3FCCAA}"/>
    <cellStyle name="Normal 6 4 3 4 4" xfId="1555" xr:uid="{A6BA4551-74FF-4FE7-A6E1-C04363DF1497}"/>
    <cellStyle name="Normal 6 4 3 5" xfId="1556" xr:uid="{2DC4E0B7-7B56-4A98-9BC5-A634063815A4}"/>
    <cellStyle name="Normal 6 4 3 5 2" xfId="1557" xr:uid="{7CDB63D2-5FD2-427A-9138-ADBDE0956BB3}"/>
    <cellStyle name="Normal 6 4 3 5 3" xfId="1558" xr:uid="{5CA1A9EE-6E4E-4C5A-AB41-0C04259F39E9}"/>
    <cellStyle name="Normal 6 4 3 5 4" xfId="1559" xr:uid="{334B570C-E88B-4592-B230-1C9CF9DB1D34}"/>
    <cellStyle name="Normal 6 4 3 6" xfId="1560" xr:uid="{F0458FD2-5082-4A48-9AEC-B9B776D07ECF}"/>
    <cellStyle name="Normal 6 4 3 7" xfId="1561" xr:uid="{FBC37DB3-9AF8-4296-BB5A-F782B7AC3E07}"/>
    <cellStyle name="Normal 6 4 3 8" xfId="1562" xr:uid="{C9D83BC7-F057-4995-BB2F-F80D05C3820D}"/>
    <cellStyle name="Normal 6 4 4" xfId="1563" xr:uid="{32563FBC-6799-4B34-9D2E-9DD201B1A98C}"/>
    <cellStyle name="Normal 6 4 4 2" xfId="1564" xr:uid="{F37F992B-EB02-4371-904D-322AC1713E5C}"/>
    <cellStyle name="Normal 6 4 4 2 2" xfId="1565" xr:uid="{147A40CE-F7AE-431D-BD35-F7CFD5C95483}"/>
    <cellStyle name="Normal 6 4 4 2 2 2" xfId="1566" xr:uid="{6C8AFD10-AA57-462F-B8C0-0F6B482321E5}"/>
    <cellStyle name="Normal 6 4 4 2 2 2 2" xfId="4006" xr:uid="{6B2EA32D-4ABF-47B3-B222-F63E3B6869D6}"/>
    <cellStyle name="Normal 6 4 4 2 2 3" xfId="1567" xr:uid="{A0602598-1ACB-48F0-9BEE-F47179C0BBE5}"/>
    <cellStyle name="Normal 6 4 4 2 2 4" xfId="1568" xr:uid="{3152288F-F6C7-4F38-B1CE-BAC964DA7BF2}"/>
    <cellStyle name="Normal 6 4 4 2 3" xfId="1569" xr:uid="{83589009-F216-4E13-B2BD-61EFC7369F8E}"/>
    <cellStyle name="Normal 6 4 4 2 3 2" xfId="4007" xr:uid="{AFF9EC58-F9D4-4DD7-A44E-F794292F6782}"/>
    <cellStyle name="Normal 6 4 4 2 4" xfId="1570" xr:uid="{C6B644E7-AC7F-4AB6-ADFD-7BD0FB360640}"/>
    <cellStyle name="Normal 6 4 4 2 5" xfId="1571" xr:uid="{E6DF65EE-EB37-4B2C-B0F8-BFFDCDDA64D6}"/>
    <cellStyle name="Normal 6 4 4 3" xfId="1572" xr:uid="{AAACAEFC-BFB0-444B-962B-BD979656D41D}"/>
    <cellStyle name="Normal 6 4 4 3 2" xfId="1573" xr:uid="{BF789727-D507-44FB-A4FF-58D305366424}"/>
    <cellStyle name="Normal 6 4 4 3 2 2" xfId="4008" xr:uid="{D475E79A-5EA9-4A30-9878-71FE726DE22A}"/>
    <cellStyle name="Normal 6 4 4 3 3" xfId="1574" xr:uid="{13D12056-451F-49E6-B77E-D5BC2CEEC46B}"/>
    <cellStyle name="Normal 6 4 4 3 4" xfId="1575" xr:uid="{70B03073-89FE-4ECD-B4C3-84CE211351C5}"/>
    <cellStyle name="Normal 6 4 4 4" xfId="1576" xr:uid="{02EBA9E1-9B33-4358-8DB5-9A7587BE1AF3}"/>
    <cellStyle name="Normal 6 4 4 4 2" xfId="1577" xr:uid="{F9D4CE73-547D-48BC-B8A3-9AFD0CCB56B7}"/>
    <cellStyle name="Normal 6 4 4 4 3" xfId="1578" xr:uid="{50DFE18B-937C-4DAB-9F50-6E3AEEB7D362}"/>
    <cellStyle name="Normal 6 4 4 4 4" xfId="1579" xr:uid="{D2E58C30-527A-4B49-B99D-EE77BBADD012}"/>
    <cellStyle name="Normal 6 4 4 5" xfId="1580" xr:uid="{6176B168-437B-409F-8068-FD21C6D7BE14}"/>
    <cellStyle name="Normal 6 4 4 6" xfId="1581" xr:uid="{637C689C-A79D-4BE6-A1E4-18BFDAF63ED8}"/>
    <cellStyle name="Normal 6 4 4 7" xfId="1582" xr:uid="{C055BAC5-183B-4D98-B45D-52B4B8E46DC8}"/>
    <cellStyle name="Normal 6 4 5" xfId="1583" xr:uid="{CB77053A-6FD7-49ED-AE0F-8C02401E4256}"/>
    <cellStyle name="Normal 6 4 5 2" xfId="1584" xr:uid="{6AC0A0CC-2098-4FA1-A01B-DB7C9AD3E6F4}"/>
    <cellStyle name="Normal 6 4 5 2 2" xfId="1585" xr:uid="{0E296F90-7FBE-486E-9EEF-B714E3F68188}"/>
    <cellStyle name="Normal 6 4 5 2 2 2" xfId="4009" xr:uid="{4C6A7F72-DDFF-4030-9B6C-50C2ABA26B16}"/>
    <cellStyle name="Normal 6 4 5 2 3" xfId="1586" xr:uid="{487AA23D-D542-4E66-9E43-BD299DA94F05}"/>
    <cellStyle name="Normal 6 4 5 2 4" xfId="1587" xr:uid="{980C9696-5297-4CD9-A365-07CD72DCEC2A}"/>
    <cellStyle name="Normal 6 4 5 3" xfId="1588" xr:uid="{A40C1100-61FD-46BB-9009-0332D2DD1C94}"/>
    <cellStyle name="Normal 6 4 5 3 2" xfId="1589" xr:uid="{3D1C1510-2A8B-4C6D-BCFA-33583BF435DB}"/>
    <cellStyle name="Normal 6 4 5 3 3" xfId="1590" xr:uid="{1ABDE0CC-E8B7-446E-977E-74F129673E53}"/>
    <cellStyle name="Normal 6 4 5 3 4" xfId="1591" xr:uid="{4FA669CB-D78F-44BC-8EFD-9F79177615BD}"/>
    <cellStyle name="Normal 6 4 5 4" xfId="1592" xr:uid="{344BC73E-CED5-40ED-A91D-6C20BCF275BD}"/>
    <cellStyle name="Normal 6 4 5 5" xfId="1593" xr:uid="{AD08A7CF-670A-43C4-A0E7-F4019544F558}"/>
    <cellStyle name="Normal 6 4 5 6" xfId="1594" xr:uid="{F819AF9C-8C7A-4BC4-B17A-5336BD830E78}"/>
    <cellStyle name="Normal 6 4 6" xfId="1595" xr:uid="{B9BC68F6-6C6D-4399-885B-D5FB223A0091}"/>
    <cellStyle name="Normal 6 4 6 2" xfId="1596" xr:uid="{B8CE8A0E-6B5D-4CEA-8AFA-16E5EF34B7FD}"/>
    <cellStyle name="Normal 6 4 6 2 2" xfId="1597" xr:uid="{B239F4D9-7456-4A7C-89BB-8321D66B4BD2}"/>
    <cellStyle name="Normal 6 4 6 2 3" xfId="1598" xr:uid="{DE5AB116-1B71-4943-99A1-758750C49B05}"/>
    <cellStyle name="Normal 6 4 6 2 4" xfId="1599" xr:uid="{6EF6F151-D360-429D-91FE-A78B5B5C76D4}"/>
    <cellStyle name="Normal 6 4 6 3" xfId="1600" xr:uid="{9F98BD4D-F71B-4369-8A74-5EA551F89E9E}"/>
    <cellStyle name="Normal 6 4 6 4" xfId="1601" xr:uid="{0EE84E60-CC41-4ED0-B053-805E305B6A65}"/>
    <cellStyle name="Normal 6 4 6 5" xfId="1602" xr:uid="{74603AB5-FB0D-45AE-B076-164E2EB552CA}"/>
    <cellStyle name="Normal 6 4 7" xfId="1603" xr:uid="{F1EBAD87-9D43-4086-BA1F-D7A6AFA131C9}"/>
    <cellStyle name="Normal 6 4 7 2" xfId="1604" xr:uid="{A33590E1-C144-4A8F-A3BC-556A32B2B8E8}"/>
    <cellStyle name="Normal 6 4 7 3" xfId="1605" xr:uid="{27065E3F-D585-475D-A931-2E2E572C279F}"/>
    <cellStyle name="Normal 6 4 7 3 2" xfId="4382" xr:uid="{6AD26F45-848A-40D5-AA2C-C7CA8E1DE04A}"/>
    <cellStyle name="Normal 6 4 7 3 3" xfId="4864" xr:uid="{4C525B71-9856-4577-A1B4-B25F5D7A7567}"/>
    <cellStyle name="Normal 6 4 7 4" xfId="1606" xr:uid="{8A71B4D0-95FF-4C47-A8A1-2C0D4FC9B8DC}"/>
    <cellStyle name="Normal 6 4 8" xfId="1607" xr:uid="{0E5F6807-2DDC-42BE-A6A9-E9C4520F16F4}"/>
    <cellStyle name="Normal 6 4 8 2" xfId="1608" xr:uid="{DE9DF7F9-C808-411F-8700-9682C926B800}"/>
    <cellStyle name="Normal 6 4 8 3" xfId="1609" xr:uid="{4FB34DEE-707B-4BF3-9470-F591496DE9A1}"/>
    <cellStyle name="Normal 6 4 8 4" xfId="1610" xr:uid="{E72D5C90-20F0-4893-8B35-A44E8EBD11C1}"/>
    <cellStyle name="Normal 6 4 9" xfId="1611" xr:uid="{6CA63156-2949-4BAF-8B1B-2AFF9894AB1C}"/>
    <cellStyle name="Normal 6 5" xfId="1612" xr:uid="{31770E1D-8AAE-4718-AAB2-DD89A9133D78}"/>
    <cellStyle name="Normal 6 5 10" xfId="1613" xr:uid="{F0212ED4-91ED-444E-83F2-49C6B0F4AE78}"/>
    <cellStyle name="Normal 6 5 11" xfId="1614" xr:uid="{553CB6E5-1728-44BE-8A76-7A52A15BBC1B}"/>
    <cellStyle name="Normal 6 5 2" xfId="1615" xr:uid="{90F6F036-C1F0-42BA-8D4E-6D4B1A303BDA}"/>
    <cellStyle name="Normal 6 5 2 2" xfId="1616" xr:uid="{075085B7-7D25-426D-869A-7BD07F1015A2}"/>
    <cellStyle name="Normal 6 5 2 2 2" xfId="1617" xr:uid="{620884D1-0BC5-43D2-8161-4FE53D285987}"/>
    <cellStyle name="Normal 6 5 2 2 2 2" xfId="1618" xr:uid="{B0ABAD81-E9E7-4ABE-A4E5-9558A4B9E283}"/>
    <cellStyle name="Normal 6 5 2 2 2 2 2" xfId="1619" xr:uid="{A987842D-9D93-4E40-965F-9A7053B07489}"/>
    <cellStyle name="Normal 6 5 2 2 2 2 3" xfId="1620" xr:uid="{849ECB2D-FD96-417B-B256-97B5DE39BB1D}"/>
    <cellStyle name="Normal 6 5 2 2 2 2 4" xfId="1621" xr:uid="{EEC4FB19-CF41-4548-9E5D-E16D31833EEB}"/>
    <cellStyle name="Normal 6 5 2 2 2 3" xfId="1622" xr:uid="{523C1243-B8D9-4A85-AF7C-A8397339BEAB}"/>
    <cellStyle name="Normal 6 5 2 2 2 3 2" xfId="1623" xr:uid="{20699119-B54C-4B48-969D-7A15DAEE9528}"/>
    <cellStyle name="Normal 6 5 2 2 2 3 3" xfId="1624" xr:uid="{BB8F7B73-F475-4627-85AE-29ED8199A958}"/>
    <cellStyle name="Normal 6 5 2 2 2 3 4" xfId="1625" xr:uid="{1F1F8728-E8F2-4EAA-8AF7-194A7F9C0CB1}"/>
    <cellStyle name="Normal 6 5 2 2 2 4" xfId="1626" xr:uid="{0F093733-0A07-40B3-925D-5EEA56D16197}"/>
    <cellStyle name="Normal 6 5 2 2 2 5" xfId="1627" xr:uid="{65175AE7-1D7A-4FB4-B1DA-E9F942B51404}"/>
    <cellStyle name="Normal 6 5 2 2 2 6" xfId="1628" xr:uid="{95482077-F509-49B2-9825-E8BB7B7ABB06}"/>
    <cellStyle name="Normal 6 5 2 2 3" xfId="1629" xr:uid="{CA849DE0-00F9-4AAE-B45B-A044756947A0}"/>
    <cellStyle name="Normal 6 5 2 2 3 2" xfId="1630" xr:uid="{2DBD70CD-6C23-4493-A92B-8B8BF827072D}"/>
    <cellStyle name="Normal 6 5 2 2 3 2 2" xfId="1631" xr:uid="{B69A7932-73C1-4399-A9DE-987F1B883281}"/>
    <cellStyle name="Normal 6 5 2 2 3 2 3" xfId="1632" xr:uid="{16FF3C00-B57E-41D0-8153-498B0D9D6592}"/>
    <cellStyle name="Normal 6 5 2 2 3 2 4" xfId="1633" xr:uid="{0E4301A1-DB92-4117-94B7-261230AC1A58}"/>
    <cellStyle name="Normal 6 5 2 2 3 3" xfId="1634" xr:uid="{9681C6C7-DA3B-475E-95A7-5A5B4580B557}"/>
    <cellStyle name="Normal 6 5 2 2 3 4" xfId="1635" xr:uid="{52CF88F6-18CB-4B62-B3C3-B69F9328067D}"/>
    <cellStyle name="Normal 6 5 2 2 3 5" xfId="1636" xr:uid="{2B7CB42F-D400-4C38-8E57-6A6D9D09221D}"/>
    <cellStyle name="Normal 6 5 2 2 4" xfId="1637" xr:uid="{90C5CBCD-5138-40D0-B0A3-B90A58F9B435}"/>
    <cellStyle name="Normal 6 5 2 2 4 2" xfId="1638" xr:uid="{1D3DE5A0-9E87-4425-A87B-C892806416D9}"/>
    <cellStyle name="Normal 6 5 2 2 4 3" xfId="1639" xr:uid="{E0E68DA0-CDE8-440D-B5DA-9C613F121915}"/>
    <cellStyle name="Normal 6 5 2 2 4 4" xfId="1640" xr:uid="{E5A22F76-6C05-4F5A-AEE3-8F24C36CAC90}"/>
    <cellStyle name="Normal 6 5 2 2 5" xfId="1641" xr:uid="{DE668AEB-551F-4E4D-9B2C-DE6278906BA5}"/>
    <cellStyle name="Normal 6 5 2 2 5 2" xfId="1642" xr:uid="{6332593B-4C3B-49A6-933C-7B3F7DE54478}"/>
    <cellStyle name="Normal 6 5 2 2 5 3" xfId="1643" xr:uid="{F4B8B262-AD8B-4663-8B26-017341C926EA}"/>
    <cellStyle name="Normal 6 5 2 2 5 4" xfId="1644" xr:uid="{951C284C-2619-4B12-92EA-817FFE20CD3F}"/>
    <cellStyle name="Normal 6 5 2 2 6" xfId="1645" xr:uid="{41F32E18-2D84-446E-86F7-56528F584CEC}"/>
    <cellStyle name="Normal 6 5 2 2 7" xfId="1646" xr:uid="{2504581D-8288-46E5-8B1F-FEE01887F439}"/>
    <cellStyle name="Normal 6 5 2 2 8" xfId="1647" xr:uid="{A92CABB3-5AD9-4402-8863-EB3D98464940}"/>
    <cellStyle name="Normal 6 5 2 3" xfId="1648" xr:uid="{C8053D61-6EF9-4670-BE96-E669FE22AEFF}"/>
    <cellStyle name="Normal 6 5 2 3 2" xfId="1649" xr:uid="{DDAD54FB-29CF-4067-9DA6-ADD3DEA2D035}"/>
    <cellStyle name="Normal 6 5 2 3 2 2" xfId="1650" xr:uid="{C44943BF-7B04-425F-8E0E-BAF8317B7E63}"/>
    <cellStyle name="Normal 6 5 2 3 2 3" xfId="1651" xr:uid="{F2D148C8-0D30-41F0-B1EF-E3A617153E15}"/>
    <cellStyle name="Normal 6 5 2 3 2 4" xfId="1652" xr:uid="{A7D46D5B-83B2-4D5B-8178-DD1815B6C7F8}"/>
    <cellStyle name="Normal 6 5 2 3 3" xfId="1653" xr:uid="{A19DA3F7-5A6D-4BF8-B671-2769A25D6A3F}"/>
    <cellStyle name="Normal 6 5 2 3 3 2" xfId="1654" xr:uid="{A20C7FF9-C171-440A-9286-4D6D8B5AB27D}"/>
    <cellStyle name="Normal 6 5 2 3 3 3" xfId="1655" xr:uid="{858139FC-7023-408D-B7FE-C169A475D800}"/>
    <cellStyle name="Normal 6 5 2 3 3 4" xfId="1656" xr:uid="{6D887A2E-71A0-49D7-AA5D-593F49FF4EAF}"/>
    <cellStyle name="Normal 6 5 2 3 4" xfId="1657" xr:uid="{31EDA715-DABB-4C8B-89F0-017E3F7F1C99}"/>
    <cellStyle name="Normal 6 5 2 3 5" xfId="1658" xr:uid="{7DBD12D8-B061-4FC2-A3AD-BA6ABF01FCEF}"/>
    <cellStyle name="Normal 6 5 2 3 6" xfId="1659" xr:uid="{6B9922DE-C6AA-4E0B-8E04-CD857AD0CEA6}"/>
    <cellStyle name="Normal 6 5 2 4" xfId="1660" xr:uid="{0B83C70C-DB91-44A5-8AF1-D9023F2DACDB}"/>
    <cellStyle name="Normal 6 5 2 4 2" xfId="1661" xr:uid="{4B75CDEF-177D-4B99-BD50-890FA80DE351}"/>
    <cellStyle name="Normal 6 5 2 4 2 2" xfId="1662" xr:uid="{7A4057C7-B2F7-4F28-8386-3A240DBA02F6}"/>
    <cellStyle name="Normal 6 5 2 4 2 3" xfId="1663" xr:uid="{A0F6A2FA-82BD-4C2A-B3DE-D19AC3BF9DDD}"/>
    <cellStyle name="Normal 6 5 2 4 2 4" xfId="1664" xr:uid="{597282C7-5A4E-4C9B-A597-F9ED5B3C5B36}"/>
    <cellStyle name="Normal 6 5 2 4 3" xfId="1665" xr:uid="{A4D7B25F-45FB-4A0F-85C5-7DD12877B9E8}"/>
    <cellStyle name="Normal 6 5 2 4 4" xfId="1666" xr:uid="{4CD46F90-1F93-4D5D-B95F-9F94541B7B6C}"/>
    <cellStyle name="Normal 6 5 2 4 5" xfId="1667" xr:uid="{DAF70F67-4854-4A7A-9741-58157C73446D}"/>
    <cellStyle name="Normal 6 5 2 5" xfId="1668" xr:uid="{6ADD7035-3B5B-42DB-87DF-BDC3B4C0FCF6}"/>
    <cellStyle name="Normal 6 5 2 5 2" xfId="1669" xr:uid="{ECA608E4-2B20-4F9B-890C-9F24C070B14F}"/>
    <cellStyle name="Normal 6 5 2 5 3" xfId="1670" xr:uid="{20A65E10-1FC1-47FC-A4E8-1D97BCF8A717}"/>
    <cellStyle name="Normal 6 5 2 5 4" xfId="1671" xr:uid="{5CCC75CC-883E-415E-8F7C-FEE4673A1437}"/>
    <cellStyle name="Normal 6 5 2 6" xfId="1672" xr:uid="{475379A6-C5A1-4D95-BD07-6C55CA432382}"/>
    <cellStyle name="Normal 6 5 2 6 2" xfId="1673" xr:uid="{F19A79EB-96DA-41D1-8049-9CE5DD443729}"/>
    <cellStyle name="Normal 6 5 2 6 3" xfId="1674" xr:uid="{E6585930-DC53-4524-9230-F0371D212E1F}"/>
    <cellStyle name="Normal 6 5 2 6 4" xfId="1675" xr:uid="{181FCD47-95AE-48B1-A862-DBC59EEBE8C3}"/>
    <cellStyle name="Normal 6 5 2 7" xfId="1676" xr:uid="{422F4A07-8FD3-4B91-B5A0-0041024F8B1D}"/>
    <cellStyle name="Normal 6 5 2 8" xfId="1677" xr:uid="{0F341990-6300-464E-8461-14CD234BCF6D}"/>
    <cellStyle name="Normal 6 5 2 9" xfId="1678" xr:uid="{337478B8-42FC-4491-A017-D7ED6284E759}"/>
    <cellStyle name="Normal 6 5 3" xfId="1679" xr:uid="{F18F4E57-D176-4871-8F1C-F4AABAA2AABC}"/>
    <cellStyle name="Normal 6 5 3 2" xfId="1680" xr:uid="{65C236FA-3136-4086-A569-E82B59F956B1}"/>
    <cellStyle name="Normal 6 5 3 2 2" xfId="1681" xr:uid="{0C9ADEBD-E9DE-4A3D-A3CD-86C48D14A782}"/>
    <cellStyle name="Normal 6 5 3 2 2 2" xfId="1682" xr:uid="{3C3996B4-E834-477F-96AC-1DC3C4636A93}"/>
    <cellStyle name="Normal 6 5 3 2 2 2 2" xfId="4010" xr:uid="{4A23BF5D-7521-4B4D-8CFB-9A110EB3F3AD}"/>
    <cellStyle name="Normal 6 5 3 2 2 3" xfId="1683" xr:uid="{DAA0B2C8-3FEB-491C-9A5D-8F310D662824}"/>
    <cellStyle name="Normal 6 5 3 2 2 4" xfId="1684" xr:uid="{96F807BE-4BC0-4B97-A84B-9F235B82242B}"/>
    <cellStyle name="Normal 6 5 3 2 3" xfId="1685" xr:uid="{24145A51-A094-43D1-B6B0-100DCB2D65D2}"/>
    <cellStyle name="Normal 6 5 3 2 3 2" xfId="1686" xr:uid="{138487C9-1750-4D61-985A-E56E8F273223}"/>
    <cellStyle name="Normal 6 5 3 2 3 3" xfId="1687" xr:uid="{8AC0C729-197C-4302-A2C4-50261F0DAD0B}"/>
    <cellStyle name="Normal 6 5 3 2 3 4" xfId="1688" xr:uid="{2782C722-1098-456F-A025-A13B3D703E9B}"/>
    <cellStyle name="Normal 6 5 3 2 4" xfId="1689" xr:uid="{68BF18DA-420F-4553-A174-FEC05B2611EE}"/>
    <cellStyle name="Normal 6 5 3 2 5" xfId="1690" xr:uid="{3C080508-E3EF-4E03-AD4F-43BEB812F10D}"/>
    <cellStyle name="Normal 6 5 3 2 6" xfId="1691" xr:uid="{DE5C554A-99B7-4BD7-A704-4D8E1A96D7F2}"/>
    <cellStyle name="Normal 6 5 3 3" xfId="1692" xr:uid="{14E54B3D-8397-43AC-8852-06266B853D82}"/>
    <cellStyle name="Normal 6 5 3 3 2" xfId="1693" xr:uid="{09F009DA-8C2D-4FCE-BB7B-475544920024}"/>
    <cellStyle name="Normal 6 5 3 3 2 2" xfId="1694" xr:uid="{7D4F74D5-E01E-44D1-B725-E6B09EC4E580}"/>
    <cellStyle name="Normal 6 5 3 3 2 3" xfId="1695" xr:uid="{BEA4405F-5CA7-4D2E-BE9E-20332CA5031C}"/>
    <cellStyle name="Normal 6 5 3 3 2 4" xfId="1696" xr:uid="{429918F4-947A-4604-A967-CD9D58EC3C15}"/>
    <cellStyle name="Normal 6 5 3 3 3" xfId="1697" xr:uid="{A9393706-7AE5-4442-9A44-38D9D2FA8A38}"/>
    <cellStyle name="Normal 6 5 3 3 4" xfId="1698" xr:uid="{63240E3E-1FF8-4FAF-B6FB-3A058A23A100}"/>
    <cellStyle name="Normal 6 5 3 3 5" xfId="1699" xr:uid="{7B4745B8-BB4B-4178-A722-8D1A60708353}"/>
    <cellStyle name="Normal 6 5 3 4" xfId="1700" xr:uid="{16431730-5D30-401A-BC94-43F978C3DF4D}"/>
    <cellStyle name="Normal 6 5 3 4 2" xfId="1701" xr:uid="{21FF9CD4-0934-4A14-80A7-C880CF3988C8}"/>
    <cellStyle name="Normal 6 5 3 4 3" xfId="1702" xr:uid="{AC5AD76F-CD56-4950-98FA-C5E7306B7002}"/>
    <cellStyle name="Normal 6 5 3 4 4" xfId="1703" xr:uid="{2BDB4C69-CFBA-498B-9567-031C62044DAD}"/>
    <cellStyle name="Normal 6 5 3 5" xfId="1704" xr:uid="{711238F1-4043-4CB5-8F28-9FFC144ABC65}"/>
    <cellStyle name="Normal 6 5 3 5 2" xfId="1705" xr:uid="{9471ADBF-0D9D-40B6-9CFA-7DE50F9FC16A}"/>
    <cellStyle name="Normal 6 5 3 5 3" xfId="1706" xr:uid="{6A985759-DA14-4C8E-B222-A209C9FB8C98}"/>
    <cellStyle name="Normal 6 5 3 5 4" xfId="1707" xr:uid="{C083334C-0D55-4C6B-A817-FD7C104D39DE}"/>
    <cellStyle name="Normal 6 5 3 6" xfId="1708" xr:uid="{8F56DA3B-DCFB-4002-987A-40FE914C4EBC}"/>
    <cellStyle name="Normal 6 5 3 7" xfId="1709" xr:uid="{3965C208-C475-43CE-9DF5-111AD7466E24}"/>
    <cellStyle name="Normal 6 5 3 8" xfId="1710" xr:uid="{7723605B-3644-4D28-BCA3-38811CC5AF01}"/>
    <cellStyle name="Normal 6 5 4" xfId="1711" xr:uid="{CB13B644-1CD3-4DB7-B3E1-EED9E6F188A1}"/>
    <cellStyle name="Normal 6 5 4 2" xfId="1712" xr:uid="{F3DCE094-478F-44E2-B848-84C2E803ACD5}"/>
    <cellStyle name="Normal 6 5 4 2 2" xfId="1713" xr:uid="{089EA0A3-666B-4403-BB6B-42F76B3BBA0B}"/>
    <cellStyle name="Normal 6 5 4 2 2 2" xfId="1714" xr:uid="{7A6E9B9E-70E5-471D-B8A0-81F7369B186E}"/>
    <cellStyle name="Normal 6 5 4 2 2 3" xfId="1715" xr:uid="{2943B365-3360-4A09-94F5-9BA13747DD27}"/>
    <cellStyle name="Normal 6 5 4 2 2 4" xfId="1716" xr:uid="{10F65FBE-B376-4779-B8FE-B16AEE5879E2}"/>
    <cellStyle name="Normal 6 5 4 2 3" xfId="1717" xr:uid="{D790DB7E-77EC-4918-A1C4-56FE9F423999}"/>
    <cellStyle name="Normal 6 5 4 2 4" xfId="1718" xr:uid="{D8670651-F499-48C1-AE64-6BE4046A9970}"/>
    <cellStyle name="Normal 6 5 4 2 5" xfId="1719" xr:uid="{4C79B58E-DCC6-4DFD-9408-20584A1DD382}"/>
    <cellStyle name="Normal 6 5 4 3" xfId="1720" xr:uid="{D5DA9F13-B64C-4F22-B20C-C904297F1723}"/>
    <cellStyle name="Normal 6 5 4 3 2" xfId="1721" xr:uid="{F5E3131D-AB08-4B65-9C51-9A7D71CA2194}"/>
    <cellStyle name="Normal 6 5 4 3 3" xfId="1722" xr:uid="{ACD40E62-93B0-4F3E-B039-FD30F89EFB5B}"/>
    <cellStyle name="Normal 6 5 4 3 4" xfId="1723" xr:uid="{3A022160-0965-472E-8194-A5EA64619318}"/>
    <cellStyle name="Normal 6 5 4 4" xfId="1724" xr:uid="{172C7641-6BE9-4662-818A-A2A86BDDFD1D}"/>
    <cellStyle name="Normal 6 5 4 4 2" xfId="1725" xr:uid="{BC8BD6AE-1CD4-45FC-AE03-AC3593850441}"/>
    <cellStyle name="Normal 6 5 4 4 3" xfId="1726" xr:uid="{0CDAD170-5701-4FD2-959B-40F7320CC2C6}"/>
    <cellStyle name="Normal 6 5 4 4 4" xfId="1727" xr:uid="{8EF48D71-62F3-4C82-AC15-2055A5C6F3A5}"/>
    <cellStyle name="Normal 6 5 4 5" xfId="1728" xr:uid="{63DD49CD-08F2-44B9-B471-75728856AE22}"/>
    <cellStyle name="Normal 6 5 4 6" xfId="1729" xr:uid="{293DB77E-3BCD-4978-9E4E-4562368CEB52}"/>
    <cellStyle name="Normal 6 5 4 7" xfId="1730" xr:uid="{38E9D313-8D5C-46E3-8DE9-ABE45A5638A6}"/>
    <cellStyle name="Normal 6 5 5" xfId="1731" xr:uid="{A0D77100-A870-4A2D-BC87-8078D03EA392}"/>
    <cellStyle name="Normal 6 5 5 2" xfId="1732" xr:uid="{CC60DC73-49ED-4B24-B301-E267A45BC16E}"/>
    <cellStyle name="Normal 6 5 5 2 2" xfId="1733" xr:uid="{81DC0A5E-3C3B-4ACA-A4CC-DC519AE30843}"/>
    <cellStyle name="Normal 6 5 5 2 3" xfId="1734" xr:uid="{CBB3E993-A01E-48A5-A905-3C51A92CC455}"/>
    <cellStyle name="Normal 6 5 5 2 4" xfId="1735" xr:uid="{1F31418C-C507-448D-ABD6-40B001ED4D38}"/>
    <cellStyle name="Normal 6 5 5 3" xfId="1736" xr:uid="{28B9A8CA-879A-478E-B1AD-7914F8464139}"/>
    <cellStyle name="Normal 6 5 5 3 2" xfId="1737" xr:uid="{2610B7B6-0458-4035-95FA-B3706F6DFDF8}"/>
    <cellStyle name="Normal 6 5 5 3 3" xfId="1738" xr:uid="{BB4FE85E-3A21-4E4A-8690-69401B43D064}"/>
    <cellStyle name="Normal 6 5 5 3 4" xfId="1739" xr:uid="{11730753-8BEA-47A1-BA1B-8E9DFB656DCF}"/>
    <cellStyle name="Normal 6 5 5 4" xfId="1740" xr:uid="{591BD46A-B7D7-4F68-96F4-4AFE950B2E75}"/>
    <cellStyle name="Normal 6 5 5 5" xfId="1741" xr:uid="{23CF4673-0E7D-4803-86C6-B6E5BB3594BE}"/>
    <cellStyle name="Normal 6 5 5 6" xfId="1742" xr:uid="{40DAF318-3317-408D-A506-897061C60A79}"/>
    <cellStyle name="Normal 6 5 6" xfId="1743" xr:uid="{01325236-ABA0-452D-9043-7B7AE8BD7E56}"/>
    <cellStyle name="Normal 6 5 6 2" xfId="1744" xr:uid="{9E929C06-0A85-4D20-9A25-239C2B401F72}"/>
    <cellStyle name="Normal 6 5 6 2 2" xfId="1745" xr:uid="{6D96356A-0DD3-4AC0-858B-3EB2A5B8CEB3}"/>
    <cellStyle name="Normal 6 5 6 2 3" xfId="1746" xr:uid="{75921780-5C5E-416F-9FDF-068D7A8A0F82}"/>
    <cellStyle name="Normal 6 5 6 2 4" xfId="1747" xr:uid="{570CA2FF-C64A-4AAE-9F12-D8283B085922}"/>
    <cellStyle name="Normal 6 5 6 3" xfId="1748" xr:uid="{359F9EBD-1E15-4B87-BE76-74D66F5093B7}"/>
    <cellStyle name="Normal 6 5 6 4" xfId="1749" xr:uid="{6BDFDC7F-A7DC-4FAA-B9FE-D159E07DC25D}"/>
    <cellStyle name="Normal 6 5 6 5" xfId="1750" xr:uid="{B5A1A4D3-28DB-4C1A-A4C3-62E88228B931}"/>
    <cellStyle name="Normal 6 5 7" xfId="1751" xr:uid="{619A14C5-955B-4CDF-943D-532AA6A3370C}"/>
    <cellStyle name="Normal 6 5 7 2" xfId="1752" xr:uid="{3C4554C2-FF7D-4C8C-A593-EDE8BD3EA71E}"/>
    <cellStyle name="Normal 6 5 7 3" xfId="1753" xr:uid="{F1D5D209-399D-4B06-9254-CBEE6AAED26C}"/>
    <cellStyle name="Normal 6 5 7 4" xfId="1754" xr:uid="{283A6CB2-2D11-4CFA-BDF3-A3DAE60F748D}"/>
    <cellStyle name="Normal 6 5 8" xfId="1755" xr:uid="{1C4B7568-2AA8-47BA-B77B-91514A3D4BCD}"/>
    <cellStyle name="Normal 6 5 8 2" xfId="1756" xr:uid="{0A06CA34-19B9-4BCB-9A3B-F0A694AEED66}"/>
    <cellStyle name="Normal 6 5 8 3" xfId="1757" xr:uid="{364918EF-AA5C-4173-AA98-60C05936383A}"/>
    <cellStyle name="Normal 6 5 8 4" xfId="1758" xr:uid="{CC4C0A3D-5C77-4409-9FF8-111DE0BEC9BF}"/>
    <cellStyle name="Normal 6 5 9" xfId="1759" xr:uid="{13390936-F231-442D-A068-6258465A41CB}"/>
    <cellStyle name="Normal 6 6" xfId="1760" xr:uid="{D19A09F4-745C-4CB8-B1E2-AB7CB21444DF}"/>
    <cellStyle name="Normal 6 6 2" xfId="1761" xr:uid="{5F2C7242-15E8-4CCE-989D-95EE2B5DBAE3}"/>
    <cellStyle name="Normal 6 6 2 2" xfId="1762" xr:uid="{4A9811B0-07CC-4CEE-B7F9-9510AF63E9F0}"/>
    <cellStyle name="Normal 6 6 2 2 2" xfId="1763" xr:uid="{B53C5005-C1B3-4475-B06F-33FA19432681}"/>
    <cellStyle name="Normal 6 6 2 2 2 2" xfId="1764" xr:uid="{EE10710F-1132-442B-AE91-C840560DFB40}"/>
    <cellStyle name="Normal 6 6 2 2 2 3" xfId="1765" xr:uid="{30101E34-2495-486C-9480-FABFF728EB97}"/>
    <cellStyle name="Normal 6 6 2 2 2 4" xfId="1766" xr:uid="{764C2021-8FB1-4484-B38B-6A88D284F8F8}"/>
    <cellStyle name="Normal 6 6 2 2 3" xfId="1767" xr:uid="{4CFABB41-7C86-48B5-983C-0F8531E14D2F}"/>
    <cellStyle name="Normal 6 6 2 2 3 2" xfId="1768" xr:uid="{C71B4AD7-C159-48F4-806C-4DB289B7D2F1}"/>
    <cellStyle name="Normal 6 6 2 2 3 3" xfId="1769" xr:uid="{3A230909-5417-4441-BEC3-037B3438D774}"/>
    <cellStyle name="Normal 6 6 2 2 3 4" xfId="1770" xr:uid="{5D979347-400C-4FF0-91ED-568D68E64CC7}"/>
    <cellStyle name="Normal 6 6 2 2 4" xfId="1771" xr:uid="{A541D7C5-5780-4EF5-8B7E-199F3B66D34B}"/>
    <cellStyle name="Normal 6 6 2 2 5" xfId="1772" xr:uid="{2C19C941-08FF-449D-8C6A-78ED0B9C0134}"/>
    <cellStyle name="Normal 6 6 2 2 6" xfId="1773" xr:uid="{7246C84C-F2FC-4F61-B9FB-C48BAF129D29}"/>
    <cellStyle name="Normal 6 6 2 3" xfId="1774" xr:uid="{E009788B-7D26-46FE-BAA3-57F9C2A1E8AE}"/>
    <cellStyle name="Normal 6 6 2 3 2" xfId="1775" xr:uid="{B3DF7765-DB66-4F6A-8812-51B5CEAD6370}"/>
    <cellStyle name="Normal 6 6 2 3 2 2" xfId="1776" xr:uid="{057CF0D5-8579-4EFB-A754-F0A95E35E135}"/>
    <cellStyle name="Normal 6 6 2 3 2 3" xfId="1777" xr:uid="{E9CEAC3E-4339-4E16-BE98-D0E9BF2CA6AF}"/>
    <cellStyle name="Normal 6 6 2 3 2 4" xfId="1778" xr:uid="{CD59B84B-20EC-45F1-A7E2-785B05636626}"/>
    <cellStyle name="Normal 6 6 2 3 3" xfId="1779" xr:uid="{7866302B-B3E7-4AAF-832A-72123E83460F}"/>
    <cellStyle name="Normal 6 6 2 3 4" xfId="1780" xr:uid="{7AAF71F7-60A0-4290-AB22-119E53F06F2B}"/>
    <cellStyle name="Normal 6 6 2 3 5" xfId="1781" xr:uid="{ED243577-EDB5-4BF6-BFF5-E2DB634922DF}"/>
    <cellStyle name="Normal 6 6 2 4" xfId="1782" xr:uid="{AF807764-A735-4717-A6F4-717BEA136C17}"/>
    <cellStyle name="Normal 6 6 2 4 2" xfId="1783" xr:uid="{785A5781-CD7E-463B-9BDC-E48321A3793C}"/>
    <cellStyle name="Normal 6 6 2 4 3" xfId="1784" xr:uid="{C2912BC5-6FCD-4D7F-818B-AF140CB0F6F7}"/>
    <cellStyle name="Normal 6 6 2 4 4" xfId="1785" xr:uid="{A9B87A7B-D25C-4349-A9D8-E493FB1E88DC}"/>
    <cellStyle name="Normal 6 6 2 5" xfId="1786" xr:uid="{5C969A6C-05AA-4F83-BA13-E81E3220770C}"/>
    <cellStyle name="Normal 6 6 2 5 2" xfId="1787" xr:uid="{12359C95-A1FE-44AA-9FF4-34C19D91CBCF}"/>
    <cellStyle name="Normal 6 6 2 5 3" xfId="1788" xr:uid="{3A22720A-9048-4874-B1C7-4B24DD0947DA}"/>
    <cellStyle name="Normal 6 6 2 5 4" xfId="1789" xr:uid="{42520F7F-FD07-426E-BDA3-235142AE681C}"/>
    <cellStyle name="Normal 6 6 2 6" xfId="1790" xr:uid="{8F65ACED-BFB6-4C98-A9F0-1F91D07F5120}"/>
    <cellStyle name="Normal 6 6 2 7" xfId="1791" xr:uid="{4BB635A3-ECA3-4825-BB51-A5D0F7993A27}"/>
    <cellStyle name="Normal 6 6 2 8" xfId="1792" xr:uid="{B7F22A29-DBF2-4AD8-ACF8-C39D4B62FE1A}"/>
    <cellStyle name="Normal 6 6 3" xfId="1793" xr:uid="{DC74BF63-3C89-40FF-BCE6-C185CFC17240}"/>
    <cellStyle name="Normal 6 6 3 2" xfId="1794" xr:uid="{B210C2EE-AD3B-4212-84BD-D4F036EE9E98}"/>
    <cellStyle name="Normal 6 6 3 2 2" xfId="1795" xr:uid="{C792F1B5-EC3E-4638-B78D-DF0C73DC11DD}"/>
    <cellStyle name="Normal 6 6 3 2 3" xfId="1796" xr:uid="{58C00BF8-0E78-4BC7-A4D6-27B4CBAE65F5}"/>
    <cellStyle name="Normal 6 6 3 2 4" xfId="1797" xr:uid="{FEDBD2A7-DC44-40AB-97DC-8E0EBDE926EC}"/>
    <cellStyle name="Normal 6 6 3 3" xfId="1798" xr:uid="{C53A296B-1743-465C-B894-AE489E63FD8F}"/>
    <cellStyle name="Normal 6 6 3 3 2" xfId="1799" xr:uid="{07E4B9AF-0F9F-4F89-B9FE-89952F291266}"/>
    <cellStyle name="Normal 6 6 3 3 3" xfId="1800" xr:uid="{6A353A7B-A70A-45DA-B20B-179818B723FF}"/>
    <cellStyle name="Normal 6 6 3 3 4" xfId="1801" xr:uid="{AC4D13EE-626D-420B-A116-0530294C814E}"/>
    <cellStyle name="Normal 6 6 3 4" xfId="1802" xr:uid="{5BD78E40-98AF-4A80-9C0A-0140A80AA4FB}"/>
    <cellStyle name="Normal 6 6 3 5" xfId="1803" xr:uid="{0B4586B1-5441-4078-B5F2-CB427F17DD45}"/>
    <cellStyle name="Normal 6 6 3 6" xfId="1804" xr:uid="{1DC417F1-0D77-4BBC-BE6F-E2D4D2C2E963}"/>
    <cellStyle name="Normal 6 6 4" xfId="1805" xr:uid="{8D12CCCC-19B0-4515-944A-F358040A0043}"/>
    <cellStyle name="Normal 6 6 4 2" xfId="1806" xr:uid="{7294A0CC-6793-4ABE-A714-17AFFCE7087E}"/>
    <cellStyle name="Normal 6 6 4 2 2" xfId="1807" xr:uid="{5BDD3FC6-FB51-4BD6-883E-120F81ADD2B3}"/>
    <cellStyle name="Normal 6 6 4 2 3" xfId="1808" xr:uid="{58455D95-C35C-472B-9368-D8D4858F9D10}"/>
    <cellStyle name="Normal 6 6 4 2 4" xfId="1809" xr:uid="{6FDCF908-560A-41B0-8479-406B87F82143}"/>
    <cellStyle name="Normal 6 6 4 3" xfId="1810" xr:uid="{085682AD-A709-4B26-BD78-687DD8748E1C}"/>
    <cellStyle name="Normal 6 6 4 4" xfId="1811" xr:uid="{79712DAC-11CF-4861-B387-DDAD524FD558}"/>
    <cellStyle name="Normal 6 6 4 5" xfId="1812" xr:uid="{563D62A7-E9A1-4E43-91FF-14C85AA22093}"/>
    <cellStyle name="Normal 6 6 5" xfId="1813" xr:uid="{35412AF0-1478-4108-9B7D-C44B7B65C4C4}"/>
    <cellStyle name="Normal 6 6 5 2" xfId="1814" xr:uid="{F9CAD66C-9977-4A9C-989D-0D28FBC85E51}"/>
    <cellStyle name="Normal 6 6 5 3" xfId="1815" xr:uid="{10DC4B1D-141B-4AA4-9D0C-C4D7B8290086}"/>
    <cellStyle name="Normal 6 6 5 4" xfId="1816" xr:uid="{51859932-A2CE-42ED-B627-626E7C50690D}"/>
    <cellStyle name="Normal 6 6 6" xfId="1817" xr:uid="{9D36A7C1-6440-4CFF-BE8B-8F8ADC1D1203}"/>
    <cellStyle name="Normal 6 6 6 2" xfId="1818" xr:uid="{321522C2-4E4F-49BF-AA25-E85986A40B79}"/>
    <cellStyle name="Normal 6 6 6 3" xfId="1819" xr:uid="{749ECDA1-C23A-45BC-8162-035F49A9E8DF}"/>
    <cellStyle name="Normal 6 6 6 4" xfId="1820" xr:uid="{5C92FE12-AF02-47FD-885A-3E56492182B6}"/>
    <cellStyle name="Normal 6 6 7" xfId="1821" xr:uid="{B20AFBF4-FC07-4073-A2EC-58F404434468}"/>
    <cellStyle name="Normal 6 6 8" xfId="1822" xr:uid="{948B92BB-B17D-4015-8A53-8210EFF3FA3A}"/>
    <cellStyle name="Normal 6 6 9" xfId="1823" xr:uid="{38F7B310-B456-48D4-8397-6B90220B3856}"/>
    <cellStyle name="Normal 6 7" xfId="1824" xr:uid="{BB29BE97-0731-4E98-BC5D-D7CFA8A32231}"/>
    <cellStyle name="Normal 6 7 2" xfId="1825" xr:uid="{E4DC84F2-3C53-47C4-A1D3-B0479FB84838}"/>
    <cellStyle name="Normal 6 7 2 2" xfId="1826" xr:uid="{C5887CCE-16A7-45C3-B439-259EFE748F8D}"/>
    <cellStyle name="Normal 6 7 2 2 2" xfId="1827" xr:uid="{20B10481-1710-4A32-A8FA-55B543574F91}"/>
    <cellStyle name="Normal 6 7 2 2 2 2" xfId="4011" xr:uid="{80B6D67A-073B-4479-8268-5C12C01CA92D}"/>
    <cellStyle name="Normal 6 7 2 2 3" xfId="1828" xr:uid="{1A5195E8-0534-48D0-ACB9-6CAECFA94A28}"/>
    <cellStyle name="Normal 6 7 2 2 4" xfId="1829" xr:uid="{C84C887C-7534-44CF-8129-B3F4ACA522E0}"/>
    <cellStyle name="Normal 6 7 2 3" xfId="1830" xr:uid="{A811F2C9-4EE7-432B-96DD-38EABA910045}"/>
    <cellStyle name="Normal 6 7 2 3 2" xfId="1831" xr:uid="{79F73975-D545-4B8C-A735-88FE35ACE258}"/>
    <cellStyle name="Normal 6 7 2 3 3" xfId="1832" xr:uid="{EF534CE1-9CB8-4A1D-94AF-C3777666D5F8}"/>
    <cellStyle name="Normal 6 7 2 3 4" xfId="1833" xr:uid="{8FDED93F-8300-478B-9930-DFAACAE181D3}"/>
    <cellStyle name="Normal 6 7 2 4" xfId="1834" xr:uid="{F050769E-16C0-4C6A-BB60-6675A8C99A9A}"/>
    <cellStyle name="Normal 6 7 2 5" xfId="1835" xr:uid="{EA1CDB9C-688C-454F-BD93-1D459F5158A0}"/>
    <cellStyle name="Normal 6 7 2 6" xfId="1836" xr:uid="{5CAD6308-5C52-4820-988F-86F9CDDBF74C}"/>
    <cellStyle name="Normal 6 7 3" xfId="1837" xr:uid="{0DDF6806-D8AE-415B-8646-995EAF091F76}"/>
    <cellStyle name="Normal 6 7 3 2" xfId="1838" xr:uid="{D99DD1F5-4230-4EAB-A1EE-1F07CEB5B229}"/>
    <cellStyle name="Normal 6 7 3 2 2" xfId="1839" xr:uid="{3D5D08FF-F44B-4F65-BB4B-C8D30F7DD54D}"/>
    <cellStyle name="Normal 6 7 3 2 3" xfId="1840" xr:uid="{1DC39529-9F69-4DFC-B93C-E0B40633AA89}"/>
    <cellStyle name="Normal 6 7 3 2 4" xfId="1841" xr:uid="{6078A793-61A5-48E7-BA40-71FEC149D893}"/>
    <cellStyle name="Normal 6 7 3 3" xfId="1842" xr:uid="{CCF8E9BD-1E7B-43AD-8B28-96932D01F24E}"/>
    <cellStyle name="Normal 6 7 3 4" xfId="1843" xr:uid="{FEE036A6-58F3-48E4-B7E8-373B1CC0BC41}"/>
    <cellStyle name="Normal 6 7 3 5" xfId="1844" xr:uid="{D79A3CF7-72D4-4964-9640-DF1C8999F7FC}"/>
    <cellStyle name="Normal 6 7 4" xfId="1845" xr:uid="{1D33468D-4FC9-4A2E-B40C-FEBA54E0AFC3}"/>
    <cellStyle name="Normal 6 7 4 2" xfId="1846" xr:uid="{18F857E9-1A3D-4885-9BA1-81BA726B1E05}"/>
    <cellStyle name="Normal 6 7 4 3" xfId="1847" xr:uid="{38545158-A615-4728-A95D-320F571A1F4C}"/>
    <cellStyle name="Normal 6 7 4 4" xfId="1848" xr:uid="{47A06007-E440-4D1B-BB59-4F44AD888552}"/>
    <cellStyle name="Normal 6 7 5" xfId="1849" xr:uid="{9A63B987-BD81-4F0D-B390-128175F0F07A}"/>
    <cellStyle name="Normal 6 7 5 2" xfId="1850" xr:uid="{201C5971-5A97-4D55-9DF7-FDEBFD743B91}"/>
    <cellStyle name="Normal 6 7 5 3" xfId="1851" xr:uid="{38B24597-C64D-4DDC-BE1D-F52989B7F98C}"/>
    <cellStyle name="Normal 6 7 5 4" xfId="1852" xr:uid="{30C76828-2535-4333-9981-DD78D032C155}"/>
    <cellStyle name="Normal 6 7 6" xfId="1853" xr:uid="{3E52A651-61DF-479F-A4F6-08E49D66ECCE}"/>
    <cellStyle name="Normal 6 7 7" xfId="1854" xr:uid="{1514855C-2443-451C-B1A0-913555AF07A3}"/>
    <cellStyle name="Normal 6 7 8" xfId="1855" xr:uid="{325C869C-1300-4728-A070-6DC150C3F39A}"/>
    <cellStyle name="Normal 6 8" xfId="1856" xr:uid="{8279A392-A854-42D2-BA47-C2B91A73681E}"/>
    <cellStyle name="Normal 6 8 2" xfId="1857" xr:uid="{D9B158F0-87A7-4FA4-818B-C8236C948EC8}"/>
    <cellStyle name="Normal 6 8 2 2" xfId="1858" xr:uid="{98ED3456-5823-4339-85BC-1A0135CE7FB2}"/>
    <cellStyle name="Normal 6 8 2 2 2" xfId="1859" xr:uid="{9B1B3A2B-5554-4013-99D8-5CFC47ECB026}"/>
    <cellStyle name="Normal 6 8 2 2 3" xfId="1860" xr:uid="{BE89406B-08DE-44FB-8338-2584D163DC5B}"/>
    <cellStyle name="Normal 6 8 2 2 4" xfId="1861" xr:uid="{E604C3BA-A391-4230-A81F-8DDDB0731F76}"/>
    <cellStyle name="Normal 6 8 2 3" xfId="1862" xr:uid="{DF7715B3-622A-4431-9BEF-3A3E74C74D6A}"/>
    <cellStyle name="Normal 6 8 2 4" xfId="1863" xr:uid="{98D5E7A0-8F33-4FF1-B806-2E29F1D34377}"/>
    <cellStyle name="Normal 6 8 2 5" xfId="1864" xr:uid="{6B5EE23D-909A-4759-BFE3-CE578DAEB595}"/>
    <cellStyle name="Normal 6 8 3" xfId="1865" xr:uid="{4912B74C-2437-4C83-BCC6-6329D7325556}"/>
    <cellStyle name="Normal 6 8 3 2" xfId="1866" xr:uid="{C58A6611-F9BF-45D8-8B28-1E965C5B25E1}"/>
    <cellStyle name="Normal 6 8 3 3" xfId="1867" xr:uid="{7115FE9A-926C-4DF1-AC68-6ADC005B87D5}"/>
    <cellStyle name="Normal 6 8 3 4" xfId="1868" xr:uid="{3D4A0B7F-E5EE-42D6-9683-6DCD889FDD6F}"/>
    <cellStyle name="Normal 6 8 4" xfId="1869" xr:uid="{632F3CC8-4037-4FE4-9D4F-D2018C828079}"/>
    <cellStyle name="Normal 6 8 4 2" xfId="1870" xr:uid="{33715132-9380-49E0-8D62-EC635F09F1B7}"/>
    <cellStyle name="Normal 6 8 4 3" xfId="1871" xr:uid="{6F19EF11-5076-4297-A814-3611ADF423A7}"/>
    <cellStyle name="Normal 6 8 4 4" xfId="1872" xr:uid="{DDFAAA91-1885-479B-8FAA-CBA77C66D0FF}"/>
    <cellStyle name="Normal 6 8 5" xfId="1873" xr:uid="{522BB6C9-24E6-47C6-A620-D8E9AE94C2A3}"/>
    <cellStyle name="Normal 6 8 6" xfId="1874" xr:uid="{AC3C677D-24D9-4F70-B9B7-22424984B16F}"/>
    <cellStyle name="Normal 6 8 7" xfId="1875" xr:uid="{191BA4DA-F6F1-4B14-A2AF-D3412AC04E6F}"/>
    <cellStyle name="Normal 6 9" xfId="1876" xr:uid="{285F0882-F754-40F6-AE13-780F5C00C1FA}"/>
    <cellStyle name="Normal 6 9 2" xfId="1877" xr:uid="{A0788049-550D-4123-BABD-418B1D8EEF42}"/>
    <cellStyle name="Normal 6 9 2 2" xfId="1878" xr:uid="{785DE5FF-4534-42C0-B1DD-45A54C81D9BE}"/>
    <cellStyle name="Normal 6 9 2 3" xfId="1879" xr:uid="{99A325DE-3F89-41E2-9ADA-F12DA79E59E2}"/>
    <cellStyle name="Normal 6 9 2 4" xfId="1880" xr:uid="{B6392E6D-F217-48E8-9500-446FD9F6FB9D}"/>
    <cellStyle name="Normal 6 9 3" xfId="1881" xr:uid="{392EAC68-E529-400F-AFCC-75B9F800DA63}"/>
    <cellStyle name="Normal 6 9 3 2" xfId="1882" xr:uid="{71C11412-FF8D-45CC-948E-64FFA7023DA8}"/>
    <cellStyle name="Normal 6 9 3 3" xfId="1883" xr:uid="{2B10AA13-A6D3-4D11-A5B6-CE0FC05FA465}"/>
    <cellStyle name="Normal 6 9 3 4" xfId="1884" xr:uid="{D47BEDEE-72FC-4130-891A-D220A9FD6C14}"/>
    <cellStyle name="Normal 6 9 4" xfId="1885" xr:uid="{D680E303-3536-4A25-B475-BA47FE0DF47C}"/>
    <cellStyle name="Normal 6 9 5" xfId="1886" xr:uid="{9537EA21-960F-4D2B-8ADE-4E50E50FBE94}"/>
    <cellStyle name="Normal 6 9 6" xfId="1887" xr:uid="{EBF80CC4-8B2A-4F29-9957-22A5E181EF43}"/>
    <cellStyle name="Normal 7" xfId="75" xr:uid="{4B5683B6-5F9C-404F-BABE-04B27BD676B8}"/>
    <cellStyle name="Normal 7 10" xfId="1888" xr:uid="{8D8881A2-F06D-472C-A942-5C8EA4924667}"/>
    <cellStyle name="Normal 7 10 2" xfId="1889" xr:uid="{04FD3BE7-8791-4C97-A5AF-663C3023D9FC}"/>
    <cellStyle name="Normal 7 10 3" xfId="1890" xr:uid="{124395B1-3A7C-4054-A96E-DA8C1FC6F3D3}"/>
    <cellStyle name="Normal 7 10 4" xfId="1891" xr:uid="{9E04DFA9-5348-4E66-8360-CA7846A44786}"/>
    <cellStyle name="Normal 7 11" xfId="1892" xr:uid="{A2BF4CE6-9EFF-429B-B8C4-30F0C67D1005}"/>
    <cellStyle name="Normal 7 11 2" xfId="1893" xr:uid="{C0F65A09-30AC-413C-B8F7-24D83953688D}"/>
    <cellStyle name="Normal 7 11 3" xfId="1894" xr:uid="{83A1CBB3-2581-4610-A7A5-4E2D198BEE86}"/>
    <cellStyle name="Normal 7 11 4" xfId="1895" xr:uid="{69E4B281-3832-43BF-B5DC-DAD5F9A9683A}"/>
    <cellStyle name="Normal 7 12" xfId="1896" xr:uid="{0DB24394-376A-4A1E-A0E1-A79A9D681F36}"/>
    <cellStyle name="Normal 7 12 2" xfId="1897" xr:uid="{45FFE01B-A7A2-4B6F-8E71-27737F3943CA}"/>
    <cellStyle name="Normal 7 13" xfId="1898" xr:uid="{20FA2218-F297-45A1-94DB-BCB78E86C1CC}"/>
    <cellStyle name="Normal 7 14" xfId="1899" xr:uid="{8E8AE590-389C-4EBC-80A1-59D5A8CE2E9E}"/>
    <cellStyle name="Normal 7 15" xfId="1900" xr:uid="{35F62E8C-4EE5-4339-8FA3-792C06577B6D}"/>
    <cellStyle name="Normal 7 2" xfId="94" xr:uid="{D04FAFD9-5421-4DF0-8C9B-50A099F048D5}"/>
    <cellStyle name="Normal 7 2 10" xfId="1901" xr:uid="{25D99D01-3119-4AE4-B792-26FD44814C75}"/>
    <cellStyle name="Normal 7 2 11" xfId="1902" xr:uid="{814DD6DA-DF29-4455-8035-A031475A45A6}"/>
    <cellStyle name="Normal 7 2 2" xfId="1903" xr:uid="{8B490A3D-C3AC-4107-9D89-7A5C01935109}"/>
    <cellStyle name="Normal 7 2 2 2" xfId="1904" xr:uid="{07EA7CE6-4AE3-47BB-84CB-09D065AE162C}"/>
    <cellStyle name="Normal 7 2 2 2 2" xfId="1905" xr:uid="{D26B3DE0-B3E2-4AF6-B184-5580EC907687}"/>
    <cellStyle name="Normal 7 2 2 2 2 2" xfId="1906" xr:uid="{701AA5B3-7A41-48D9-8A9B-02DA77F12DCF}"/>
    <cellStyle name="Normal 7 2 2 2 2 2 2" xfId="1907" xr:uid="{59FDF74F-9B59-467E-B6E1-9137294AE47A}"/>
    <cellStyle name="Normal 7 2 2 2 2 2 2 2" xfId="4012" xr:uid="{5E263879-3CA4-4DE1-871B-7C4E9F3DD187}"/>
    <cellStyle name="Normal 7 2 2 2 2 2 2 2 2" xfId="4013" xr:uid="{6326346C-14FC-4F9C-AB18-CE30849B6BFD}"/>
    <cellStyle name="Normal 7 2 2 2 2 2 2 3" xfId="4014" xr:uid="{4ADD0816-B2E8-469E-9D92-599D9A90EAD0}"/>
    <cellStyle name="Normal 7 2 2 2 2 2 3" xfId="1908" xr:uid="{35C2ED0B-CA3D-4F73-877A-15C2724757E7}"/>
    <cellStyle name="Normal 7 2 2 2 2 2 3 2" xfId="4015" xr:uid="{0BB29E80-29D0-484A-B104-B45F376B581B}"/>
    <cellStyle name="Normal 7 2 2 2 2 2 4" xfId="1909" xr:uid="{A0F2323F-F464-4F00-B695-04F9C4886448}"/>
    <cellStyle name="Normal 7 2 2 2 2 3" xfId="1910" xr:uid="{AF5357BB-81FB-47E2-9D8A-868BB5BEB688}"/>
    <cellStyle name="Normal 7 2 2 2 2 3 2" xfId="1911" xr:uid="{E99E056D-B980-4B4E-9545-762954D12A9E}"/>
    <cellStyle name="Normal 7 2 2 2 2 3 2 2" xfId="4016" xr:uid="{99A1A08D-ECDA-435C-A73D-FA792F66387A}"/>
    <cellStyle name="Normal 7 2 2 2 2 3 3" xfId="1912" xr:uid="{016D99B1-140C-4F58-845F-E5623BF9DCD4}"/>
    <cellStyle name="Normal 7 2 2 2 2 3 4" xfId="1913" xr:uid="{99F9B942-A8E6-4BC2-8725-78FED8B5730F}"/>
    <cellStyle name="Normal 7 2 2 2 2 4" xfId="1914" xr:uid="{9FBFC89E-5474-4A9A-A28E-A17185082701}"/>
    <cellStyle name="Normal 7 2 2 2 2 4 2" xfId="4017" xr:uid="{99472EDF-C72D-4C21-A0D7-F338BC32350D}"/>
    <cellStyle name="Normal 7 2 2 2 2 5" xfId="1915" xr:uid="{DC0A33B1-A8C9-48B7-812A-665D389B72EE}"/>
    <cellStyle name="Normal 7 2 2 2 2 6" xfId="1916" xr:uid="{2E5B77BD-19AD-44C7-8C22-C1DBD4749E18}"/>
    <cellStyle name="Normal 7 2 2 2 3" xfId="1917" xr:uid="{B54EA696-5084-4E9E-808D-BD8A007BC47A}"/>
    <cellStyle name="Normal 7 2 2 2 3 2" xfId="1918" xr:uid="{379A1EE1-BDB5-4E66-8449-618B3F168584}"/>
    <cellStyle name="Normal 7 2 2 2 3 2 2" xfId="1919" xr:uid="{0DE285B7-22C3-4564-948B-C6FDF8FB87FA}"/>
    <cellStyle name="Normal 7 2 2 2 3 2 2 2" xfId="4018" xr:uid="{71EE6F62-D6BB-4996-AA2C-50414A835D7C}"/>
    <cellStyle name="Normal 7 2 2 2 3 2 2 2 2" xfId="4019" xr:uid="{4E271955-37EF-4AF0-AEE6-A21052FF1F4A}"/>
    <cellStyle name="Normal 7 2 2 2 3 2 2 3" xfId="4020" xr:uid="{FE0EEAD5-2492-4134-A3BE-0C8F4E891314}"/>
    <cellStyle name="Normal 7 2 2 2 3 2 3" xfId="1920" xr:uid="{EDEE40B2-D69E-4733-8ADB-0F6835228639}"/>
    <cellStyle name="Normal 7 2 2 2 3 2 3 2" xfId="4021" xr:uid="{FD65512F-68BA-43E5-94AE-026D2CF68CE8}"/>
    <cellStyle name="Normal 7 2 2 2 3 2 4" xfId="1921" xr:uid="{A2BA39A7-C988-4C4C-994D-218B2034CB38}"/>
    <cellStyle name="Normal 7 2 2 2 3 3" xfId="1922" xr:uid="{147F1EEB-DB98-4646-A53A-07A8D5C472A5}"/>
    <cellStyle name="Normal 7 2 2 2 3 3 2" xfId="4022" xr:uid="{44DF578A-BBC1-433D-91C5-A5F961FA2687}"/>
    <cellStyle name="Normal 7 2 2 2 3 3 2 2" xfId="4023" xr:uid="{39115E1C-8EC5-458A-9A8E-BFE6950EB774}"/>
    <cellStyle name="Normal 7 2 2 2 3 3 3" xfId="4024" xr:uid="{A0BB5B2A-FEBB-4C69-A395-C001900278DC}"/>
    <cellStyle name="Normal 7 2 2 2 3 4" xfId="1923" xr:uid="{626796E5-76C8-4C3D-BA31-797D08216023}"/>
    <cellStyle name="Normal 7 2 2 2 3 4 2" xfId="4025" xr:uid="{7E999737-3B0C-4903-83D9-2679A2D93BC5}"/>
    <cellStyle name="Normal 7 2 2 2 3 5" xfId="1924" xr:uid="{22ABCAC6-D9BD-4669-903F-F4386841389C}"/>
    <cellStyle name="Normal 7 2 2 2 4" xfId="1925" xr:uid="{DA5732CE-E47D-46A6-86C0-C6428D154CA9}"/>
    <cellStyle name="Normal 7 2 2 2 4 2" xfId="1926" xr:uid="{7F4B6711-EFAA-4B35-A4D6-EF43D0EB8A62}"/>
    <cellStyle name="Normal 7 2 2 2 4 2 2" xfId="4026" xr:uid="{66296BA7-496F-4EFD-A385-D64B85A9060C}"/>
    <cellStyle name="Normal 7 2 2 2 4 2 2 2" xfId="4027" xr:uid="{96BAA921-B4EA-4F9F-94BD-5201F11D1DF9}"/>
    <cellStyle name="Normal 7 2 2 2 4 2 3" xfId="4028" xr:uid="{3F093C70-A4C2-4906-BEAE-5F929166455C}"/>
    <cellStyle name="Normal 7 2 2 2 4 3" xfId="1927" xr:uid="{2B088E34-373E-4F6D-BC53-E2D7342AE499}"/>
    <cellStyle name="Normal 7 2 2 2 4 3 2" xfId="4029" xr:uid="{F6F651A6-5936-464C-A33A-B3410BEEDF78}"/>
    <cellStyle name="Normal 7 2 2 2 4 4" xfId="1928" xr:uid="{02394F10-AD90-478B-9FD8-8AD04C191DB5}"/>
    <cellStyle name="Normal 7 2 2 2 5" xfId="1929" xr:uid="{5E08B7A8-E18F-415B-A918-1D338AC88733}"/>
    <cellStyle name="Normal 7 2 2 2 5 2" xfId="1930" xr:uid="{844B6AF0-ADB1-48A5-88A9-6B3F912129D4}"/>
    <cellStyle name="Normal 7 2 2 2 5 2 2" xfId="4030" xr:uid="{70DCB30C-7D1B-4B46-B95D-95DFD7F1724E}"/>
    <cellStyle name="Normal 7 2 2 2 5 3" xfId="1931" xr:uid="{A2857F1E-30E1-4A47-BBC5-F8005F8EC8DA}"/>
    <cellStyle name="Normal 7 2 2 2 5 4" xfId="1932" xr:uid="{6A869694-6D60-4C2C-AEB8-F8C7D8C80F35}"/>
    <cellStyle name="Normal 7 2 2 2 6" xfId="1933" xr:uid="{F22CFB51-BA35-48E1-922E-586B49095DFB}"/>
    <cellStyle name="Normal 7 2 2 2 6 2" xfId="4031" xr:uid="{FE518414-37DF-4F9F-85FD-84CE174971EF}"/>
    <cellStyle name="Normal 7 2 2 2 7" xfId="1934" xr:uid="{BC5CC1A8-CC6B-4F15-91FA-5CB42F876ACE}"/>
    <cellStyle name="Normal 7 2 2 2 8" xfId="1935" xr:uid="{52BDE539-F8B7-4EBB-B207-901108264AB2}"/>
    <cellStyle name="Normal 7 2 2 3" xfId="1936" xr:uid="{13207ADB-71D6-48D5-A40E-8756BEEC0FD7}"/>
    <cellStyle name="Normal 7 2 2 3 2" xfId="1937" xr:uid="{2ACB3A62-8EEB-4656-A194-8835B736C281}"/>
    <cellStyle name="Normal 7 2 2 3 2 2" xfId="1938" xr:uid="{B8ABBBF2-B1BE-4770-9CD2-16619582334C}"/>
    <cellStyle name="Normal 7 2 2 3 2 2 2" xfId="4032" xr:uid="{88530B82-6CAF-4701-9074-487B2CF5E007}"/>
    <cellStyle name="Normal 7 2 2 3 2 2 2 2" xfId="4033" xr:uid="{2C5C5398-55D7-4C08-89D2-4029026AE4A6}"/>
    <cellStyle name="Normal 7 2 2 3 2 2 3" xfId="4034" xr:uid="{25DCF872-84DD-4A9D-A890-99134EC040D2}"/>
    <cellStyle name="Normal 7 2 2 3 2 3" xfId="1939" xr:uid="{3D638FC6-9B05-492E-82E1-32821A88882E}"/>
    <cellStyle name="Normal 7 2 2 3 2 3 2" xfId="4035" xr:uid="{E0C509F2-7F77-4F26-8982-0EC4431876A8}"/>
    <cellStyle name="Normal 7 2 2 3 2 4" xfId="1940" xr:uid="{2192E130-2275-47AE-BE3A-FB9D22912FFB}"/>
    <cellStyle name="Normal 7 2 2 3 3" xfId="1941" xr:uid="{A91912B9-243E-4E2B-8F23-B9D3FBE90893}"/>
    <cellStyle name="Normal 7 2 2 3 3 2" xfId="1942" xr:uid="{860944EB-5FB9-4376-AF9E-1A1326497A62}"/>
    <cellStyle name="Normal 7 2 2 3 3 2 2" xfId="4036" xr:uid="{85195CC5-6F26-4479-A612-570A6B71ED78}"/>
    <cellStyle name="Normal 7 2 2 3 3 3" xfId="1943" xr:uid="{1108558D-E76A-4EEF-A00C-2304548BABB6}"/>
    <cellStyle name="Normal 7 2 2 3 3 4" xfId="1944" xr:uid="{A2F24E80-C1C4-40E6-9787-5A04C0D67E9B}"/>
    <cellStyle name="Normal 7 2 2 3 4" xfId="1945" xr:uid="{58BD7A1E-541E-4746-9D97-84F81F5988FF}"/>
    <cellStyle name="Normal 7 2 2 3 4 2" xfId="4037" xr:uid="{3CFBCA05-22F5-4EBD-AC0D-99CF7A079751}"/>
    <cellStyle name="Normal 7 2 2 3 5" xfId="1946" xr:uid="{14A902F8-15AC-473B-B76C-5E8AD095DC2E}"/>
    <cellStyle name="Normal 7 2 2 3 6" xfId="1947" xr:uid="{5A306E29-19F6-41AD-9540-9A7108F9E878}"/>
    <cellStyle name="Normal 7 2 2 4" xfId="1948" xr:uid="{D9EE6901-4B7C-4A81-A695-02A77328B6DB}"/>
    <cellStyle name="Normal 7 2 2 4 2" xfId="1949" xr:uid="{6247283C-678D-4DD2-AAF1-CB0EF29CC950}"/>
    <cellStyle name="Normal 7 2 2 4 2 2" xfId="1950" xr:uid="{4D2C348A-EFA0-4FD3-AB5B-842703056841}"/>
    <cellStyle name="Normal 7 2 2 4 2 2 2" xfId="4038" xr:uid="{CB1EB124-E45F-4D5A-8B3F-F53665B791E9}"/>
    <cellStyle name="Normal 7 2 2 4 2 2 2 2" xfId="4039" xr:uid="{3CAD1219-D398-4538-9CEE-6C5709407612}"/>
    <cellStyle name="Normal 7 2 2 4 2 2 3" xfId="4040" xr:uid="{60E4F84F-FB75-4E7A-803B-5649293BA695}"/>
    <cellStyle name="Normal 7 2 2 4 2 3" xfId="1951" xr:uid="{1E7344D7-53E6-4B15-9E75-2483A13736C5}"/>
    <cellStyle name="Normal 7 2 2 4 2 3 2" xfId="4041" xr:uid="{F1BEC284-D769-4070-89F0-0FE04A75EFD0}"/>
    <cellStyle name="Normal 7 2 2 4 2 4" xfId="1952" xr:uid="{8015BF33-1FEF-4860-9E27-73BC1AC3F67D}"/>
    <cellStyle name="Normal 7 2 2 4 3" xfId="1953" xr:uid="{7F7CD8BA-1BF6-4D66-A274-1D0B8D9B9489}"/>
    <cellStyle name="Normal 7 2 2 4 3 2" xfId="4042" xr:uid="{238AD708-12F2-4B52-94A0-17605AF032C1}"/>
    <cellStyle name="Normal 7 2 2 4 3 2 2" xfId="4043" xr:uid="{43865CE3-3F1D-4974-9CD8-BF2B09E66B1A}"/>
    <cellStyle name="Normal 7 2 2 4 3 3" xfId="4044" xr:uid="{8F0CD9A5-EEF7-4B24-9037-A1495929870D}"/>
    <cellStyle name="Normal 7 2 2 4 4" xfId="1954" xr:uid="{FB391651-8065-4F21-AD7B-69D80D0D4392}"/>
    <cellStyle name="Normal 7 2 2 4 4 2" xfId="4045" xr:uid="{1B23A7A9-65D5-422F-9494-FE1A8B23230F}"/>
    <cellStyle name="Normal 7 2 2 4 5" xfId="1955" xr:uid="{7E14A010-57F3-4D68-BAB4-2297B83AB01D}"/>
    <cellStyle name="Normal 7 2 2 5" xfId="1956" xr:uid="{8B1936C4-24EC-46EC-B6D6-97D1571DC457}"/>
    <cellStyle name="Normal 7 2 2 5 2" xfId="1957" xr:uid="{626584FF-8F06-4CD6-871B-B424FC350DCC}"/>
    <cellStyle name="Normal 7 2 2 5 2 2" xfId="4046" xr:uid="{F45F0C2E-214F-49C6-8350-4C969A4E20DA}"/>
    <cellStyle name="Normal 7 2 2 5 2 2 2" xfId="4047" xr:uid="{E0134618-C37D-46FD-830E-EBABFFDED736}"/>
    <cellStyle name="Normal 7 2 2 5 2 3" xfId="4048" xr:uid="{FFD09176-C1EB-444B-942A-BD438E605749}"/>
    <cellStyle name="Normal 7 2 2 5 3" xfId="1958" xr:uid="{A5923250-9E1E-45A2-8ADB-94E438A8994C}"/>
    <cellStyle name="Normal 7 2 2 5 3 2" xfId="4049" xr:uid="{40B1C237-52B3-4263-B02F-DC884EE39B02}"/>
    <cellStyle name="Normal 7 2 2 5 4" xfId="1959" xr:uid="{FE28A06A-08D4-460A-A581-72FD407EF4AC}"/>
    <cellStyle name="Normal 7 2 2 6" xfId="1960" xr:uid="{F6C5EE50-5852-40E8-A8A2-DAF939E72423}"/>
    <cellStyle name="Normal 7 2 2 6 2" xfId="1961" xr:uid="{3E85224A-FFD7-4817-BA28-06DBD168B285}"/>
    <cellStyle name="Normal 7 2 2 6 2 2" xfId="4050" xr:uid="{C4A03DAD-2588-43C7-9D56-FFD71F3FAE99}"/>
    <cellStyle name="Normal 7 2 2 6 3" xfId="1962" xr:uid="{D4FD197F-5FCF-42B2-81BB-9A59E8E0CE50}"/>
    <cellStyle name="Normal 7 2 2 6 4" xfId="1963" xr:uid="{499F56AF-1E3A-4F0A-B649-2054D5226401}"/>
    <cellStyle name="Normal 7 2 2 7" xfId="1964" xr:uid="{7FFD5747-6572-452A-8306-1C3765BE77B3}"/>
    <cellStyle name="Normal 7 2 2 7 2" xfId="4051" xr:uid="{871EE75B-EE9A-40C2-8479-501D6B7BCFEB}"/>
    <cellStyle name="Normal 7 2 2 8" xfId="1965" xr:uid="{5F08CD97-113B-452B-A958-CE7A172A0E0C}"/>
    <cellStyle name="Normal 7 2 2 9" xfId="1966" xr:uid="{06BA047A-B9EE-45DA-83EB-463EBC176255}"/>
    <cellStyle name="Normal 7 2 3" xfId="1967" xr:uid="{4AA19596-0092-4E4A-828F-0C757548B9B0}"/>
    <cellStyle name="Normal 7 2 3 2" xfId="1968" xr:uid="{61FF94ED-EDFA-449E-8896-5055732706C3}"/>
    <cellStyle name="Normal 7 2 3 2 2" xfId="1969" xr:uid="{5A867019-139A-4910-B01B-5094C4CEEE4B}"/>
    <cellStyle name="Normal 7 2 3 2 2 2" xfId="1970" xr:uid="{886AAD6C-1736-4ADC-B5AD-FD7732312F1A}"/>
    <cellStyle name="Normal 7 2 3 2 2 2 2" xfId="4052" xr:uid="{16D8189E-030B-484E-A6AB-D784C42FBCDD}"/>
    <cellStyle name="Normal 7 2 3 2 2 2 2 2" xfId="4053" xr:uid="{839CB75D-5E01-47D3-A13F-62BC33872535}"/>
    <cellStyle name="Normal 7 2 3 2 2 2 3" xfId="4054" xr:uid="{6590B327-2CDC-4F7E-9828-9955538EA820}"/>
    <cellStyle name="Normal 7 2 3 2 2 3" xfId="1971" xr:uid="{FF598B09-3787-414A-8185-09414655274C}"/>
    <cellStyle name="Normal 7 2 3 2 2 3 2" xfId="4055" xr:uid="{2DA72432-C2BC-40AB-A02A-2F436688674A}"/>
    <cellStyle name="Normal 7 2 3 2 2 4" xfId="1972" xr:uid="{B7B52216-219F-4EF6-8598-973E0163DAB0}"/>
    <cellStyle name="Normal 7 2 3 2 3" xfId="1973" xr:uid="{E606F620-EE94-4458-8311-46488E2F5BB1}"/>
    <cellStyle name="Normal 7 2 3 2 3 2" xfId="1974" xr:uid="{BB97ACF7-A44D-4DAF-B60B-5FC3998163E3}"/>
    <cellStyle name="Normal 7 2 3 2 3 2 2" xfId="4056" xr:uid="{EFF68ECB-34A2-45EB-B69B-4B00EC8D5B76}"/>
    <cellStyle name="Normal 7 2 3 2 3 3" xfId="1975" xr:uid="{C4FE1F4E-71D5-420D-B84F-8E775F632B31}"/>
    <cellStyle name="Normal 7 2 3 2 3 4" xfId="1976" xr:uid="{9281BD6B-BA22-4E11-8E80-9EBDBFED055F}"/>
    <cellStyle name="Normal 7 2 3 2 4" xfId="1977" xr:uid="{41EC1364-FE14-48DD-8C33-C51B1A1F5F86}"/>
    <cellStyle name="Normal 7 2 3 2 4 2" xfId="4057" xr:uid="{228C90C8-39DD-4B1F-8DEC-3C3C76982DF1}"/>
    <cellStyle name="Normal 7 2 3 2 5" xfId="1978" xr:uid="{BFEDD72D-1646-4D5F-B465-B292846A5AA6}"/>
    <cellStyle name="Normal 7 2 3 2 6" xfId="1979" xr:uid="{197EE13C-8DE9-4F64-9342-7C0EF2188270}"/>
    <cellStyle name="Normal 7 2 3 3" xfId="1980" xr:uid="{311FF790-42A8-4BCE-9445-4620ABAA4073}"/>
    <cellStyle name="Normal 7 2 3 3 2" xfId="1981" xr:uid="{049889A1-4BAE-470B-90EB-924B54B150EF}"/>
    <cellStyle name="Normal 7 2 3 3 2 2" xfId="1982" xr:uid="{30554F23-A534-4151-94DC-B6FB5A2C3265}"/>
    <cellStyle name="Normal 7 2 3 3 2 2 2" xfId="4058" xr:uid="{4D7CB157-DD5D-4060-A32D-1290E7C4D672}"/>
    <cellStyle name="Normal 7 2 3 3 2 2 2 2" xfId="4059" xr:uid="{0172DA43-21F0-475E-8693-584A3E5B51D8}"/>
    <cellStyle name="Normal 7 2 3 3 2 2 3" xfId="4060" xr:uid="{62D5557A-D737-4C9E-B83C-CF014B25403A}"/>
    <cellStyle name="Normal 7 2 3 3 2 3" xfId="1983" xr:uid="{17AB2159-393B-4EE8-9ABC-A0D90937C034}"/>
    <cellStyle name="Normal 7 2 3 3 2 3 2" xfId="4061" xr:uid="{6FAA350D-37C3-4245-9688-F45C4264A5C2}"/>
    <cellStyle name="Normal 7 2 3 3 2 4" xfId="1984" xr:uid="{A310DC27-DDD2-4A7A-AEEB-0DB755755BBC}"/>
    <cellStyle name="Normal 7 2 3 3 3" xfId="1985" xr:uid="{886DB340-17BF-487E-B845-3EFB83315506}"/>
    <cellStyle name="Normal 7 2 3 3 3 2" xfId="4062" xr:uid="{8C8A7F64-3A59-44A0-8DDE-20316AC1073D}"/>
    <cellStyle name="Normal 7 2 3 3 3 2 2" xfId="4063" xr:uid="{FA97B1B9-6AE4-4F36-BD86-BCCDBD28EF5A}"/>
    <cellStyle name="Normal 7 2 3 3 3 3" xfId="4064" xr:uid="{9097FB1E-68FF-427C-8B25-51481413CD93}"/>
    <cellStyle name="Normal 7 2 3 3 4" xfId="1986" xr:uid="{32C2C1B6-3BAD-470A-8CF3-15117B0601C3}"/>
    <cellStyle name="Normal 7 2 3 3 4 2" xfId="4065" xr:uid="{59130F42-5B7F-4BD8-BFEA-CE3AFE6529A3}"/>
    <cellStyle name="Normal 7 2 3 3 5" xfId="1987" xr:uid="{D2658936-BCCC-4661-B795-2BD5C175376D}"/>
    <cellStyle name="Normal 7 2 3 4" xfId="1988" xr:uid="{6D15AACA-AE84-4403-825B-AF63940A377E}"/>
    <cellStyle name="Normal 7 2 3 4 2" xfId="1989" xr:uid="{8199451B-7323-4A70-BCCF-A474E51FED49}"/>
    <cellStyle name="Normal 7 2 3 4 2 2" xfId="4066" xr:uid="{69BA11B0-3C19-4EBF-BCE6-D0937A2FE4F8}"/>
    <cellStyle name="Normal 7 2 3 4 2 2 2" xfId="4067" xr:uid="{A1A61B1A-5446-48D5-A4A7-C68E7CA8B8C4}"/>
    <cellStyle name="Normal 7 2 3 4 2 3" xfId="4068" xr:uid="{3DB296F1-905E-4397-8889-6D012CD98482}"/>
    <cellStyle name="Normal 7 2 3 4 3" xfId="1990" xr:uid="{A1317CA1-63D5-4F47-B41D-CF036F55768F}"/>
    <cellStyle name="Normal 7 2 3 4 3 2" xfId="4069" xr:uid="{C625CBEE-EC2A-4BDF-880F-B6A98808D583}"/>
    <cellStyle name="Normal 7 2 3 4 4" xfId="1991" xr:uid="{8BD49A71-5005-446C-B429-B7167CD3036D}"/>
    <cellStyle name="Normal 7 2 3 5" xfId="1992" xr:uid="{18735860-89F9-4F85-9B4F-24D68F3B8492}"/>
    <cellStyle name="Normal 7 2 3 5 2" xfId="1993" xr:uid="{6F8EB0A5-1826-4AB1-B9A4-4B99F61F94D5}"/>
    <cellStyle name="Normal 7 2 3 5 2 2" xfId="4070" xr:uid="{0FA05AA8-5831-40F5-A25E-8DB432FC1CE7}"/>
    <cellStyle name="Normal 7 2 3 5 3" xfId="1994" xr:uid="{E04765B2-8CE0-46DA-AD3D-98E1BC8AB33C}"/>
    <cellStyle name="Normal 7 2 3 5 4" xfId="1995" xr:uid="{259F6E03-6E84-4224-8CAC-64219CEB1ABF}"/>
    <cellStyle name="Normal 7 2 3 6" xfId="1996" xr:uid="{F9D645E8-4734-4D48-9BBD-97408C3794F6}"/>
    <cellStyle name="Normal 7 2 3 6 2" xfId="4071" xr:uid="{7DE20890-9792-4433-8DCF-872309F4DC0A}"/>
    <cellStyle name="Normal 7 2 3 7" xfId="1997" xr:uid="{E8652B8C-4C4B-4E61-8094-921A459603E3}"/>
    <cellStyle name="Normal 7 2 3 8" xfId="1998" xr:uid="{03EDD676-5558-4051-B6C0-271976911D1F}"/>
    <cellStyle name="Normal 7 2 4" xfId="1999" xr:uid="{DF93AEB4-1879-4209-9662-4EACB50F7FC2}"/>
    <cellStyle name="Normal 7 2 4 2" xfId="2000" xr:uid="{DBF4C28A-A86E-42EC-8FA0-44369D9263C8}"/>
    <cellStyle name="Normal 7 2 4 2 2" xfId="2001" xr:uid="{BD9A95A2-5FC9-4E37-A0DA-EBCDACA2F7AC}"/>
    <cellStyle name="Normal 7 2 4 2 2 2" xfId="2002" xr:uid="{432CABED-0F92-4B67-9AD6-C8148373E26D}"/>
    <cellStyle name="Normal 7 2 4 2 2 2 2" xfId="4072" xr:uid="{2ADAA76F-3750-4477-A87F-FE0D277086D9}"/>
    <cellStyle name="Normal 7 2 4 2 2 3" xfId="2003" xr:uid="{EC544F8C-3F2C-4CED-9CA9-D4358A586CC2}"/>
    <cellStyle name="Normal 7 2 4 2 2 4" xfId="2004" xr:uid="{F0C01E23-3265-4809-9AE7-1A296E18B1FA}"/>
    <cellStyle name="Normal 7 2 4 2 3" xfId="2005" xr:uid="{3692CB41-C0A3-43ED-B611-409DFBDF1B70}"/>
    <cellStyle name="Normal 7 2 4 2 3 2" xfId="4073" xr:uid="{0A1495E3-D2BF-46B6-BA1F-45875B6E4E85}"/>
    <cellStyle name="Normal 7 2 4 2 4" xfId="2006" xr:uid="{CC8BF654-B8C9-4E7B-AF12-8D94C8987AA2}"/>
    <cellStyle name="Normal 7 2 4 2 5" xfId="2007" xr:uid="{21854C50-7C99-4D00-8862-319B8884352C}"/>
    <cellStyle name="Normal 7 2 4 3" xfId="2008" xr:uid="{A2BB7DC7-D004-452C-8C08-EF55374920C7}"/>
    <cellStyle name="Normal 7 2 4 3 2" xfId="2009" xr:uid="{0EC50E7B-373C-403B-9EBA-0E941FECDB9D}"/>
    <cellStyle name="Normal 7 2 4 3 2 2" xfId="4074" xr:uid="{76D4B7DD-01E5-47B0-A12E-40747308F307}"/>
    <cellStyle name="Normal 7 2 4 3 3" xfId="2010" xr:uid="{05D50ECA-77AA-40EE-8985-1DB62CBD63C5}"/>
    <cellStyle name="Normal 7 2 4 3 4" xfId="2011" xr:uid="{A9ADA1C4-97B0-4986-858C-1786CB74E25A}"/>
    <cellStyle name="Normal 7 2 4 4" xfId="2012" xr:uid="{45955DCB-7A92-4CD9-AB7F-01FFDFA3104D}"/>
    <cellStyle name="Normal 7 2 4 4 2" xfId="2013" xr:uid="{3679564E-1505-4420-9854-594C9CF368BB}"/>
    <cellStyle name="Normal 7 2 4 4 3" xfId="2014" xr:uid="{DFF78234-E15F-4E1B-88EF-93078F60E5B1}"/>
    <cellStyle name="Normal 7 2 4 4 4" xfId="2015" xr:uid="{2E105602-C9E6-4634-8406-90A12A528EF9}"/>
    <cellStyle name="Normal 7 2 4 5" xfId="2016" xr:uid="{934E06EF-EE8A-4A23-AAC2-9C051104001B}"/>
    <cellStyle name="Normal 7 2 4 6" xfId="2017" xr:uid="{FADD163A-CADC-4BE1-8A16-45121194F40F}"/>
    <cellStyle name="Normal 7 2 4 7" xfId="2018" xr:uid="{633ADA84-4D35-4899-B04C-91ECFB6AF922}"/>
    <cellStyle name="Normal 7 2 5" xfId="2019" xr:uid="{5FAF2654-540B-4BA1-9902-E57888B37ED3}"/>
    <cellStyle name="Normal 7 2 5 2" xfId="2020" xr:uid="{57813646-2AFC-47BF-85D4-956776344A20}"/>
    <cellStyle name="Normal 7 2 5 2 2" xfId="2021" xr:uid="{AF408D83-7B2E-4270-AA60-CB778FB2128A}"/>
    <cellStyle name="Normal 7 2 5 2 2 2" xfId="4075" xr:uid="{1272B57F-7EFE-4C36-9BF7-79AD6A5B25D3}"/>
    <cellStyle name="Normal 7 2 5 2 2 2 2" xfId="4076" xr:uid="{0C9E3303-1CA5-49BE-A51E-B7E4F24F0367}"/>
    <cellStyle name="Normal 7 2 5 2 2 3" xfId="4077" xr:uid="{67C4F464-3A8F-404D-834D-200F602FB0FD}"/>
    <cellStyle name="Normal 7 2 5 2 3" xfId="2022" xr:uid="{B10E24F8-74F9-45D3-A3A2-F5AE1B5343DC}"/>
    <cellStyle name="Normal 7 2 5 2 3 2" xfId="4078" xr:uid="{20DE82C0-078F-4CBD-AE2F-F1D3F74D2DD1}"/>
    <cellStyle name="Normal 7 2 5 2 4" xfId="2023" xr:uid="{03AA4B68-8714-4D4A-AC4A-0F09160F27DB}"/>
    <cellStyle name="Normal 7 2 5 3" xfId="2024" xr:uid="{A0E57E25-E9FD-426E-B564-8E44DAA37CE3}"/>
    <cellStyle name="Normal 7 2 5 3 2" xfId="2025" xr:uid="{FC3A82B2-C7E8-43B5-A324-D22C7C0A5AEE}"/>
    <cellStyle name="Normal 7 2 5 3 2 2" xfId="4079" xr:uid="{EAB422BF-E4E6-437D-A6AC-2EA12614C652}"/>
    <cellStyle name="Normal 7 2 5 3 3" xfId="2026" xr:uid="{69E3F2BF-7649-4FF0-B096-18A8FAA3489D}"/>
    <cellStyle name="Normal 7 2 5 3 4" xfId="2027" xr:uid="{7BDB33AF-0E41-4A86-9F88-B92E3E716487}"/>
    <cellStyle name="Normal 7 2 5 4" xfId="2028" xr:uid="{5F6668DF-663A-4296-A70B-52E0B0053357}"/>
    <cellStyle name="Normal 7 2 5 4 2" xfId="4080" xr:uid="{2AE299BC-769D-4C29-86E9-97EBB2F8D7E4}"/>
    <cellStyle name="Normal 7 2 5 5" xfId="2029" xr:uid="{1167E9D5-2D7C-4240-B7F2-AC1483B1E97C}"/>
    <cellStyle name="Normal 7 2 5 6" xfId="2030" xr:uid="{F24EF05B-FDA6-46F7-B5F9-6459287DEDC3}"/>
    <cellStyle name="Normal 7 2 6" xfId="2031" xr:uid="{CA926741-DB36-4B5C-834C-545D2FC24940}"/>
    <cellStyle name="Normal 7 2 6 2" xfId="2032" xr:uid="{19EA92C9-32D3-4BAD-BB7F-26E6468925BB}"/>
    <cellStyle name="Normal 7 2 6 2 2" xfId="2033" xr:uid="{5E6C4245-FE7D-47A1-A9D5-93D486E006C3}"/>
    <cellStyle name="Normal 7 2 6 2 2 2" xfId="4081" xr:uid="{5B8139F5-59C7-4D03-990E-2826B4BC7979}"/>
    <cellStyle name="Normal 7 2 6 2 3" xfId="2034" xr:uid="{EF9B80E3-6AB2-4E8F-9FF4-B71D1F50E971}"/>
    <cellStyle name="Normal 7 2 6 2 4" xfId="2035" xr:uid="{656A92A7-1BF1-46ED-B27C-83870B3FE774}"/>
    <cellStyle name="Normal 7 2 6 3" xfId="2036" xr:uid="{62AD6711-F420-4C77-90A3-044B5186D652}"/>
    <cellStyle name="Normal 7 2 6 3 2" xfId="4082" xr:uid="{26A0B5D5-0EF6-436B-B0D0-F7D6C81138AB}"/>
    <cellStyle name="Normal 7 2 6 4" xfId="2037" xr:uid="{48C02F73-BCE6-4D81-A01D-4C0C47C3F005}"/>
    <cellStyle name="Normal 7 2 6 5" xfId="2038" xr:uid="{061D211F-EB60-4397-B2B0-D06068BBC8AA}"/>
    <cellStyle name="Normal 7 2 7" xfId="2039" xr:uid="{9778981B-2E77-4D5A-8691-9DFE49B665CD}"/>
    <cellStyle name="Normal 7 2 7 2" xfId="2040" xr:uid="{25364A95-8E1B-4A24-A9A6-D115E30A5819}"/>
    <cellStyle name="Normal 7 2 7 2 2" xfId="4083" xr:uid="{0C197F7F-6C60-4BEE-AB4F-D7CAD91C6C4B}"/>
    <cellStyle name="Normal 7 2 7 2 3" xfId="4384" xr:uid="{8287BF34-D9D1-4A78-B32C-E43AA3B56DD9}"/>
    <cellStyle name="Normal 7 2 7 2 3 2" xfId="4648" xr:uid="{9CA70713-F8A8-4315-BF86-6592D1C5E301}"/>
    <cellStyle name="Normal 7 2 7 3" xfId="2041" xr:uid="{49F23D67-AAD0-43FE-A667-F60621143085}"/>
    <cellStyle name="Normal 7 2 7 4" xfId="2042" xr:uid="{83892F64-5EB8-4146-BD50-D9297065C275}"/>
    <cellStyle name="Normal 7 2 7 4 2" xfId="4808" xr:uid="{713C1ED0-6ABE-4206-B462-1EF4FD653579}"/>
    <cellStyle name="Normal 7 2 7 4 3" xfId="4865" xr:uid="{21310B96-9F5A-424A-AB65-CC198970AC09}"/>
    <cellStyle name="Normal 7 2 7 4 4" xfId="4834" xr:uid="{ECE5C120-EC3A-4FCE-92E5-72A0EE3246AE}"/>
    <cellStyle name="Normal 7 2 8" xfId="2043" xr:uid="{3623BD7F-625B-4FA0-9D38-D4C0FFD521F2}"/>
    <cellStyle name="Normal 7 2 8 2" xfId="2044" xr:uid="{DFEF0B09-25D2-4AD3-B1BD-27F6667E9416}"/>
    <cellStyle name="Normal 7 2 8 3" xfId="2045" xr:uid="{3472831B-C192-4259-B609-4F5AEAB29BE2}"/>
    <cellStyle name="Normal 7 2 8 4" xfId="2046" xr:uid="{22712A3F-2EAF-4529-9427-5FB1C3B283A6}"/>
    <cellStyle name="Normal 7 2 9" xfId="2047" xr:uid="{9DDA5F10-45AF-4988-A166-E45EA6919A3F}"/>
    <cellStyle name="Normal 7 3" xfId="2048" xr:uid="{7F048BD1-3C33-4594-8BF2-7F24773B3DD2}"/>
    <cellStyle name="Normal 7 3 10" xfId="2049" xr:uid="{48240DFC-8815-49F8-AC7C-CA97D1C21C2F}"/>
    <cellStyle name="Normal 7 3 11" xfId="2050" xr:uid="{1F554C14-F2A2-4CD6-9CBF-0564227B1E92}"/>
    <cellStyle name="Normal 7 3 2" xfId="2051" xr:uid="{952ED089-7352-4D7B-94A6-37366DB74ED5}"/>
    <cellStyle name="Normal 7 3 2 2" xfId="2052" xr:uid="{4E2E1DAD-F12A-41EB-BEEA-8DBAA2C34C53}"/>
    <cellStyle name="Normal 7 3 2 2 2" xfId="2053" xr:uid="{C87A8D71-5B08-4AF7-A23A-DBE4DA0E5BE8}"/>
    <cellStyle name="Normal 7 3 2 2 2 2" xfId="2054" xr:uid="{029AE234-E704-46F7-B314-9FED1E337FC0}"/>
    <cellStyle name="Normal 7 3 2 2 2 2 2" xfId="2055" xr:uid="{06BCB081-B595-488D-9B14-C591E8574284}"/>
    <cellStyle name="Normal 7 3 2 2 2 2 2 2" xfId="4084" xr:uid="{36636ADD-00C0-454B-9DA8-F8CE577D4654}"/>
    <cellStyle name="Normal 7 3 2 2 2 2 3" xfId="2056" xr:uid="{DF8E15B8-A239-4F7E-A36F-40B5F24DBF5C}"/>
    <cellStyle name="Normal 7 3 2 2 2 2 4" xfId="2057" xr:uid="{42D785B9-2CE7-4567-AF44-AEEF87FBB0F5}"/>
    <cellStyle name="Normal 7 3 2 2 2 3" xfId="2058" xr:uid="{5B112E99-6D7D-4766-A11A-C1B81C24A6DE}"/>
    <cellStyle name="Normal 7 3 2 2 2 3 2" xfId="2059" xr:uid="{B57C8066-7EC6-4DCF-910B-D2A307CEF2EE}"/>
    <cellStyle name="Normal 7 3 2 2 2 3 3" xfId="2060" xr:uid="{BEBBDB58-8F63-42C6-B1E3-3A7480B7C719}"/>
    <cellStyle name="Normal 7 3 2 2 2 3 4" xfId="2061" xr:uid="{C3FD60A3-1C21-4ACE-857D-CFE7F88DB1AF}"/>
    <cellStyle name="Normal 7 3 2 2 2 4" xfId="2062" xr:uid="{C3847FAC-4ED3-4484-9F8F-FCC0A9C80DE5}"/>
    <cellStyle name="Normal 7 3 2 2 2 5" xfId="2063" xr:uid="{CFF776AB-91CB-413F-AE97-0F70D18B6118}"/>
    <cellStyle name="Normal 7 3 2 2 2 6" xfId="2064" xr:uid="{35A53179-9D43-4512-B2F9-78F26A923C4B}"/>
    <cellStyle name="Normal 7 3 2 2 3" xfId="2065" xr:uid="{8BB17164-83CC-465F-869D-555C018023D9}"/>
    <cellStyle name="Normal 7 3 2 2 3 2" xfId="2066" xr:uid="{A99EE666-B38D-4485-81BB-80C8711C2D94}"/>
    <cellStyle name="Normal 7 3 2 2 3 2 2" xfId="2067" xr:uid="{A6BDFCAA-2E77-4D5C-B8B3-099BB411206D}"/>
    <cellStyle name="Normal 7 3 2 2 3 2 3" xfId="2068" xr:uid="{7C518AB3-C970-42AA-9542-AA7EC1A57C04}"/>
    <cellStyle name="Normal 7 3 2 2 3 2 4" xfId="2069" xr:uid="{D3543DF6-E9E0-45CD-927A-98BAC0055217}"/>
    <cellStyle name="Normal 7 3 2 2 3 3" xfId="2070" xr:uid="{E9E445E2-0EBC-43C1-BF53-6DB79CE08493}"/>
    <cellStyle name="Normal 7 3 2 2 3 4" xfId="2071" xr:uid="{71981582-9D70-4C5A-A371-D9841C31B82A}"/>
    <cellStyle name="Normal 7 3 2 2 3 5" xfId="2072" xr:uid="{98FBE866-FE86-49BC-8F61-2DD32636FDA9}"/>
    <cellStyle name="Normal 7 3 2 2 4" xfId="2073" xr:uid="{2AECEF12-849D-4BAC-BEBF-873E6C72CCC2}"/>
    <cellStyle name="Normal 7 3 2 2 4 2" xfId="2074" xr:uid="{5796843D-5666-4AFE-883F-F005E0D06138}"/>
    <cellStyle name="Normal 7 3 2 2 4 3" xfId="2075" xr:uid="{213729A5-DA8C-4C08-9660-2B76A167532C}"/>
    <cellStyle name="Normal 7 3 2 2 4 4" xfId="2076" xr:uid="{623ECDB6-672B-4AA5-B5A6-4BCC1631CECE}"/>
    <cellStyle name="Normal 7 3 2 2 5" xfId="2077" xr:uid="{74B1C7E6-5134-42A6-B63C-53398A0EF6CB}"/>
    <cellStyle name="Normal 7 3 2 2 5 2" xfId="2078" xr:uid="{24D32286-994E-43FC-9D01-0704AF1DAD6C}"/>
    <cellStyle name="Normal 7 3 2 2 5 3" xfId="2079" xr:uid="{A6D8E3AA-939F-423B-8CD3-5FD520638CDB}"/>
    <cellStyle name="Normal 7 3 2 2 5 4" xfId="2080" xr:uid="{39019148-39BB-4F9E-80D5-7B43BB616BAB}"/>
    <cellStyle name="Normal 7 3 2 2 6" xfId="2081" xr:uid="{916D9350-C4B2-48DA-B293-036E7AAFDE92}"/>
    <cellStyle name="Normal 7 3 2 2 7" xfId="2082" xr:uid="{CF33B78F-6CCF-4296-95AC-DD4D4AF3341F}"/>
    <cellStyle name="Normal 7 3 2 2 8" xfId="2083" xr:uid="{191B18C7-8F24-483C-B90F-7422CB7500CF}"/>
    <cellStyle name="Normal 7 3 2 3" xfId="2084" xr:uid="{0D24E8C3-CAE9-41F5-B7D1-0A76556979D8}"/>
    <cellStyle name="Normal 7 3 2 3 2" xfId="2085" xr:uid="{AD4BAEF2-F881-4310-B5F3-FBF1BEA46D0D}"/>
    <cellStyle name="Normal 7 3 2 3 2 2" xfId="2086" xr:uid="{8636CDF7-1DAD-4839-8377-14B29466BCB8}"/>
    <cellStyle name="Normal 7 3 2 3 2 2 2" xfId="4085" xr:uid="{ECD6CD05-E389-420B-B898-5905297D8510}"/>
    <cellStyle name="Normal 7 3 2 3 2 2 2 2" xfId="4086" xr:uid="{8BD0463D-5894-4E4C-A269-A1B094F11DFB}"/>
    <cellStyle name="Normal 7 3 2 3 2 2 3" xfId="4087" xr:uid="{A6974199-2027-4495-8779-5D11A7F82DFD}"/>
    <cellStyle name="Normal 7 3 2 3 2 3" xfId="2087" xr:uid="{7C8CCA45-C68C-4034-B5EC-C2534B6F7DB7}"/>
    <cellStyle name="Normal 7 3 2 3 2 3 2" xfId="4088" xr:uid="{BC0F6DAD-218B-4064-9B2B-165BCF13B9AE}"/>
    <cellStyle name="Normal 7 3 2 3 2 4" xfId="2088" xr:uid="{0F6866C7-C208-49F3-9CFE-5622B16C40F2}"/>
    <cellStyle name="Normal 7 3 2 3 3" xfId="2089" xr:uid="{9FA8D75D-8724-44AD-9D61-CB8BC4F9D837}"/>
    <cellStyle name="Normal 7 3 2 3 3 2" xfId="2090" xr:uid="{D9CDEBC8-E2EB-4DD7-99B0-C6DB1779D42B}"/>
    <cellStyle name="Normal 7 3 2 3 3 2 2" xfId="4089" xr:uid="{38AE61A6-4DA6-4F16-A6A9-991CA47B43C6}"/>
    <cellStyle name="Normal 7 3 2 3 3 3" xfId="2091" xr:uid="{CEFEF22E-857D-488F-AAD6-C2CB0D60F83E}"/>
    <cellStyle name="Normal 7 3 2 3 3 4" xfId="2092" xr:uid="{61CE40E8-F08E-4973-BFD7-158335C9B3C7}"/>
    <cellStyle name="Normal 7 3 2 3 4" xfId="2093" xr:uid="{371FF17F-BC69-4703-A741-54DC9D07758F}"/>
    <cellStyle name="Normal 7 3 2 3 4 2" xfId="4090" xr:uid="{9431CF30-214C-49BC-BB17-83039ED171EC}"/>
    <cellStyle name="Normal 7 3 2 3 5" xfId="2094" xr:uid="{302A2629-C7B1-471C-AAD3-6C813A0867E4}"/>
    <cellStyle name="Normal 7 3 2 3 6" xfId="2095" xr:uid="{4ED33C3E-CDDE-499D-8BE4-798D95F4E1B2}"/>
    <cellStyle name="Normal 7 3 2 4" xfId="2096" xr:uid="{AAC779FB-005E-4633-99F9-FAE5E5C62980}"/>
    <cellStyle name="Normal 7 3 2 4 2" xfId="2097" xr:uid="{8B723D6C-A626-4CF8-9EB7-5E2BD8550CDD}"/>
    <cellStyle name="Normal 7 3 2 4 2 2" xfId="2098" xr:uid="{E7FFD278-FF42-4288-946A-D5487B9B35AB}"/>
    <cellStyle name="Normal 7 3 2 4 2 2 2" xfId="4091" xr:uid="{A1CCB300-CABB-4BB7-AB5F-13B6D5570C31}"/>
    <cellStyle name="Normal 7 3 2 4 2 3" xfId="2099" xr:uid="{54BEBFDE-F323-444C-AFC1-89C417281EF1}"/>
    <cellStyle name="Normal 7 3 2 4 2 4" xfId="2100" xr:uid="{636ED4F0-D1A7-406C-868E-8C48B1A55663}"/>
    <cellStyle name="Normal 7 3 2 4 3" xfId="2101" xr:uid="{A97EB398-FAB3-4CA5-83CC-0F2B3E1D6163}"/>
    <cellStyle name="Normal 7 3 2 4 3 2" xfId="4092" xr:uid="{CFB3623C-216D-4D53-8684-6D90E77684AE}"/>
    <cellStyle name="Normal 7 3 2 4 4" xfId="2102" xr:uid="{5F2CEA15-0843-46B7-8E3A-BB02FAFC99F2}"/>
    <cellStyle name="Normal 7 3 2 4 5" xfId="2103" xr:uid="{581CC72E-62B1-4C2E-9F75-E85444519F8C}"/>
    <cellStyle name="Normal 7 3 2 5" xfId="2104" xr:uid="{892BB4E9-0C0E-47A0-A08D-2D407628F55A}"/>
    <cellStyle name="Normal 7 3 2 5 2" xfId="2105" xr:uid="{0293539E-EF00-43E5-881F-A6F9DFF55E10}"/>
    <cellStyle name="Normal 7 3 2 5 2 2" xfId="4093" xr:uid="{CC144959-CA81-406B-A60A-F8FD34471328}"/>
    <cellStyle name="Normal 7 3 2 5 3" xfId="2106" xr:uid="{BF4894A9-5AA6-4788-85DF-8BC0DA9C69C7}"/>
    <cellStyle name="Normal 7 3 2 5 4" xfId="2107" xr:uid="{582E70EB-56C2-4898-AD46-5219C1E401D9}"/>
    <cellStyle name="Normal 7 3 2 6" xfId="2108" xr:uid="{09C5C043-64ED-4593-AB36-0264AA07002C}"/>
    <cellStyle name="Normal 7 3 2 6 2" xfId="2109" xr:uid="{87BE5AE4-C88F-4603-B259-88E411C14B64}"/>
    <cellStyle name="Normal 7 3 2 6 3" xfId="2110" xr:uid="{E48C8293-44D0-4EF6-801C-AF9DC37D62E6}"/>
    <cellStyle name="Normal 7 3 2 6 4" xfId="2111" xr:uid="{B2D7E0C4-8697-4FA6-A5ED-8D46978C8671}"/>
    <cellStyle name="Normal 7 3 2 7" xfId="2112" xr:uid="{9FD0A964-9E4B-4E2D-8E06-B60994373792}"/>
    <cellStyle name="Normal 7 3 2 8" xfId="2113" xr:uid="{D3035279-9557-4A8F-BA9A-4D70F7A3E203}"/>
    <cellStyle name="Normal 7 3 2 9" xfId="2114" xr:uid="{1FDB3946-5F67-4115-908D-DB30A499E812}"/>
    <cellStyle name="Normal 7 3 3" xfId="2115" xr:uid="{53F9A1A1-DAFF-492E-BD3E-43B71E26D890}"/>
    <cellStyle name="Normal 7 3 3 2" xfId="2116" xr:uid="{EE48D3CF-99B7-49D1-8344-2AACF0786F5D}"/>
    <cellStyle name="Normal 7 3 3 2 2" xfId="2117" xr:uid="{8233DC50-B7D7-4C4E-ABDB-A4A14FCACB26}"/>
    <cellStyle name="Normal 7 3 3 2 2 2" xfId="2118" xr:uid="{34B50E2C-E344-487F-84E7-B1946C9B1EC3}"/>
    <cellStyle name="Normal 7 3 3 2 2 2 2" xfId="4094" xr:uid="{D194485E-1828-45BB-AA38-D8696542C60F}"/>
    <cellStyle name="Normal 7 3 3 2 2 2 2 2" xfId="4752" xr:uid="{3CFBD374-AF1D-49DC-A04F-9E48ED348963}"/>
    <cellStyle name="Normal 7 3 3 2 2 2 3" xfId="4753" xr:uid="{FA57F078-7BF3-4CC6-AEBF-F9AB0D2AE276}"/>
    <cellStyle name="Normal 7 3 3 2 2 3" xfId="2119" xr:uid="{59EE3DA1-DB0B-4770-AA07-504ACC639355}"/>
    <cellStyle name="Normal 7 3 3 2 2 3 2" xfId="4754" xr:uid="{FA078E88-F7E2-49FB-AB06-EDFFC3E93EAD}"/>
    <cellStyle name="Normal 7 3 3 2 2 4" xfId="2120" xr:uid="{DA2C05C2-8BBF-49D6-A7F9-AF1128E346B2}"/>
    <cellStyle name="Normal 7 3 3 2 3" xfId="2121" xr:uid="{5A714373-AD1A-4A8F-8205-1AA56C9DB021}"/>
    <cellStyle name="Normal 7 3 3 2 3 2" xfId="2122" xr:uid="{8EFDFBD2-3444-4548-8772-2C40C745A333}"/>
    <cellStyle name="Normal 7 3 3 2 3 2 2" xfId="4755" xr:uid="{386DD6BA-E27A-4ADF-8B9F-EC9AA0D4ECE1}"/>
    <cellStyle name="Normal 7 3 3 2 3 3" xfId="2123" xr:uid="{8BA5261E-569D-49BE-89DD-562D6FBA77FA}"/>
    <cellStyle name="Normal 7 3 3 2 3 4" xfId="2124" xr:uid="{6BD07A24-FC51-4606-8F5E-A0DE4A254F35}"/>
    <cellStyle name="Normal 7 3 3 2 4" xfId="2125" xr:uid="{BA0F5F31-4A61-4B98-B603-DE9AC5B89C49}"/>
    <cellStyle name="Normal 7 3 3 2 4 2" xfId="4756" xr:uid="{000112C3-62B6-4778-B3CD-28C5AE6E64B5}"/>
    <cellStyle name="Normal 7 3 3 2 5" xfId="2126" xr:uid="{A0341CE5-550B-4883-82DA-76A903AD249A}"/>
    <cellStyle name="Normal 7 3 3 2 6" xfId="2127" xr:uid="{9C980555-EB91-47FB-9E5D-DB157A3949D3}"/>
    <cellStyle name="Normal 7 3 3 3" xfId="2128" xr:uid="{8DFB0D21-3F7A-4DF5-ABC7-B30CA8602FB8}"/>
    <cellStyle name="Normal 7 3 3 3 2" xfId="2129" xr:uid="{A0AA35AE-C81B-45CD-A935-2D1AE5491AB2}"/>
    <cellStyle name="Normal 7 3 3 3 2 2" xfId="2130" xr:uid="{91B9BEDF-DE53-4655-94EF-FA77AEF1130F}"/>
    <cellStyle name="Normal 7 3 3 3 2 2 2" xfId="4757" xr:uid="{C04439FC-E5CC-4E53-9DAD-F9A751B1F71C}"/>
    <cellStyle name="Normal 7 3 3 3 2 3" xfId="2131" xr:uid="{CEFF65FE-1D46-48DD-B7EC-07A68A665CF4}"/>
    <cellStyle name="Normal 7 3 3 3 2 4" xfId="2132" xr:uid="{0A9F0429-60CB-49E9-8011-EC3D5B851C09}"/>
    <cellStyle name="Normal 7 3 3 3 3" xfId="2133" xr:uid="{BA14379C-3141-49B5-8B94-0F50BB76AF4B}"/>
    <cellStyle name="Normal 7 3 3 3 3 2" xfId="4758" xr:uid="{2E7ACAC9-AF13-42CC-8D71-9550B18E95A4}"/>
    <cellStyle name="Normal 7 3 3 3 4" xfId="2134" xr:uid="{7FC4F5AA-8F8C-4A20-875D-F1DA3E2367A9}"/>
    <cellStyle name="Normal 7 3 3 3 5" xfId="2135" xr:uid="{7DB4DAB6-FC4E-4347-860E-59EA07AEEF07}"/>
    <cellStyle name="Normal 7 3 3 4" xfId="2136" xr:uid="{E6E760B2-68CD-4DCF-8810-2E06CDB0BCCF}"/>
    <cellStyle name="Normal 7 3 3 4 2" xfId="2137" xr:uid="{E179D9F1-836D-40A1-B34E-FB3D88A1A999}"/>
    <cellStyle name="Normal 7 3 3 4 2 2" xfId="4759" xr:uid="{B8C3828E-5D6F-4B67-ACCB-00A62631B46E}"/>
    <cellStyle name="Normal 7 3 3 4 3" xfId="2138" xr:uid="{5693137B-8C09-4D6C-9A98-080206578597}"/>
    <cellStyle name="Normal 7 3 3 4 4" xfId="2139" xr:uid="{75A7B661-5F1F-4A68-B136-49A2827C1E50}"/>
    <cellStyle name="Normal 7 3 3 5" xfId="2140" xr:uid="{DD3CC025-8001-4DF6-9BEA-2AA88FE247D5}"/>
    <cellStyle name="Normal 7 3 3 5 2" xfId="2141" xr:uid="{39FDF722-48A6-407A-8B40-BF2490908B80}"/>
    <cellStyle name="Normal 7 3 3 5 3" xfId="2142" xr:uid="{7DB746BA-6BFA-4EDA-B3E2-68CC70048975}"/>
    <cellStyle name="Normal 7 3 3 5 4" xfId="2143" xr:uid="{525F8935-0B63-4206-B12B-22D4772FD1FA}"/>
    <cellStyle name="Normal 7 3 3 6" xfId="2144" xr:uid="{ACC51202-EA82-465F-AED4-45041C987307}"/>
    <cellStyle name="Normal 7 3 3 7" xfId="2145" xr:uid="{E6C22BE6-DD8D-429B-9FF9-0056E7F7D20C}"/>
    <cellStyle name="Normal 7 3 3 8" xfId="2146" xr:uid="{0DA87F22-EF31-4DAE-80CE-08F880F258B4}"/>
    <cellStyle name="Normal 7 3 4" xfId="2147" xr:uid="{6F09765D-7261-48A3-AA55-A948053FAFC2}"/>
    <cellStyle name="Normal 7 3 4 2" xfId="2148" xr:uid="{E3640745-F964-4DFE-83FB-81CCE617278C}"/>
    <cellStyle name="Normal 7 3 4 2 2" xfId="2149" xr:uid="{4EAA91E8-E00E-4053-8D20-BD03010173BF}"/>
    <cellStyle name="Normal 7 3 4 2 2 2" xfId="2150" xr:uid="{8F5F9D27-B542-4870-9B00-A486775D54D0}"/>
    <cellStyle name="Normal 7 3 4 2 2 2 2" xfId="4095" xr:uid="{ED75B374-7504-4A49-AF17-89570EF1FF8C}"/>
    <cellStyle name="Normal 7 3 4 2 2 3" xfId="2151" xr:uid="{2729AF12-BAAD-4FA6-B3A2-87DD069F7FD6}"/>
    <cellStyle name="Normal 7 3 4 2 2 4" xfId="2152" xr:uid="{91F33805-3A67-45C0-A414-A1A588DA1897}"/>
    <cellStyle name="Normal 7 3 4 2 3" xfId="2153" xr:uid="{D493AC88-3A7D-48EA-9360-5ED84036F844}"/>
    <cellStyle name="Normal 7 3 4 2 3 2" xfId="4096" xr:uid="{4D8ACFF7-9D16-4728-9448-36BB4FE18DF0}"/>
    <cellStyle name="Normal 7 3 4 2 4" xfId="2154" xr:uid="{FCBF27FB-0F66-4CBC-9A4C-78366BFEF7CA}"/>
    <cellStyle name="Normal 7 3 4 2 5" xfId="2155" xr:uid="{51094AB6-82B7-411A-860B-4671949ABE6C}"/>
    <cellStyle name="Normal 7 3 4 3" xfId="2156" xr:uid="{C6E89310-5646-4A31-A13B-5E50CA4071CF}"/>
    <cellStyle name="Normal 7 3 4 3 2" xfId="2157" xr:uid="{07C96D33-91D8-432A-BF7A-383AE66FA70C}"/>
    <cellStyle name="Normal 7 3 4 3 2 2" xfId="4097" xr:uid="{C3BDA163-DB27-4ABB-A95F-E23ABE17621E}"/>
    <cellStyle name="Normal 7 3 4 3 3" xfId="2158" xr:uid="{73259508-96AE-4321-B321-7C05A1051B3A}"/>
    <cellStyle name="Normal 7 3 4 3 4" xfId="2159" xr:uid="{ED6C674C-D5F9-42BA-9364-E30C407C672C}"/>
    <cellStyle name="Normal 7 3 4 4" xfId="2160" xr:uid="{D62DB42E-5484-45F8-ACDC-F2978A61B458}"/>
    <cellStyle name="Normal 7 3 4 4 2" xfId="2161" xr:uid="{95623F96-61B8-4F7F-9C2E-EFE3EFCC20E2}"/>
    <cellStyle name="Normal 7 3 4 4 3" xfId="2162" xr:uid="{10A3A125-CCB7-4193-BB12-5848E05FB7D4}"/>
    <cellStyle name="Normal 7 3 4 4 4" xfId="2163" xr:uid="{6D336941-BD25-48E4-8AA2-9A1CD6331A72}"/>
    <cellStyle name="Normal 7 3 4 5" xfId="2164" xr:uid="{B3F57F52-A2B7-48AE-882F-A02ADAF5DFAB}"/>
    <cellStyle name="Normal 7 3 4 6" xfId="2165" xr:uid="{9CD690F0-A3A5-4AA3-AF7B-C503E89A3F6D}"/>
    <cellStyle name="Normal 7 3 4 7" xfId="2166" xr:uid="{DB65ADDC-EC74-495B-B02A-C206631E4F24}"/>
    <cellStyle name="Normal 7 3 5" xfId="2167" xr:uid="{E619A23A-BCAE-4A81-AB11-6C73FFA613E9}"/>
    <cellStyle name="Normal 7 3 5 2" xfId="2168" xr:uid="{2D6E93A3-9549-4FB4-BC40-886DB6A51263}"/>
    <cellStyle name="Normal 7 3 5 2 2" xfId="2169" xr:uid="{B1AC488C-1A2A-4A0D-BA8F-4E872EED177A}"/>
    <cellStyle name="Normal 7 3 5 2 2 2" xfId="4098" xr:uid="{27C7F8B7-A02E-42AC-9E49-9145C62D3353}"/>
    <cellStyle name="Normal 7 3 5 2 3" xfId="2170" xr:uid="{C9E0E78A-8647-4E2B-BDC0-A8F14F211EC4}"/>
    <cellStyle name="Normal 7 3 5 2 4" xfId="2171" xr:uid="{B3B2AF5D-B805-4170-9C57-B33EF4093956}"/>
    <cellStyle name="Normal 7 3 5 3" xfId="2172" xr:uid="{BC4A554E-252D-40CA-95F3-12D02E86BB55}"/>
    <cellStyle name="Normal 7 3 5 3 2" xfId="2173" xr:uid="{E5D90705-2366-4EA0-B570-56385E7B40C5}"/>
    <cellStyle name="Normal 7 3 5 3 3" xfId="2174" xr:uid="{3D4321E0-9328-4917-A1BB-2A926C7EE4BA}"/>
    <cellStyle name="Normal 7 3 5 3 4" xfId="2175" xr:uid="{297934AF-8F12-41C0-B72C-78FFBF12190D}"/>
    <cellStyle name="Normal 7 3 5 4" xfId="2176" xr:uid="{4F323E3C-9A74-4B07-8588-04F4D617002B}"/>
    <cellStyle name="Normal 7 3 5 5" xfId="2177" xr:uid="{E63B7479-806E-4994-B947-0A5209DCEF24}"/>
    <cellStyle name="Normal 7 3 5 6" xfId="2178" xr:uid="{A2B86392-BF0B-4C18-B376-C936AAAC7871}"/>
    <cellStyle name="Normal 7 3 6" xfId="2179" xr:uid="{D1A2F038-8268-4CB8-AC53-BC4D49138461}"/>
    <cellStyle name="Normal 7 3 6 2" xfId="2180" xr:uid="{9491C618-E019-4D94-BA2F-7002966075C8}"/>
    <cellStyle name="Normal 7 3 6 2 2" xfId="2181" xr:uid="{F26AA1E6-4D4A-4ABD-AFDB-686373CF9C4D}"/>
    <cellStyle name="Normal 7 3 6 2 3" xfId="2182" xr:uid="{3145D982-5617-47FB-A6BE-BDFCA7B758B3}"/>
    <cellStyle name="Normal 7 3 6 2 4" xfId="2183" xr:uid="{5800B41E-5C7A-4783-8C00-5BD98A5D4591}"/>
    <cellStyle name="Normal 7 3 6 3" xfId="2184" xr:uid="{0EF1CFB4-3360-447D-81AC-852FE7333533}"/>
    <cellStyle name="Normal 7 3 6 4" xfId="2185" xr:uid="{10133590-8D4E-49CA-9293-DE4DA6639C0D}"/>
    <cellStyle name="Normal 7 3 6 5" xfId="2186" xr:uid="{CF803EC1-8CB8-4569-A147-92CB7EB34963}"/>
    <cellStyle name="Normal 7 3 7" xfId="2187" xr:uid="{21B094B0-8C65-4DD4-8835-E52C1280166A}"/>
    <cellStyle name="Normal 7 3 7 2" xfId="2188" xr:uid="{CFCBB132-6009-4C84-9CEE-70B223AC01D0}"/>
    <cellStyle name="Normal 7 3 7 3" xfId="2189" xr:uid="{F461165E-1ADA-48CE-84F5-80871DB60706}"/>
    <cellStyle name="Normal 7 3 7 4" xfId="2190" xr:uid="{6FC0D895-D988-4809-94EC-6A3CD2FCD68B}"/>
    <cellStyle name="Normal 7 3 8" xfId="2191" xr:uid="{5AB6720E-78DC-4DB8-8BB2-0B6BC6A29851}"/>
    <cellStyle name="Normal 7 3 8 2" xfId="2192" xr:uid="{7E2A8498-A708-4A3B-8C24-26E9353FFDE0}"/>
    <cellStyle name="Normal 7 3 8 3" xfId="2193" xr:uid="{522BC7C5-7D3B-40AF-92CE-3C995B015B2E}"/>
    <cellStyle name="Normal 7 3 8 4" xfId="2194" xr:uid="{370F456B-5BE3-4B34-937F-28D7103647AA}"/>
    <cellStyle name="Normal 7 3 9" xfId="2195" xr:uid="{6E1D2AB4-D5EA-4A78-8412-6C098D30A54E}"/>
    <cellStyle name="Normal 7 4" xfId="2196" xr:uid="{2899FDBE-2A61-443F-AA2F-DA13DBC40348}"/>
    <cellStyle name="Normal 7 4 10" xfId="2197" xr:uid="{BA0C4FD7-EA40-4AB6-A091-8C6EF96EDE1F}"/>
    <cellStyle name="Normal 7 4 11" xfId="2198" xr:uid="{93448507-76B8-4DCA-829A-A9C8304BE4B3}"/>
    <cellStyle name="Normal 7 4 2" xfId="2199" xr:uid="{33970A99-C055-40B9-9ADD-FE0FDBD85F62}"/>
    <cellStyle name="Normal 7 4 2 2" xfId="2200" xr:uid="{B2E41977-8A9D-4C01-96F5-49CD9E82DAC0}"/>
    <cellStyle name="Normal 7 4 2 2 2" xfId="2201" xr:uid="{0A829740-74D1-4D7F-B435-176E6C20A998}"/>
    <cellStyle name="Normal 7 4 2 2 2 2" xfId="2202" xr:uid="{EF2D3702-91EC-4058-A430-7BE0DFA04EB1}"/>
    <cellStyle name="Normal 7 4 2 2 2 2 2" xfId="2203" xr:uid="{5441EA6C-D41F-4AA1-BFE0-6722B6522F49}"/>
    <cellStyle name="Normal 7 4 2 2 2 2 3" xfId="2204" xr:uid="{90979C26-6C5C-4805-8CC2-B4CBADE51F7A}"/>
    <cellStyle name="Normal 7 4 2 2 2 2 4" xfId="2205" xr:uid="{BCC3D963-71CD-4838-80FB-50219C1E8E8D}"/>
    <cellStyle name="Normal 7 4 2 2 2 3" xfId="2206" xr:uid="{36B1F1E7-3AE2-41B3-AEFF-A0E634990F40}"/>
    <cellStyle name="Normal 7 4 2 2 2 3 2" xfId="2207" xr:uid="{34E8DB16-B261-4161-9169-67B4B945CD37}"/>
    <cellStyle name="Normal 7 4 2 2 2 3 3" xfId="2208" xr:uid="{1372877C-E3F6-42A4-B54E-98315194F2F0}"/>
    <cellStyle name="Normal 7 4 2 2 2 3 4" xfId="2209" xr:uid="{B1D2C990-6642-42E1-8899-85FD8E939668}"/>
    <cellStyle name="Normal 7 4 2 2 2 4" xfId="2210" xr:uid="{2FEE68F0-02A1-48DA-83FD-39B89C3E56A4}"/>
    <cellStyle name="Normal 7 4 2 2 2 5" xfId="2211" xr:uid="{18F5B517-9D9A-43B7-A660-F6972E4EE043}"/>
    <cellStyle name="Normal 7 4 2 2 2 6" xfId="2212" xr:uid="{4EB3DA85-D88A-43B7-8B7E-F3A3F38B8D33}"/>
    <cellStyle name="Normal 7 4 2 2 3" xfId="2213" xr:uid="{3CD5FB40-E155-49DB-9CB4-DB3523684F4A}"/>
    <cellStyle name="Normal 7 4 2 2 3 2" xfId="2214" xr:uid="{68E6B1C1-7316-4FB6-9A9D-A5D78D4BDA68}"/>
    <cellStyle name="Normal 7 4 2 2 3 2 2" xfId="2215" xr:uid="{25A01401-239E-4E7F-8037-886CC110D160}"/>
    <cellStyle name="Normal 7 4 2 2 3 2 3" xfId="2216" xr:uid="{BE8F43FE-1A4D-4FD3-A7A3-87FB033BEA37}"/>
    <cellStyle name="Normal 7 4 2 2 3 2 4" xfId="2217" xr:uid="{69C9527B-98A0-4BBF-B248-5F93D02F223E}"/>
    <cellStyle name="Normal 7 4 2 2 3 3" xfId="2218" xr:uid="{88F39B05-9F09-4E2C-93F5-FD2E2E807346}"/>
    <cellStyle name="Normal 7 4 2 2 3 4" xfId="2219" xr:uid="{94F1EBF7-04F6-4210-95DB-E228A3B137D8}"/>
    <cellStyle name="Normal 7 4 2 2 3 5" xfId="2220" xr:uid="{4E032E78-B8E5-4520-8F4E-4C50791FE549}"/>
    <cellStyle name="Normal 7 4 2 2 4" xfId="2221" xr:uid="{A5A87D6A-FBD0-44FA-9FB5-979206DE89D6}"/>
    <cellStyle name="Normal 7 4 2 2 4 2" xfId="2222" xr:uid="{9D6B7DD3-B9A9-46A8-9137-3A5B2DA4FD44}"/>
    <cellStyle name="Normal 7 4 2 2 4 3" xfId="2223" xr:uid="{1F808107-C57C-46D0-B2F3-6D174EB36B76}"/>
    <cellStyle name="Normal 7 4 2 2 4 4" xfId="2224" xr:uid="{B25A20DD-D854-49D4-99CB-86DDEA3A892C}"/>
    <cellStyle name="Normal 7 4 2 2 5" xfId="2225" xr:uid="{AE66F390-E6C1-4052-AFC3-9CCEE1BABAD0}"/>
    <cellStyle name="Normal 7 4 2 2 5 2" xfId="2226" xr:uid="{40EE0CE9-7697-4305-BEA3-8CE648CE7A34}"/>
    <cellStyle name="Normal 7 4 2 2 5 3" xfId="2227" xr:uid="{4316EF2C-5B94-420B-BB83-92EAAC81C6E9}"/>
    <cellStyle name="Normal 7 4 2 2 5 4" xfId="2228" xr:uid="{CBB158B0-AE76-4F57-82A3-3E0F54E04319}"/>
    <cellStyle name="Normal 7 4 2 2 6" xfId="2229" xr:uid="{4F8624CE-DDF5-4244-A29B-3C4CD0E7E7A7}"/>
    <cellStyle name="Normal 7 4 2 2 7" xfId="2230" xr:uid="{AA0AF1AC-B50B-47DA-939B-5C01F2BAAA05}"/>
    <cellStyle name="Normal 7 4 2 2 8" xfId="2231" xr:uid="{ADE42821-9E46-4E41-BB47-9556575DD8BE}"/>
    <cellStyle name="Normal 7 4 2 3" xfId="2232" xr:uid="{0B36054A-A976-46C7-BBEC-648F3E2F7D6F}"/>
    <cellStyle name="Normal 7 4 2 3 2" xfId="2233" xr:uid="{791AC487-4E64-44A0-A080-A01D12CFDC1C}"/>
    <cellStyle name="Normal 7 4 2 3 2 2" xfId="2234" xr:uid="{44737CE5-28F6-469D-AD65-31387D751CCC}"/>
    <cellStyle name="Normal 7 4 2 3 2 3" xfId="2235" xr:uid="{19FD173D-3C3C-4D96-9CBB-2CF33EE325D4}"/>
    <cellStyle name="Normal 7 4 2 3 2 4" xfId="2236" xr:uid="{51FA4714-A80F-408D-B9EA-24281A9AF1C1}"/>
    <cellStyle name="Normal 7 4 2 3 3" xfId="2237" xr:uid="{B761286F-5243-4FE3-B7F1-955F7756CA8A}"/>
    <cellStyle name="Normal 7 4 2 3 3 2" xfId="2238" xr:uid="{5D3BA4EA-B46A-4CCF-B1F4-74A1CB9A561E}"/>
    <cellStyle name="Normal 7 4 2 3 3 3" xfId="2239" xr:uid="{2BBDFC02-E93A-47BA-AC87-884D1A517786}"/>
    <cellStyle name="Normal 7 4 2 3 3 4" xfId="2240" xr:uid="{1C5FA1EA-CE7F-4539-85FC-0083D2AF821D}"/>
    <cellStyle name="Normal 7 4 2 3 4" xfId="2241" xr:uid="{D74D3505-AA4F-4BAA-BF8C-A27E1946E445}"/>
    <cellStyle name="Normal 7 4 2 3 5" xfId="2242" xr:uid="{BB716A59-44D3-4F9D-A57D-EFC12D28D4C2}"/>
    <cellStyle name="Normal 7 4 2 3 6" xfId="2243" xr:uid="{412D7CD8-B15A-4FB5-8838-44293F31E9A5}"/>
    <cellStyle name="Normal 7 4 2 4" xfId="2244" xr:uid="{062F76A4-C1F5-4068-9B43-A5EC10258C64}"/>
    <cellStyle name="Normal 7 4 2 4 2" xfId="2245" xr:uid="{6F7B53EE-EB5E-4FE0-9618-D036026AC0A7}"/>
    <cellStyle name="Normal 7 4 2 4 2 2" xfId="2246" xr:uid="{8B78FA51-1FF0-404C-9BA8-87A6A4101E65}"/>
    <cellStyle name="Normal 7 4 2 4 2 3" xfId="2247" xr:uid="{9DFBCD6E-1973-4C0C-AB4E-5043501AB69E}"/>
    <cellStyle name="Normal 7 4 2 4 2 4" xfId="2248" xr:uid="{717F3CC4-6450-4692-B20C-37E85239C2B0}"/>
    <cellStyle name="Normal 7 4 2 4 3" xfId="2249" xr:uid="{529D78A5-A4F2-424D-AED5-766CED5DDBE2}"/>
    <cellStyle name="Normal 7 4 2 4 4" xfId="2250" xr:uid="{2C77FB42-72CD-49FF-9AB6-1048EE358A0F}"/>
    <cellStyle name="Normal 7 4 2 4 5" xfId="2251" xr:uid="{16B06872-8922-4044-AB34-9ADC3B817731}"/>
    <cellStyle name="Normal 7 4 2 5" xfId="2252" xr:uid="{DAAF6D3E-E5F8-4A43-B34B-95837BC334B9}"/>
    <cellStyle name="Normal 7 4 2 5 2" xfId="2253" xr:uid="{E8797E18-2CDC-4885-9DB3-D67753B9BB4B}"/>
    <cellStyle name="Normal 7 4 2 5 3" xfId="2254" xr:uid="{64B150CF-6EE2-4FB6-AE20-D19BAE2ADDF6}"/>
    <cellStyle name="Normal 7 4 2 5 4" xfId="2255" xr:uid="{71066DBB-7A85-479E-9D82-71600D8A9B46}"/>
    <cellStyle name="Normal 7 4 2 6" xfId="2256" xr:uid="{EC11E78E-8DFC-4933-8548-A144B6FE59E8}"/>
    <cellStyle name="Normal 7 4 2 6 2" xfId="2257" xr:uid="{D35276D7-7977-4D4C-A908-D044F3622C05}"/>
    <cellStyle name="Normal 7 4 2 6 3" xfId="2258" xr:uid="{476D929F-FD45-4A66-BD66-D84A712C97E9}"/>
    <cellStyle name="Normal 7 4 2 6 4" xfId="2259" xr:uid="{534EA44C-43DF-4FCE-894F-4C6FD28CA633}"/>
    <cellStyle name="Normal 7 4 2 7" xfId="2260" xr:uid="{197D30DF-0A79-41AA-8A13-1FBED76DD1D4}"/>
    <cellStyle name="Normal 7 4 2 8" xfId="2261" xr:uid="{B15220CF-ED44-4CD2-BE16-C8C1164A1199}"/>
    <cellStyle name="Normal 7 4 2 9" xfId="2262" xr:uid="{E611F730-076C-4826-98E8-903323C76588}"/>
    <cellStyle name="Normal 7 4 3" xfId="2263" xr:uid="{B78C31A2-3973-421A-9E78-B7D4BF6FB7FE}"/>
    <cellStyle name="Normal 7 4 3 2" xfId="2264" xr:uid="{5EC53195-79B4-45CB-9C51-D963885B3194}"/>
    <cellStyle name="Normal 7 4 3 2 2" xfId="2265" xr:uid="{5DEA12D4-B273-4480-B4D7-C1791A5F8B56}"/>
    <cellStyle name="Normal 7 4 3 2 2 2" xfId="2266" xr:uid="{4AB713D1-4141-4EF8-8392-C8682CE6FD99}"/>
    <cellStyle name="Normal 7 4 3 2 2 2 2" xfId="4099" xr:uid="{C76E9A44-2854-4113-996D-3BF153469E52}"/>
    <cellStyle name="Normal 7 4 3 2 2 3" xfId="2267" xr:uid="{97413CA1-2D76-4B70-8872-99AB04A156DB}"/>
    <cellStyle name="Normal 7 4 3 2 2 4" xfId="2268" xr:uid="{C1FB54B9-DEB9-4705-B48F-1F0E62F1F3A3}"/>
    <cellStyle name="Normal 7 4 3 2 3" xfId="2269" xr:uid="{85902420-68FD-44A4-8DDC-F6B9D8C2701F}"/>
    <cellStyle name="Normal 7 4 3 2 3 2" xfId="2270" xr:uid="{1B91DFB6-9A4B-4B1B-8B8E-03D4A00E2347}"/>
    <cellStyle name="Normal 7 4 3 2 3 3" xfId="2271" xr:uid="{B5502D46-B50C-4463-ABB0-AA000E7D60F3}"/>
    <cellStyle name="Normal 7 4 3 2 3 4" xfId="2272" xr:uid="{B0FB163C-D327-4FBA-8BFF-1470F02F49CB}"/>
    <cellStyle name="Normal 7 4 3 2 4" xfId="2273" xr:uid="{B98A2D09-8A16-4F49-BC0D-8A0BF3489D7E}"/>
    <cellStyle name="Normal 7 4 3 2 5" xfId="2274" xr:uid="{A8F90354-92F1-4D8E-BA38-9668B7C38899}"/>
    <cellStyle name="Normal 7 4 3 2 6" xfId="2275" xr:uid="{F6C630A4-49BA-4EDF-B2A2-2D1154588743}"/>
    <cellStyle name="Normal 7 4 3 3" xfId="2276" xr:uid="{89212238-D6B2-4C04-B6BA-41B955001D84}"/>
    <cellStyle name="Normal 7 4 3 3 2" xfId="2277" xr:uid="{C0BBD233-136A-4B1B-A6DC-4E031635F07D}"/>
    <cellStyle name="Normal 7 4 3 3 2 2" xfId="2278" xr:uid="{D722351B-884F-4DA4-A2D4-D99850B2FF39}"/>
    <cellStyle name="Normal 7 4 3 3 2 3" xfId="2279" xr:uid="{0C3821AA-CD70-42F0-91CA-D3D209E7C47D}"/>
    <cellStyle name="Normal 7 4 3 3 2 4" xfId="2280" xr:uid="{C7CBFBFC-13B6-4201-B4CB-BD8CCDB2269C}"/>
    <cellStyle name="Normal 7 4 3 3 3" xfId="2281" xr:uid="{C70EA726-8C5F-434B-9940-03502C1A44BC}"/>
    <cellStyle name="Normal 7 4 3 3 4" xfId="2282" xr:uid="{7907AD17-1FA7-44FE-8BA5-E95E2BA8158A}"/>
    <cellStyle name="Normal 7 4 3 3 5" xfId="2283" xr:uid="{1A6BAB4A-205A-4F9A-948E-55A7126E8617}"/>
    <cellStyle name="Normal 7 4 3 4" xfId="2284" xr:uid="{0C5AD3D1-8744-40BA-AC6F-9A3AFFE1177B}"/>
    <cellStyle name="Normal 7 4 3 4 2" xfId="2285" xr:uid="{A1AAB3DC-BED4-453D-8AC1-00E5CD0A3D0A}"/>
    <cellStyle name="Normal 7 4 3 4 3" xfId="2286" xr:uid="{EB31274A-0E47-4FB0-8DF6-5C26BC8C784C}"/>
    <cellStyle name="Normal 7 4 3 4 4" xfId="2287" xr:uid="{6456A391-347A-4375-83B6-D4DEBED5DA6D}"/>
    <cellStyle name="Normal 7 4 3 5" xfId="2288" xr:uid="{429DA88D-9429-4454-832E-AB24023502D2}"/>
    <cellStyle name="Normal 7 4 3 5 2" xfId="2289" xr:uid="{9CA7D51E-D234-44DD-A9C0-6C37580F3066}"/>
    <cellStyle name="Normal 7 4 3 5 3" xfId="2290" xr:uid="{98ECAA7F-4A97-4E0B-9635-DD283F442450}"/>
    <cellStyle name="Normal 7 4 3 5 4" xfId="2291" xr:uid="{E4541665-B269-4DF9-80A5-1D5916190CBE}"/>
    <cellStyle name="Normal 7 4 3 6" xfId="2292" xr:uid="{75A8E5CE-0783-4908-953C-91210EC8D22E}"/>
    <cellStyle name="Normal 7 4 3 7" xfId="2293" xr:uid="{16E01293-5C7F-420B-A9B0-D1BB3011E625}"/>
    <cellStyle name="Normal 7 4 3 8" xfId="2294" xr:uid="{9B818FFE-1A96-464F-9738-4EF46146D57C}"/>
    <cellStyle name="Normal 7 4 4" xfId="2295" xr:uid="{2E91CD6D-89FD-4E46-B080-41E0A262331D}"/>
    <cellStyle name="Normal 7 4 4 2" xfId="2296" xr:uid="{B5331E00-65AA-44BC-A7C8-C117BC96F3CB}"/>
    <cellStyle name="Normal 7 4 4 2 2" xfId="2297" xr:uid="{7C0748C9-4FD8-45E2-9331-F325508D17CB}"/>
    <cellStyle name="Normal 7 4 4 2 2 2" xfId="2298" xr:uid="{522D722E-9812-4D8A-ACA9-83DC243F5178}"/>
    <cellStyle name="Normal 7 4 4 2 2 3" xfId="2299" xr:uid="{EB905C2B-B4FE-4140-8D4A-2F8D7FFE40D7}"/>
    <cellStyle name="Normal 7 4 4 2 2 4" xfId="2300" xr:uid="{E8F15106-E55B-4A78-B1EC-061DBD10DDF3}"/>
    <cellStyle name="Normal 7 4 4 2 3" xfId="2301" xr:uid="{5ABA22A6-AC75-4BE1-87F4-43546017B829}"/>
    <cellStyle name="Normal 7 4 4 2 4" xfId="2302" xr:uid="{DF17F719-74E6-4876-893C-A44FB65653B6}"/>
    <cellStyle name="Normal 7 4 4 2 5" xfId="2303" xr:uid="{2D2519E1-0757-46F7-8344-7236A060ABAE}"/>
    <cellStyle name="Normal 7 4 4 3" xfId="2304" xr:uid="{77E91B74-42D5-4C87-9C2C-E2C86782CB7B}"/>
    <cellStyle name="Normal 7 4 4 3 2" xfId="2305" xr:uid="{C240E855-F980-4F46-9646-02D7FFF35830}"/>
    <cellStyle name="Normal 7 4 4 3 3" xfId="2306" xr:uid="{2B8D6A23-7F4C-4F91-8052-4EB45C9598CA}"/>
    <cellStyle name="Normal 7 4 4 3 4" xfId="2307" xr:uid="{D2FD43F2-3F76-4C6C-BA63-03B03011DEC4}"/>
    <cellStyle name="Normal 7 4 4 4" xfId="2308" xr:uid="{98A9858D-A878-4745-8AC1-F6A3E1FE7C2F}"/>
    <cellStyle name="Normal 7 4 4 4 2" xfId="2309" xr:uid="{5FAF1683-80D2-4F8C-8E07-AE35F393DB40}"/>
    <cellStyle name="Normal 7 4 4 4 3" xfId="2310" xr:uid="{A168D83C-E086-4269-9FAA-E7A0B55C7F16}"/>
    <cellStyle name="Normal 7 4 4 4 4" xfId="2311" xr:uid="{6B87B82E-92B3-4018-A6EE-3348306D7ECC}"/>
    <cellStyle name="Normal 7 4 4 5" xfId="2312" xr:uid="{52DA6C98-1E0A-44DE-AF69-C639080701CE}"/>
    <cellStyle name="Normal 7 4 4 6" xfId="2313" xr:uid="{7E8FE1B8-30F2-489E-8FD7-577502134A7A}"/>
    <cellStyle name="Normal 7 4 4 7" xfId="2314" xr:uid="{4EBC584E-FFF2-4443-9DBE-1552931E69AD}"/>
    <cellStyle name="Normal 7 4 5" xfId="2315" xr:uid="{37F9EC23-86CB-431F-8D06-4E4C04075E78}"/>
    <cellStyle name="Normal 7 4 5 2" xfId="2316" xr:uid="{C6A169F1-6F44-4C7E-98AC-467AFB743944}"/>
    <cellStyle name="Normal 7 4 5 2 2" xfId="2317" xr:uid="{FC70F70F-7B81-4183-97CA-824824D5FE2C}"/>
    <cellStyle name="Normal 7 4 5 2 3" xfId="2318" xr:uid="{9761A3B7-1E41-43D4-9D3E-CBC206C894B1}"/>
    <cellStyle name="Normal 7 4 5 2 4" xfId="2319" xr:uid="{99870328-ED92-450D-B2EC-32EB6AC32124}"/>
    <cellStyle name="Normal 7 4 5 3" xfId="2320" xr:uid="{D4C324DC-44E5-47FB-8C6D-8599A27CC907}"/>
    <cellStyle name="Normal 7 4 5 3 2" xfId="2321" xr:uid="{B895222E-AA6C-4082-AF00-3F9DB1B06428}"/>
    <cellStyle name="Normal 7 4 5 3 3" xfId="2322" xr:uid="{56ED1DD9-3D8A-4909-8EE3-D210002C7E3B}"/>
    <cellStyle name="Normal 7 4 5 3 4" xfId="2323" xr:uid="{1B2412CD-E32A-4E86-B8B8-4E547627F401}"/>
    <cellStyle name="Normal 7 4 5 4" xfId="2324" xr:uid="{77E36FE7-728D-4BCB-8A6E-FF89CCE687C6}"/>
    <cellStyle name="Normal 7 4 5 5" xfId="2325" xr:uid="{2CFF26F7-7078-4403-B62F-7B37FBA5C922}"/>
    <cellStyle name="Normal 7 4 5 6" xfId="2326" xr:uid="{85456AFB-BCA7-49EB-A8C2-D23021710588}"/>
    <cellStyle name="Normal 7 4 6" xfId="2327" xr:uid="{4C61F587-C91A-419B-BDCC-655BCCBFB77C}"/>
    <cellStyle name="Normal 7 4 6 2" xfId="2328" xr:uid="{6F17A54A-10FC-4F03-A576-C556D1AFEF4D}"/>
    <cellStyle name="Normal 7 4 6 2 2" xfId="2329" xr:uid="{CBAFCDF1-0C3D-44BD-8D79-3C425A0154C0}"/>
    <cellStyle name="Normal 7 4 6 2 3" xfId="2330" xr:uid="{E37D837B-ADE9-4A69-8779-D51E1DC0812D}"/>
    <cellStyle name="Normal 7 4 6 2 4" xfId="2331" xr:uid="{AC06C0F8-D50B-4BA7-93B3-6D95214A25EA}"/>
    <cellStyle name="Normal 7 4 6 3" xfId="2332" xr:uid="{032EF63D-FAC6-4615-90FC-DFAB9BDF46F4}"/>
    <cellStyle name="Normal 7 4 6 4" xfId="2333" xr:uid="{2800C5BF-EC0E-4A88-BA36-537BF0F4FECE}"/>
    <cellStyle name="Normal 7 4 6 5" xfId="2334" xr:uid="{62ED492F-AF4F-45DB-9E3B-8C70CE0BA18B}"/>
    <cellStyle name="Normal 7 4 7" xfId="2335" xr:uid="{062DE7E6-71DE-44E8-83BF-E058DCFBD348}"/>
    <cellStyle name="Normal 7 4 7 2" xfId="2336" xr:uid="{4884AE40-B798-4310-BA41-C741E099B0CD}"/>
    <cellStyle name="Normal 7 4 7 3" xfId="2337" xr:uid="{6C1CC259-37FB-4B8C-BBD0-852C01102673}"/>
    <cellStyle name="Normal 7 4 7 4" xfId="2338" xr:uid="{039AC039-6BA8-44B2-9B4C-9D923C97B280}"/>
    <cellStyle name="Normal 7 4 8" xfId="2339" xr:uid="{C1D65558-C0A5-4E1C-972C-028780921803}"/>
    <cellStyle name="Normal 7 4 8 2" xfId="2340" xr:uid="{C966749E-AF0A-4057-B2B9-03371740CFE9}"/>
    <cellStyle name="Normal 7 4 8 3" xfId="2341" xr:uid="{C7368BB6-AE0B-49DB-8AD8-08677E0F8D5B}"/>
    <cellStyle name="Normal 7 4 8 4" xfId="2342" xr:uid="{AE0C29C2-5204-4C93-BF64-828FF7E36BBC}"/>
    <cellStyle name="Normal 7 4 9" xfId="2343" xr:uid="{00C6DF20-36D4-4760-93F5-9B39FA9B686E}"/>
    <cellStyle name="Normal 7 5" xfId="2344" xr:uid="{0F37714D-82E5-4927-9A46-FCD2EB1963CB}"/>
    <cellStyle name="Normal 7 5 2" xfId="2345" xr:uid="{7AE1A8CD-8E70-4FE7-8629-C7DF9CDB876F}"/>
    <cellStyle name="Normal 7 5 2 2" xfId="2346" xr:uid="{A805F611-7C46-4D5A-A21C-F74979F1D166}"/>
    <cellStyle name="Normal 7 5 2 2 2" xfId="2347" xr:uid="{1AFCD705-68A0-4B11-B05A-E407BD02669D}"/>
    <cellStyle name="Normal 7 5 2 2 2 2" xfId="2348" xr:uid="{ACC303B0-45BB-4BE2-A257-4DD17C9A73AD}"/>
    <cellStyle name="Normal 7 5 2 2 2 3" xfId="2349" xr:uid="{B7DBD575-754F-430A-96E5-3FFE03026B7C}"/>
    <cellStyle name="Normal 7 5 2 2 2 4" xfId="2350" xr:uid="{4CEEBD2D-DF6F-4203-8BE2-6368E25CFB81}"/>
    <cellStyle name="Normal 7 5 2 2 3" xfId="2351" xr:uid="{E83761EE-7681-4786-9757-B0B33B9A1AA0}"/>
    <cellStyle name="Normal 7 5 2 2 3 2" xfId="2352" xr:uid="{B555669E-E9AC-43E8-B78E-67672A553BE9}"/>
    <cellStyle name="Normal 7 5 2 2 3 3" xfId="2353" xr:uid="{DE205DCA-4135-41ED-8EA9-9625A3725869}"/>
    <cellStyle name="Normal 7 5 2 2 3 4" xfId="2354" xr:uid="{ABA4C60F-8CA8-49BB-8E83-86DBA6DD3606}"/>
    <cellStyle name="Normal 7 5 2 2 4" xfId="2355" xr:uid="{93F9218E-CE46-4228-B538-C36C1CBD5941}"/>
    <cellStyle name="Normal 7 5 2 2 5" xfId="2356" xr:uid="{3257468D-6EB6-4949-A9C8-9478B474766D}"/>
    <cellStyle name="Normal 7 5 2 2 6" xfId="2357" xr:uid="{2C290D7C-7A80-42AA-95E6-A14341277200}"/>
    <cellStyle name="Normal 7 5 2 3" xfId="2358" xr:uid="{2B347BB7-776C-498A-AC66-54FF32FACF1C}"/>
    <cellStyle name="Normal 7 5 2 3 2" xfId="2359" xr:uid="{8FA18579-EF35-41B5-9568-DD3D62C68CCD}"/>
    <cellStyle name="Normal 7 5 2 3 2 2" xfId="2360" xr:uid="{FA45ADB7-829D-40D1-938F-26F55738DC6C}"/>
    <cellStyle name="Normal 7 5 2 3 2 3" xfId="2361" xr:uid="{329BF63B-F891-467B-9C33-842284690059}"/>
    <cellStyle name="Normal 7 5 2 3 2 4" xfId="2362" xr:uid="{4870E1ED-0F23-4EA5-AEC7-B1EA0578FBE4}"/>
    <cellStyle name="Normal 7 5 2 3 3" xfId="2363" xr:uid="{FBDF2CD9-7A7D-4642-A9DB-808F660545E7}"/>
    <cellStyle name="Normal 7 5 2 3 4" xfId="2364" xr:uid="{8E420BCF-B98E-4F0F-94F4-36EA62A1B676}"/>
    <cellStyle name="Normal 7 5 2 3 5" xfId="2365" xr:uid="{03A1189A-FE46-408E-98EA-861F336283C7}"/>
    <cellStyle name="Normal 7 5 2 4" xfId="2366" xr:uid="{390C2C28-0B4F-4BD5-9C79-E979AF9F6137}"/>
    <cellStyle name="Normal 7 5 2 4 2" xfId="2367" xr:uid="{86534795-B20A-425A-9D76-0B94F8AD72B6}"/>
    <cellStyle name="Normal 7 5 2 4 3" xfId="2368" xr:uid="{387E7F7C-BE51-40D2-91D0-B8EDA0F3DF66}"/>
    <cellStyle name="Normal 7 5 2 4 4" xfId="2369" xr:uid="{05A6D354-EE2D-4223-80E5-D9F9B4B0403F}"/>
    <cellStyle name="Normal 7 5 2 5" xfId="2370" xr:uid="{22E06A58-19B0-4A29-9D5D-79C3AA118D36}"/>
    <cellStyle name="Normal 7 5 2 5 2" xfId="2371" xr:uid="{C40BFF9E-B0A6-44D4-A477-8E123307B837}"/>
    <cellStyle name="Normal 7 5 2 5 3" xfId="2372" xr:uid="{4F6DB63E-6211-43A6-9013-CE68DED7CDC8}"/>
    <cellStyle name="Normal 7 5 2 5 4" xfId="2373" xr:uid="{AB02BAD7-453D-4E3F-ABA1-A599F7158072}"/>
    <cellStyle name="Normal 7 5 2 6" xfId="2374" xr:uid="{037DE28C-2C39-499D-A40F-1BAFD1C20F7B}"/>
    <cellStyle name="Normal 7 5 2 7" xfId="2375" xr:uid="{55D01055-6D10-406E-A82D-FAC16B056126}"/>
    <cellStyle name="Normal 7 5 2 8" xfId="2376" xr:uid="{5FF6F0D6-CDB7-4151-94CE-B79354B7FBF6}"/>
    <cellStyle name="Normal 7 5 3" xfId="2377" xr:uid="{723A0608-774D-4FAA-BE6F-7916D1CD7255}"/>
    <cellStyle name="Normal 7 5 3 2" xfId="2378" xr:uid="{9983EEB9-EB59-4A8E-9B83-140264A2C9B2}"/>
    <cellStyle name="Normal 7 5 3 2 2" xfId="2379" xr:uid="{3515B021-F239-40FD-8B44-EEBE18807198}"/>
    <cellStyle name="Normal 7 5 3 2 3" xfId="2380" xr:uid="{F4F36ACA-9918-46F5-9B7A-DC23D6E64B8F}"/>
    <cellStyle name="Normal 7 5 3 2 4" xfId="2381" xr:uid="{1B8B7B1F-1E11-4868-AB72-0CCAFE478FA0}"/>
    <cellStyle name="Normal 7 5 3 3" xfId="2382" xr:uid="{B4B715DB-9D40-40D3-97B3-47E889E3E48A}"/>
    <cellStyle name="Normal 7 5 3 3 2" xfId="2383" xr:uid="{224DC1DB-A60F-4EC7-AB8A-DDE9B021B46B}"/>
    <cellStyle name="Normal 7 5 3 3 3" xfId="2384" xr:uid="{FD047B6A-4B02-4D78-9743-294DAC10538A}"/>
    <cellStyle name="Normal 7 5 3 3 4" xfId="2385" xr:uid="{1F9F8D4A-DDA2-42C2-9A77-98FF177CAF1E}"/>
    <cellStyle name="Normal 7 5 3 4" xfId="2386" xr:uid="{B6133DB0-3F3F-4B09-A8B0-C20E01632CA6}"/>
    <cellStyle name="Normal 7 5 3 5" xfId="2387" xr:uid="{2246AC96-E3B0-415C-B170-DB27286BE4EC}"/>
    <cellStyle name="Normal 7 5 3 6" xfId="2388" xr:uid="{68064103-55E8-45E3-8161-EF793D6D0C57}"/>
    <cellStyle name="Normal 7 5 4" xfId="2389" xr:uid="{6400F9F3-0CC4-4002-BB6D-DC373DB9C42E}"/>
    <cellStyle name="Normal 7 5 4 2" xfId="2390" xr:uid="{F2DF0EA2-15CA-4575-93C5-55A90E33D060}"/>
    <cellStyle name="Normal 7 5 4 2 2" xfId="2391" xr:uid="{116A9D6D-A3FE-439D-8F73-2C464FD1F1C3}"/>
    <cellStyle name="Normal 7 5 4 2 3" xfId="2392" xr:uid="{72BBC2ED-4D56-4DC1-B6DF-1E8E5664C97C}"/>
    <cellStyle name="Normal 7 5 4 2 4" xfId="2393" xr:uid="{FB37A3F9-4916-4635-B80E-BE73520C6A0B}"/>
    <cellStyle name="Normal 7 5 4 3" xfId="2394" xr:uid="{21E49996-8FEC-48DA-B2B4-8B69954C83A0}"/>
    <cellStyle name="Normal 7 5 4 4" xfId="2395" xr:uid="{E2AE2BEE-0E7A-40F9-B46C-611012D1FE3A}"/>
    <cellStyle name="Normal 7 5 4 5" xfId="2396" xr:uid="{ABCCCFB9-23A7-4AC0-91B5-6349B0ED7487}"/>
    <cellStyle name="Normal 7 5 5" xfId="2397" xr:uid="{5C057D4C-F303-4BAF-93E5-EF4E375C62C5}"/>
    <cellStyle name="Normal 7 5 5 2" xfId="2398" xr:uid="{C81A9EE5-DF27-4531-920E-D0DB90788FFC}"/>
    <cellStyle name="Normal 7 5 5 3" xfId="2399" xr:uid="{B3F5AD77-9C96-4FC7-9341-4DD020BA8B42}"/>
    <cellStyle name="Normal 7 5 5 4" xfId="2400" xr:uid="{C2326540-21C1-4C71-8B51-F738EDAA80E7}"/>
    <cellStyle name="Normal 7 5 6" xfId="2401" xr:uid="{A5157818-851F-49DD-8BCF-60BC0ACCBBF8}"/>
    <cellStyle name="Normal 7 5 6 2" xfId="2402" xr:uid="{1929A5FA-245C-4B51-82C3-5AC115FBF322}"/>
    <cellStyle name="Normal 7 5 6 3" xfId="2403" xr:uid="{385A391C-3284-4F0C-AD73-1245BD6614CD}"/>
    <cellStyle name="Normal 7 5 6 4" xfId="2404" xr:uid="{CFC1E486-5475-4ABD-A201-E37CB5D85467}"/>
    <cellStyle name="Normal 7 5 7" xfId="2405" xr:uid="{B41119D4-2043-4AE3-9F96-4AC62A5D5E32}"/>
    <cellStyle name="Normal 7 5 8" xfId="2406" xr:uid="{5B5BDCF2-323E-4F5B-8FB5-07BADD5F0828}"/>
    <cellStyle name="Normal 7 5 9" xfId="2407" xr:uid="{7FEA3BAC-7AAD-4C90-BA5E-A42ED3E75710}"/>
    <cellStyle name="Normal 7 6" xfId="2408" xr:uid="{92DED514-75FB-44DC-BF15-B3784048E7A0}"/>
    <cellStyle name="Normal 7 6 2" xfId="2409" xr:uid="{CA8B50CA-1D42-4720-BEAB-A873B815F914}"/>
    <cellStyle name="Normal 7 6 2 2" xfId="2410" xr:uid="{A51A92C9-1444-415F-BB9E-73E99928DF68}"/>
    <cellStyle name="Normal 7 6 2 2 2" xfId="2411" xr:uid="{5BD7CB05-04BB-474E-92EF-DEDAA633D8C1}"/>
    <cellStyle name="Normal 7 6 2 2 2 2" xfId="4100" xr:uid="{5DFE9B35-3040-4DF3-BD7B-4F1040614AFC}"/>
    <cellStyle name="Normal 7 6 2 2 3" xfId="2412" xr:uid="{CC9BBC36-3AD2-48C4-80FE-C5F352984B46}"/>
    <cellStyle name="Normal 7 6 2 2 4" xfId="2413" xr:uid="{2A3247D3-5E50-41EF-BDFC-40E3F24DE678}"/>
    <cellStyle name="Normal 7 6 2 3" xfId="2414" xr:uid="{1F925972-4079-41E7-9197-AFAFA244F8E2}"/>
    <cellStyle name="Normal 7 6 2 3 2" xfId="2415" xr:uid="{FA1F8ED3-DE7E-4858-9D6C-6CC561895B7D}"/>
    <cellStyle name="Normal 7 6 2 3 3" xfId="2416" xr:uid="{4AF17FE4-C35A-47D7-84BE-6B919A8A9858}"/>
    <cellStyle name="Normal 7 6 2 3 4" xfId="2417" xr:uid="{62E3594C-8279-4A6A-86E0-24B2522979D9}"/>
    <cellStyle name="Normal 7 6 2 4" xfId="2418" xr:uid="{BF7A69A4-673D-441E-BBCA-4C6A5AD0F321}"/>
    <cellStyle name="Normal 7 6 2 5" xfId="2419" xr:uid="{31993D34-F9D1-4755-B4B8-C70A9951D71F}"/>
    <cellStyle name="Normal 7 6 2 6" xfId="2420" xr:uid="{363A2B8A-3D4E-462E-B3C9-961430205504}"/>
    <cellStyle name="Normal 7 6 3" xfId="2421" xr:uid="{1FB928A9-2BD0-4E89-9EB4-9B34FDF27F3A}"/>
    <cellStyle name="Normal 7 6 3 2" xfId="2422" xr:uid="{8A7FFF41-D865-4F8B-A49B-5F4CDA7F00FC}"/>
    <cellStyle name="Normal 7 6 3 2 2" xfId="2423" xr:uid="{AE3CB8C2-4932-4A76-B4C8-DCC32EC46B3E}"/>
    <cellStyle name="Normal 7 6 3 2 3" xfId="2424" xr:uid="{573DB5BF-1E5A-478C-953B-3213570621C5}"/>
    <cellStyle name="Normal 7 6 3 2 4" xfId="2425" xr:uid="{B661BE8F-F13B-49BB-8BF3-678B7B54642E}"/>
    <cellStyle name="Normal 7 6 3 3" xfId="2426" xr:uid="{EE6798D9-F86B-44C8-8062-709FCE52E121}"/>
    <cellStyle name="Normal 7 6 3 4" xfId="2427" xr:uid="{733E808D-85BD-4750-8D46-27637F07681D}"/>
    <cellStyle name="Normal 7 6 3 5" xfId="2428" xr:uid="{6C6B99B7-418A-44FA-80AD-90E035ABACD2}"/>
    <cellStyle name="Normal 7 6 4" xfId="2429" xr:uid="{24D96967-B993-490E-92B3-7B15939D35AE}"/>
    <cellStyle name="Normal 7 6 4 2" xfId="2430" xr:uid="{62B4948B-199E-494C-8098-08E47C77D84E}"/>
    <cellStyle name="Normal 7 6 4 3" xfId="2431" xr:uid="{E72FBD0C-7C2F-4404-9912-0F262A8512C6}"/>
    <cellStyle name="Normal 7 6 4 4" xfId="2432" xr:uid="{5E9452D8-6883-42BE-B489-29D0A1D52330}"/>
    <cellStyle name="Normal 7 6 5" xfId="2433" xr:uid="{34DA0B69-2BCB-4C3A-BE34-E3A2990CAB08}"/>
    <cellStyle name="Normal 7 6 5 2" xfId="2434" xr:uid="{24E9E966-9A46-40E0-A4E8-175AE5755621}"/>
    <cellStyle name="Normal 7 6 5 3" xfId="2435" xr:uid="{30A20B22-997D-4E2F-899D-C8C22EF138E8}"/>
    <cellStyle name="Normal 7 6 5 4" xfId="2436" xr:uid="{7D603440-E675-45B2-84EA-E115E65D9ADA}"/>
    <cellStyle name="Normal 7 6 6" xfId="2437" xr:uid="{F71D002A-0069-4662-AA62-CCB18058971C}"/>
    <cellStyle name="Normal 7 6 7" xfId="2438" xr:uid="{A6844F11-76C1-4EB5-B446-B2305FA645E2}"/>
    <cellStyle name="Normal 7 6 8" xfId="2439" xr:uid="{E7CC3FA0-711C-4FD0-BB11-BEE7B8819247}"/>
    <cellStyle name="Normal 7 7" xfId="2440" xr:uid="{07C80924-7763-42CA-A49D-3DA7E8907FC8}"/>
    <cellStyle name="Normal 7 7 2" xfId="2441" xr:uid="{EA25CC00-F381-4B77-A87A-086D93CF94EA}"/>
    <cellStyle name="Normal 7 7 2 2" xfId="2442" xr:uid="{DF833504-8231-41EF-A250-4563FA6FA320}"/>
    <cellStyle name="Normal 7 7 2 2 2" xfId="2443" xr:uid="{DC7D3819-8397-47F5-A50C-6F4BEDF1199A}"/>
    <cellStyle name="Normal 7 7 2 2 3" xfId="2444" xr:uid="{757B0A1B-ECA8-494B-9F87-69AB6C304C79}"/>
    <cellStyle name="Normal 7 7 2 2 4" xfId="2445" xr:uid="{61240C65-DDD7-4ABB-BCCF-81416E1A7B95}"/>
    <cellStyle name="Normal 7 7 2 3" xfId="2446" xr:uid="{3B65151F-EF2D-4444-A3F8-8EBC5F9FB643}"/>
    <cellStyle name="Normal 7 7 2 4" xfId="2447" xr:uid="{71271DE1-5239-4F37-892B-8E140FC25D78}"/>
    <cellStyle name="Normal 7 7 2 5" xfId="2448" xr:uid="{6914AE2C-5D40-4C69-AAC3-0A2B4E67DDC4}"/>
    <cellStyle name="Normal 7 7 3" xfId="2449" xr:uid="{B0DCE404-D3A0-40AE-9933-70A3B26C5E17}"/>
    <cellStyle name="Normal 7 7 3 2" xfId="2450" xr:uid="{D86062C3-6428-4EAA-99AB-EB33A8E34B07}"/>
    <cellStyle name="Normal 7 7 3 3" xfId="2451" xr:uid="{45FFF5D8-2713-4CA8-A102-5A704CAF74C2}"/>
    <cellStyle name="Normal 7 7 3 4" xfId="2452" xr:uid="{437DD2AB-DFE8-44AF-A741-0CF3660DE6F9}"/>
    <cellStyle name="Normal 7 7 4" xfId="2453" xr:uid="{443F6078-1D59-42C6-8566-05B9892DF0CA}"/>
    <cellStyle name="Normal 7 7 4 2" xfId="2454" xr:uid="{A6FE603D-350A-4D60-9202-5DAE551D3064}"/>
    <cellStyle name="Normal 7 7 4 3" xfId="2455" xr:uid="{16B84DF5-3D32-407C-BE7E-09F3BD055D68}"/>
    <cellStyle name="Normal 7 7 4 4" xfId="2456" xr:uid="{199F976C-ADC1-4ABD-884C-E1FEED35FA5B}"/>
    <cellStyle name="Normal 7 7 5" xfId="2457" xr:uid="{69DF8A77-FF12-4A7A-9D0C-355B76259705}"/>
    <cellStyle name="Normal 7 7 6" xfId="2458" xr:uid="{6CA66119-5463-408D-AFD7-DDA89DF1E3B2}"/>
    <cellStyle name="Normal 7 7 7" xfId="2459" xr:uid="{69624103-868D-4D74-86EB-DFB18B4C7863}"/>
    <cellStyle name="Normal 7 8" xfId="2460" xr:uid="{FF4BCB9F-CFB2-4DED-8C39-31F9AF6C24AA}"/>
    <cellStyle name="Normal 7 8 2" xfId="2461" xr:uid="{4A78FA73-37BD-4430-8A0F-561BECF94218}"/>
    <cellStyle name="Normal 7 8 2 2" xfId="2462" xr:uid="{4778F295-EC01-4813-9288-7B3718805366}"/>
    <cellStyle name="Normal 7 8 2 3" xfId="2463" xr:uid="{6439A855-81B7-4ED3-87CB-DCA6BA279144}"/>
    <cellStyle name="Normal 7 8 2 4" xfId="2464" xr:uid="{636D5E30-5E67-449E-888A-8A8CBDD65FDB}"/>
    <cellStyle name="Normal 7 8 3" xfId="2465" xr:uid="{758577EC-C538-4B00-AADA-466276D0998C}"/>
    <cellStyle name="Normal 7 8 3 2" xfId="2466" xr:uid="{B4333C4C-6993-4CDD-8780-3D64A97F894A}"/>
    <cellStyle name="Normal 7 8 3 3" xfId="2467" xr:uid="{EDCD90C5-B11C-47A5-BBAF-C5798F37E5D4}"/>
    <cellStyle name="Normal 7 8 3 4" xfId="2468" xr:uid="{A4E3731D-16F4-480A-9538-075D8FEC80E0}"/>
    <cellStyle name="Normal 7 8 4" xfId="2469" xr:uid="{CEA6302F-6217-42CD-B134-12778D341274}"/>
    <cellStyle name="Normal 7 8 5" xfId="2470" xr:uid="{576FCF69-4EFA-4277-9085-565214979BB5}"/>
    <cellStyle name="Normal 7 8 6" xfId="2471" xr:uid="{6C0CE3C3-8EED-4FB8-8D8C-DEC9863967EA}"/>
    <cellStyle name="Normal 7 9" xfId="2472" xr:uid="{F76E9BD8-E4E0-49FC-A052-3DE7F3FB3800}"/>
    <cellStyle name="Normal 7 9 2" xfId="2473" xr:uid="{B5F8D404-0FA4-448E-8BA3-9767C00B7467}"/>
    <cellStyle name="Normal 7 9 2 2" xfId="2474" xr:uid="{6E60C046-00BD-4668-8348-A64C18911053}"/>
    <cellStyle name="Normal 7 9 2 2 2" xfId="4383" xr:uid="{6B911511-F714-4870-84F9-FDC9876CF889}"/>
    <cellStyle name="Normal 7 9 2 2 2 2" xfId="4647" xr:uid="{DDE31B63-3E0A-483A-AE9D-65E37DA87E53}"/>
    <cellStyle name="Normal 7 9 2 2 3" xfId="4866" xr:uid="{FD3EBE28-2499-4717-A5D3-CAB8E165655D}"/>
    <cellStyle name="Normal 7 9 2 3" xfId="2475" xr:uid="{44AC2D5D-15E7-4B2A-9537-59F2C344EE1B}"/>
    <cellStyle name="Normal 7 9 2 4" xfId="2476" xr:uid="{B3894D3C-1D8E-46B7-B156-48246220C3E8}"/>
    <cellStyle name="Normal 7 9 3" xfId="2477" xr:uid="{C2173BBD-3813-4F4E-A72B-9C9D64F6AACF}"/>
    <cellStyle name="Normal 7 9 3 2" xfId="5519" xr:uid="{A9F5EB04-F0F0-46D3-B3B0-04315BA610C5}"/>
    <cellStyle name="Normal 7 9 4" xfId="2478" xr:uid="{E54CEC28-D8CE-4A63-B422-E849457E4CFD}"/>
    <cellStyle name="Normal 7 9 4 2" xfId="4807" xr:uid="{840A5B11-483F-495E-9FB4-102562D0FE8C}"/>
    <cellStyle name="Normal 7 9 4 3" xfId="4867" xr:uid="{4398F441-4345-45DC-A3FE-AC18E8349C02}"/>
    <cellStyle name="Normal 7 9 4 4" xfId="4833" xr:uid="{93E7BB27-0FB4-435E-B7C9-6F5FCF2FCF4E}"/>
    <cellStyle name="Normal 7 9 5" xfId="2479" xr:uid="{B0FC7FE7-72FD-4C45-AB8C-9E2C945452D7}"/>
    <cellStyle name="Normal 8" xfId="76" xr:uid="{F0958349-F171-406D-8735-09B78CA514FB}"/>
    <cellStyle name="Normal 8 10" xfId="2480" xr:uid="{C5F061F2-FB43-4EC8-9D86-03CAC459677A}"/>
    <cellStyle name="Normal 8 10 2" xfId="2481" xr:uid="{1C3C9528-5748-4BFA-91C2-F905BBF21469}"/>
    <cellStyle name="Normal 8 10 3" xfId="2482" xr:uid="{C45DCE46-E087-4D11-A04C-C53EA22607E0}"/>
    <cellStyle name="Normal 8 10 4" xfId="2483" xr:uid="{737A169A-B90A-4AA1-A3C1-AC2F3713E0F0}"/>
    <cellStyle name="Normal 8 11" xfId="2484" xr:uid="{4A920164-D1F4-4EB3-BD22-79AD6D563317}"/>
    <cellStyle name="Normal 8 11 2" xfId="2485" xr:uid="{2723EA82-443E-4561-B287-DBA33CBCD24B}"/>
    <cellStyle name="Normal 8 11 3" xfId="2486" xr:uid="{41736651-3705-4225-A36F-FD0B057D9745}"/>
    <cellStyle name="Normal 8 11 4" xfId="2487" xr:uid="{45BDB339-1E91-4235-8DCF-A3278DB9D54F}"/>
    <cellStyle name="Normal 8 12" xfId="2488" xr:uid="{485BE1EC-B86A-4DE8-8727-225412F75007}"/>
    <cellStyle name="Normal 8 12 2" xfId="2489" xr:uid="{B8BC97CD-D426-40AF-A345-B5168EE4D593}"/>
    <cellStyle name="Normal 8 13" xfId="2490" xr:uid="{9DA0E75C-9561-47BB-BC49-3C182EF0690C}"/>
    <cellStyle name="Normal 8 14" xfId="2491" xr:uid="{EB4626E1-F489-4B5D-8195-56CE65CED6A4}"/>
    <cellStyle name="Normal 8 15" xfId="2492" xr:uid="{5E15A389-1932-4653-8F97-4F335B382A3E}"/>
    <cellStyle name="Normal 8 2" xfId="95" xr:uid="{7D946B11-2733-4796-9FFA-411D4024D4AF}"/>
    <cellStyle name="Normal 8 2 10" xfId="2493" xr:uid="{C9C539C3-A4BD-4759-B689-5BFE7BEA50C5}"/>
    <cellStyle name="Normal 8 2 11" xfId="2494" xr:uid="{E1AD233B-A63F-417F-BADF-B4E1D7ED02D0}"/>
    <cellStyle name="Normal 8 2 2" xfId="2495" xr:uid="{18A32C33-8FD9-4701-871E-E4A10F679436}"/>
    <cellStyle name="Normal 8 2 2 2" xfId="2496" xr:uid="{6599FCB1-E4BB-49CC-B912-C4C5B54A77EA}"/>
    <cellStyle name="Normal 8 2 2 2 2" xfId="2497" xr:uid="{EDFE00DD-A3A5-4464-9DCD-E16103FCF009}"/>
    <cellStyle name="Normal 8 2 2 2 2 2" xfId="2498" xr:uid="{64DAB5BD-D84E-4DE2-B084-514B13E6B808}"/>
    <cellStyle name="Normal 8 2 2 2 2 2 2" xfId="2499" xr:uid="{7CC6B0A7-E834-4BB8-9F6D-7A7E4AFDBC8E}"/>
    <cellStyle name="Normal 8 2 2 2 2 2 2 2" xfId="4101" xr:uid="{6D956A16-88E5-422E-A8F6-850AB1CEC667}"/>
    <cellStyle name="Normal 8 2 2 2 2 2 2 2 2" xfId="4102" xr:uid="{FCCF05CF-FE36-4BE4-9BA7-1E7FC48D563F}"/>
    <cellStyle name="Normal 8 2 2 2 2 2 2 3" xfId="4103" xr:uid="{2EDCE4AC-1E3C-46AE-B8A7-E8B53A661B2B}"/>
    <cellStyle name="Normal 8 2 2 2 2 2 3" xfId="2500" xr:uid="{D65555A7-98CE-4DE1-B70F-9A0A7AD6664D}"/>
    <cellStyle name="Normal 8 2 2 2 2 2 3 2" xfId="4104" xr:uid="{1ABDD985-DE80-4314-A33A-3ED468FDEDC5}"/>
    <cellStyle name="Normal 8 2 2 2 2 2 4" xfId="2501" xr:uid="{136C8D73-57CC-4A06-A69B-9713D5CF558F}"/>
    <cellStyle name="Normal 8 2 2 2 2 3" xfId="2502" xr:uid="{BFA204F0-6F13-4FB1-BCF3-DF3387612B7A}"/>
    <cellStyle name="Normal 8 2 2 2 2 3 2" xfId="2503" xr:uid="{3A297608-77C3-4925-8BFD-BF58588A6417}"/>
    <cellStyle name="Normal 8 2 2 2 2 3 2 2" xfId="4105" xr:uid="{D12C5247-1AF3-484D-8C53-29DDB5F26170}"/>
    <cellStyle name="Normal 8 2 2 2 2 3 3" xfId="2504" xr:uid="{C2EC69AA-464B-4E30-BABF-8265E025EC3E}"/>
    <cellStyle name="Normal 8 2 2 2 2 3 4" xfId="2505" xr:uid="{8D1B401E-AE10-47DC-8920-9A7F060698F9}"/>
    <cellStyle name="Normal 8 2 2 2 2 4" xfId="2506" xr:uid="{21511460-2DD6-4D0E-BBDA-49C01E9AEBDD}"/>
    <cellStyle name="Normal 8 2 2 2 2 4 2" xfId="4106" xr:uid="{BD721BFF-78B3-447C-B85E-56729F632CC5}"/>
    <cellStyle name="Normal 8 2 2 2 2 5" xfId="2507" xr:uid="{914460AC-22A4-4D76-B0DF-6AE84932F1B6}"/>
    <cellStyle name="Normal 8 2 2 2 2 6" xfId="2508" xr:uid="{DC80032D-C6E3-411A-BECB-9B86C292E800}"/>
    <cellStyle name="Normal 8 2 2 2 3" xfId="2509" xr:uid="{8B354D2D-29BB-4EA0-9E1E-562BFCC687FA}"/>
    <cellStyle name="Normal 8 2 2 2 3 2" xfId="2510" xr:uid="{D88BD343-AA64-4DE5-BA8E-86BA30216A60}"/>
    <cellStyle name="Normal 8 2 2 2 3 2 2" xfId="2511" xr:uid="{B67E3832-35AA-49D4-A685-C9695B7F1EEB}"/>
    <cellStyle name="Normal 8 2 2 2 3 2 2 2" xfId="4107" xr:uid="{43F532EF-8DA3-49C0-8B65-3DB8CA2E33CE}"/>
    <cellStyle name="Normal 8 2 2 2 3 2 2 2 2" xfId="4108" xr:uid="{B88237DC-4A04-4160-842A-F3E5A5A0374A}"/>
    <cellStyle name="Normal 8 2 2 2 3 2 2 3" xfId="4109" xr:uid="{F54538BB-6554-4066-90E3-BB20F31F9189}"/>
    <cellStyle name="Normal 8 2 2 2 3 2 3" xfId="2512" xr:uid="{C3C9B84D-66B8-4989-B7DE-7AF624BCC869}"/>
    <cellStyle name="Normal 8 2 2 2 3 2 3 2" xfId="4110" xr:uid="{61726F81-8EE3-4E90-A923-4D2B939D7D35}"/>
    <cellStyle name="Normal 8 2 2 2 3 2 4" xfId="2513" xr:uid="{BAEBD146-FBD0-47E5-B7AD-75B1A7D7FFBF}"/>
    <cellStyle name="Normal 8 2 2 2 3 3" xfId="2514" xr:uid="{DC225BC9-3AD7-458A-BF29-EBD97707AC6A}"/>
    <cellStyle name="Normal 8 2 2 2 3 3 2" xfId="4111" xr:uid="{3A7D5FB5-3990-4B82-8C12-8108927ECAB2}"/>
    <cellStyle name="Normal 8 2 2 2 3 3 2 2" xfId="4112" xr:uid="{69C0906E-09F6-4EEF-9838-E775C2A68987}"/>
    <cellStyle name="Normal 8 2 2 2 3 3 3" xfId="4113" xr:uid="{417DF5A2-4A66-4083-ACFE-D62755AA6E38}"/>
    <cellStyle name="Normal 8 2 2 2 3 4" xfId="2515" xr:uid="{4440A5EF-958B-40A7-8C70-04C325ECFB67}"/>
    <cellStyle name="Normal 8 2 2 2 3 4 2" xfId="4114" xr:uid="{37FB36C4-6040-4480-B2E4-F0850F0DB874}"/>
    <cellStyle name="Normal 8 2 2 2 3 5" xfId="2516" xr:uid="{86B3FB6B-06CA-4C83-A649-9C30633EDEBA}"/>
    <cellStyle name="Normal 8 2 2 2 4" xfId="2517" xr:uid="{20BD5F98-20AD-49C1-99EA-A181D49CAA8C}"/>
    <cellStyle name="Normal 8 2 2 2 4 2" xfId="2518" xr:uid="{D53CED54-EB18-4052-951E-39DB56FAD9B5}"/>
    <cellStyle name="Normal 8 2 2 2 4 2 2" xfId="4115" xr:uid="{40FBD76B-BEF9-496E-BF7A-D6915D51CCCB}"/>
    <cellStyle name="Normal 8 2 2 2 4 2 2 2" xfId="4116" xr:uid="{922D0405-0B60-4072-A32E-31530DB1B65F}"/>
    <cellStyle name="Normal 8 2 2 2 4 2 3" xfId="4117" xr:uid="{0118FCA4-CC11-4BFE-89BF-9212A647F60F}"/>
    <cellStyle name="Normal 8 2 2 2 4 3" xfId="2519" xr:uid="{C58E9C83-3D51-45BF-8EF8-14281B74B8BA}"/>
    <cellStyle name="Normal 8 2 2 2 4 3 2" xfId="4118" xr:uid="{A4BAE018-4E88-4017-9DD1-52D0C5D98DE4}"/>
    <cellStyle name="Normal 8 2 2 2 4 4" xfId="2520" xr:uid="{696CBA30-DA9B-441D-9E1D-35A2546D9359}"/>
    <cellStyle name="Normal 8 2 2 2 5" xfId="2521" xr:uid="{F082F8FA-98E0-4F4B-8CDD-CE663D0B3D2F}"/>
    <cellStyle name="Normal 8 2 2 2 5 2" xfId="2522" xr:uid="{45471387-4C4A-4AC1-A64E-3A78ECAE1FBA}"/>
    <cellStyle name="Normal 8 2 2 2 5 2 2" xfId="4119" xr:uid="{EAFABA8D-9BFF-47F1-84A1-D4BD0CFC178C}"/>
    <cellStyle name="Normal 8 2 2 2 5 3" xfId="2523" xr:uid="{A216A8A7-A9CA-4248-8384-3C757A67AC40}"/>
    <cellStyle name="Normal 8 2 2 2 5 4" xfId="2524" xr:uid="{4E92953B-70E9-4319-9A23-FE68B2C3288B}"/>
    <cellStyle name="Normal 8 2 2 2 6" xfId="2525" xr:uid="{B635FA9C-ECED-4523-B003-73AA600EB8F9}"/>
    <cellStyle name="Normal 8 2 2 2 6 2" xfId="4120" xr:uid="{CEA6CA49-6594-441E-A9F9-DDD9AC6316AC}"/>
    <cellStyle name="Normal 8 2 2 2 7" xfId="2526" xr:uid="{1FD6FEE1-3F8B-4D81-AD05-45D494F92A84}"/>
    <cellStyle name="Normal 8 2 2 2 8" xfId="2527" xr:uid="{62F8ACD1-57FB-4E1B-83A7-D6D7B5156709}"/>
    <cellStyle name="Normal 8 2 2 3" xfId="2528" xr:uid="{9BC06A18-EA34-4EAF-BBBF-7EE98C4D69B6}"/>
    <cellStyle name="Normal 8 2 2 3 2" xfId="2529" xr:uid="{4E8E474A-DD03-4BAA-B28F-DB268805AA2A}"/>
    <cellStyle name="Normal 8 2 2 3 2 2" xfId="2530" xr:uid="{2080F3ED-A04D-4DB3-9FD7-78C229DF13F5}"/>
    <cellStyle name="Normal 8 2 2 3 2 2 2" xfId="4121" xr:uid="{7AF764CA-C62A-460A-AAF1-AB1A0F71E8BC}"/>
    <cellStyle name="Normal 8 2 2 3 2 2 2 2" xfId="4122" xr:uid="{98E07233-F29C-4182-8D7C-7FB22BBA3F88}"/>
    <cellStyle name="Normal 8 2 2 3 2 2 3" xfId="4123" xr:uid="{E65FF55B-6B4C-4674-8AD0-7948EE688D7C}"/>
    <cellStyle name="Normal 8 2 2 3 2 3" xfId="2531" xr:uid="{3D921FBC-C547-448C-B5D0-830B53A9DC5B}"/>
    <cellStyle name="Normal 8 2 2 3 2 3 2" xfId="4124" xr:uid="{C6E55B17-F766-4F7D-8BC1-F72F48CDA06B}"/>
    <cellStyle name="Normal 8 2 2 3 2 4" xfId="2532" xr:uid="{08C2D511-C340-46BA-89D5-FCDF8521443C}"/>
    <cellStyle name="Normal 8 2 2 3 3" xfId="2533" xr:uid="{26CB2A5C-ADDF-488C-84A7-B2DF6B368C7C}"/>
    <cellStyle name="Normal 8 2 2 3 3 2" xfId="2534" xr:uid="{A0FEFEFF-8851-46FC-97F0-D2750EFB1D51}"/>
    <cellStyle name="Normal 8 2 2 3 3 2 2" xfId="4125" xr:uid="{AE94961E-5912-44B1-BCE3-9754BE0DA7DB}"/>
    <cellStyle name="Normal 8 2 2 3 3 3" xfId="2535" xr:uid="{EF5C84A6-A085-4F54-955D-DDF45CAE4807}"/>
    <cellStyle name="Normal 8 2 2 3 3 4" xfId="2536" xr:uid="{DCF4204F-ED36-4555-92E4-4CD37DEE2E91}"/>
    <cellStyle name="Normal 8 2 2 3 4" xfId="2537" xr:uid="{C3B1E959-A882-47E4-9000-AC37EA86731C}"/>
    <cellStyle name="Normal 8 2 2 3 4 2" xfId="4126" xr:uid="{CC7FFB1F-28AB-4C18-AA89-D2C79D9D04B1}"/>
    <cellStyle name="Normal 8 2 2 3 5" xfId="2538" xr:uid="{28DC226A-4F54-4756-8C4D-551FD93E97C3}"/>
    <cellStyle name="Normal 8 2 2 3 6" xfId="2539" xr:uid="{6B7D3617-F0AB-4720-8109-B46D3ED8043F}"/>
    <cellStyle name="Normal 8 2 2 4" xfId="2540" xr:uid="{74DFC149-F139-4F88-B6DF-1DD9CCA51CEA}"/>
    <cellStyle name="Normal 8 2 2 4 2" xfId="2541" xr:uid="{CB7970F2-BC53-4991-BB50-90C2A6D89F75}"/>
    <cellStyle name="Normal 8 2 2 4 2 2" xfId="2542" xr:uid="{42BD9833-BB96-441D-A330-4D831D115691}"/>
    <cellStyle name="Normal 8 2 2 4 2 2 2" xfId="4127" xr:uid="{FCA6438A-B15D-4B42-A4EF-10A2BE789D34}"/>
    <cellStyle name="Normal 8 2 2 4 2 2 2 2" xfId="4128" xr:uid="{A24B250E-C8BF-4910-AECE-D5E39135B1A6}"/>
    <cellStyle name="Normal 8 2 2 4 2 2 3" xfId="4129" xr:uid="{769AAC44-92CC-4342-9574-F2225B373EDD}"/>
    <cellStyle name="Normal 8 2 2 4 2 3" xfId="2543" xr:uid="{2536E95D-4FD5-46E2-98BC-817E53A2289C}"/>
    <cellStyle name="Normal 8 2 2 4 2 3 2" xfId="4130" xr:uid="{351FCD6F-DCFF-4998-96A4-FC4ADFE6E7B9}"/>
    <cellStyle name="Normal 8 2 2 4 2 4" xfId="2544" xr:uid="{5D8EB69B-CF41-4DC4-85B2-41E110BF558C}"/>
    <cellStyle name="Normal 8 2 2 4 3" xfId="2545" xr:uid="{782C94BC-BAB8-4773-9849-472CF6484E13}"/>
    <cellStyle name="Normal 8 2 2 4 3 2" xfId="4131" xr:uid="{9F44B374-0D75-4737-8B69-15D743B7C678}"/>
    <cellStyle name="Normal 8 2 2 4 3 2 2" xfId="4132" xr:uid="{AD88CB18-4B03-4B78-BCDD-627A1A03BB13}"/>
    <cellStyle name="Normal 8 2 2 4 3 3" xfId="4133" xr:uid="{D2D23082-A6ED-4DA4-84D4-F737DF791AF9}"/>
    <cellStyle name="Normal 8 2 2 4 4" xfId="2546" xr:uid="{35E8498E-13DB-44A8-8DA4-78E5D70C66CB}"/>
    <cellStyle name="Normal 8 2 2 4 4 2" xfId="4134" xr:uid="{0C4D24B4-8715-4BE3-A333-22FCAB3D0261}"/>
    <cellStyle name="Normal 8 2 2 4 5" xfId="2547" xr:uid="{0AAF00BB-11DF-417F-B0DD-85000E3FF44A}"/>
    <cellStyle name="Normal 8 2 2 5" xfId="2548" xr:uid="{01C00631-C6BB-4FBF-816C-B5BF6D36EF18}"/>
    <cellStyle name="Normal 8 2 2 5 2" xfId="2549" xr:uid="{88BE90ED-D036-4B93-B24D-1377845F16B8}"/>
    <cellStyle name="Normal 8 2 2 5 2 2" xfId="4135" xr:uid="{7F4F69DC-91A6-4AC5-BB24-D67AE4CD3F9B}"/>
    <cellStyle name="Normal 8 2 2 5 2 2 2" xfId="4136" xr:uid="{C5F08461-DBD5-4362-9E15-5911C41BA0F3}"/>
    <cellStyle name="Normal 8 2 2 5 2 3" xfId="4137" xr:uid="{C963AAA7-745E-4782-ACF1-BD01CF573149}"/>
    <cellStyle name="Normal 8 2 2 5 3" xfId="2550" xr:uid="{16C7C427-7BF1-435A-A480-580895206EDE}"/>
    <cellStyle name="Normal 8 2 2 5 3 2" xfId="4138" xr:uid="{438AB419-A079-4205-9DC8-913AA3048381}"/>
    <cellStyle name="Normal 8 2 2 5 4" xfId="2551" xr:uid="{490FB896-AB53-421E-B01D-3FFF1ED208FC}"/>
    <cellStyle name="Normal 8 2 2 6" xfId="2552" xr:uid="{DA933A1E-2354-4E15-AD69-F8D108C2A157}"/>
    <cellStyle name="Normal 8 2 2 6 2" xfId="2553" xr:uid="{A6AF4CAD-692D-4E3D-8E8E-47FEDE617A89}"/>
    <cellStyle name="Normal 8 2 2 6 2 2" xfId="4139" xr:uid="{D1E9F22A-8516-4EAA-802C-E5C16DB078D8}"/>
    <cellStyle name="Normal 8 2 2 6 3" xfId="2554" xr:uid="{F3FA8293-9972-4AF6-8048-EB9D40991C34}"/>
    <cellStyle name="Normal 8 2 2 6 4" xfId="2555" xr:uid="{A9AFEB22-E910-4491-A81D-A42DE3E43FBE}"/>
    <cellStyle name="Normal 8 2 2 7" xfId="2556" xr:uid="{5B67F3AB-CA63-4B69-9256-4FB2E3D3211A}"/>
    <cellStyle name="Normal 8 2 2 7 2" xfId="4140" xr:uid="{E4758374-5EAB-4244-A142-3E9337D25C96}"/>
    <cellStyle name="Normal 8 2 2 8" xfId="2557" xr:uid="{D0FE2A21-149E-473A-B837-9EB3EC577326}"/>
    <cellStyle name="Normal 8 2 2 9" xfId="2558" xr:uid="{27FB54FB-066E-4885-BD28-956E716F1157}"/>
    <cellStyle name="Normal 8 2 3" xfId="2559" xr:uid="{833BED0E-3EF3-4529-ABD2-C403312F4536}"/>
    <cellStyle name="Normal 8 2 3 2" xfId="2560" xr:uid="{0F9B7466-CED2-4167-B284-CDEA269E8307}"/>
    <cellStyle name="Normal 8 2 3 2 2" xfId="2561" xr:uid="{B7168C7F-A85C-413B-BC45-B0E3669C65DA}"/>
    <cellStyle name="Normal 8 2 3 2 2 2" xfId="2562" xr:uid="{1ACE9197-DD55-44B9-8925-E1F1C88AE700}"/>
    <cellStyle name="Normal 8 2 3 2 2 2 2" xfId="4141" xr:uid="{FF6F083E-6651-4D1F-849C-57781FAF8E1C}"/>
    <cellStyle name="Normal 8 2 3 2 2 2 2 2" xfId="4142" xr:uid="{7F0D0170-6895-4DE7-9AAF-4915E216F8F0}"/>
    <cellStyle name="Normal 8 2 3 2 2 2 3" xfId="4143" xr:uid="{2684F3B4-2FB3-4720-93B3-BC1EE80C9DB0}"/>
    <cellStyle name="Normal 8 2 3 2 2 3" xfId="2563" xr:uid="{B9F838CC-174D-4100-862E-E2F9E6EADD0B}"/>
    <cellStyle name="Normal 8 2 3 2 2 3 2" xfId="4144" xr:uid="{9D8108AD-5DBB-4F67-9FBB-FC4C855898DE}"/>
    <cellStyle name="Normal 8 2 3 2 2 4" xfId="2564" xr:uid="{50815683-3FAF-410F-97C9-6558932F8948}"/>
    <cellStyle name="Normal 8 2 3 2 3" xfId="2565" xr:uid="{9AF17D62-1CFD-482C-B37F-78070A4A9EA1}"/>
    <cellStyle name="Normal 8 2 3 2 3 2" xfId="2566" xr:uid="{9250F6A7-E5A1-4E6E-81E0-ED7D8005A9D6}"/>
    <cellStyle name="Normal 8 2 3 2 3 2 2" xfId="4145" xr:uid="{9F9389CD-E982-4311-85D4-C7645E6F6F03}"/>
    <cellStyle name="Normal 8 2 3 2 3 3" xfId="2567" xr:uid="{DD8FC0C8-EA44-4C8C-8E14-25CC274B8E88}"/>
    <cellStyle name="Normal 8 2 3 2 3 4" xfId="2568" xr:uid="{1FB44F39-63F2-47C3-95CB-590CEF93FB65}"/>
    <cellStyle name="Normal 8 2 3 2 4" xfId="2569" xr:uid="{6F050BF5-B09D-4057-8FBF-4F14A041ABCF}"/>
    <cellStyle name="Normal 8 2 3 2 4 2" xfId="4146" xr:uid="{ED870A85-8343-444E-BA56-F194A205904D}"/>
    <cellStyle name="Normal 8 2 3 2 5" xfId="2570" xr:uid="{909DB202-6755-4057-BD6F-169CBFE67D3A}"/>
    <cellStyle name="Normal 8 2 3 2 6" xfId="2571" xr:uid="{CD8CDC7B-E9B2-4858-82D0-C4D086DEFC34}"/>
    <cellStyle name="Normal 8 2 3 3" xfId="2572" xr:uid="{6355427D-133C-409A-B173-DD0895A8FB17}"/>
    <cellStyle name="Normal 8 2 3 3 2" xfId="2573" xr:uid="{868DD2E1-7A7C-43D0-AF86-1EEF2E30FD7E}"/>
    <cellStyle name="Normal 8 2 3 3 2 2" xfId="2574" xr:uid="{84FA8DE2-9326-4B00-8939-7C3EDEC7C52B}"/>
    <cellStyle name="Normal 8 2 3 3 2 2 2" xfId="4147" xr:uid="{ED63E6D0-C78A-42CE-8934-118847FEC044}"/>
    <cellStyle name="Normal 8 2 3 3 2 2 2 2" xfId="4148" xr:uid="{0C6912CD-4DB2-41CE-90FB-CACDB3F8C967}"/>
    <cellStyle name="Normal 8 2 3 3 2 2 3" xfId="4149" xr:uid="{6579E54E-C2D3-4FD5-A172-D688FDF3C0E3}"/>
    <cellStyle name="Normal 8 2 3 3 2 3" xfId="2575" xr:uid="{B629C06A-32AF-46BA-AEDD-444BF3EF15F4}"/>
    <cellStyle name="Normal 8 2 3 3 2 3 2" xfId="4150" xr:uid="{19845B62-0EA3-4232-98DF-BFD2A6A96A87}"/>
    <cellStyle name="Normal 8 2 3 3 2 4" xfId="2576" xr:uid="{9153108A-F0BD-4B23-9B05-1C21D4BB1088}"/>
    <cellStyle name="Normal 8 2 3 3 3" xfId="2577" xr:uid="{45DC4B72-95D7-4F2F-B368-24DFCA2FE09F}"/>
    <cellStyle name="Normal 8 2 3 3 3 2" xfId="4151" xr:uid="{47166F94-7887-412A-9C13-95867EC2A250}"/>
    <cellStyle name="Normal 8 2 3 3 3 2 2" xfId="4152" xr:uid="{12C54DA3-D531-440D-B64D-9FD6F662B642}"/>
    <cellStyle name="Normal 8 2 3 3 3 3" xfId="4153" xr:uid="{BED24C2E-7FE8-40D7-A1B7-EF8E099E1923}"/>
    <cellStyle name="Normal 8 2 3 3 4" xfId="2578" xr:uid="{201CDECC-0F79-42B3-BA5D-1FF767776EAE}"/>
    <cellStyle name="Normal 8 2 3 3 4 2" xfId="4154" xr:uid="{F0764594-0912-40FE-A687-EE667D5C66D4}"/>
    <cellStyle name="Normal 8 2 3 3 5" xfId="2579" xr:uid="{0A9F30B0-8B87-49B4-9A4A-D6B3D3E622CA}"/>
    <cellStyle name="Normal 8 2 3 4" xfId="2580" xr:uid="{663E6B96-6BEA-4392-99FA-5AB3BF876DA7}"/>
    <cellStyle name="Normal 8 2 3 4 2" xfId="2581" xr:uid="{B7A81567-A127-4B1E-BE5B-286570480AE2}"/>
    <cellStyle name="Normal 8 2 3 4 2 2" xfId="4155" xr:uid="{8D654C85-7B42-4E3E-A345-67D177C34173}"/>
    <cellStyle name="Normal 8 2 3 4 2 2 2" xfId="4156" xr:uid="{D17D1E32-9CBE-403B-8F48-ED035A4B6A5A}"/>
    <cellStyle name="Normal 8 2 3 4 2 3" xfId="4157" xr:uid="{CD648E7E-CE22-4759-9D22-5B1092D4C0CF}"/>
    <cellStyle name="Normal 8 2 3 4 3" xfId="2582" xr:uid="{D43872AD-3A6A-40F6-A289-4F6A6782E267}"/>
    <cellStyle name="Normal 8 2 3 4 3 2" xfId="4158" xr:uid="{24068D43-267F-405F-8012-3A266CD0A538}"/>
    <cellStyle name="Normal 8 2 3 4 4" xfId="2583" xr:uid="{65593F32-7F6C-4F57-8134-D85745AAF1B3}"/>
    <cellStyle name="Normal 8 2 3 5" xfId="2584" xr:uid="{1F0E7DAA-E9BA-4BF4-96A2-4D01EF22CBB5}"/>
    <cellStyle name="Normal 8 2 3 5 2" xfId="2585" xr:uid="{DA428B93-FBF5-4124-BAF7-0A55A67407A0}"/>
    <cellStyle name="Normal 8 2 3 5 2 2" xfId="4159" xr:uid="{DB46E984-E626-4C34-A40F-FBF3BCA54E45}"/>
    <cellStyle name="Normal 8 2 3 5 3" xfId="2586" xr:uid="{BF6631E9-1D25-48E9-A272-8FEE4F3E86D7}"/>
    <cellStyle name="Normal 8 2 3 5 4" xfId="2587" xr:uid="{E8B6ADB9-6A61-4F93-804F-8747588EFB5D}"/>
    <cellStyle name="Normal 8 2 3 6" xfId="2588" xr:uid="{512BCD7D-5B3C-48DB-9F1A-2D5B31E5A3CC}"/>
    <cellStyle name="Normal 8 2 3 6 2" xfId="4160" xr:uid="{4AE10F61-D704-42CE-A5D7-4A22A408EA80}"/>
    <cellStyle name="Normal 8 2 3 7" xfId="2589" xr:uid="{A85958CB-A13D-47D0-9C4A-9960CC1B51FA}"/>
    <cellStyle name="Normal 8 2 3 8" xfId="2590" xr:uid="{FC2DE2A1-2792-4652-86E7-77222C99EADF}"/>
    <cellStyle name="Normal 8 2 4" xfId="2591" xr:uid="{8C12DD44-D55E-4FA5-9F78-5C8EBC406CE6}"/>
    <cellStyle name="Normal 8 2 4 2" xfId="2592" xr:uid="{1145289A-02C5-465E-B2FE-D92EB4C31683}"/>
    <cellStyle name="Normal 8 2 4 2 2" xfId="2593" xr:uid="{972C9236-0303-4BA2-99D4-DCE9BD32F353}"/>
    <cellStyle name="Normal 8 2 4 2 2 2" xfId="2594" xr:uid="{7DF301CA-2943-4C40-998C-FA13EF7D04AB}"/>
    <cellStyle name="Normal 8 2 4 2 2 2 2" xfId="4161" xr:uid="{9BFE98EF-A3C1-47F4-B1C8-25E3826B2C91}"/>
    <cellStyle name="Normal 8 2 4 2 2 3" xfId="2595" xr:uid="{B8F37085-943B-4588-84DF-BAF52EA70535}"/>
    <cellStyle name="Normal 8 2 4 2 2 4" xfId="2596" xr:uid="{877378AE-2E7D-4252-8088-3550402D7DEF}"/>
    <cellStyle name="Normal 8 2 4 2 3" xfId="2597" xr:uid="{1DFCA133-D45D-4B8B-84FA-8BFF786CBDC2}"/>
    <cellStyle name="Normal 8 2 4 2 3 2" xfId="4162" xr:uid="{8F60C724-3E67-426A-868E-78E644940218}"/>
    <cellStyle name="Normal 8 2 4 2 4" xfId="2598" xr:uid="{14662B44-D484-49E2-B083-59ED237A0D34}"/>
    <cellStyle name="Normal 8 2 4 2 5" xfId="2599" xr:uid="{E57B087F-0131-4831-9155-0E8650C6FE79}"/>
    <cellStyle name="Normal 8 2 4 3" xfId="2600" xr:uid="{2BC527CC-7EBC-40AF-8174-AF6EF31A2DBF}"/>
    <cellStyle name="Normal 8 2 4 3 2" xfId="2601" xr:uid="{C5123A7A-A8FD-4CA3-9CAF-C22E67465FF1}"/>
    <cellStyle name="Normal 8 2 4 3 2 2" xfId="4163" xr:uid="{C18227E3-AE12-43AB-B6FC-DC1D6D681594}"/>
    <cellStyle name="Normal 8 2 4 3 3" xfId="2602" xr:uid="{34CD60E7-E7E3-4F5C-A5A7-B4C23A9EBF90}"/>
    <cellStyle name="Normal 8 2 4 3 4" xfId="2603" xr:uid="{57CF5D62-C7E3-4AE1-9957-6E9F1CFF83E9}"/>
    <cellStyle name="Normal 8 2 4 4" xfId="2604" xr:uid="{32799618-4363-4A5E-B55F-F9F81A05D8F7}"/>
    <cellStyle name="Normal 8 2 4 4 2" xfId="2605" xr:uid="{5CD219AA-5093-455C-A2EA-C463101D70FD}"/>
    <cellStyle name="Normal 8 2 4 4 3" xfId="2606" xr:uid="{25CDBEA7-C807-4CCC-B245-A03F89FB2420}"/>
    <cellStyle name="Normal 8 2 4 4 4" xfId="2607" xr:uid="{BFFC709F-7591-4B85-B3F9-B8313CFD97FB}"/>
    <cellStyle name="Normal 8 2 4 5" xfId="2608" xr:uid="{D345A426-5898-4EC8-A883-ECCD63E7E422}"/>
    <cellStyle name="Normal 8 2 4 6" xfId="2609" xr:uid="{FFA42789-CB42-4B6F-A12C-D66E09A0E4A2}"/>
    <cellStyle name="Normal 8 2 4 7" xfId="2610" xr:uid="{4F3A7647-BDA4-41F2-839C-82F60E93B816}"/>
    <cellStyle name="Normal 8 2 5" xfId="2611" xr:uid="{11715EF4-BA75-4ABB-89D5-B2AAB3A3F215}"/>
    <cellStyle name="Normal 8 2 5 2" xfId="2612" xr:uid="{CC38117F-E349-4A13-A77C-76552F721D3A}"/>
    <cellStyle name="Normal 8 2 5 2 2" xfId="2613" xr:uid="{A3C04D95-AE8F-4C36-A644-BB587127A015}"/>
    <cellStyle name="Normal 8 2 5 2 2 2" xfId="4164" xr:uid="{823F7ECD-1EDA-4D93-9CB0-91D529B75EC5}"/>
    <cellStyle name="Normal 8 2 5 2 2 2 2" xfId="4165" xr:uid="{F8C1FC16-2E47-4210-B440-6B8A51077868}"/>
    <cellStyle name="Normal 8 2 5 2 2 3" xfId="4166" xr:uid="{FEB5116F-F3BF-40EB-8AE5-E95A1B3F1C64}"/>
    <cellStyle name="Normal 8 2 5 2 3" xfId="2614" xr:uid="{6AD25A2B-33C1-415C-BBF9-9E825B2F987B}"/>
    <cellStyle name="Normal 8 2 5 2 3 2" xfId="4167" xr:uid="{2F3D5B85-5277-408A-A2BC-668129D87055}"/>
    <cellStyle name="Normal 8 2 5 2 4" xfId="2615" xr:uid="{097C4F6C-E4DF-4ABC-B1A3-77336B5A6F32}"/>
    <cellStyle name="Normal 8 2 5 3" xfId="2616" xr:uid="{DF5E14B8-EFBC-4E67-90C3-B3DD6469B9D4}"/>
    <cellStyle name="Normal 8 2 5 3 2" xfId="2617" xr:uid="{A3F3F25C-955A-432E-B2E0-416E60D9D43B}"/>
    <cellStyle name="Normal 8 2 5 3 2 2" xfId="4168" xr:uid="{F4AC6542-9E1F-475C-AFDC-FD26371A39DF}"/>
    <cellStyle name="Normal 8 2 5 3 3" xfId="2618" xr:uid="{CEECE6E4-02AA-41E7-8CB6-5946707033A3}"/>
    <cellStyle name="Normal 8 2 5 3 4" xfId="2619" xr:uid="{1AE85709-9AA7-41C1-8DF8-022F618712F3}"/>
    <cellStyle name="Normal 8 2 5 4" xfId="2620" xr:uid="{2192C02B-5E6E-4CD8-BC25-AAAEB97E8796}"/>
    <cellStyle name="Normal 8 2 5 4 2" xfId="4169" xr:uid="{EC1CA940-9F50-4CD1-9804-6E298EFB144C}"/>
    <cellStyle name="Normal 8 2 5 5" xfId="2621" xr:uid="{D63DA6ED-A17A-4D6D-90D1-07E4053B2CFB}"/>
    <cellStyle name="Normal 8 2 5 6" xfId="2622" xr:uid="{84D0EA9F-B7AA-4AA3-9094-9CFCB79400DE}"/>
    <cellStyle name="Normal 8 2 6" xfId="2623" xr:uid="{21F48D24-1FB4-40D4-9770-33BD1BB8AAEC}"/>
    <cellStyle name="Normal 8 2 6 2" xfId="2624" xr:uid="{9D25C0E5-1346-4EF3-9FCA-9C3CF99E0E58}"/>
    <cellStyle name="Normal 8 2 6 2 2" xfId="2625" xr:uid="{53617D92-503F-4399-AC22-D3731991FF39}"/>
    <cellStyle name="Normal 8 2 6 2 2 2" xfId="4170" xr:uid="{405C8A26-DA5A-4636-92F9-C491B6BA2FE8}"/>
    <cellStyle name="Normal 8 2 6 2 3" xfId="2626" xr:uid="{5CE17A59-8551-4B66-8289-4416DF3DADB1}"/>
    <cellStyle name="Normal 8 2 6 2 4" xfId="2627" xr:uid="{6B25158C-0DA1-4E15-8DB6-2C1812B936E2}"/>
    <cellStyle name="Normal 8 2 6 3" xfId="2628" xr:uid="{5AE091ED-B2CD-4CCE-8E26-07B87102BC5B}"/>
    <cellStyle name="Normal 8 2 6 3 2" xfId="4171" xr:uid="{A7D9DB4B-2B16-4BF9-86A1-992691555219}"/>
    <cellStyle name="Normal 8 2 6 4" xfId="2629" xr:uid="{339F28A9-7C19-4DB8-8647-FD33427D5CA3}"/>
    <cellStyle name="Normal 8 2 6 5" xfId="2630" xr:uid="{A8B17CE4-3B00-49B8-B83F-148A951D4144}"/>
    <cellStyle name="Normal 8 2 7" xfId="2631" xr:uid="{9CF8E98E-31BD-4363-A8DC-669480780A51}"/>
    <cellStyle name="Normal 8 2 7 2" xfId="2632" xr:uid="{149CF333-86DB-4C51-B934-8686A7824FA3}"/>
    <cellStyle name="Normal 8 2 7 2 2" xfId="4172" xr:uid="{056A2C1A-A438-404E-86C2-4B4A35FCCE21}"/>
    <cellStyle name="Normal 8 2 7 3" xfId="2633" xr:uid="{0C31AAC8-9C50-41EB-A99A-93B668C9978A}"/>
    <cellStyle name="Normal 8 2 7 4" xfId="2634" xr:uid="{E48A997F-3191-47DE-84FE-2C513455B38D}"/>
    <cellStyle name="Normal 8 2 8" xfId="2635" xr:uid="{04E54F53-11EC-4BA9-9755-C460A2C5C881}"/>
    <cellStyle name="Normal 8 2 8 2" xfId="2636" xr:uid="{7D045E48-3FA4-45BE-8686-1D01DD5A1EF9}"/>
    <cellStyle name="Normal 8 2 8 3" xfId="2637" xr:uid="{795B89A9-6380-4781-A923-F661FD71EACB}"/>
    <cellStyle name="Normal 8 2 8 4" xfId="2638" xr:uid="{3F94FD83-951F-42F6-92F7-1611F0D089CE}"/>
    <cellStyle name="Normal 8 2 9" xfId="2639" xr:uid="{090081C5-C667-486A-8C2D-49BE6F58D828}"/>
    <cellStyle name="Normal 8 3" xfId="2640" xr:uid="{E08AC6BB-7ADD-4AB8-AD9A-F4C086275D4E}"/>
    <cellStyle name="Normal 8 3 10" xfId="2641" xr:uid="{683C5B99-3A10-4ADC-9248-DCEB436FA2DE}"/>
    <cellStyle name="Normal 8 3 11" xfId="2642" xr:uid="{8E485541-B7DB-4257-B582-7F7860490B95}"/>
    <cellStyle name="Normal 8 3 2" xfId="2643" xr:uid="{D02B3215-E25F-4553-979D-36A0BF7E5869}"/>
    <cellStyle name="Normal 8 3 2 2" xfId="2644" xr:uid="{756C6327-F7E0-462B-9E74-79811CEC6234}"/>
    <cellStyle name="Normal 8 3 2 2 2" xfId="2645" xr:uid="{90E2317E-96C6-4AD3-A534-4170E205068E}"/>
    <cellStyle name="Normal 8 3 2 2 2 2" xfId="2646" xr:uid="{FA2DF952-1DD6-4597-BCFA-A2EB5649AB56}"/>
    <cellStyle name="Normal 8 3 2 2 2 2 2" xfId="2647" xr:uid="{7AD5C58F-C6CC-4E2D-AB59-47B73632B829}"/>
    <cellStyle name="Normal 8 3 2 2 2 2 2 2" xfId="4173" xr:uid="{351D2680-19CC-44A8-835B-2D88A3A75728}"/>
    <cellStyle name="Normal 8 3 2 2 2 2 3" xfId="2648" xr:uid="{2963B8E7-F20C-4C46-8BE1-E7C880D4AE5B}"/>
    <cellStyle name="Normal 8 3 2 2 2 2 4" xfId="2649" xr:uid="{95438AD4-7C2B-4A65-ADFD-71D1D9DB4190}"/>
    <cellStyle name="Normal 8 3 2 2 2 3" xfId="2650" xr:uid="{A7FF6C8E-B547-4425-A8E0-5E6F048DCEFC}"/>
    <cellStyle name="Normal 8 3 2 2 2 3 2" xfId="2651" xr:uid="{AA043995-305C-447C-9D56-34611F56A348}"/>
    <cellStyle name="Normal 8 3 2 2 2 3 3" xfId="2652" xr:uid="{D1123C14-665A-4A47-B62C-2FC9268E1FC2}"/>
    <cellStyle name="Normal 8 3 2 2 2 3 4" xfId="2653" xr:uid="{85BDE866-A030-4DF5-B8E4-CB5E56318825}"/>
    <cellStyle name="Normal 8 3 2 2 2 4" xfId="2654" xr:uid="{2A058AEE-21E4-4E78-A4FE-C8712300BE82}"/>
    <cellStyle name="Normal 8 3 2 2 2 5" xfId="2655" xr:uid="{A0D930C8-DA62-4D7D-8415-73D150C06BDA}"/>
    <cellStyle name="Normal 8 3 2 2 2 6" xfId="2656" xr:uid="{B5E8A959-CF77-4993-B473-09BEE2322A4D}"/>
    <cellStyle name="Normal 8 3 2 2 3" xfId="2657" xr:uid="{DCA1F454-7C77-4E8B-84ED-DF07B59EF5CA}"/>
    <cellStyle name="Normal 8 3 2 2 3 2" xfId="2658" xr:uid="{F8304CA9-DD48-4845-94B9-DBE654CEB054}"/>
    <cellStyle name="Normal 8 3 2 2 3 2 2" xfId="2659" xr:uid="{5CDDB099-1A09-4483-9862-241BA63894FD}"/>
    <cellStyle name="Normal 8 3 2 2 3 2 3" xfId="2660" xr:uid="{A6575132-EACF-4E3A-A50F-7F408557786A}"/>
    <cellStyle name="Normal 8 3 2 2 3 2 4" xfId="2661" xr:uid="{0360E73C-B538-43E8-81BA-B67717ECE345}"/>
    <cellStyle name="Normal 8 3 2 2 3 3" xfId="2662" xr:uid="{619B89DF-2089-483B-8586-CD3052B8B43E}"/>
    <cellStyle name="Normal 8 3 2 2 3 4" xfId="2663" xr:uid="{CFFBC3BE-1FE0-4F09-B78E-393C19069473}"/>
    <cellStyle name="Normal 8 3 2 2 3 5" xfId="2664" xr:uid="{C8B433A4-39D3-497F-8283-4ADF49385D7C}"/>
    <cellStyle name="Normal 8 3 2 2 4" xfId="2665" xr:uid="{A349425B-686E-4A23-B729-7491AF9032CB}"/>
    <cellStyle name="Normal 8 3 2 2 4 2" xfId="2666" xr:uid="{A75952AF-9C8E-426C-B207-6D158A12DD84}"/>
    <cellStyle name="Normal 8 3 2 2 4 3" xfId="2667" xr:uid="{43EE08EF-1837-4823-8CEC-E9C5DD31603F}"/>
    <cellStyle name="Normal 8 3 2 2 4 4" xfId="2668" xr:uid="{B82F9950-D02A-4FB5-9FBE-BCB3F72EEF90}"/>
    <cellStyle name="Normal 8 3 2 2 5" xfId="2669" xr:uid="{8F23AC1A-6E17-4516-B38F-D6C7325BB485}"/>
    <cellStyle name="Normal 8 3 2 2 5 2" xfId="2670" xr:uid="{63B79FF2-7807-46D0-A352-6FAD7C3C0207}"/>
    <cellStyle name="Normal 8 3 2 2 5 3" xfId="2671" xr:uid="{5BB3D70A-94BC-40A4-BD9F-B78D0DD79FFB}"/>
    <cellStyle name="Normal 8 3 2 2 5 4" xfId="2672" xr:uid="{56F9E8B2-4BBD-4D60-9CF3-1D30F0C01647}"/>
    <cellStyle name="Normal 8 3 2 2 6" xfId="2673" xr:uid="{6031D737-A201-48B5-951B-8E39CA537224}"/>
    <cellStyle name="Normal 8 3 2 2 7" xfId="2674" xr:uid="{CBC00A78-29BB-4C97-9CD0-7C171FA8E7F3}"/>
    <cellStyle name="Normal 8 3 2 2 8" xfId="2675" xr:uid="{EEF4CB5F-229D-4DCA-996D-5F3CD1A09FB2}"/>
    <cellStyle name="Normal 8 3 2 3" xfId="2676" xr:uid="{29DF95F2-5176-4C81-B4B4-3FF53270F503}"/>
    <cellStyle name="Normal 8 3 2 3 2" xfId="2677" xr:uid="{2979839C-764D-4081-BB2E-630D530B7284}"/>
    <cellStyle name="Normal 8 3 2 3 2 2" xfId="2678" xr:uid="{8461E72A-CC24-4A47-99EB-A5E3B6827CAF}"/>
    <cellStyle name="Normal 8 3 2 3 2 2 2" xfId="4174" xr:uid="{F1215800-6507-4083-9287-271C5AF67C91}"/>
    <cellStyle name="Normal 8 3 2 3 2 2 2 2" xfId="4175" xr:uid="{125F145D-0855-480E-8A5D-7C79596B04B0}"/>
    <cellStyle name="Normal 8 3 2 3 2 2 3" xfId="4176" xr:uid="{575D664C-4132-4DA8-A895-B1767A7C6752}"/>
    <cellStyle name="Normal 8 3 2 3 2 3" xfId="2679" xr:uid="{0F5A1393-81B4-40E0-843B-196E87FD06AF}"/>
    <cellStyle name="Normal 8 3 2 3 2 3 2" xfId="4177" xr:uid="{D6950560-C6E8-4302-9AEA-3C013745E998}"/>
    <cellStyle name="Normal 8 3 2 3 2 4" xfId="2680" xr:uid="{F2842660-A4F3-42B3-817A-AFF7F7FE1B65}"/>
    <cellStyle name="Normal 8 3 2 3 3" xfId="2681" xr:uid="{CD950F64-09BD-461C-92AE-953E0CA7F995}"/>
    <cellStyle name="Normal 8 3 2 3 3 2" xfId="2682" xr:uid="{9212657F-AF48-49A2-96E4-07E1446975A5}"/>
    <cellStyle name="Normal 8 3 2 3 3 2 2" xfId="4178" xr:uid="{A5ED13A7-CAC1-465F-89F3-6D21AC7DDC2C}"/>
    <cellStyle name="Normal 8 3 2 3 3 3" xfId="2683" xr:uid="{F20ADCC2-6922-43FE-806C-F16C3E4A547F}"/>
    <cellStyle name="Normal 8 3 2 3 3 4" xfId="2684" xr:uid="{B694E6FC-B73A-491B-8D9E-B16B34B9D3B1}"/>
    <cellStyle name="Normal 8 3 2 3 4" xfId="2685" xr:uid="{06AE7CFE-2FF7-400C-9E23-91C0D03FFC9C}"/>
    <cellStyle name="Normal 8 3 2 3 4 2" xfId="4179" xr:uid="{0B0B7A5A-9091-43D5-B1B2-60ED7A14956A}"/>
    <cellStyle name="Normal 8 3 2 3 5" xfId="2686" xr:uid="{3E2FB9E4-6768-4F1B-88E4-0D529639E1D1}"/>
    <cellStyle name="Normal 8 3 2 3 6" xfId="2687" xr:uid="{3EF25DFC-6123-40BA-A05B-C59602EDC69F}"/>
    <cellStyle name="Normal 8 3 2 4" xfId="2688" xr:uid="{F7DF3074-658A-4317-A5C5-A9FB7040E464}"/>
    <cellStyle name="Normal 8 3 2 4 2" xfId="2689" xr:uid="{0BC4906C-E054-4E68-A61B-CBF17AF0CCEC}"/>
    <cellStyle name="Normal 8 3 2 4 2 2" xfId="2690" xr:uid="{ADD708CE-9738-4764-B888-70A9579B1191}"/>
    <cellStyle name="Normal 8 3 2 4 2 2 2" xfId="4180" xr:uid="{7781DA6A-70E9-4989-B303-C71DA42E6145}"/>
    <cellStyle name="Normal 8 3 2 4 2 3" xfId="2691" xr:uid="{13BCFA45-5CBF-46BC-A89B-C00162295C7A}"/>
    <cellStyle name="Normal 8 3 2 4 2 4" xfId="2692" xr:uid="{736FC5F4-B34B-4CDF-A992-7ED962ACDA7E}"/>
    <cellStyle name="Normal 8 3 2 4 3" xfId="2693" xr:uid="{629496FD-ECBA-4DC4-B92A-5FBA5F9F219B}"/>
    <cellStyle name="Normal 8 3 2 4 3 2" xfId="4181" xr:uid="{1B6503D0-62F2-4BC3-840A-DB6586A64253}"/>
    <cellStyle name="Normal 8 3 2 4 4" xfId="2694" xr:uid="{AE42F35E-1C02-4569-A6F7-B35E0A94F7B6}"/>
    <cellStyle name="Normal 8 3 2 4 5" xfId="2695" xr:uid="{2730CAE7-51D8-46D7-B98F-317067D1C6FA}"/>
    <cellStyle name="Normal 8 3 2 5" xfId="2696" xr:uid="{4D5AFA1B-54CC-444F-B127-0BC1A36C6706}"/>
    <cellStyle name="Normal 8 3 2 5 2" xfId="2697" xr:uid="{32C727C1-549E-4D24-BFA9-B71F4E1671B8}"/>
    <cellStyle name="Normal 8 3 2 5 2 2" xfId="4182" xr:uid="{4FF697EE-ABB0-41E4-A68F-9BB3F33DEEA8}"/>
    <cellStyle name="Normal 8 3 2 5 3" xfId="2698" xr:uid="{33DC0F0F-2FA0-4393-92F0-8C60026CB2C2}"/>
    <cellStyle name="Normal 8 3 2 5 4" xfId="2699" xr:uid="{F94FCC1D-CECB-45BC-A72F-5CF9A24D93BC}"/>
    <cellStyle name="Normal 8 3 2 6" xfId="2700" xr:uid="{02488CFC-8430-463A-AD80-2BF7D137D719}"/>
    <cellStyle name="Normal 8 3 2 6 2" xfId="2701" xr:uid="{0E026AC7-FCAD-4908-B7AB-4B3B38B44EF6}"/>
    <cellStyle name="Normal 8 3 2 6 3" xfId="2702" xr:uid="{40C041B6-60FC-443B-A565-F489BEACBDC4}"/>
    <cellStyle name="Normal 8 3 2 6 4" xfId="2703" xr:uid="{080BB81A-460F-4B2D-BE53-56D342EF543C}"/>
    <cellStyle name="Normal 8 3 2 7" xfId="2704" xr:uid="{64C62610-F1CD-4517-8755-FA06576891AC}"/>
    <cellStyle name="Normal 8 3 2 8" xfId="2705" xr:uid="{D12F3005-6369-481D-A1DA-98EEAAE43134}"/>
    <cellStyle name="Normal 8 3 2 9" xfId="2706" xr:uid="{1501CEAF-4B03-4711-A3CC-B15A74EFB9E7}"/>
    <cellStyle name="Normal 8 3 3" xfId="2707" xr:uid="{E0BAABEA-62CF-4352-AD4A-3FF1838896F9}"/>
    <cellStyle name="Normal 8 3 3 2" xfId="2708" xr:uid="{93A55D0A-AE34-4CFF-BF27-07B4C56D37AC}"/>
    <cellStyle name="Normal 8 3 3 2 2" xfId="2709" xr:uid="{315A7773-9AD1-4FE1-9532-B4D499E26CF3}"/>
    <cellStyle name="Normal 8 3 3 2 2 2" xfId="2710" xr:uid="{1EFCFCE2-15D2-4627-82AA-B40A90099718}"/>
    <cellStyle name="Normal 8 3 3 2 2 2 2" xfId="4183" xr:uid="{122AC5F3-61B6-49F9-9E51-5F335C7D6E83}"/>
    <cellStyle name="Normal 8 3 3 2 2 2 2 2" xfId="4760" xr:uid="{3374C2D9-02D2-4284-9016-DC16C3F18646}"/>
    <cellStyle name="Normal 8 3 3 2 2 2 3" xfId="4761" xr:uid="{58CBC47C-7070-4647-9DD9-691D6CA262E1}"/>
    <cellStyle name="Normal 8 3 3 2 2 3" xfId="2711" xr:uid="{61611B3B-040E-4461-B4C8-0DDB13582815}"/>
    <cellStyle name="Normal 8 3 3 2 2 3 2" xfId="4762" xr:uid="{22D11B47-763E-4C4D-8733-97F8146B7F7B}"/>
    <cellStyle name="Normal 8 3 3 2 2 4" xfId="2712" xr:uid="{343F478A-8552-4405-B591-A1285307AE2F}"/>
    <cellStyle name="Normal 8 3 3 2 3" xfId="2713" xr:uid="{6ED3C491-51B0-4CCF-860F-58CED89A906E}"/>
    <cellStyle name="Normal 8 3 3 2 3 2" xfId="2714" xr:uid="{EB269075-3ED9-417F-9F3A-3C69F3CCB01A}"/>
    <cellStyle name="Normal 8 3 3 2 3 2 2" xfId="4763" xr:uid="{882958B7-1AE7-4BFC-8DFA-77EC5EB51565}"/>
    <cellStyle name="Normal 8 3 3 2 3 3" xfId="2715" xr:uid="{C6860858-1FB1-47EC-8CF3-B25CEB3AE2AA}"/>
    <cellStyle name="Normal 8 3 3 2 3 4" xfId="2716" xr:uid="{BF968B0D-D46F-43B0-8D98-90DB7DFC0307}"/>
    <cellStyle name="Normal 8 3 3 2 4" xfId="2717" xr:uid="{88CB77D2-5156-4171-BBFE-624C8F588E85}"/>
    <cellStyle name="Normal 8 3 3 2 4 2" xfId="4764" xr:uid="{1C4D128D-DBD4-4579-9D8C-D88CDF7ACBE9}"/>
    <cellStyle name="Normal 8 3 3 2 5" xfId="2718" xr:uid="{0EE56854-A5B3-4DDD-9596-7D8B1F4D570B}"/>
    <cellStyle name="Normal 8 3 3 2 6" xfId="2719" xr:uid="{2533FADD-6B3C-43B0-90FE-D2DDFEFBDB96}"/>
    <cellStyle name="Normal 8 3 3 3" xfId="2720" xr:uid="{49F64E97-26FA-4DE9-8C79-11A274DEA273}"/>
    <cellStyle name="Normal 8 3 3 3 2" xfId="2721" xr:uid="{CEAB5D6B-42EC-4F73-A8B3-30DA21B40F11}"/>
    <cellStyle name="Normal 8 3 3 3 2 2" xfId="2722" xr:uid="{39880E3B-F7C6-4CAD-BF09-D5F0EC78C187}"/>
    <cellStyle name="Normal 8 3 3 3 2 2 2" xfId="4765" xr:uid="{802659A0-C71B-4974-8D43-FA4A68E1F0D1}"/>
    <cellStyle name="Normal 8 3 3 3 2 3" xfId="2723" xr:uid="{788DBDF4-A2D3-4EBE-9E18-E51F26E1841A}"/>
    <cellStyle name="Normal 8 3 3 3 2 4" xfId="2724" xr:uid="{A00126DC-A212-4951-B404-37A314DEAA4E}"/>
    <cellStyle name="Normal 8 3 3 3 3" xfId="2725" xr:uid="{55541F13-F630-4658-B36B-766D447C41D9}"/>
    <cellStyle name="Normal 8 3 3 3 3 2" xfId="4766" xr:uid="{3F2E8CBF-A139-4F13-8630-81EF61A74DA6}"/>
    <cellStyle name="Normal 8 3 3 3 4" xfId="2726" xr:uid="{AE14FD3B-AC3F-4E7B-81A4-8A41E57393ED}"/>
    <cellStyle name="Normal 8 3 3 3 5" xfId="2727" xr:uid="{5A9681FD-59B9-4972-810E-52FD22CB75D4}"/>
    <cellStyle name="Normal 8 3 3 4" xfId="2728" xr:uid="{DE3FC429-4404-4C71-9282-A3CF26D510F3}"/>
    <cellStyle name="Normal 8 3 3 4 2" xfId="2729" xr:uid="{A5E30874-B730-4284-9341-CE59DB52E2B4}"/>
    <cellStyle name="Normal 8 3 3 4 2 2" xfId="4767" xr:uid="{73BE4C4B-8EE3-4CAC-BF01-A1533FD9F660}"/>
    <cellStyle name="Normal 8 3 3 4 3" xfId="2730" xr:uid="{FD5E8188-25D2-4631-B6F9-3EF974AB0E4A}"/>
    <cellStyle name="Normal 8 3 3 4 4" xfId="2731" xr:uid="{FE5768DB-7B13-46D1-ADC3-1624933BD9C3}"/>
    <cellStyle name="Normal 8 3 3 5" xfId="2732" xr:uid="{060422DA-6155-4A7B-87CA-15CDF8093021}"/>
    <cellStyle name="Normal 8 3 3 5 2" xfId="2733" xr:uid="{F67AD171-25CE-44F1-8695-C9B8F88A45B0}"/>
    <cellStyle name="Normal 8 3 3 5 3" xfId="2734" xr:uid="{FD029F70-4FDB-4E2A-B2F7-7F3B7104ED71}"/>
    <cellStyle name="Normal 8 3 3 5 4" xfId="2735" xr:uid="{FAF90269-19D4-43A5-9C9A-2BCA61B67C47}"/>
    <cellStyle name="Normal 8 3 3 6" xfId="2736" xr:uid="{1AE95850-65D4-4E4D-A8D6-C9EF4D18FBA2}"/>
    <cellStyle name="Normal 8 3 3 7" xfId="2737" xr:uid="{B1577721-18C5-433A-AC85-8517BA44F870}"/>
    <cellStyle name="Normal 8 3 3 8" xfId="2738" xr:uid="{83749C40-7740-4095-B4BD-037C9A715E25}"/>
    <cellStyle name="Normal 8 3 4" xfId="2739" xr:uid="{25C7C07F-9B8B-45BA-869A-D12C3B2891CB}"/>
    <cellStyle name="Normal 8 3 4 2" xfId="2740" xr:uid="{9F9BD247-641C-4F14-BC88-D476EDF17556}"/>
    <cellStyle name="Normal 8 3 4 2 2" xfId="2741" xr:uid="{9736A888-C049-491A-A19E-3FD2E91D5BC6}"/>
    <cellStyle name="Normal 8 3 4 2 2 2" xfId="2742" xr:uid="{D7223561-F59B-4E58-A995-15237203DF65}"/>
    <cellStyle name="Normal 8 3 4 2 2 2 2" xfId="4184" xr:uid="{B485F02B-DA62-44EC-96DB-F2577227C417}"/>
    <cellStyle name="Normal 8 3 4 2 2 3" xfId="2743" xr:uid="{12037EC5-55B2-46D1-A77F-76893F641825}"/>
    <cellStyle name="Normal 8 3 4 2 2 4" xfId="2744" xr:uid="{11FF9424-539F-491C-BA9F-91491B0BA88A}"/>
    <cellStyle name="Normal 8 3 4 2 3" xfId="2745" xr:uid="{693C0943-1805-44C6-8B2B-C354EAD1B6C7}"/>
    <cellStyle name="Normal 8 3 4 2 3 2" xfId="4185" xr:uid="{4C5667D5-FEA9-4439-9204-20A14C1F7681}"/>
    <cellStyle name="Normal 8 3 4 2 4" xfId="2746" xr:uid="{03906753-8124-4E96-AF60-3DE021F2C0BA}"/>
    <cellStyle name="Normal 8 3 4 2 5" xfId="2747" xr:uid="{477900CA-D90B-45C0-94D9-34224B105146}"/>
    <cellStyle name="Normal 8 3 4 3" xfId="2748" xr:uid="{6BAB6EF0-9057-48EE-8D9B-DD4D9C1ECA67}"/>
    <cellStyle name="Normal 8 3 4 3 2" xfId="2749" xr:uid="{DECE93BD-82CA-462B-9919-E94D189F76A7}"/>
    <cellStyle name="Normal 8 3 4 3 2 2" xfId="4186" xr:uid="{BFA0E12F-77E4-48EA-A59A-7E2F7A255173}"/>
    <cellStyle name="Normal 8 3 4 3 3" xfId="2750" xr:uid="{D3C99C35-C31F-4A04-9663-82DFB3AAB432}"/>
    <cellStyle name="Normal 8 3 4 3 4" xfId="2751" xr:uid="{6ABC9DD5-AF7E-4771-B66F-3B03BC51F060}"/>
    <cellStyle name="Normal 8 3 4 4" xfId="2752" xr:uid="{6020998C-4D62-4303-ACC7-D40512B3484A}"/>
    <cellStyle name="Normal 8 3 4 4 2" xfId="2753" xr:uid="{68D9DB28-D3EC-49BB-8539-90774ED3CBA0}"/>
    <cellStyle name="Normal 8 3 4 4 3" xfId="2754" xr:uid="{8EA264B0-2381-4288-BD48-DF4AA4C14502}"/>
    <cellStyle name="Normal 8 3 4 4 4" xfId="2755" xr:uid="{B8DB97F1-1731-4650-98EF-F65A61B751F9}"/>
    <cellStyle name="Normal 8 3 4 5" xfId="2756" xr:uid="{90F9944C-DDD4-42EA-87FF-9FB53C4B6AC4}"/>
    <cellStyle name="Normal 8 3 4 6" xfId="2757" xr:uid="{F27F26F1-69C1-4960-8F94-DB1F0C314EB3}"/>
    <cellStyle name="Normal 8 3 4 7" xfId="2758" xr:uid="{F5353070-6671-4221-87D6-CDE1853767CF}"/>
    <cellStyle name="Normal 8 3 5" xfId="2759" xr:uid="{2B8691EE-8EBB-4B4A-B613-742AC670F826}"/>
    <cellStyle name="Normal 8 3 5 2" xfId="2760" xr:uid="{46569852-A81B-4446-AD93-D2103BA45499}"/>
    <cellStyle name="Normal 8 3 5 2 2" xfId="2761" xr:uid="{F615A882-6E0A-49F1-B593-0304AE14EF2D}"/>
    <cellStyle name="Normal 8 3 5 2 2 2" xfId="4187" xr:uid="{66CAAB32-86F0-47B7-B8BA-6736F0061682}"/>
    <cellStyle name="Normal 8 3 5 2 3" xfId="2762" xr:uid="{BD6CEBC3-54F6-48C6-91C7-594DBA627621}"/>
    <cellStyle name="Normal 8 3 5 2 4" xfId="2763" xr:uid="{3FE66AAB-3A26-4CCB-A146-A433A69FA169}"/>
    <cellStyle name="Normal 8 3 5 3" xfId="2764" xr:uid="{7B5591EC-C426-446A-86FA-78B1D87DBA2B}"/>
    <cellStyle name="Normal 8 3 5 3 2" xfId="2765" xr:uid="{857AB3CE-B83B-4F09-8C0F-15D8BF512AA9}"/>
    <cellStyle name="Normal 8 3 5 3 3" xfId="2766" xr:uid="{2BB0BAC8-26C0-49BC-987E-1EF4C8E9EE23}"/>
    <cellStyle name="Normal 8 3 5 3 4" xfId="2767" xr:uid="{69A27FD4-27D1-43CE-A76F-B614E750B9A2}"/>
    <cellStyle name="Normal 8 3 5 4" xfId="2768" xr:uid="{1451AA47-7B2D-43E6-BB65-BBA395C833A9}"/>
    <cellStyle name="Normal 8 3 5 5" xfId="2769" xr:uid="{30435F63-315D-4C0B-A820-BFAAAF58B537}"/>
    <cellStyle name="Normal 8 3 5 6" xfId="2770" xr:uid="{D054F619-3A38-460D-BA29-BBB78C2EDB8F}"/>
    <cellStyle name="Normal 8 3 6" xfId="2771" xr:uid="{D34A11B5-EACA-4EAD-A246-99C62FCC99F2}"/>
    <cellStyle name="Normal 8 3 6 2" xfId="2772" xr:uid="{3D916EA6-C9AD-4023-9229-D8B6CDAF3433}"/>
    <cellStyle name="Normal 8 3 6 2 2" xfId="2773" xr:uid="{8A2E67E7-C772-41C5-9296-938BF9A6C645}"/>
    <cellStyle name="Normal 8 3 6 2 3" xfId="2774" xr:uid="{C46878CC-D853-4452-8357-2E26FDEB797F}"/>
    <cellStyle name="Normal 8 3 6 2 4" xfId="2775" xr:uid="{B2625048-0E53-4408-869D-5DB5444373D0}"/>
    <cellStyle name="Normal 8 3 6 3" xfId="2776" xr:uid="{4811A48C-9081-456D-9D66-E60644129480}"/>
    <cellStyle name="Normal 8 3 6 4" xfId="2777" xr:uid="{ADBE1AFC-38AA-4C9E-B44F-169C22D778ED}"/>
    <cellStyle name="Normal 8 3 6 5" xfId="2778" xr:uid="{02875874-0141-4D1C-9A6A-F074D1B7836D}"/>
    <cellStyle name="Normal 8 3 7" xfId="2779" xr:uid="{4D664475-0419-4C94-A601-B0232A31C695}"/>
    <cellStyle name="Normal 8 3 7 2" xfId="2780" xr:uid="{EF6A8509-5C40-4F2B-8EF5-5ED6374545E6}"/>
    <cellStyle name="Normal 8 3 7 3" xfId="2781" xr:uid="{2E27A0E2-EDCA-4E3A-B5A9-FF02123F08BC}"/>
    <cellStyle name="Normal 8 3 7 4" xfId="2782" xr:uid="{C038A84E-BF04-4DC8-AA57-BAF96514BCFD}"/>
    <cellStyle name="Normal 8 3 8" xfId="2783" xr:uid="{4843B835-15A9-4E09-8902-EC115E343D33}"/>
    <cellStyle name="Normal 8 3 8 2" xfId="2784" xr:uid="{593220DE-9983-4942-B2C2-53B8244A6FD5}"/>
    <cellStyle name="Normal 8 3 8 3" xfId="2785" xr:uid="{58C2531C-AD44-4B89-B4E7-F46396791746}"/>
    <cellStyle name="Normal 8 3 8 4" xfId="2786" xr:uid="{9CF43231-2A43-48B0-860F-DEEEB1229AAE}"/>
    <cellStyle name="Normal 8 3 9" xfId="2787" xr:uid="{4C32CB1E-F3BA-4B29-A787-2492ABFF088B}"/>
    <cellStyle name="Normal 8 4" xfId="2788" xr:uid="{F50D2C1C-D177-4121-A488-56E2A92F3D9B}"/>
    <cellStyle name="Normal 8 4 10" xfId="2789" xr:uid="{ED78672C-EF1B-4A29-897E-B6F5DD4F6D9C}"/>
    <cellStyle name="Normal 8 4 11" xfId="2790" xr:uid="{3BE2C9F1-121E-49C2-AAC9-87DF3616BF52}"/>
    <cellStyle name="Normal 8 4 2" xfId="2791" xr:uid="{FB324455-0DF1-454E-8ECC-E9C0A35BE37D}"/>
    <cellStyle name="Normal 8 4 2 2" xfId="2792" xr:uid="{9C33E529-8FC3-4824-A820-F109E29B5D29}"/>
    <cellStyle name="Normal 8 4 2 2 2" xfId="2793" xr:uid="{FE2D2307-1C76-4C75-8935-3CA13CD239C3}"/>
    <cellStyle name="Normal 8 4 2 2 2 2" xfId="2794" xr:uid="{980A4D5E-FDFD-4D7B-ADB7-C5A073E03D61}"/>
    <cellStyle name="Normal 8 4 2 2 2 2 2" xfId="2795" xr:uid="{5C5F0459-4976-4412-A093-79B9143AB206}"/>
    <cellStyle name="Normal 8 4 2 2 2 2 3" xfId="2796" xr:uid="{4954710F-1CBD-4FF0-A12E-F7BA241A45DF}"/>
    <cellStyle name="Normal 8 4 2 2 2 2 4" xfId="2797" xr:uid="{1F37DBA6-FDA2-4CDC-87E1-F0DAEA45FDA4}"/>
    <cellStyle name="Normal 8 4 2 2 2 3" xfId="2798" xr:uid="{A0A02C9D-01C0-45B6-BBD9-D2A72C5B8D36}"/>
    <cellStyle name="Normal 8 4 2 2 2 3 2" xfId="2799" xr:uid="{4EB90FCD-0F08-4111-BFB8-1747F78625A0}"/>
    <cellStyle name="Normal 8 4 2 2 2 3 3" xfId="2800" xr:uid="{54D2D97F-17E1-49AA-A69B-F7C5D87A8A9C}"/>
    <cellStyle name="Normal 8 4 2 2 2 3 4" xfId="2801" xr:uid="{DB9F906B-8977-4A86-B365-C7FFBD7F86DF}"/>
    <cellStyle name="Normal 8 4 2 2 2 4" xfId="2802" xr:uid="{6918F8D0-1BB6-4848-B4BE-B80042FDE339}"/>
    <cellStyle name="Normal 8 4 2 2 2 5" xfId="2803" xr:uid="{DEADA05E-9CA0-4E32-8D9E-BCF3F2414541}"/>
    <cellStyle name="Normal 8 4 2 2 2 6" xfId="2804" xr:uid="{7E58A99A-2009-4A4D-8256-3EF86FCB23EB}"/>
    <cellStyle name="Normal 8 4 2 2 3" xfId="2805" xr:uid="{C88DB3FF-B212-481C-B204-C7E502D3A53F}"/>
    <cellStyle name="Normal 8 4 2 2 3 2" xfId="2806" xr:uid="{EBA7FF33-A514-4F9C-90E1-4BC480CA2471}"/>
    <cellStyle name="Normal 8 4 2 2 3 2 2" xfId="2807" xr:uid="{B23E237A-75E9-491F-BCB7-8F3B7DB24C3E}"/>
    <cellStyle name="Normal 8 4 2 2 3 2 3" xfId="2808" xr:uid="{740AB593-C2B3-44F2-9EE1-87F982462B00}"/>
    <cellStyle name="Normal 8 4 2 2 3 2 4" xfId="2809" xr:uid="{D91C56A3-FC36-40DF-85BE-E8502CCFEF9F}"/>
    <cellStyle name="Normal 8 4 2 2 3 3" xfId="2810" xr:uid="{C2B60BB0-D1E7-46A9-9B80-F097DE2A589C}"/>
    <cellStyle name="Normal 8 4 2 2 3 4" xfId="2811" xr:uid="{1AB2C07A-5C82-47D8-8AC9-69A1A51B0D16}"/>
    <cellStyle name="Normal 8 4 2 2 3 5" xfId="2812" xr:uid="{3834B9D6-D17C-43CA-AC65-93C0E1166FBC}"/>
    <cellStyle name="Normal 8 4 2 2 4" xfId="2813" xr:uid="{618AD73C-27A1-4B7F-8608-D9BADD654BF4}"/>
    <cellStyle name="Normal 8 4 2 2 4 2" xfId="2814" xr:uid="{1346EB39-B0A8-446F-9D68-8C1A9D3D49E1}"/>
    <cellStyle name="Normal 8 4 2 2 4 3" xfId="2815" xr:uid="{A982D281-41F8-424E-B550-21712ED16F26}"/>
    <cellStyle name="Normal 8 4 2 2 4 4" xfId="2816" xr:uid="{65625E03-08B5-4CAA-B624-5FAC3660A142}"/>
    <cellStyle name="Normal 8 4 2 2 5" xfId="2817" xr:uid="{A25E2152-7CB8-478C-9840-98B502568421}"/>
    <cellStyle name="Normal 8 4 2 2 5 2" xfId="2818" xr:uid="{5371E0BE-7808-4A36-B474-1FF983F965D0}"/>
    <cellStyle name="Normal 8 4 2 2 5 3" xfId="2819" xr:uid="{8CF74573-6002-4756-BBF3-3D0120FE3269}"/>
    <cellStyle name="Normal 8 4 2 2 5 4" xfId="2820" xr:uid="{151146DC-0CB6-481E-B975-0A777B2888A1}"/>
    <cellStyle name="Normal 8 4 2 2 6" xfId="2821" xr:uid="{34A31EC2-A3CA-4396-85CC-65C17F78E879}"/>
    <cellStyle name="Normal 8 4 2 2 7" xfId="2822" xr:uid="{C8C7E2F6-A93E-4840-B5A1-C7A257110FF2}"/>
    <cellStyle name="Normal 8 4 2 2 8" xfId="2823" xr:uid="{99D43200-3E5B-4F01-B3CE-95B77634F4F7}"/>
    <cellStyle name="Normal 8 4 2 3" xfId="2824" xr:uid="{C867E516-3506-4BD6-9675-F0F9D537F615}"/>
    <cellStyle name="Normal 8 4 2 3 2" xfId="2825" xr:uid="{F2F46AA4-B478-4484-8FD4-EBC3C80FA736}"/>
    <cellStyle name="Normal 8 4 2 3 2 2" xfId="2826" xr:uid="{FDD4809B-5B3A-4FA9-AE7F-27398DF1BCCE}"/>
    <cellStyle name="Normal 8 4 2 3 2 3" xfId="2827" xr:uid="{CF7C6F37-44AA-453F-A029-2ED07C0508CA}"/>
    <cellStyle name="Normal 8 4 2 3 2 4" xfId="2828" xr:uid="{B520989D-772D-458C-9C72-025DC6B197D6}"/>
    <cellStyle name="Normal 8 4 2 3 3" xfId="2829" xr:uid="{7CD9D831-E928-45CD-BE7C-48540379AB5D}"/>
    <cellStyle name="Normal 8 4 2 3 3 2" xfId="2830" xr:uid="{FEEB3802-25B7-4E47-AF34-E15D3819AE01}"/>
    <cellStyle name="Normal 8 4 2 3 3 3" xfId="2831" xr:uid="{2595F3B7-DF86-448C-A2C2-21ED26E4182B}"/>
    <cellStyle name="Normal 8 4 2 3 3 4" xfId="2832" xr:uid="{82AD6BB3-E8E3-4FB2-B404-E80E1D1452FD}"/>
    <cellStyle name="Normal 8 4 2 3 4" xfId="2833" xr:uid="{E5C9FD42-912E-42E4-98A5-B1600A7F2F00}"/>
    <cellStyle name="Normal 8 4 2 3 5" xfId="2834" xr:uid="{5C5FF9A4-9C35-4FE4-9402-AED50DC180BC}"/>
    <cellStyle name="Normal 8 4 2 3 6" xfId="2835" xr:uid="{2F86B403-BB79-423B-9B5A-DBD8DBFAB7CA}"/>
    <cellStyle name="Normal 8 4 2 4" xfId="2836" xr:uid="{B5A34F54-6067-4B11-9228-AB35DEFDEF0F}"/>
    <cellStyle name="Normal 8 4 2 4 2" xfId="2837" xr:uid="{855DF4EE-7A33-40D4-9682-73D0D57D8107}"/>
    <cellStyle name="Normal 8 4 2 4 2 2" xfId="2838" xr:uid="{BF6FEFF4-12F0-4EA4-AD61-17F7E83D9C86}"/>
    <cellStyle name="Normal 8 4 2 4 2 3" xfId="2839" xr:uid="{C170C721-7CB6-49CD-9292-3280BC4CEBFC}"/>
    <cellStyle name="Normal 8 4 2 4 2 4" xfId="2840" xr:uid="{DA8A014C-34EA-41FD-9AAE-8E46D85528BD}"/>
    <cellStyle name="Normal 8 4 2 4 3" xfId="2841" xr:uid="{A4D46F10-6605-40BD-8323-21F015CDCF29}"/>
    <cellStyle name="Normal 8 4 2 4 4" xfId="2842" xr:uid="{1A10599B-82E3-457B-ACA5-3DF2DDF39CCE}"/>
    <cellStyle name="Normal 8 4 2 4 5" xfId="2843" xr:uid="{52B3A1C4-B5EA-4753-9B68-97D3D62191FE}"/>
    <cellStyle name="Normal 8 4 2 5" xfId="2844" xr:uid="{00809EF4-CBFC-457D-80E4-72F7C1752C4D}"/>
    <cellStyle name="Normal 8 4 2 5 2" xfId="2845" xr:uid="{0E41F008-1D7A-4E41-9459-118C21763CED}"/>
    <cellStyle name="Normal 8 4 2 5 3" xfId="2846" xr:uid="{43806251-9415-4029-B9CA-03105318D497}"/>
    <cellStyle name="Normal 8 4 2 5 4" xfId="2847" xr:uid="{2D3169C6-72AF-42E0-A9AE-ED873B10911B}"/>
    <cellStyle name="Normal 8 4 2 6" xfId="2848" xr:uid="{09F175B0-67D8-497E-9E89-D00C3C9B2159}"/>
    <cellStyle name="Normal 8 4 2 6 2" xfId="2849" xr:uid="{80B37001-BE80-4535-A675-BDDA095AC1F0}"/>
    <cellStyle name="Normal 8 4 2 6 3" xfId="2850" xr:uid="{F291C6AF-3E11-48CA-8DC8-569E287882AE}"/>
    <cellStyle name="Normal 8 4 2 6 4" xfId="2851" xr:uid="{9CB1632D-295D-4BBB-B280-51B1EFC003D1}"/>
    <cellStyle name="Normal 8 4 2 7" xfId="2852" xr:uid="{686CAC9C-687F-4CA8-8553-D4FD6DEF4F7A}"/>
    <cellStyle name="Normal 8 4 2 8" xfId="2853" xr:uid="{34E48D5C-0BAF-4BF2-86E8-FB1E0FAED321}"/>
    <cellStyle name="Normal 8 4 2 9" xfId="2854" xr:uid="{3242B960-BDB9-45F8-8FC7-3B1522623580}"/>
    <cellStyle name="Normal 8 4 3" xfId="2855" xr:uid="{6142D7DD-450C-4E3F-AE47-2DB036ABEB9D}"/>
    <cellStyle name="Normal 8 4 3 2" xfId="2856" xr:uid="{4DFECF45-4C76-4FB2-8787-5D657FF751BF}"/>
    <cellStyle name="Normal 8 4 3 2 2" xfId="2857" xr:uid="{65367D92-CF40-457F-AE7C-7E8C2A539336}"/>
    <cellStyle name="Normal 8 4 3 2 2 2" xfId="2858" xr:uid="{57877255-3E82-4A58-83A9-243B8D178ACA}"/>
    <cellStyle name="Normal 8 4 3 2 2 2 2" xfId="4188" xr:uid="{F82E5B25-33EA-4CB2-9D5E-48071BE7A553}"/>
    <cellStyle name="Normal 8 4 3 2 2 3" xfId="2859" xr:uid="{4E74675C-6342-4A4F-BF84-717C67A1E12E}"/>
    <cellStyle name="Normal 8 4 3 2 2 4" xfId="2860" xr:uid="{B5E76385-3FB5-4735-B4BE-C510F0E5FC71}"/>
    <cellStyle name="Normal 8 4 3 2 3" xfId="2861" xr:uid="{36E140B9-C9AF-49C2-943B-151E0341E69B}"/>
    <cellStyle name="Normal 8 4 3 2 3 2" xfId="2862" xr:uid="{FE2062EB-B24F-4AB5-8D95-48522FF3ADBA}"/>
    <cellStyle name="Normal 8 4 3 2 3 3" xfId="2863" xr:uid="{D5FDAA69-E2C6-4FA5-AB0F-ED5FBD5E1CF4}"/>
    <cellStyle name="Normal 8 4 3 2 3 4" xfId="2864" xr:uid="{AA91D577-2A1F-4F90-A789-4339E9DDF3C3}"/>
    <cellStyle name="Normal 8 4 3 2 4" xfId="2865" xr:uid="{0C6F6AB9-16A4-457E-8905-099C9512EDB6}"/>
    <cellStyle name="Normal 8 4 3 2 5" xfId="2866" xr:uid="{4D6E8611-AFA4-48DF-93EA-DBB48C1C74E8}"/>
    <cellStyle name="Normal 8 4 3 2 6" xfId="2867" xr:uid="{FFACD90E-899F-46D9-A21F-32524727570E}"/>
    <cellStyle name="Normal 8 4 3 3" xfId="2868" xr:uid="{2215F7AD-D6E2-4EB3-ABDF-0BE970C38FE5}"/>
    <cellStyle name="Normal 8 4 3 3 2" xfId="2869" xr:uid="{76C3E9E4-1CA9-4585-AD5F-A87A6E5EEE01}"/>
    <cellStyle name="Normal 8 4 3 3 2 2" xfId="2870" xr:uid="{55FE5A69-9D28-478A-B40A-80A6026535FE}"/>
    <cellStyle name="Normal 8 4 3 3 2 3" xfId="2871" xr:uid="{2379ACFC-25C2-4B7F-BD00-ED2CD6E4BD5A}"/>
    <cellStyle name="Normal 8 4 3 3 2 4" xfId="2872" xr:uid="{42000E2C-2D73-4E7F-8318-2A7E3CE3CD34}"/>
    <cellStyle name="Normal 8 4 3 3 3" xfId="2873" xr:uid="{64CA2735-F197-47EB-BBB1-8434274B551C}"/>
    <cellStyle name="Normal 8 4 3 3 4" xfId="2874" xr:uid="{D9285C0F-7DF3-4D6D-8A39-B079A0AB1B76}"/>
    <cellStyle name="Normal 8 4 3 3 5" xfId="2875" xr:uid="{FF3871F0-B5FA-4A5C-A4C4-1AFC25C4649B}"/>
    <cellStyle name="Normal 8 4 3 4" xfId="2876" xr:uid="{EF965C26-0265-480D-AC99-4AC67D897BCA}"/>
    <cellStyle name="Normal 8 4 3 4 2" xfId="2877" xr:uid="{45B884D9-BF70-43FB-86DA-AF54D0C6BAE6}"/>
    <cellStyle name="Normal 8 4 3 4 3" xfId="2878" xr:uid="{3F9C144F-C909-4951-9DC2-B62CEADA5642}"/>
    <cellStyle name="Normal 8 4 3 4 4" xfId="2879" xr:uid="{909F4D69-6519-4387-AC4A-77FFF47A144C}"/>
    <cellStyle name="Normal 8 4 3 5" xfId="2880" xr:uid="{5A21919F-D302-4D99-84C5-36EF6CB3910F}"/>
    <cellStyle name="Normal 8 4 3 5 2" xfId="2881" xr:uid="{9BC50DE9-4055-498E-B45D-F37FD6524DCC}"/>
    <cellStyle name="Normal 8 4 3 5 3" xfId="2882" xr:uid="{A3934B72-7A5F-49B3-9151-FEF1F6F2F42D}"/>
    <cellStyle name="Normal 8 4 3 5 4" xfId="2883" xr:uid="{5B2579D3-A787-43C1-AABB-3F0B200FFF9B}"/>
    <cellStyle name="Normal 8 4 3 6" xfId="2884" xr:uid="{2156746B-F3B7-4927-A541-FD61ED3D4F14}"/>
    <cellStyle name="Normal 8 4 3 7" xfId="2885" xr:uid="{09B67DE9-BAD0-4D2C-A297-722F22DB1534}"/>
    <cellStyle name="Normal 8 4 3 8" xfId="2886" xr:uid="{161B30D8-1D25-412A-8050-670375329284}"/>
    <cellStyle name="Normal 8 4 4" xfId="2887" xr:uid="{7194584B-CE61-4265-92FA-7E5B6A0040ED}"/>
    <cellStyle name="Normal 8 4 4 2" xfId="2888" xr:uid="{C12C6225-1CA9-40EE-AF3B-5174243FAD83}"/>
    <cellStyle name="Normal 8 4 4 2 2" xfId="2889" xr:uid="{B56F2392-49E4-47F1-B059-088DBE1DEC6D}"/>
    <cellStyle name="Normal 8 4 4 2 2 2" xfId="2890" xr:uid="{F027467F-EDCE-428F-849A-5DCE59D06A2C}"/>
    <cellStyle name="Normal 8 4 4 2 2 3" xfId="2891" xr:uid="{BE8C9433-A6F1-474B-80C4-4F3AB67A1A48}"/>
    <cellStyle name="Normal 8 4 4 2 2 4" xfId="2892" xr:uid="{45B95796-49FB-4832-B86D-F08646980B33}"/>
    <cellStyle name="Normal 8 4 4 2 3" xfId="2893" xr:uid="{3D0E8AC6-6657-4208-BCB7-66151B290F77}"/>
    <cellStyle name="Normal 8 4 4 2 4" xfId="2894" xr:uid="{142B6CC6-D1F3-49D9-9520-96E633CFA346}"/>
    <cellStyle name="Normal 8 4 4 2 5" xfId="2895" xr:uid="{22BEEDE4-A6DF-4B12-8AE2-C6FD9AD6ADAF}"/>
    <cellStyle name="Normal 8 4 4 3" xfId="2896" xr:uid="{4F28416D-AF96-4A4E-91D6-A96AE242AD0D}"/>
    <cellStyle name="Normal 8 4 4 3 2" xfId="2897" xr:uid="{31415EB6-16BD-4D96-9381-BCB929890EF9}"/>
    <cellStyle name="Normal 8 4 4 3 3" xfId="2898" xr:uid="{359BE474-A97D-4E09-AED7-ED6C42C439BA}"/>
    <cellStyle name="Normal 8 4 4 3 4" xfId="2899" xr:uid="{6DED6E9F-E244-431F-A765-393E646AB100}"/>
    <cellStyle name="Normal 8 4 4 4" xfId="2900" xr:uid="{C72A2F0C-498F-4495-A95B-C8E5AECD5239}"/>
    <cellStyle name="Normal 8 4 4 4 2" xfId="2901" xr:uid="{92C6197F-1DFD-431B-8DB8-4CC317CFC355}"/>
    <cellStyle name="Normal 8 4 4 4 3" xfId="2902" xr:uid="{A444EA14-75C1-4185-A6BA-C0498B00BEAC}"/>
    <cellStyle name="Normal 8 4 4 4 4" xfId="2903" xr:uid="{261ABCC7-0808-473A-9C26-66EC3EB29DFA}"/>
    <cellStyle name="Normal 8 4 4 5" xfId="2904" xr:uid="{15069F15-210A-4A5D-AB17-6A5B7DC6A918}"/>
    <cellStyle name="Normal 8 4 4 6" xfId="2905" xr:uid="{F1C43936-5FC5-44AB-BE1E-4477FBED1142}"/>
    <cellStyle name="Normal 8 4 4 7" xfId="2906" xr:uid="{F93444CA-2A44-4C88-9C4D-AC23E94FD375}"/>
    <cellStyle name="Normal 8 4 5" xfId="2907" xr:uid="{FCFB3D20-7C55-488B-952E-5C4B63E95964}"/>
    <cellStyle name="Normal 8 4 5 2" xfId="2908" xr:uid="{11EF6AAA-5450-46E3-BBA0-0EADCC26251B}"/>
    <cellStyle name="Normal 8 4 5 2 2" xfId="2909" xr:uid="{C49536EA-3E1C-42EB-8538-FCD540448024}"/>
    <cellStyle name="Normal 8 4 5 2 3" xfId="2910" xr:uid="{3F075DAB-BDFB-4EDB-953C-E82574693130}"/>
    <cellStyle name="Normal 8 4 5 2 4" xfId="2911" xr:uid="{4674254A-F261-4936-8A55-3260B7BE1E14}"/>
    <cellStyle name="Normal 8 4 5 3" xfId="2912" xr:uid="{537D2F8F-A0AB-4A66-93EF-1B4199927D8C}"/>
    <cellStyle name="Normal 8 4 5 3 2" xfId="2913" xr:uid="{05B5913F-FF13-4D0C-B3D6-C085933CC972}"/>
    <cellStyle name="Normal 8 4 5 3 3" xfId="2914" xr:uid="{55126439-1E54-4E33-8BFA-4CAC5F39C426}"/>
    <cellStyle name="Normal 8 4 5 3 4" xfId="2915" xr:uid="{E7B03C42-6E78-4363-890B-BA4ABE3D0A00}"/>
    <cellStyle name="Normal 8 4 5 4" xfId="2916" xr:uid="{9A0E234C-69F8-4259-A47C-39492445CE0C}"/>
    <cellStyle name="Normal 8 4 5 5" xfId="2917" xr:uid="{E4E589CB-CE78-4E44-95FF-A31AF60AE0A5}"/>
    <cellStyle name="Normal 8 4 5 6" xfId="2918" xr:uid="{CC42D943-C53B-4CA4-9FA9-671DCC49E1E6}"/>
    <cellStyle name="Normal 8 4 6" xfId="2919" xr:uid="{F3143037-30AF-4CB0-B25F-26F38C492AC4}"/>
    <cellStyle name="Normal 8 4 6 2" xfId="2920" xr:uid="{50BA5107-3F56-401E-B07E-9B1F7B5E6445}"/>
    <cellStyle name="Normal 8 4 6 2 2" xfId="2921" xr:uid="{3D7DFE38-381D-47C9-9B01-B437FFD5BF14}"/>
    <cellStyle name="Normal 8 4 6 2 3" xfId="2922" xr:uid="{44EF09BE-37B7-4CF9-8CBB-596334688B92}"/>
    <cellStyle name="Normal 8 4 6 2 4" xfId="2923" xr:uid="{8C9D19CE-04BA-4678-BE57-A8B53FEE7B63}"/>
    <cellStyle name="Normal 8 4 6 3" xfId="2924" xr:uid="{8243B835-7727-4860-91BC-168105F77133}"/>
    <cellStyle name="Normal 8 4 6 4" xfId="2925" xr:uid="{0D7278F4-C346-4073-96F7-712CD3ADDF61}"/>
    <cellStyle name="Normal 8 4 6 5" xfId="2926" xr:uid="{B8ACABDF-6C9E-4D7B-B47A-DCE40E627FEF}"/>
    <cellStyle name="Normal 8 4 7" xfId="2927" xr:uid="{F8973A33-E1A9-4BAF-A468-272D66DDD063}"/>
    <cellStyle name="Normal 8 4 7 2" xfId="2928" xr:uid="{DE0ECB60-EC7A-46BB-8A4E-10DED062DB35}"/>
    <cellStyle name="Normal 8 4 7 3" xfId="2929" xr:uid="{BFD0C95C-CC84-4983-85B6-444D7D404531}"/>
    <cellStyle name="Normal 8 4 7 4" xfId="2930" xr:uid="{92385E36-8BCA-46BE-9817-B1B9513D1A99}"/>
    <cellStyle name="Normal 8 4 8" xfId="2931" xr:uid="{40C5CFA2-39DD-453B-841B-770668EE86FD}"/>
    <cellStyle name="Normal 8 4 8 2" xfId="2932" xr:uid="{EC7B8046-3E98-47DE-B39C-9C4E0593A67A}"/>
    <cellStyle name="Normal 8 4 8 3" xfId="2933" xr:uid="{57BC9884-83E5-49E4-BFD4-5173A9C8F9FC}"/>
    <cellStyle name="Normal 8 4 8 4" xfId="2934" xr:uid="{3D0A7D8B-DC24-4309-932A-3A3D7B49CB74}"/>
    <cellStyle name="Normal 8 4 9" xfId="2935" xr:uid="{B0206D60-BEBF-4861-8D98-0DFE9449D346}"/>
    <cellStyle name="Normal 8 5" xfId="2936" xr:uid="{16F89DFE-36B2-4FB7-9C8C-F72B83D24D7F}"/>
    <cellStyle name="Normal 8 5 2" xfId="2937" xr:uid="{FF31E3EA-9397-4299-8942-A4BA4803467C}"/>
    <cellStyle name="Normal 8 5 2 2" xfId="2938" xr:uid="{1E15C40D-521C-445F-B866-1A538F535012}"/>
    <cellStyle name="Normal 8 5 2 2 2" xfId="2939" xr:uid="{27EA0A2F-57BC-41E9-99B0-9D701162F26D}"/>
    <cellStyle name="Normal 8 5 2 2 2 2" xfId="2940" xr:uid="{4B5984F6-CFE4-4B39-863E-30C5299C1501}"/>
    <cellStyle name="Normal 8 5 2 2 2 3" xfId="2941" xr:uid="{110FC5B7-2D36-4FBF-BA84-4E2CCA8FE15A}"/>
    <cellStyle name="Normal 8 5 2 2 2 4" xfId="2942" xr:uid="{77306ECF-118C-4B98-B103-DA70F9095962}"/>
    <cellStyle name="Normal 8 5 2 2 3" xfId="2943" xr:uid="{FBA6CE20-8805-42A7-A5F1-4A201E5630C9}"/>
    <cellStyle name="Normal 8 5 2 2 3 2" xfId="2944" xr:uid="{36C64001-A8E8-4F67-9F87-2669DD7AB203}"/>
    <cellStyle name="Normal 8 5 2 2 3 3" xfId="2945" xr:uid="{45BC4360-0C05-4ECB-B8F1-8C966317F414}"/>
    <cellStyle name="Normal 8 5 2 2 3 4" xfId="2946" xr:uid="{276AA79D-0730-463E-9FEF-AD2C9FAC4031}"/>
    <cellStyle name="Normal 8 5 2 2 4" xfId="2947" xr:uid="{AF4F3258-2CC0-4597-A94B-B636EE98DF4C}"/>
    <cellStyle name="Normal 8 5 2 2 5" xfId="2948" xr:uid="{D4FD1012-0182-4DFE-958A-9DA6655796F5}"/>
    <cellStyle name="Normal 8 5 2 2 6" xfId="2949" xr:uid="{886AA4E6-EAF1-4D99-B5B6-8DD83EE48F01}"/>
    <cellStyle name="Normal 8 5 2 3" xfId="2950" xr:uid="{617C8F7C-5C1D-484D-820F-E9B91B279BB3}"/>
    <cellStyle name="Normal 8 5 2 3 2" xfId="2951" xr:uid="{2AE0EF3B-9FB1-4CC3-8981-A6B890206E0A}"/>
    <cellStyle name="Normal 8 5 2 3 2 2" xfId="2952" xr:uid="{5CA0D97A-2213-4084-9341-FD773689A539}"/>
    <cellStyle name="Normal 8 5 2 3 2 3" xfId="2953" xr:uid="{C3F7B02D-8943-4C89-A558-57E57170E96B}"/>
    <cellStyle name="Normal 8 5 2 3 2 4" xfId="2954" xr:uid="{666534DC-8FAC-4973-B067-95258612E2E6}"/>
    <cellStyle name="Normal 8 5 2 3 3" xfId="2955" xr:uid="{0BAF0C49-ED96-4A18-BC90-5841BA5B1A63}"/>
    <cellStyle name="Normal 8 5 2 3 4" xfId="2956" xr:uid="{02002209-F464-4ECE-8B17-260F7E812649}"/>
    <cellStyle name="Normal 8 5 2 3 5" xfId="2957" xr:uid="{C32F10E3-D507-4970-849E-83747C7C97C1}"/>
    <cellStyle name="Normal 8 5 2 4" xfId="2958" xr:uid="{06C00309-BF5C-491F-B848-4C009E455A2E}"/>
    <cellStyle name="Normal 8 5 2 4 2" xfId="2959" xr:uid="{8AC70BD8-F9B5-441E-9FC5-A1E6030A8F88}"/>
    <cellStyle name="Normal 8 5 2 4 3" xfId="2960" xr:uid="{B8646E89-FB69-486A-B257-BB2DA6A32761}"/>
    <cellStyle name="Normal 8 5 2 4 4" xfId="2961" xr:uid="{9902F4A7-7009-4A63-9D50-8FF44897A62E}"/>
    <cellStyle name="Normal 8 5 2 5" xfId="2962" xr:uid="{C36D597F-5639-4807-AFAA-F098F8557E86}"/>
    <cellStyle name="Normal 8 5 2 5 2" xfId="2963" xr:uid="{50771C6A-EAE4-4D96-BC49-FDF6D94D3E45}"/>
    <cellStyle name="Normal 8 5 2 5 3" xfId="2964" xr:uid="{FF9561EC-590B-4606-9F69-962C64C95B91}"/>
    <cellStyle name="Normal 8 5 2 5 4" xfId="2965" xr:uid="{D0E70F7D-51F6-47C5-AD29-C8FB23D14B9C}"/>
    <cellStyle name="Normal 8 5 2 6" xfId="2966" xr:uid="{77EC76F5-19C2-4119-B9CE-77A0B9D52517}"/>
    <cellStyle name="Normal 8 5 2 7" xfId="2967" xr:uid="{B732B02C-36CB-46E7-A0BD-B1E6A3F95B50}"/>
    <cellStyle name="Normal 8 5 2 8" xfId="2968" xr:uid="{D1D67DE1-779C-4600-8339-EA244FCEEF47}"/>
    <cellStyle name="Normal 8 5 3" xfId="2969" xr:uid="{698909EA-C17B-4C12-9F30-ECEEC9F6D52E}"/>
    <cellStyle name="Normal 8 5 3 2" xfId="2970" xr:uid="{BDFC32FD-B854-4044-9EF1-89C30B8831D7}"/>
    <cellStyle name="Normal 8 5 3 2 2" xfId="2971" xr:uid="{C8E857EA-EFE6-4F19-99AF-82B60280E1E7}"/>
    <cellStyle name="Normal 8 5 3 2 3" xfId="2972" xr:uid="{6CE6DAA0-3A7E-4AB7-99C9-6777EC887004}"/>
    <cellStyle name="Normal 8 5 3 2 4" xfId="2973" xr:uid="{58C8DE8A-BD3C-4541-985E-9B3C5354E0D0}"/>
    <cellStyle name="Normal 8 5 3 3" xfId="2974" xr:uid="{E2866469-F240-43EB-BFA2-5B092048D6E0}"/>
    <cellStyle name="Normal 8 5 3 3 2" xfId="2975" xr:uid="{825CED07-7C0D-4652-AE35-4B4D6CFE64D5}"/>
    <cellStyle name="Normal 8 5 3 3 3" xfId="2976" xr:uid="{F1E1705B-E8FE-404D-885F-FDAC2F8A17FD}"/>
    <cellStyle name="Normal 8 5 3 3 4" xfId="2977" xr:uid="{91405333-31D4-4793-A142-A1E9B2E8C8C9}"/>
    <cellStyle name="Normal 8 5 3 4" xfId="2978" xr:uid="{088D7BD8-E217-4C83-91AF-A47D004A8A2D}"/>
    <cellStyle name="Normal 8 5 3 5" xfId="2979" xr:uid="{68CA6300-3738-4EA3-9CC0-4ACC83D8E0A4}"/>
    <cellStyle name="Normal 8 5 3 6" xfId="2980" xr:uid="{77DF394F-BC7A-4297-91ED-15F49821149D}"/>
    <cellStyle name="Normal 8 5 4" xfId="2981" xr:uid="{CC126748-5703-4D27-997B-08C64CDEC564}"/>
    <cellStyle name="Normal 8 5 4 2" xfId="2982" xr:uid="{90603576-9A27-45EA-A011-C7C0655B2AAD}"/>
    <cellStyle name="Normal 8 5 4 2 2" xfId="2983" xr:uid="{87C12761-F857-49AD-A806-373D909B4A6B}"/>
    <cellStyle name="Normal 8 5 4 2 3" xfId="2984" xr:uid="{66CBA5F8-B061-4CD8-B4A9-94CE232B0FAD}"/>
    <cellStyle name="Normal 8 5 4 2 4" xfId="2985" xr:uid="{C4E988D0-0EB6-4CED-9B5A-262C06708ABF}"/>
    <cellStyle name="Normal 8 5 4 3" xfId="2986" xr:uid="{7933F622-B7E2-49E4-99E8-FC3CEA9B6E14}"/>
    <cellStyle name="Normal 8 5 4 4" xfId="2987" xr:uid="{A12D7C81-5864-43BA-ADAA-7D3147E402D9}"/>
    <cellStyle name="Normal 8 5 4 5" xfId="2988" xr:uid="{90AD734F-337A-4C21-B7E1-61D5BA0D2B55}"/>
    <cellStyle name="Normal 8 5 5" xfId="2989" xr:uid="{585E11D3-96CC-41DD-B681-46D7F2CD4493}"/>
    <cellStyle name="Normal 8 5 5 2" xfId="2990" xr:uid="{AFD894E4-64AF-46AA-92EA-4F5091BA44B1}"/>
    <cellStyle name="Normal 8 5 5 3" xfId="2991" xr:uid="{3D277C40-9881-40CF-AB92-C4A4D8783C06}"/>
    <cellStyle name="Normal 8 5 5 4" xfId="2992" xr:uid="{326831B9-B478-4596-8119-1D6FF08CB572}"/>
    <cellStyle name="Normal 8 5 6" xfId="2993" xr:uid="{FC0929EF-1E3D-4C7F-B487-752D1700C29C}"/>
    <cellStyle name="Normal 8 5 6 2" xfId="2994" xr:uid="{89E38A42-D5AC-43FF-878A-94D2943DD489}"/>
    <cellStyle name="Normal 8 5 6 3" xfId="2995" xr:uid="{5F8DCEB3-ED3C-4E1C-9357-6733BC0BBA57}"/>
    <cellStyle name="Normal 8 5 6 4" xfId="2996" xr:uid="{D4F25BD0-3418-485E-B223-5C5A31E6BE0F}"/>
    <cellStyle name="Normal 8 5 7" xfId="2997" xr:uid="{46FC6FD9-62E3-460A-9E5A-6949A147562E}"/>
    <cellStyle name="Normal 8 5 8" xfId="2998" xr:uid="{385D0FAC-AA05-40DC-B261-D52C4CFEA4AA}"/>
    <cellStyle name="Normal 8 5 9" xfId="2999" xr:uid="{14301036-68AA-43BD-A45D-D23F37865CB8}"/>
    <cellStyle name="Normal 8 6" xfId="3000" xr:uid="{3D6CEEC9-83ED-40F5-9FCF-D217D7D8248C}"/>
    <cellStyle name="Normal 8 6 2" xfId="3001" xr:uid="{3E56E029-2C79-42C6-80C7-F33CC2AABE3A}"/>
    <cellStyle name="Normal 8 6 2 2" xfId="3002" xr:uid="{681B8B02-0B41-4E0B-8EE4-850A774DDEBF}"/>
    <cellStyle name="Normal 8 6 2 2 2" xfId="3003" xr:uid="{F729523D-D30D-4B64-AE1D-61B755013D25}"/>
    <cellStyle name="Normal 8 6 2 2 2 2" xfId="4189" xr:uid="{1E281119-CDEB-49DC-B84F-374DB79D7021}"/>
    <cellStyle name="Normal 8 6 2 2 3" xfId="3004" xr:uid="{54E1F845-CE67-4071-8AF6-226AFEC66690}"/>
    <cellStyle name="Normal 8 6 2 2 4" xfId="3005" xr:uid="{2CB45DF8-124A-4620-8F16-93C6E9A739F2}"/>
    <cellStyle name="Normal 8 6 2 3" xfId="3006" xr:uid="{3E57F8B3-0A02-45B5-8A70-86302DBBB05E}"/>
    <cellStyle name="Normal 8 6 2 3 2" xfId="3007" xr:uid="{6F483DCB-7944-40DB-ACDE-1AEAF04DF304}"/>
    <cellStyle name="Normal 8 6 2 3 3" xfId="3008" xr:uid="{73D4AA2D-C87B-4E3F-989D-1D53891891C8}"/>
    <cellStyle name="Normal 8 6 2 3 4" xfId="3009" xr:uid="{3797298A-E9C4-43C2-8626-CC5F218BD009}"/>
    <cellStyle name="Normal 8 6 2 4" xfId="3010" xr:uid="{42B0F5A2-96EB-4B3B-9018-A0699718CA49}"/>
    <cellStyle name="Normal 8 6 2 5" xfId="3011" xr:uid="{129A55FF-E280-4EB9-B1F8-9E26E1F9E3C4}"/>
    <cellStyle name="Normal 8 6 2 6" xfId="3012" xr:uid="{D8D4CF32-E3BD-461C-8BF3-BDF766583087}"/>
    <cellStyle name="Normal 8 6 3" xfId="3013" xr:uid="{291606DF-A6AA-4B1B-ADA3-D75DF386BD9A}"/>
    <cellStyle name="Normal 8 6 3 2" xfId="3014" xr:uid="{90959C74-B28B-4EF1-A096-2045B3C56772}"/>
    <cellStyle name="Normal 8 6 3 2 2" xfId="3015" xr:uid="{F1B712A8-FDF8-4D5E-8601-5C6A2F2AF545}"/>
    <cellStyle name="Normal 8 6 3 2 3" xfId="3016" xr:uid="{FC4D9CD7-F7AB-4C72-85F8-1004F7C3199F}"/>
    <cellStyle name="Normal 8 6 3 2 4" xfId="3017" xr:uid="{5CB3EB09-84CE-4B73-8BDE-5E98F3B2C371}"/>
    <cellStyle name="Normal 8 6 3 3" xfId="3018" xr:uid="{11F57A1F-5F7A-47BA-9433-6994913D65FA}"/>
    <cellStyle name="Normal 8 6 3 4" xfId="3019" xr:uid="{D885EFB4-B92E-47FA-89B5-29B2F87A3C81}"/>
    <cellStyle name="Normal 8 6 3 5" xfId="3020" xr:uid="{DBFF0706-7835-4E91-B697-E95C3949C329}"/>
    <cellStyle name="Normal 8 6 4" xfId="3021" xr:uid="{67DBD1A7-9583-4FEA-8B1C-4CD77210557D}"/>
    <cellStyle name="Normal 8 6 4 2" xfId="3022" xr:uid="{7DEAC933-514B-42E6-9962-0FB1F82BFAE5}"/>
    <cellStyle name="Normal 8 6 4 3" xfId="3023" xr:uid="{69D3676B-979B-42C4-9468-C5838FC03956}"/>
    <cellStyle name="Normal 8 6 4 4" xfId="3024" xr:uid="{C03965E9-4597-4A2D-BD85-DC6C8D6DF9E4}"/>
    <cellStyle name="Normal 8 6 5" xfId="3025" xr:uid="{A2660D4E-D27D-41D8-8A12-E94325462985}"/>
    <cellStyle name="Normal 8 6 5 2" xfId="3026" xr:uid="{00B8C2FE-28B3-4CCE-9B5E-75FA9A3A61D1}"/>
    <cellStyle name="Normal 8 6 5 3" xfId="3027" xr:uid="{5FE91FD2-53C4-4538-8652-8E31C2E5FF65}"/>
    <cellStyle name="Normal 8 6 5 4" xfId="3028" xr:uid="{BAB67AAB-A63D-46A5-BBAB-66B92A6D41D3}"/>
    <cellStyle name="Normal 8 6 6" xfId="3029" xr:uid="{99B75135-771D-4820-B4B3-16A7A5307872}"/>
    <cellStyle name="Normal 8 6 7" xfId="3030" xr:uid="{E70098BF-3EC0-4108-A71F-3CF90C4639C5}"/>
    <cellStyle name="Normal 8 6 8" xfId="3031" xr:uid="{CC937FE2-1C5E-4769-8917-5ED709DA8EA7}"/>
    <cellStyle name="Normal 8 7" xfId="3032" xr:uid="{855FD2E7-B26C-44F2-A86B-43C8F37902B0}"/>
    <cellStyle name="Normal 8 7 2" xfId="3033" xr:uid="{EDA2C642-0213-471F-9483-4FD1491F2624}"/>
    <cellStyle name="Normal 8 7 2 2" xfId="3034" xr:uid="{693C3FD8-6CF3-491F-A853-C3FF86B0938D}"/>
    <cellStyle name="Normal 8 7 2 2 2" xfId="3035" xr:uid="{8BD4C778-D74F-43BF-A681-B6F597CC8794}"/>
    <cellStyle name="Normal 8 7 2 2 3" xfId="3036" xr:uid="{2C264EE1-D3A7-4C6B-B126-130D5BA570A4}"/>
    <cellStyle name="Normal 8 7 2 2 4" xfId="3037" xr:uid="{C1736B1B-6300-4C1C-96E8-C6950E72FFC1}"/>
    <cellStyle name="Normal 8 7 2 3" xfId="3038" xr:uid="{A2F9A79C-151B-40F6-A807-62533F9C39FE}"/>
    <cellStyle name="Normal 8 7 2 4" xfId="3039" xr:uid="{2053D9C8-79C9-4E8C-ABD3-06FE2C321D6A}"/>
    <cellStyle name="Normal 8 7 2 5" xfId="3040" xr:uid="{F540E5EF-6B2C-4481-B20F-3F0CB0147251}"/>
    <cellStyle name="Normal 8 7 3" xfId="3041" xr:uid="{92DC91D0-E8CC-44B5-8D84-4C139C2BB554}"/>
    <cellStyle name="Normal 8 7 3 2" xfId="3042" xr:uid="{C4924892-1F53-4190-9837-69286F2B6999}"/>
    <cellStyle name="Normal 8 7 3 3" xfId="3043" xr:uid="{67B89DA1-1BF0-42A9-9B5E-8E98A64AF0A2}"/>
    <cellStyle name="Normal 8 7 3 4" xfId="3044" xr:uid="{79830EB3-FB3E-471D-AC70-B3BC27791F9C}"/>
    <cellStyle name="Normal 8 7 4" xfId="3045" xr:uid="{527711F0-A142-4AB8-8277-D6B0E2AF3338}"/>
    <cellStyle name="Normal 8 7 4 2" xfId="3046" xr:uid="{2C4BC093-13AD-4901-B71E-759C192F85AE}"/>
    <cellStyle name="Normal 8 7 4 3" xfId="3047" xr:uid="{C42FF6B6-2776-42E3-809F-016AC42DDA04}"/>
    <cellStyle name="Normal 8 7 4 4" xfId="3048" xr:uid="{B359401C-55EC-45EF-939B-7EA23DC14268}"/>
    <cellStyle name="Normal 8 7 5" xfId="3049" xr:uid="{C35811BE-9981-46DB-B9D6-D964385CF9DC}"/>
    <cellStyle name="Normal 8 7 6" xfId="3050" xr:uid="{59124EC7-5368-4E59-BF6C-2D69FCCB4D1E}"/>
    <cellStyle name="Normal 8 7 7" xfId="3051" xr:uid="{492C3EAE-6651-474E-97D4-5A2CDBE867E9}"/>
    <cellStyle name="Normal 8 8" xfId="3052" xr:uid="{98B576D8-00E9-4787-98DA-4F0EC02CE206}"/>
    <cellStyle name="Normal 8 8 2" xfId="3053" xr:uid="{0610C8D2-34B2-40B5-AA6C-4386A9ED407F}"/>
    <cellStyle name="Normal 8 8 2 2" xfId="3054" xr:uid="{45CDEB35-36D0-414C-B9A3-9BB0C3FD0EDE}"/>
    <cellStyle name="Normal 8 8 2 3" xfId="3055" xr:uid="{1F0CF81D-43FD-46D8-85A4-18090EF29FED}"/>
    <cellStyle name="Normal 8 8 2 4" xfId="3056" xr:uid="{CE9567D9-2285-4FFD-883F-CC28578FA935}"/>
    <cellStyle name="Normal 8 8 3" xfId="3057" xr:uid="{47341C75-9545-4EE9-95BD-D65E83EE7C67}"/>
    <cellStyle name="Normal 8 8 3 2" xfId="3058" xr:uid="{370A58E0-21A2-4331-ACDE-C9DD8056B4CE}"/>
    <cellStyle name="Normal 8 8 3 3" xfId="3059" xr:uid="{AAEA2176-EAB0-4784-AB40-AD84187155BF}"/>
    <cellStyle name="Normal 8 8 3 4" xfId="3060" xr:uid="{347974C4-FBBC-4DCB-9D38-EEEA4197E7C9}"/>
    <cellStyle name="Normal 8 8 4" xfId="3061" xr:uid="{EE6A8DAE-7F1D-4BA0-8E2D-DD74D7D938FE}"/>
    <cellStyle name="Normal 8 8 5" xfId="3062" xr:uid="{53C112F1-2FE8-4DB8-90D4-1CB6C8C2580F}"/>
    <cellStyle name="Normal 8 8 6" xfId="3063" xr:uid="{8502D1E9-5C72-46ED-BE59-85F65FF2223B}"/>
    <cellStyle name="Normal 8 9" xfId="3064" xr:uid="{18FD430F-BEBB-4B27-9481-5A77F2ECED24}"/>
    <cellStyle name="Normal 8 9 2" xfId="3065" xr:uid="{EB714BAC-8857-4595-B4FB-3A91762D2956}"/>
    <cellStyle name="Normal 8 9 2 2" xfId="3066" xr:uid="{B5868138-05C0-429D-96FA-34DD1AF16776}"/>
    <cellStyle name="Normal 8 9 2 2 2" xfId="4385" xr:uid="{2FED5CBE-6E43-415E-8A56-085C6985E5D6}"/>
    <cellStyle name="Normal 8 9 2 2 3" xfId="4868" xr:uid="{5B727868-C224-4374-8EF4-F232CBE68944}"/>
    <cellStyle name="Normal 8 9 2 3" xfId="3067" xr:uid="{BC8914A7-3B34-4068-843B-EC6377966C11}"/>
    <cellStyle name="Normal 8 9 2 4" xfId="3068" xr:uid="{41ECE659-93DA-4486-B74B-E987284CAE34}"/>
    <cellStyle name="Normal 8 9 3" xfId="3069" xr:uid="{EC5B6741-D430-41DE-B933-B1D0C5234098}"/>
    <cellStyle name="Normal 8 9 3 2" xfId="5520" xr:uid="{11EFE313-2D42-44FA-ABE4-22AC7010EEA9}"/>
    <cellStyle name="Normal 8 9 4" xfId="3070" xr:uid="{536FF2B0-038F-4AE5-9FE7-52C6BA46A005}"/>
    <cellStyle name="Normal 8 9 4 2" xfId="4809" xr:uid="{4E660BD3-090D-4D15-9941-FD6C15A4471B}"/>
    <cellStyle name="Normal 8 9 4 3" xfId="4869" xr:uid="{E7388694-59D6-413E-ACBE-6A95DDB9E78B}"/>
    <cellStyle name="Normal 8 9 4 4" xfId="4835" xr:uid="{D655C52B-371A-4438-95EA-836123C293B3}"/>
    <cellStyle name="Normal 8 9 5" xfId="3071" xr:uid="{425B97C1-75EB-47B0-BD6A-AC875251DED5}"/>
    <cellStyle name="Normal 9" xfId="77" xr:uid="{0D92C7BA-6FCC-4C7B-A2DD-1B07D57F60A2}"/>
    <cellStyle name="Normal 9 10" xfId="3072" xr:uid="{5074A2D6-D7B1-4CAB-8D7A-CD686540166E}"/>
    <cellStyle name="Normal 9 10 2" xfId="3073" xr:uid="{4076AD07-FCD3-4474-BA18-886438732E98}"/>
    <cellStyle name="Normal 9 10 2 2" xfId="3074" xr:uid="{A8912C46-2A6F-45BC-AC12-D7CF22E38482}"/>
    <cellStyle name="Normal 9 10 2 3" xfId="3075" xr:uid="{03127C38-F0F0-4726-BB62-9B81CC318EF7}"/>
    <cellStyle name="Normal 9 10 2 4" xfId="3076" xr:uid="{D5AAD233-21CE-43EC-9317-5CA4E7FE7DC1}"/>
    <cellStyle name="Normal 9 10 3" xfId="3077" xr:uid="{6F2A9109-38A9-4FFF-9E95-BF2C94880BC2}"/>
    <cellStyle name="Normal 9 10 4" xfId="3078" xr:uid="{70D18D01-1167-46BC-A1F4-D1EC7902EBAF}"/>
    <cellStyle name="Normal 9 10 5" xfId="3079" xr:uid="{F873DB46-5059-41F2-BFA4-ED52CA40AFF3}"/>
    <cellStyle name="Normal 9 11" xfId="3080" xr:uid="{89005DB3-2810-4767-911A-D7DC67B63E88}"/>
    <cellStyle name="Normal 9 11 2" xfId="3081" xr:uid="{88EC5841-8F05-491F-B037-C41117AD31A1}"/>
    <cellStyle name="Normal 9 11 3" xfId="3082" xr:uid="{62294EA6-600C-421A-9802-E6983B339966}"/>
    <cellStyle name="Normal 9 11 4" xfId="3083" xr:uid="{D65D0828-2DDF-4E51-92F0-CE19C644A0C6}"/>
    <cellStyle name="Normal 9 12" xfId="3084" xr:uid="{C23DA73A-45FC-436A-AB92-FCF350426799}"/>
    <cellStyle name="Normal 9 12 2" xfId="3085" xr:uid="{7C3827F1-3D5E-4926-953E-8206F669313B}"/>
    <cellStyle name="Normal 9 12 3" xfId="3086" xr:uid="{3CEF8A1A-E853-4D6F-AAE9-743DFEB442D4}"/>
    <cellStyle name="Normal 9 12 4" xfId="3087" xr:uid="{1D490BF0-03F1-4328-8A61-FA276B5F6D84}"/>
    <cellStyle name="Normal 9 13" xfId="3088" xr:uid="{014996E4-D7BD-4277-9F6E-DCB9D63138CA}"/>
    <cellStyle name="Normal 9 13 2" xfId="3089" xr:uid="{C99C558F-4EEE-4AA8-A2B3-A6BF41889A4B}"/>
    <cellStyle name="Normal 9 14" xfId="3090" xr:uid="{9D67118F-F878-4EDA-9ABF-D8EBF962360C}"/>
    <cellStyle name="Normal 9 15" xfId="3091" xr:uid="{9D25FBAD-83E4-4CC7-AEB7-F0021C6AC1F3}"/>
    <cellStyle name="Normal 9 16" xfId="3092" xr:uid="{A930150F-C0B4-4A0E-9105-8A7660EF8C6A}"/>
    <cellStyle name="Normal 9 2" xfId="78" xr:uid="{5627808E-AB88-45E0-B558-D45AF57885FC}"/>
    <cellStyle name="Normal 9 2 2" xfId="3733" xr:uid="{EAA3B93C-51BF-41B5-A9F2-FFD7FC287047}"/>
    <cellStyle name="Normal 9 2 2 2" xfId="4556" xr:uid="{9C484DE9-84A9-4D1D-9442-DA343EE125C1}"/>
    <cellStyle name="Normal 9 2 3" xfId="4465" xr:uid="{7BDC7D1F-9C31-48DC-98DD-327092BD3895}"/>
    <cellStyle name="Normal 9 3" xfId="96" xr:uid="{A424ABA4-3BB4-48CD-89D1-31BBEB4C8329}"/>
    <cellStyle name="Normal 9 3 10" xfId="3093" xr:uid="{998E8AE7-8106-489B-AEE3-1F5512983EB6}"/>
    <cellStyle name="Normal 9 3 11" xfId="3094" xr:uid="{C652C72D-7E2D-48C3-9967-8E269B3B6F30}"/>
    <cellStyle name="Normal 9 3 2" xfId="3095" xr:uid="{8FE7A465-575B-4BCF-8347-50D0CD9F2AA3}"/>
    <cellStyle name="Normal 9 3 2 2" xfId="3096" xr:uid="{AA90DF80-A6F1-4CC5-9214-F61DCBE86DE7}"/>
    <cellStyle name="Normal 9 3 2 2 2" xfId="3097" xr:uid="{F2706054-BCCE-4305-B0C2-85AA9F89B6D4}"/>
    <cellStyle name="Normal 9 3 2 2 2 2" xfId="3098" xr:uid="{B57F222A-97E6-41A1-AC3E-6EC8DDD6CC69}"/>
    <cellStyle name="Normal 9 3 2 2 2 2 2" xfId="3099" xr:uid="{5654CE4D-3F53-483A-B111-EA622333C32C}"/>
    <cellStyle name="Normal 9 3 2 2 2 2 2 2" xfId="4190" xr:uid="{F2284D4B-87CA-4871-96DC-36DF5EF38D32}"/>
    <cellStyle name="Normal 9 3 2 2 2 2 2 2 2" xfId="4191" xr:uid="{CE5F8BE4-24A8-418D-AB38-40C421A681ED}"/>
    <cellStyle name="Normal 9 3 2 2 2 2 2 3" xfId="4192" xr:uid="{93B3F4E3-C6EC-428E-934B-352D7723AA3B}"/>
    <cellStyle name="Normal 9 3 2 2 2 2 3" xfId="3100" xr:uid="{4DBD2FFD-C448-414B-96E1-AE4EE3338751}"/>
    <cellStyle name="Normal 9 3 2 2 2 2 3 2" xfId="4193" xr:uid="{C5B2A893-6009-44A7-BAF4-BEB5D56087AB}"/>
    <cellStyle name="Normal 9 3 2 2 2 2 4" xfId="3101" xr:uid="{39146FD4-A401-4CF7-8AEE-BD02EBA4E868}"/>
    <cellStyle name="Normal 9 3 2 2 2 3" xfId="3102" xr:uid="{249E76BA-556F-491E-907D-AA7604BCE6F8}"/>
    <cellStyle name="Normal 9 3 2 2 2 3 2" xfId="3103" xr:uid="{F1338FD5-37A9-4508-8460-BC312D071FEB}"/>
    <cellStyle name="Normal 9 3 2 2 2 3 2 2" xfId="4194" xr:uid="{D091B82C-0621-4765-BB41-A268CC79BCF5}"/>
    <cellStyle name="Normal 9 3 2 2 2 3 3" xfId="3104" xr:uid="{D4A510B5-1909-41A6-A8B7-9F19B041BA37}"/>
    <cellStyle name="Normal 9 3 2 2 2 3 4" xfId="3105" xr:uid="{58AC3453-6898-487A-B46D-D8AE43646458}"/>
    <cellStyle name="Normal 9 3 2 2 2 4" xfId="3106" xr:uid="{5D80089E-E521-480F-80CD-8967AFBD38E0}"/>
    <cellStyle name="Normal 9 3 2 2 2 4 2" xfId="4195" xr:uid="{DB1E909D-186A-40F4-AC58-567F359AA4AF}"/>
    <cellStyle name="Normal 9 3 2 2 2 5" xfId="3107" xr:uid="{49A16310-EC00-4DAF-818F-06326CF4B2B4}"/>
    <cellStyle name="Normal 9 3 2 2 2 6" xfId="3108" xr:uid="{624F9D53-FC11-4124-B48F-332261EE9666}"/>
    <cellStyle name="Normal 9 3 2 2 3" xfId="3109" xr:uid="{61A01EE1-EF3D-4FCF-8BEB-49B5359B597F}"/>
    <cellStyle name="Normal 9 3 2 2 3 2" xfId="3110" xr:uid="{AEBEBDAE-C12D-4DAF-869E-94CAE30576A8}"/>
    <cellStyle name="Normal 9 3 2 2 3 2 2" xfId="3111" xr:uid="{75502207-518D-4E0E-AB24-F3DC6E8C01A6}"/>
    <cellStyle name="Normal 9 3 2 2 3 2 2 2" xfId="4196" xr:uid="{38FB8B55-C537-4114-A04F-193E59D6BEEE}"/>
    <cellStyle name="Normal 9 3 2 2 3 2 2 2 2" xfId="4197" xr:uid="{BF695333-3B03-4BC6-9726-3C026F299485}"/>
    <cellStyle name="Normal 9 3 2 2 3 2 2 3" xfId="4198" xr:uid="{C4B80541-192F-4994-83B1-8337E6204F25}"/>
    <cellStyle name="Normal 9 3 2 2 3 2 3" xfId="3112" xr:uid="{861236F5-124C-412A-93E6-03C76D7A3387}"/>
    <cellStyle name="Normal 9 3 2 2 3 2 3 2" xfId="4199" xr:uid="{10A87A9A-3F01-4344-B30E-588B54205D1F}"/>
    <cellStyle name="Normal 9 3 2 2 3 2 4" xfId="3113" xr:uid="{FF1FCEE1-CF57-4A24-BD9F-DBEBF8ADC37B}"/>
    <cellStyle name="Normal 9 3 2 2 3 3" xfId="3114" xr:uid="{8B806FC8-D54E-403A-9125-8F044C3BCA58}"/>
    <cellStyle name="Normal 9 3 2 2 3 3 2" xfId="4200" xr:uid="{AAA0AAEB-2BD7-4F5E-AB1F-B95902B5D88E}"/>
    <cellStyle name="Normal 9 3 2 2 3 3 2 2" xfId="4201" xr:uid="{5C2B9192-8BE7-4CDD-A36E-C7B2C41EABD6}"/>
    <cellStyle name="Normal 9 3 2 2 3 3 3" xfId="4202" xr:uid="{40B7EFA3-1B4B-4D38-8003-EA91B18DBB84}"/>
    <cellStyle name="Normal 9 3 2 2 3 4" xfId="3115" xr:uid="{96D3D715-6F12-4F63-BAD6-76D41DE59950}"/>
    <cellStyle name="Normal 9 3 2 2 3 4 2" xfId="4203" xr:uid="{6C4DF0B0-14B6-4491-A84E-DBC0DB6BA7E7}"/>
    <cellStyle name="Normal 9 3 2 2 3 5" xfId="3116" xr:uid="{265C90AA-63D9-40B7-99CC-181FA7AD5ECB}"/>
    <cellStyle name="Normal 9 3 2 2 4" xfId="3117" xr:uid="{31B5F7C4-DA81-4795-99B6-31648DBFB6E7}"/>
    <cellStyle name="Normal 9 3 2 2 4 2" xfId="3118" xr:uid="{A52139C7-EAA0-48B3-A781-7E72363F3A99}"/>
    <cellStyle name="Normal 9 3 2 2 4 2 2" xfId="4204" xr:uid="{39A34650-3641-4EFB-906F-C1AF7160570A}"/>
    <cellStyle name="Normal 9 3 2 2 4 2 2 2" xfId="4205" xr:uid="{2A82BCD5-6206-4140-B889-9E51FE533759}"/>
    <cellStyle name="Normal 9 3 2 2 4 2 3" xfId="4206" xr:uid="{62488BB9-7BF4-4AE0-8D03-3DD7C55AFF32}"/>
    <cellStyle name="Normal 9 3 2 2 4 3" xfId="3119" xr:uid="{98AF19E7-4105-42EF-8324-19BE88629A60}"/>
    <cellStyle name="Normal 9 3 2 2 4 3 2" xfId="4207" xr:uid="{24BBC382-1D4B-43F0-9557-5BB6785E778F}"/>
    <cellStyle name="Normal 9 3 2 2 4 4" xfId="3120" xr:uid="{927695E5-E626-46D5-959E-0B740C2C0C74}"/>
    <cellStyle name="Normal 9 3 2 2 5" xfId="3121" xr:uid="{CC925639-D08B-4D2D-B35B-A1782A0FB7B8}"/>
    <cellStyle name="Normal 9 3 2 2 5 2" xfId="3122" xr:uid="{ADF76F6B-F48A-45E2-A011-91E3B8C32C3A}"/>
    <cellStyle name="Normal 9 3 2 2 5 2 2" xfId="4208" xr:uid="{AE7EF3E8-BB57-44E0-A054-A51F2C68BEF3}"/>
    <cellStyle name="Normal 9 3 2 2 5 3" xfId="3123" xr:uid="{C6B4A759-C748-4146-A3EF-5913A662BFE0}"/>
    <cellStyle name="Normal 9 3 2 2 5 4" xfId="3124" xr:uid="{D8369B29-DBCF-465E-A4DD-E13D2D6385EA}"/>
    <cellStyle name="Normal 9 3 2 2 6" xfId="3125" xr:uid="{0013F067-9DD0-461C-9B69-F4816626748D}"/>
    <cellStyle name="Normal 9 3 2 2 6 2" xfId="4209" xr:uid="{CA7363EB-B09C-44D1-949B-F0724D5F85B9}"/>
    <cellStyle name="Normal 9 3 2 2 7" xfId="3126" xr:uid="{39727C12-38FD-4246-92FA-ADA73CBCC302}"/>
    <cellStyle name="Normal 9 3 2 2 8" xfId="3127" xr:uid="{5D92C187-7B86-43D8-BF36-27AA216155EA}"/>
    <cellStyle name="Normal 9 3 2 3" xfId="3128" xr:uid="{F21E3C3B-57E3-403A-AA5F-DEFB16AF1B42}"/>
    <cellStyle name="Normal 9 3 2 3 2" xfId="3129" xr:uid="{A2E2962E-6909-4763-98F8-D099F0C9E0CE}"/>
    <cellStyle name="Normal 9 3 2 3 2 2" xfId="3130" xr:uid="{FF193F4A-F9BB-4AAB-B167-1ED9A6E9A169}"/>
    <cellStyle name="Normal 9 3 2 3 2 2 2" xfId="4210" xr:uid="{ED241394-11E2-483A-BDD1-8A7E480303CB}"/>
    <cellStyle name="Normal 9 3 2 3 2 2 2 2" xfId="4211" xr:uid="{01680441-E06B-4407-B9C5-AE0BD2EA4106}"/>
    <cellStyle name="Normal 9 3 2 3 2 2 3" xfId="4212" xr:uid="{75887F25-CC23-49EB-AECD-751DD1418E3C}"/>
    <cellStyle name="Normal 9 3 2 3 2 3" xfId="3131" xr:uid="{647CACBD-5CE2-4548-8060-55520C576A08}"/>
    <cellStyle name="Normal 9 3 2 3 2 3 2" xfId="4213" xr:uid="{451C4E4C-EFD8-4B56-89F2-B2A26A26CB9E}"/>
    <cellStyle name="Normal 9 3 2 3 2 4" xfId="3132" xr:uid="{18837D3F-A49F-46E0-AF84-2EA558597DE0}"/>
    <cellStyle name="Normal 9 3 2 3 3" xfId="3133" xr:uid="{0455C861-D9E4-4B61-8E39-85D927FB27FA}"/>
    <cellStyle name="Normal 9 3 2 3 3 2" xfId="3134" xr:uid="{BB7F8157-DEB9-4D00-86F1-CAC8FDE945A6}"/>
    <cellStyle name="Normal 9 3 2 3 3 2 2" xfId="4214" xr:uid="{D72BBE78-2185-4A99-82BB-CFA9239A7BDF}"/>
    <cellStyle name="Normal 9 3 2 3 3 3" xfId="3135" xr:uid="{EABBD975-8D35-4382-9A2C-3C6D99DDF9EC}"/>
    <cellStyle name="Normal 9 3 2 3 3 4" xfId="3136" xr:uid="{CBEB58C3-2CD6-4315-93C9-575B9BEBEA65}"/>
    <cellStyle name="Normal 9 3 2 3 4" xfId="3137" xr:uid="{0B142C2A-2054-4C90-BEE3-78C65BEEE294}"/>
    <cellStyle name="Normal 9 3 2 3 4 2" xfId="4215" xr:uid="{87589E5C-D7E3-4214-A833-67B644D8CE77}"/>
    <cellStyle name="Normal 9 3 2 3 5" xfId="3138" xr:uid="{81856CAF-25BA-4DE4-AF8D-4C029E965770}"/>
    <cellStyle name="Normal 9 3 2 3 6" xfId="3139" xr:uid="{4A7B1A51-732C-41FA-99B1-BCA314A2CF0B}"/>
    <cellStyle name="Normal 9 3 2 4" xfId="3140" xr:uid="{674B97C8-DBE1-4286-B520-E19243E9DEF2}"/>
    <cellStyle name="Normal 9 3 2 4 2" xfId="3141" xr:uid="{45CF2B3F-F780-48CC-A252-AD6E19021DC8}"/>
    <cellStyle name="Normal 9 3 2 4 2 2" xfId="3142" xr:uid="{B2906502-547C-4F8F-AD48-007DB47FADA9}"/>
    <cellStyle name="Normal 9 3 2 4 2 2 2" xfId="4216" xr:uid="{02048815-B852-4305-989C-97188C8324E0}"/>
    <cellStyle name="Normal 9 3 2 4 2 2 2 2" xfId="4217" xr:uid="{BE4ACEAC-9F32-425A-9ABE-8F19C9A52E5D}"/>
    <cellStyle name="Normal 9 3 2 4 2 2 3" xfId="4218" xr:uid="{FD6F002E-87F0-4C69-9DD3-24EFAB41B27B}"/>
    <cellStyle name="Normal 9 3 2 4 2 3" xfId="3143" xr:uid="{16EDD852-A521-4D01-9032-25DBB65F31B2}"/>
    <cellStyle name="Normal 9 3 2 4 2 3 2" xfId="4219" xr:uid="{3B8B7818-960B-4D68-9EAB-5C377CAB6855}"/>
    <cellStyle name="Normal 9 3 2 4 2 4" xfId="3144" xr:uid="{78992956-DF12-403F-BBDC-6363935B1207}"/>
    <cellStyle name="Normal 9 3 2 4 3" xfId="3145" xr:uid="{13410A4E-7FE5-4728-87D2-B8844903DEB9}"/>
    <cellStyle name="Normal 9 3 2 4 3 2" xfId="4220" xr:uid="{F9770941-4B36-4E91-B0A2-095531952E5D}"/>
    <cellStyle name="Normal 9 3 2 4 3 2 2" xfId="4221" xr:uid="{0BA546D5-DB12-405E-A2F3-625D618EC010}"/>
    <cellStyle name="Normal 9 3 2 4 3 3" xfId="4222" xr:uid="{0357B4D2-A626-462E-A95A-DCE88B651B38}"/>
    <cellStyle name="Normal 9 3 2 4 4" xfId="3146" xr:uid="{1CFF2946-209A-44CC-8F09-E6C81E9D3818}"/>
    <cellStyle name="Normal 9 3 2 4 4 2" xfId="4223" xr:uid="{6AB899A2-4D27-4BCD-B2E9-E99AD8C83B7C}"/>
    <cellStyle name="Normal 9 3 2 4 5" xfId="3147" xr:uid="{E60D3636-1302-4E3E-8794-C8C46E9EA5B6}"/>
    <cellStyle name="Normal 9 3 2 5" xfId="3148" xr:uid="{39022F5C-90B6-41BB-B231-4B89BFF64953}"/>
    <cellStyle name="Normal 9 3 2 5 2" xfId="3149" xr:uid="{6FF32774-45E1-4A8D-BA53-861EBB74CB49}"/>
    <cellStyle name="Normal 9 3 2 5 2 2" xfId="4224" xr:uid="{8D90ED53-1508-4A7E-AAC2-BDAD9D34B670}"/>
    <cellStyle name="Normal 9 3 2 5 2 2 2" xfId="4225" xr:uid="{8A23CCBB-857C-4448-99D3-49404CBC4472}"/>
    <cellStyle name="Normal 9 3 2 5 2 3" xfId="4226" xr:uid="{F5C13C43-8161-4F8B-BF1E-6DB08997D4F1}"/>
    <cellStyle name="Normal 9 3 2 5 3" xfId="3150" xr:uid="{E9F7BAD1-6D1B-4BBF-9D70-D785BA2259E9}"/>
    <cellStyle name="Normal 9 3 2 5 3 2" xfId="4227" xr:uid="{30DDC491-02DB-4F21-ABBD-5D6B618C94B8}"/>
    <cellStyle name="Normal 9 3 2 5 4" xfId="3151" xr:uid="{35016190-85CB-42C6-AF40-35D8892FC40B}"/>
    <cellStyle name="Normal 9 3 2 6" xfId="3152" xr:uid="{012D5B8A-E980-4D86-8E8E-B5CFA5F8D435}"/>
    <cellStyle name="Normal 9 3 2 6 2" xfId="3153" xr:uid="{D1167789-BE53-4F54-86A7-DD892774572E}"/>
    <cellStyle name="Normal 9 3 2 6 2 2" xfId="4228" xr:uid="{0296AAF1-96A2-4011-BEC4-DDDC31776664}"/>
    <cellStyle name="Normal 9 3 2 6 3" xfId="3154" xr:uid="{84C16417-CFBB-42CD-BD00-FA7F1C35EC88}"/>
    <cellStyle name="Normal 9 3 2 6 4" xfId="3155" xr:uid="{E6B29210-1A60-4FFB-8CBA-9D60E39D8938}"/>
    <cellStyle name="Normal 9 3 2 7" xfId="3156" xr:uid="{A3B63828-4162-44F3-90A3-ED9CF9C44646}"/>
    <cellStyle name="Normal 9 3 2 7 2" xfId="4229" xr:uid="{5585F76B-37C2-4CCB-AC9F-41C909FECB32}"/>
    <cellStyle name="Normal 9 3 2 8" xfId="3157" xr:uid="{1CF09F09-727B-4108-B2A3-5314068D593B}"/>
    <cellStyle name="Normal 9 3 2 9" xfId="3158" xr:uid="{B89E5E80-B14F-4A0A-9D7F-49FF8FC8A678}"/>
    <cellStyle name="Normal 9 3 3" xfId="3159" xr:uid="{24FF4A09-D4E4-4681-AFA4-6063EA720D1C}"/>
    <cellStyle name="Normal 9 3 3 2" xfId="3160" xr:uid="{8C0F3EAD-38EF-43A3-A1A6-6C753A0BCEC9}"/>
    <cellStyle name="Normal 9 3 3 2 2" xfId="3161" xr:uid="{8F40A370-DAAF-4EA6-BD47-D46A64AB0C6A}"/>
    <cellStyle name="Normal 9 3 3 2 2 2" xfId="3162" xr:uid="{57BED3C3-90EC-4A61-BFBC-5D5633BA8CBC}"/>
    <cellStyle name="Normal 9 3 3 2 2 2 2" xfId="4230" xr:uid="{960DFC25-4DA3-4BCA-8476-F816469EBCF8}"/>
    <cellStyle name="Normal 9 3 3 2 2 2 2 2" xfId="4231" xr:uid="{7051CCC5-F011-4322-B93F-CA483531AA9F}"/>
    <cellStyle name="Normal 9 3 3 2 2 2 3" xfId="4232" xr:uid="{7CEAE378-C43B-4EB5-86BE-CEF1D492B33F}"/>
    <cellStyle name="Normal 9 3 3 2 2 3" xfId="3163" xr:uid="{522E7B99-2D91-4D9E-BFCE-8DA891A17F48}"/>
    <cellStyle name="Normal 9 3 3 2 2 3 2" xfId="4233" xr:uid="{3B587C20-35B5-47AE-947E-7608A8ADB0A3}"/>
    <cellStyle name="Normal 9 3 3 2 2 4" xfId="3164" xr:uid="{0B0ED116-2294-4F7D-8D98-54B632E1F79C}"/>
    <cellStyle name="Normal 9 3 3 2 3" xfId="3165" xr:uid="{27D29CEE-761D-49A0-83DB-06A30E6F9CF9}"/>
    <cellStyle name="Normal 9 3 3 2 3 2" xfId="3166" xr:uid="{9FD1E30C-13C9-4819-BE52-D6D51E88686A}"/>
    <cellStyle name="Normal 9 3 3 2 3 2 2" xfId="4234" xr:uid="{5CE8C006-053F-4A55-A57F-D443BD6349A2}"/>
    <cellStyle name="Normal 9 3 3 2 3 3" xfId="3167" xr:uid="{EBAFD8FC-D3E7-423B-B5E1-3E425FD729ED}"/>
    <cellStyle name="Normal 9 3 3 2 3 4" xfId="3168" xr:uid="{9C718680-E440-4B4C-8DC5-C57727AB73F5}"/>
    <cellStyle name="Normal 9 3 3 2 4" xfId="3169" xr:uid="{1B3E8DA9-AFA3-4966-A226-9CB594B8206D}"/>
    <cellStyle name="Normal 9 3 3 2 4 2" xfId="4235" xr:uid="{15E1DA19-2913-4BD9-8AAB-97AECA420163}"/>
    <cellStyle name="Normal 9 3 3 2 5" xfId="3170" xr:uid="{61CEDA44-BB46-46F1-9CA1-799402A65C2F}"/>
    <cellStyle name="Normal 9 3 3 2 6" xfId="3171" xr:uid="{29E57732-5522-4D3C-A939-9F0C7D14A1C5}"/>
    <cellStyle name="Normal 9 3 3 3" xfId="3172" xr:uid="{0A3E7053-ED8C-4C30-9A5D-EEA9F9B5A1B3}"/>
    <cellStyle name="Normal 9 3 3 3 2" xfId="3173" xr:uid="{B92BF04E-5BB8-4348-A383-214AF2FD6B9E}"/>
    <cellStyle name="Normal 9 3 3 3 2 2" xfId="3174" xr:uid="{2269EADC-03E6-4994-9574-4F1A52151938}"/>
    <cellStyle name="Normal 9 3 3 3 2 2 2" xfId="4236" xr:uid="{B260E691-A780-41F7-A32A-DBF733C0E6F4}"/>
    <cellStyle name="Normal 9 3 3 3 2 2 2 2" xfId="4237" xr:uid="{6C6D9AFA-3F09-4C17-83AA-482C5D357C8F}"/>
    <cellStyle name="Normal 9 3 3 3 2 2 2 2 2" xfId="4944" xr:uid="{F4D2ED2F-F35C-4DBB-93B1-C9D64FDDE102}"/>
    <cellStyle name="Normal 9 3 3 3 2 2 3" xfId="4238" xr:uid="{5EC2DB2A-3429-4C68-9A9E-182529ED8F67}"/>
    <cellStyle name="Normal 9 3 3 3 2 2 3 2" xfId="4945" xr:uid="{4AAD5FA1-ECEE-4150-A565-A3476FE0946B}"/>
    <cellStyle name="Normal 9 3 3 3 2 3" xfId="3175" xr:uid="{85E4EB72-0899-4CDE-B2A3-D779D0CB8684}"/>
    <cellStyle name="Normal 9 3 3 3 2 3 2" xfId="4239" xr:uid="{0D35D169-A9E1-4217-A710-3312CC798062}"/>
    <cellStyle name="Normal 9 3 3 3 2 3 2 2" xfId="4947" xr:uid="{5E196868-B13A-46A0-8BC2-0F22DFD9EA7D}"/>
    <cellStyle name="Normal 9 3 3 3 2 3 3" xfId="4946" xr:uid="{F40DD497-858C-4273-8946-62C4FBF16CCF}"/>
    <cellStyle name="Normal 9 3 3 3 2 4" xfId="3176" xr:uid="{FF234467-C34C-4526-9E6D-A8AAC1711BAD}"/>
    <cellStyle name="Normal 9 3 3 3 2 4 2" xfId="4948" xr:uid="{AC4B3DBE-3496-43DA-806D-996ECEF7D827}"/>
    <cellStyle name="Normal 9 3 3 3 3" xfId="3177" xr:uid="{7AF97BFC-FAB7-4171-9FDB-CE0C001C5BB9}"/>
    <cellStyle name="Normal 9 3 3 3 3 2" xfId="4240" xr:uid="{F831F83B-E008-481D-A5E5-0DBAA4B6976B}"/>
    <cellStyle name="Normal 9 3 3 3 3 2 2" xfId="4241" xr:uid="{D80B1FD3-E503-4608-9366-B16739001E51}"/>
    <cellStyle name="Normal 9 3 3 3 3 2 2 2" xfId="4951" xr:uid="{AC74953E-12B9-49D4-93C8-CB64F2F6941F}"/>
    <cellStyle name="Normal 9 3 3 3 3 2 3" xfId="4950" xr:uid="{857E95B4-02C3-4901-9D0A-F4B09B580A67}"/>
    <cellStyle name="Normal 9 3 3 3 3 3" xfId="4242" xr:uid="{75AF3F6B-4569-446D-9042-B4223F0A5F58}"/>
    <cellStyle name="Normal 9 3 3 3 3 3 2" xfId="4952" xr:uid="{59A33B1F-67DA-4328-ADFE-37321581A933}"/>
    <cellStyle name="Normal 9 3 3 3 3 4" xfId="4949" xr:uid="{93031D2F-12BF-442A-BADA-C82D011F4974}"/>
    <cellStyle name="Normal 9 3 3 3 4" xfId="3178" xr:uid="{FAA61678-B95A-4658-BF1B-C0F2FEF8E4A4}"/>
    <cellStyle name="Normal 9 3 3 3 4 2" xfId="4243" xr:uid="{327ADF0C-6426-4F53-9C38-1819753EFB63}"/>
    <cellStyle name="Normal 9 3 3 3 4 2 2" xfId="4954" xr:uid="{F86B84DC-8BBF-4439-AB00-C4DEB1C078F1}"/>
    <cellStyle name="Normal 9 3 3 3 4 3" xfId="4953" xr:uid="{BE4FA6D4-C017-4F35-8D97-7BCC3FBDB300}"/>
    <cellStyle name="Normal 9 3 3 3 5" xfId="3179" xr:uid="{09A1ACBC-C0CB-4C1A-8729-8B9CDF8C6C5B}"/>
    <cellStyle name="Normal 9 3 3 3 5 2" xfId="4955" xr:uid="{CE1D6398-8FE5-403C-990B-0B5D19FF3169}"/>
    <cellStyle name="Normal 9 3 3 4" xfId="3180" xr:uid="{F976A042-AF80-42EE-8B63-70D94FA56587}"/>
    <cellStyle name="Normal 9 3 3 4 2" xfId="3181" xr:uid="{E76DECB8-587F-4744-B791-0B614C331C30}"/>
    <cellStyle name="Normal 9 3 3 4 2 2" xfId="4244" xr:uid="{FD3556E0-B4EC-4899-BCBC-830B53F26D95}"/>
    <cellStyle name="Normal 9 3 3 4 2 2 2" xfId="4245" xr:uid="{1EB475F8-5AFF-4B35-A9D1-52F06A252EC4}"/>
    <cellStyle name="Normal 9 3 3 4 2 2 2 2" xfId="4959" xr:uid="{2FCCDB39-C5B3-47E4-9620-87965BE37AC2}"/>
    <cellStyle name="Normal 9 3 3 4 2 2 3" xfId="4958" xr:uid="{DD4CD063-4327-4B5C-87D0-245C79A32166}"/>
    <cellStyle name="Normal 9 3 3 4 2 3" xfId="4246" xr:uid="{6C0DE8CA-5730-4C8F-A9EC-F72076C6D58A}"/>
    <cellStyle name="Normal 9 3 3 4 2 3 2" xfId="4960" xr:uid="{972C6636-E186-404D-B16B-FDE281F03F21}"/>
    <cellStyle name="Normal 9 3 3 4 2 4" xfId="4957" xr:uid="{85FC14CA-8FC9-480A-B24A-A053536986E0}"/>
    <cellStyle name="Normal 9 3 3 4 3" xfId="3182" xr:uid="{635E208F-86A3-4AB7-9738-B6A06CB3C906}"/>
    <cellStyle name="Normal 9 3 3 4 3 2" xfId="4247" xr:uid="{A8D1A167-6002-4C17-84E2-4A455CFC55EE}"/>
    <cellStyle name="Normal 9 3 3 4 3 2 2" xfId="4962" xr:uid="{2FC79669-B8BC-4848-8908-B7DC359664C8}"/>
    <cellStyle name="Normal 9 3 3 4 3 3" xfId="4961" xr:uid="{368A10DD-D030-4853-AD03-46377299C4D0}"/>
    <cellStyle name="Normal 9 3 3 4 4" xfId="3183" xr:uid="{E098A52F-FD89-44CF-9487-669FF6468F75}"/>
    <cellStyle name="Normal 9 3 3 4 4 2" xfId="4963" xr:uid="{EB1DE70B-38CE-4D93-89A1-6EC5CBDDAACD}"/>
    <cellStyle name="Normal 9 3 3 4 5" xfId="4956" xr:uid="{E750EFF1-8767-4928-B205-A37E19D5B822}"/>
    <cellStyle name="Normal 9 3 3 5" xfId="3184" xr:uid="{B04B62B2-B308-43B2-9B06-AF7EFFA84986}"/>
    <cellStyle name="Normal 9 3 3 5 2" xfId="3185" xr:uid="{2E8804D0-F21B-4B85-8FAB-48D59A41B819}"/>
    <cellStyle name="Normal 9 3 3 5 2 2" xfId="4248" xr:uid="{0D2AC355-DFB2-4C18-A97F-FCC6AA72449B}"/>
    <cellStyle name="Normal 9 3 3 5 2 2 2" xfId="4966" xr:uid="{9C5AB8C7-8E63-4459-AF41-A675446DCC41}"/>
    <cellStyle name="Normal 9 3 3 5 2 3" xfId="4965" xr:uid="{262B402B-3148-4865-982D-4B298EDE1251}"/>
    <cellStyle name="Normal 9 3 3 5 3" xfId="3186" xr:uid="{F5A394A9-821F-408B-884A-6587DD2A7753}"/>
    <cellStyle name="Normal 9 3 3 5 3 2" xfId="4967" xr:uid="{117CDFB8-C372-430F-9176-89FBB0091E59}"/>
    <cellStyle name="Normal 9 3 3 5 4" xfId="3187" xr:uid="{673F3A29-4FF4-449F-A591-44EDFB635A51}"/>
    <cellStyle name="Normal 9 3 3 5 4 2" xfId="4968" xr:uid="{D63A8F95-0A2B-48C0-A385-264A54A988CB}"/>
    <cellStyle name="Normal 9 3 3 5 5" xfId="4964" xr:uid="{31650A00-6C73-4657-B004-0007F4DE76C5}"/>
    <cellStyle name="Normal 9 3 3 6" xfId="3188" xr:uid="{C450359E-1F3A-45B5-A2FF-BCCF081E102A}"/>
    <cellStyle name="Normal 9 3 3 6 2" xfId="4249" xr:uid="{E3FDC8C8-FEA9-4756-B2B8-70E5900D1294}"/>
    <cellStyle name="Normal 9 3 3 6 2 2" xfId="4970" xr:uid="{490725B9-6E4E-4DC5-9F8F-AFC24892416A}"/>
    <cellStyle name="Normal 9 3 3 6 3" xfId="4969" xr:uid="{BFDFBEC8-3E5A-4BB3-8B2B-1237C4C766B5}"/>
    <cellStyle name="Normal 9 3 3 7" xfId="3189" xr:uid="{B65396C8-6144-4577-B70A-7A0F4766CBEF}"/>
    <cellStyle name="Normal 9 3 3 7 2" xfId="4971" xr:uid="{339D9387-4363-45F4-B69A-E0E58CE4569D}"/>
    <cellStyle name="Normal 9 3 3 8" xfId="3190" xr:uid="{49F58DF3-23CF-40F1-B1C5-BF29FD744974}"/>
    <cellStyle name="Normal 9 3 3 8 2" xfId="4972" xr:uid="{7E19836B-4EC2-4C72-96B8-D04D8695E2E6}"/>
    <cellStyle name="Normal 9 3 4" xfId="3191" xr:uid="{5C53F66F-EF2A-43E0-9111-91EA482DBE48}"/>
    <cellStyle name="Normal 9 3 4 2" xfId="3192" xr:uid="{AF2080A9-626A-4F9B-886A-1E6865012C2A}"/>
    <cellStyle name="Normal 9 3 4 2 2" xfId="3193" xr:uid="{0160CF71-FCCB-4245-8C64-BA779183FA2A}"/>
    <cellStyle name="Normal 9 3 4 2 2 2" xfId="3194" xr:uid="{A6A03813-E6F8-4D1B-B300-432D91CF06E5}"/>
    <cellStyle name="Normal 9 3 4 2 2 2 2" xfId="4250" xr:uid="{9C659E1B-2863-46D7-9B03-A67F3778CEA2}"/>
    <cellStyle name="Normal 9 3 4 2 2 2 2 2" xfId="4977" xr:uid="{9C553670-59F4-4F18-AAB4-443308B38A14}"/>
    <cellStyle name="Normal 9 3 4 2 2 2 3" xfId="4976" xr:uid="{D1BE9A5A-D107-4C97-B144-083C74D40500}"/>
    <cellStyle name="Normal 9 3 4 2 2 3" xfId="3195" xr:uid="{402E439A-DB24-4ED0-9CC6-488A5F999901}"/>
    <cellStyle name="Normal 9 3 4 2 2 3 2" xfId="4978" xr:uid="{991A4E38-F76D-472F-A5DC-DC9FA848239D}"/>
    <cellStyle name="Normal 9 3 4 2 2 4" xfId="3196" xr:uid="{56B6DAED-1368-4989-BC5D-03577D2F313D}"/>
    <cellStyle name="Normal 9 3 4 2 2 4 2" xfId="4979" xr:uid="{C99F5823-F38A-48E9-9CEC-5D3254C50460}"/>
    <cellStyle name="Normal 9 3 4 2 2 5" xfId="4975" xr:uid="{B09A1AD8-7219-4612-9ECD-F967C36B6D13}"/>
    <cellStyle name="Normal 9 3 4 2 3" xfId="3197" xr:uid="{AE0C72F5-C65C-40F8-997A-BE82FE4AAEF2}"/>
    <cellStyle name="Normal 9 3 4 2 3 2" xfId="4251" xr:uid="{74522319-1DFD-4241-AD02-C95B2C2F3055}"/>
    <cellStyle name="Normal 9 3 4 2 3 2 2" xfId="4981" xr:uid="{E881860C-4085-478F-A409-2A3D526C1E3F}"/>
    <cellStyle name="Normal 9 3 4 2 3 3" xfId="4980" xr:uid="{0E3BD8AC-5967-476A-BA54-0AD088B1209C}"/>
    <cellStyle name="Normal 9 3 4 2 4" xfId="3198" xr:uid="{1964B088-DD81-4689-8774-DC35D99AC0A7}"/>
    <cellStyle name="Normal 9 3 4 2 4 2" xfId="4982" xr:uid="{9FEF64CF-47A1-49C7-9B7B-A38518DD309F}"/>
    <cellStyle name="Normal 9 3 4 2 5" xfId="3199" xr:uid="{85AA862A-566A-4298-95CA-001900BFF469}"/>
    <cellStyle name="Normal 9 3 4 2 5 2" xfId="4983" xr:uid="{A867BBEF-EE4D-49EB-A438-0926EB9D5884}"/>
    <cellStyle name="Normal 9 3 4 2 6" xfId="4974" xr:uid="{F5DA29F6-B254-4F19-8637-D4A61CF1AAD2}"/>
    <cellStyle name="Normal 9 3 4 3" xfId="3200" xr:uid="{10A35C6F-E4CA-4772-B590-5C3DCBB53593}"/>
    <cellStyle name="Normal 9 3 4 3 2" xfId="3201" xr:uid="{FE0BB91E-651D-4AB5-B3B1-91E96F20E917}"/>
    <cellStyle name="Normal 9 3 4 3 2 2" xfId="4252" xr:uid="{4B8BD681-BCF3-4BC5-8F27-DA01E7CA8108}"/>
    <cellStyle name="Normal 9 3 4 3 2 2 2" xfId="4986" xr:uid="{21D3D4AD-9913-476B-8705-CA9B1F6DC711}"/>
    <cellStyle name="Normal 9 3 4 3 2 3" xfId="4985" xr:uid="{F5339BE6-EFBB-410C-91AF-85A4E12A21FE}"/>
    <cellStyle name="Normal 9 3 4 3 3" xfId="3202" xr:uid="{859E553D-2322-4DB5-9E80-3DCC002E1CE7}"/>
    <cellStyle name="Normal 9 3 4 3 3 2" xfId="4987" xr:uid="{DF88224E-525F-44C3-A041-14907DAE6577}"/>
    <cellStyle name="Normal 9 3 4 3 4" xfId="3203" xr:uid="{C9E2BC69-2D11-4B5E-8793-867FEC47FD74}"/>
    <cellStyle name="Normal 9 3 4 3 4 2" xfId="4988" xr:uid="{C35AB2EF-6A62-4FB9-89A0-A05FFB97694E}"/>
    <cellStyle name="Normal 9 3 4 3 5" xfId="4984" xr:uid="{466FF655-7BBC-4D1B-A9B8-3E0983996637}"/>
    <cellStyle name="Normal 9 3 4 4" xfId="3204" xr:uid="{B7E52E64-CF8F-4FA1-BD38-E40D2DE1CA8F}"/>
    <cellStyle name="Normal 9 3 4 4 2" xfId="3205" xr:uid="{6A5A9A9D-6477-4EC3-91D0-8634064021F4}"/>
    <cellStyle name="Normal 9 3 4 4 2 2" xfId="4990" xr:uid="{691CAEE2-08D6-45BF-AAD7-AA7171B7C68D}"/>
    <cellStyle name="Normal 9 3 4 4 3" xfId="3206" xr:uid="{BE61994C-C61D-45B9-A15A-8CA2F75F275C}"/>
    <cellStyle name="Normal 9 3 4 4 3 2" xfId="4991" xr:uid="{CE29E37B-D262-4E05-A897-E3BCEDA2F719}"/>
    <cellStyle name="Normal 9 3 4 4 4" xfId="3207" xr:uid="{38B0C644-8565-442D-8A70-0CDFD71267BE}"/>
    <cellStyle name="Normal 9 3 4 4 4 2" xfId="4992" xr:uid="{43FE34C6-B5BC-42AE-A7DC-0F7D01BC7532}"/>
    <cellStyle name="Normal 9 3 4 4 5" xfId="4989" xr:uid="{6D7A0EBF-EF50-44E4-8C81-223A8F89A7A3}"/>
    <cellStyle name="Normal 9 3 4 5" xfId="3208" xr:uid="{F3E6D4C4-EA5D-43E6-AA16-6FCFED5CAC01}"/>
    <cellStyle name="Normal 9 3 4 5 2" xfId="4993" xr:uid="{69537070-6306-4040-B766-99753BA93846}"/>
    <cellStyle name="Normal 9 3 4 6" xfId="3209" xr:uid="{803A3E4C-71C6-4C73-BF27-0215576BC0DE}"/>
    <cellStyle name="Normal 9 3 4 6 2" xfId="4994" xr:uid="{416449DB-D6DB-4E56-8B30-F5556D3B7DBD}"/>
    <cellStyle name="Normal 9 3 4 7" xfId="3210" xr:uid="{2D7083F8-557C-4B17-B563-D93C0384D675}"/>
    <cellStyle name="Normal 9 3 4 7 2" xfId="4995" xr:uid="{E7B432FE-DA9E-4D22-A09A-FF97181A127C}"/>
    <cellStyle name="Normal 9 3 4 8" xfId="4973" xr:uid="{3781D52B-5E04-4252-98FD-CAC14DD42CF7}"/>
    <cellStyle name="Normal 9 3 5" xfId="3211" xr:uid="{B05B8A15-1B25-478C-9D6A-BE9E58AEBBCF}"/>
    <cellStyle name="Normal 9 3 5 2" xfId="3212" xr:uid="{06C1072E-A9EC-436C-86DF-5EC9FAFA47BF}"/>
    <cellStyle name="Normal 9 3 5 2 2" xfId="3213" xr:uid="{73EA3DDD-798A-49FA-9E61-00A61E263820}"/>
    <cellStyle name="Normal 9 3 5 2 2 2" xfId="4253" xr:uid="{3893E78C-78FB-4B48-A6EA-BEAA53BF0571}"/>
    <cellStyle name="Normal 9 3 5 2 2 2 2" xfId="4254" xr:uid="{EA1CA760-0487-432F-9C87-ACA6CC470D5F}"/>
    <cellStyle name="Normal 9 3 5 2 2 2 2 2" xfId="5000" xr:uid="{909D918A-6074-4B3D-BBCB-AAE786695013}"/>
    <cellStyle name="Normal 9 3 5 2 2 2 3" xfId="4999" xr:uid="{3C879C51-ADEB-4723-9659-9C758E7CF43E}"/>
    <cellStyle name="Normal 9 3 5 2 2 3" xfId="4255" xr:uid="{CDCA4BF1-82E3-45DD-8C87-BEDE17AF3A01}"/>
    <cellStyle name="Normal 9 3 5 2 2 3 2" xfId="5001" xr:uid="{5254AC0B-64B5-4113-B605-F9140521EE51}"/>
    <cellStyle name="Normal 9 3 5 2 2 4" xfId="4998" xr:uid="{4DBFB55E-F11C-4643-8347-6BF055ECCCB3}"/>
    <cellStyle name="Normal 9 3 5 2 3" xfId="3214" xr:uid="{E9D1AAEF-09A2-445F-BED7-13D463E938FC}"/>
    <cellStyle name="Normal 9 3 5 2 3 2" xfId="4256" xr:uid="{2E65939E-F180-4EF8-9329-2AEA0F8150D2}"/>
    <cellStyle name="Normal 9 3 5 2 3 2 2" xfId="5003" xr:uid="{1281EC2C-A784-4F9A-9E7A-4ED2C6AE23DC}"/>
    <cellStyle name="Normal 9 3 5 2 3 3" xfId="5002" xr:uid="{7B7624D7-F927-4331-901D-2B76F5CF2FCE}"/>
    <cellStyle name="Normal 9 3 5 2 4" xfId="3215" xr:uid="{B907F800-23B2-472F-AB26-899EAA492952}"/>
    <cellStyle name="Normal 9 3 5 2 4 2" xfId="5004" xr:uid="{05941C72-69A8-4803-BDBB-273C79AABCA5}"/>
    <cellStyle name="Normal 9 3 5 2 5" xfId="4997" xr:uid="{D60D0295-0AE2-4E4E-9D73-2A56B39AE019}"/>
    <cellStyle name="Normal 9 3 5 3" xfId="3216" xr:uid="{16A70F76-4B27-4444-93C6-42712ADB1F26}"/>
    <cellStyle name="Normal 9 3 5 3 2" xfId="3217" xr:uid="{C810D409-62B5-4996-9EC0-612976656BA6}"/>
    <cellStyle name="Normal 9 3 5 3 2 2" xfId="4257" xr:uid="{3D4A9205-A1B3-4634-8594-5498FB4B0336}"/>
    <cellStyle name="Normal 9 3 5 3 2 2 2" xfId="5007" xr:uid="{5B74DCF0-1DD9-406B-82CA-863BC9C99ECB}"/>
    <cellStyle name="Normal 9 3 5 3 2 3" xfId="5006" xr:uid="{A04DDF85-0E0C-4F09-B8A5-62BF12D38D29}"/>
    <cellStyle name="Normal 9 3 5 3 3" xfId="3218" xr:uid="{D376B54B-4288-4988-92BA-FE9EEEB32519}"/>
    <cellStyle name="Normal 9 3 5 3 3 2" xfId="5008" xr:uid="{135A4994-B49D-4AB8-A7A2-317A6381FF7D}"/>
    <cellStyle name="Normal 9 3 5 3 4" xfId="3219" xr:uid="{7B79ED67-678A-4700-95E9-FD42624D2D91}"/>
    <cellStyle name="Normal 9 3 5 3 4 2" xfId="5009" xr:uid="{4792235D-6B43-4ACB-91DE-C66A810BF653}"/>
    <cellStyle name="Normal 9 3 5 3 5" xfId="5005" xr:uid="{75621356-58FA-4CC6-B7BB-318D5C6F8F25}"/>
    <cellStyle name="Normal 9 3 5 4" xfId="3220" xr:uid="{E37FD5A4-8D85-4AF9-8746-2A27AD14D583}"/>
    <cellStyle name="Normal 9 3 5 4 2" xfId="4258" xr:uid="{D6C9FA30-B072-4839-ACB0-40FDE19D79FB}"/>
    <cellStyle name="Normal 9 3 5 4 2 2" xfId="5011" xr:uid="{B34661E0-299B-4024-A032-B614D0923333}"/>
    <cellStyle name="Normal 9 3 5 4 3" xfId="5010" xr:uid="{C9460C06-2490-431C-ACB8-C03FB42552A1}"/>
    <cellStyle name="Normal 9 3 5 5" xfId="3221" xr:uid="{81B55BE6-F6F2-41F3-B85B-B0837804FE64}"/>
    <cellStyle name="Normal 9 3 5 5 2" xfId="5012" xr:uid="{9884529F-A67B-415C-BD7D-38D3B92BE3E5}"/>
    <cellStyle name="Normal 9 3 5 6" xfId="3222" xr:uid="{3A11D87E-9994-4FC6-809F-B4E217F15DB3}"/>
    <cellStyle name="Normal 9 3 5 6 2" xfId="5013" xr:uid="{ECF2E3ED-8C9B-4D82-85AD-880C726D6FF3}"/>
    <cellStyle name="Normal 9 3 5 7" xfId="4996" xr:uid="{BF304A82-55F9-4E02-8E2F-AE1BBAFA5BD5}"/>
    <cellStyle name="Normal 9 3 6" xfId="3223" xr:uid="{B43B103E-F701-489E-B708-DC3DA6411183}"/>
    <cellStyle name="Normal 9 3 6 2" xfId="3224" xr:uid="{4AD48543-4E09-4526-B311-B5BBA1EEA128}"/>
    <cellStyle name="Normal 9 3 6 2 2" xfId="3225" xr:uid="{461DC432-DBDB-450E-A458-448EF11BAEF7}"/>
    <cellStyle name="Normal 9 3 6 2 2 2" xfId="4259" xr:uid="{80F353AA-ADE2-4DA0-A87E-5ABA91ED5F9D}"/>
    <cellStyle name="Normal 9 3 6 2 2 2 2" xfId="5017" xr:uid="{45A4248B-90F4-4300-BDF5-101448D2B686}"/>
    <cellStyle name="Normal 9 3 6 2 2 3" xfId="5016" xr:uid="{A5CF29B7-E36F-4103-B0B7-37721073E326}"/>
    <cellStyle name="Normal 9 3 6 2 3" xfId="3226" xr:uid="{BFB16D22-425E-4A4C-9E8B-76A55139CE48}"/>
    <cellStyle name="Normal 9 3 6 2 3 2" xfId="5018" xr:uid="{EA1E97C7-795F-4525-B4A8-8EF64C02F352}"/>
    <cellStyle name="Normal 9 3 6 2 4" xfId="3227" xr:uid="{DEE05BC0-CAED-4A4E-AA58-32B1C758C8FE}"/>
    <cellStyle name="Normal 9 3 6 2 4 2" xfId="5019" xr:uid="{5B76685B-95B4-4B43-A7BF-A35523A1CBF3}"/>
    <cellStyle name="Normal 9 3 6 2 5" xfId="5015" xr:uid="{FEF2A252-4920-44F7-A659-B77D5BDA77B8}"/>
    <cellStyle name="Normal 9 3 6 3" xfId="3228" xr:uid="{9B268206-27D9-4036-B757-17A679EBF9F6}"/>
    <cellStyle name="Normal 9 3 6 3 2" xfId="4260" xr:uid="{F4A59E7F-A319-4A3D-BDFE-4A802922E196}"/>
    <cellStyle name="Normal 9 3 6 3 2 2" xfId="5021" xr:uid="{5E76945C-B021-4553-BAEB-2AF40FFF52D4}"/>
    <cellStyle name="Normal 9 3 6 3 3" xfId="5020" xr:uid="{769D39C6-A6EA-4F58-9BAD-75781462BC2B}"/>
    <cellStyle name="Normal 9 3 6 4" xfId="3229" xr:uid="{2A25F579-A2F9-4E80-98F9-BE1CA3AA2300}"/>
    <cellStyle name="Normal 9 3 6 4 2" xfId="5022" xr:uid="{065C50A9-4F90-4552-AC4C-4FAFBA48DA75}"/>
    <cellStyle name="Normal 9 3 6 5" xfId="3230" xr:uid="{A38065C7-B910-4346-8B42-57F6B4E3B824}"/>
    <cellStyle name="Normal 9 3 6 5 2" xfId="5023" xr:uid="{2C3A91DF-82DF-45BF-84DA-1D00CE895D40}"/>
    <cellStyle name="Normal 9 3 6 6" xfId="5014" xr:uid="{6647932D-9C8F-4DE1-AE50-D38EC7511330}"/>
    <cellStyle name="Normal 9 3 7" xfId="3231" xr:uid="{7E50169F-8622-4F0D-B681-B6A0BC0B00D7}"/>
    <cellStyle name="Normal 9 3 7 2" xfId="3232" xr:uid="{44E92FF2-AEE7-4633-90A2-617C7C2F6267}"/>
    <cellStyle name="Normal 9 3 7 2 2" xfId="4261" xr:uid="{61C0B84D-3C5F-43E2-B449-0A2787BAB20F}"/>
    <cellStyle name="Normal 9 3 7 2 2 2" xfId="5026" xr:uid="{CA838F3D-CC17-40A7-8700-2665FF375FE0}"/>
    <cellStyle name="Normal 9 3 7 2 3" xfId="5025" xr:uid="{0F4B0B84-8A9D-4D73-8CE0-EE51586F18FC}"/>
    <cellStyle name="Normal 9 3 7 3" xfId="3233" xr:uid="{38775F42-C864-4A35-9A6E-6EB8D771FAB3}"/>
    <cellStyle name="Normal 9 3 7 3 2" xfId="5027" xr:uid="{874CCDBA-A4DA-4372-A2BB-14190BD2E956}"/>
    <cellStyle name="Normal 9 3 7 4" xfId="3234" xr:uid="{7F377F1D-7586-4C1C-AC60-FA8942F86B23}"/>
    <cellStyle name="Normal 9 3 7 4 2" xfId="5028" xr:uid="{C4FEF7F5-4375-40DC-9BB0-42CB1ABF9479}"/>
    <cellStyle name="Normal 9 3 7 5" xfId="5024" xr:uid="{8F773E58-E88E-4F31-9708-1F926A228AED}"/>
    <cellStyle name="Normal 9 3 8" xfId="3235" xr:uid="{3EE253FF-82BE-49E8-B59F-DC9BEF7DAF32}"/>
    <cellStyle name="Normal 9 3 8 2" xfId="3236" xr:uid="{41429C95-83AF-4EE0-A816-07E56C62A355}"/>
    <cellStyle name="Normal 9 3 8 2 2" xfId="5030" xr:uid="{3A18F51A-A0E7-49D1-8EC7-33C58EC02117}"/>
    <cellStyle name="Normal 9 3 8 3" xfId="3237" xr:uid="{F8F46510-84F2-451B-872B-5E61B548F04B}"/>
    <cellStyle name="Normal 9 3 8 3 2" xfId="5031" xr:uid="{1DFF090B-7CAD-48F1-ABCB-9B50DA3F7732}"/>
    <cellStyle name="Normal 9 3 8 4" xfId="3238" xr:uid="{5B25F764-DE19-4C03-9C12-57F7E42DB5E6}"/>
    <cellStyle name="Normal 9 3 8 4 2" xfId="5032" xr:uid="{370110DC-BB65-4934-B0A4-3C6FA3E6C56B}"/>
    <cellStyle name="Normal 9 3 8 5" xfId="5029" xr:uid="{868E88BE-9D8E-4E2C-8050-9DF7B8291A59}"/>
    <cellStyle name="Normal 9 3 9" xfId="3239" xr:uid="{4F151668-A318-42FE-9B66-03C6CECE435F}"/>
    <cellStyle name="Normal 9 3 9 2" xfId="5033" xr:uid="{DB2F7E21-E642-41E4-823E-400D537E9CAD}"/>
    <cellStyle name="Normal 9 4" xfId="3240" xr:uid="{B36AF820-063D-4106-AA68-C19939629719}"/>
    <cellStyle name="Normal 9 4 10" xfId="3241" xr:uid="{05587996-56E9-472F-9AEA-D541525D9EDB}"/>
    <cellStyle name="Normal 9 4 10 2" xfId="5035" xr:uid="{7116D01D-8BFB-4244-B676-D84E7568A903}"/>
    <cellStyle name="Normal 9 4 11" xfId="3242" xr:uid="{D10EDA6B-A4CA-4A9B-A25A-EB03B9568D01}"/>
    <cellStyle name="Normal 9 4 11 2" xfId="5036" xr:uid="{DC9B9F9B-3DE5-4338-8A55-A3BFCC1DFA4F}"/>
    <cellStyle name="Normal 9 4 12" xfId="5034" xr:uid="{41DBA63C-F62D-4D47-8795-462DD2CC4929}"/>
    <cellStyle name="Normal 9 4 2" xfId="3243" xr:uid="{8AC80D2C-D820-4EC4-8604-A26386C0B4D5}"/>
    <cellStyle name="Normal 9 4 2 10" xfId="5037" xr:uid="{DB71552E-6DC9-443C-B2E6-20FE02F751A2}"/>
    <cellStyle name="Normal 9 4 2 2" xfId="3244" xr:uid="{69FFF012-457B-400D-95A4-3AA89B8776F8}"/>
    <cellStyle name="Normal 9 4 2 2 2" xfId="3245" xr:uid="{E493479D-7557-43FF-AA3B-AF1DC986795E}"/>
    <cellStyle name="Normal 9 4 2 2 2 2" xfId="3246" xr:uid="{74C22986-3D8E-4502-8922-8D429B4E6ED1}"/>
    <cellStyle name="Normal 9 4 2 2 2 2 2" xfId="3247" xr:uid="{F16394EB-43FC-4B9A-88FC-0747A95C2EBD}"/>
    <cellStyle name="Normal 9 4 2 2 2 2 2 2" xfId="4262" xr:uid="{4BCF6BBD-AACF-4E57-959A-F5EEC9C57C24}"/>
    <cellStyle name="Normal 9 4 2 2 2 2 2 2 2" xfId="5042" xr:uid="{7CE0DA46-91EA-464A-B0EC-5C946A65CA4C}"/>
    <cellStyle name="Normal 9 4 2 2 2 2 2 3" xfId="5041" xr:uid="{B777A87F-C0E5-4DAA-B24B-3B401208B12A}"/>
    <cellStyle name="Normal 9 4 2 2 2 2 3" xfId="3248" xr:uid="{4EC5BD16-BFA6-4F0A-8F5C-336B40266A81}"/>
    <cellStyle name="Normal 9 4 2 2 2 2 3 2" xfId="5043" xr:uid="{FFE3F7FF-4652-44A2-A02D-162B870330FF}"/>
    <cellStyle name="Normal 9 4 2 2 2 2 4" xfId="3249" xr:uid="{61228715-DA0D-4526-8B76-26E7220A911F}"/>
    <cellStyle name="Normal 9 4 2 2 2 2 4 2" xfId="5044" xr:uid="{77F2D960-D353-47F0-8828-238ADE019365}"/>
    <cellStyle name="Normal 9 4 2 2 2 2 5" xfId="5040" xr:uid="{4FA195F5-0373-41BB-AE38-9345C90C0089}"/>
    <cellStyle name="Normal 9 4 2 2 2 3" xfId="3250" xr:uid="{044B7EE5-169B-45B6-BB06-F969673A29EC}"/>
    <cellStyle name="Normal 9 4 2 2 2 3 2" xfId="3251" xr:uid="{9934C75E-97DC-4A5F-92D9-9BB9518D6B7A}"/>
    <cellStyle name="Normal 9 4 2 2 2 3 2 2" xfId="5046" xr:uid="{95134D8D-9B65-487C-8504-E4059C344F73}"/>
    <cellStyle name="Normal 9 4 2 2 2 3 3" xfId="3252" xr:uid="{CC6D834B-C4D9-4194-84D9-E271FA2738D2}"/>
    <cellStyle name="Normal 9 4 2 2 2 3 3 2" xfId="5047" xr:uid="{35E0EE2C-FE44-445F-B6C1-63F85E0AEBA5}"/>
    <cellStyle name="Normal 9 4 2 2 2 3 4" xfId="3253" xr:uid="{C0DFF6F1-8303-4F5C-BA12-2A0C67856970}"/>
    <cellStyle name="Normal 9 4 2 2 2 3 4 2" xfId="5048" xr:uid="{D854DE2F-8A39-4CA0-9399-29E8791160E2}"/>
    <cellStyle name="Normal 9 4 2 2 2 3 5" xfId="5045" xr:uid="{AC0753F4-175A-4031-BA63-873ECA55FDCD}"/>
    <cellStyle name="Normal 9 4 2 2 2 4" xfId="3254" xr:uid="{8E6B803C-95FC-4CC7-BD71-A248E7196F0B}"/>
    <cellStyle name="Normal 9 4 2 2 2 4 2" xfId="5049" xr:uid="{77708271-91E0-496E-8E94-71452765DCDE}"/>
    <cellStyle name="Normal 9 4 2 2 2 5" xfId="3255" xr:uid="{1586594D-1969-4E74-AE57-6F0C25308D6E}"/>
    <cellStyle name="Normal 9 4 2 2 2 5 2" xfId="5050" xr:uid="{BFF155E0-0C58-417A-A9F5-834E9DDE8C97}"/>
    <cellStyle name="Normal 9 4 2 2 2 6" xfId="3256" xr:uid="{8EF72C3A-1B20-4919-A3FF-7A4971B0B7F8}"/>
    <cellStyle name="Normal 9 4 2 2 2 6 2" xfId="5051" xr:uid="{A2166EDA-748A-4C06-9094-4A0CB95A5371}"/>
    <cellStyle name="Normal 9 4 2 2 2 7" xfId="5039" xr:uid="{FD9BF2AD-9E58-40F6-B056-D2A18213E4C0}"/>
    <cellStyle name="Normal 9 4 2 2 3" xfId="3257" xr:uid="{B2FF70F6-85BE-41A6-832C-0EC4EEC6377B}"/>
    <cellStyle name="Normal 9 4 2 2 3 2" xfId="3258" xr:uid="{B77CFA5F-0A61-450A-91F7-99BB46C2174D}"/>
    <cellStyle name="Normal 9 4 2 2 3 2 2" xfId="3259" xr:uid="{ED33CDCD-5D71-4DC0-BF4C-5905961D9C68}"/>
    <cellStyle name="Normal 9 4 2 2 3 2 2 2" xfId="5054" xr:uid="{F49084DC-4D1D-42ED-A096-51D47C32DF02}"/>
    <cellStyle name="Normal 9 4 2 2 3 2 3" xfId="3260" xr:uid="{6F8DDBC6-3E3A-40CD-A4F4-C1180DC5667B}"/>
    <cellStyle name="Normal 9 4 2 2 3 2 3 2" xfId="5055" xr:uid="{DAFAC2A3-8454-47CE-AB2C-532A6A9C2542}"/>
    <cellStyle name="Normal 9 4 2 2 3 2 4" xfId="3261" xr:uid="{219981AE-239B-4A9A-8E59-0EE983D2BF3D}"/>
    <cellStyle name="Normal 9 4 2 2 3 2 4 2" xfId="5056" xr:uid="{91343F5A-C867-4F70-B97F-D3AE1D92814E}"/>
    <cellStyle name="Normal 9 4 2 2 3 2 5" xfId="5053" xr:uid="{D233D148-B7A0-4FCC-BD32-D81AD704C7E3}"/>
    <cellStyle name="Normal 9 4 2 2 3 3" xfId="3262" xr:uid="{23E1501E-7B04-40CD-A487-2F219F247E65}"/>
    <cellStyle name="Normal 9 4 2 2 3 3 2" xfId="5057" xr:uid="{3846574E-96D8-4F6D-8967-E4D8B09A9A4C}"/>
    <cellStyle name="Normal 9 4 2 2 3 4" xfId="3263" xr:uid="{E1B79620-2A9C-4A0F-B2AD-3E033A2CE8F8}"/>
    <cellStyle name="Normal 9 4 2 2 3 4 2" xfId="5058" xr:uid="{281C6727-B405-4D0F-9955-499443CEE097}"/>
    <cellStyle name="Normal 9 4 2 2 3 5" xfId="3264" xr:uid="{110D809D-0BC3-46CD-B72B-711780E9050F}"/>
    <cellStyle name="Normal 9 4 2 2 3 5 2" xfId="5059" xr:uid="{0BC7B174-DFC6-472E-AAE0-A9712586F979}"/>
    <cellStyle name="Normal 9 4 2 2 3 6" xfId="5052" xr:uid="{85F94728-A27A-4FD9-BECA-42A62FF3E385}"/>
    <cellStyle name="Normal 9 4 2 2 4" xfId="3265" xr:uid="{B8C2EED8-CB66-47A1-ADA3-DD4BA98651F3}"/>
    <cellStyle name="Normal 9 4 2 2 4 2" xfId="3266" xr:uid="{0BC5AF3E-CC97-466E-ACF1-9AA392D62128}"/>
    <cellStyle name="Normal 9 4 2 2 4 2 2" xfId="5061" xr:uid="{043612E7-93BA-4CE8-BEE8-966D6634248E}"/>
    <cellStyle name="Normal 9 4 2 2 4 3" xfId="3267" xr:uid="{17E09A5C-8A59-4EB1-8865-BE6EC04B6B60}"/>
    <cellStyle name="Normal 9 4 2 2 4 3 2" xfId="5062" xr:uid="{EF31C1AA-7BD1-4DF2-BB22-F693FA1A3749}"/>
    <cellStyle name="Normal 9 4 2 2 4 4" xfId="3268" xr:uid="{71E5044D-E050-4A67-87BB-3B7AEAEEA0E1}"/>
    <cellStyle name="Normal 9 4 2 2 4 4 2" xfId="5063" xr:uid="{22643021-F983-4B7D-8660-F74973B4E258}"/>
    <cellStyle name="Normal 9 4 2 2 4 5" xfId="5060" xr:uid="{9D73CDEF-91DE-4EE9-84DA-03B587636195}"/>
    <cellStyle name="Normal 9 4 2 2 5" xfId="3269" xr:uid="{A1A31F0E-5E48-40A1-A790-F81542757042}"/>
    <cellStyle name="Normal 9 4 2 2 5 2" xfId="3270" xr:uid="{B07BD559-0B0D-479E-8705-6D1395CB3079}"/>
    <cellStyle name="Normal 9 4 2 2 5 2 2" xfId="5065" xr:uid="{5822CCE0-EF0E-4E66-88BB-F997F3DCC0F9}"/>
    <cellStyle name="Normal 9 4 2 2 5 3" xfId="3271" xr:uid="{D696B72D-DA5D-432D-B7FC-060A1F34C1ED}"/>
    <cellStyle name="Normal 9 4 2 2 5 3 2" xfId="5066" xr:uid="{F751B65E-4170-46A9-B82E-EFA62CA15899}"/>
    <cellStyle name="Normal 9 4 2 2 5 4" xfId="3272" xr:uid="{13EBF954-1F08-4D3B-B5FA-D19F1D84E502}"/>
    <cellStyle name="Normal 9 4 2 2 5 4 2" xfId="5067" xr:uid="{AB1ED44F-8114-4ABC-948D-D0BDF1C5B5B1}"/>
    <cellStyle name="Normal 9 4 2 2 5 5" xfId="5064" xr:uid="{4D7AE3B6-643E-4DE7-BE22-26D703FA4AE8}"/>
    <cellStyle name="Normal 9 4 2 2 6" xfId="3273" xr:uid="{FAF572B2-5516-4FEC-B5D0-D8BB079B286A}"/>
    <cellStyle name="Normal 9 4 2 2 6 2" xfId="5068" xr:uid="{C600FA14-423E-4290-BFB8-DCF199F7B8DB}"/>
    <cellStyle name="Normal 9 4 2 2 7" xfId="3274" xr:uid="{8B112F79-1278-4631-81D6-9972DA2AC6D9}"/>
    <cellStyle name="Normal 9 4 2 2 7 2" xfId="5069" xr:uid="{6A155779-304E-4780-99B1-344AA081BC92}"/>
    <cellStyle name="Normal 9 4 2 2 8" xfId="3275" xr:uid="{6CF4D569-8D5B-414E-922F-009464BABB7D}"/>
    <cellStyle name="Normal 9 4 2 2 8 2" xfId="5070" xr:uid="{9D97A136-2176-4B8D-AA8E-6F0A96C3E5F6}"/>
    <cellStyle name="Normal 9 4 2 2 9" xfId="5038" xr:uid="{69F36FD1-3133-4DC6-9D3E-6E74962F8109}"/>
    <cellStyle name="Normal 9 4 2 3" xfId="3276" xr:uid="{262292CF-620B-4DC0-A63C-6D21C638EDEB}"/>
    <cellStyle name="Normal 9 4 2 3 2" xfId="3277" xr:uid="{8FE35153-65F0-4280-B089-DBE1FEE0BD58}"/>
    <cellStyle name="Normal 9 4 2 3 2 2" xfId="3278" xr:uid="{DE87F071-0056-455D-ACBA-BFC7661A8FE1}"/>
    <cellStyle name="Normal 9 4 2 3 2 2 2" xfId="4263" xr:uid="{70F7A08F-6A19-4689-A620-518E4491E620}"/>
    <cellStyle name="Normal 9 4 2 3 2 2 2 2" xfId="4264" xr:uid="{0E527E7E-3D88-4F89-AE4E-1166923FF65E}"/>
    <cellStyle name="Normal 9 4 2 3 2 2 2 2 2" xfId="5075" xr:uid="{EB2BE501-A5EB-4393-900C-64132E20606E}"/>
    <cellStyle name="Normal 9 4 2 3 2 2 2 3" xfId="5074" xr:uid="{13FFFDB6-3379-4339-8140-827467DE4028}"/>
    <cellStyle name="Normal 9 4 2 3 2 2 3" xfId="4265" xr:uid="{2ECDEDAD-A212-4492-8F74-A6CEEF34DDEA}"/>
    <cellStyle name="Normal 9 4 2 3 2 2 3 2" xfId="5076" xr:uid="{7D53DF62-44A4-44B3-A681-D76B1CB7C49A}"/>
    <cellStyle name="Normal 9 4 2 3 2 2 4" xfId="5073" xr:uid="{E72AE61D-9ED0-408B-9D86-26A5B452D9CF}"/>
    <cellStyle name="Normal 9 4 2 3 2 3" xfId="3279" xr:uid="{8CDEB715-07C0-4FE4-A61E-49CC1FB8EB0C}"/>
    <cellStyle name="Normal 9 4 2 3 2 3 2" xfId="4266" xr:uid="{49793AFE-CA67-4B52-AE66-F411EC6ECE11}"/>
    <cellStyle name="Normal 9 4 2 3 2 3 2 2" xfId="5078" xr:uid="{F21CB37C-8B31-42BC-A932-7926E5B43E1C}"/>
    <cellStyle name="Normal 9 4 2 3 2 3 3" xfId="5077" xr:uid="{9EB78ABF-F29D-4DD6-ABF8-0F6A25796966}"/>
    <cellStyle name="Normal 9 4 2 3 2 4" xfId="3280" xr:uid="{6813B584-FABB-43CA-AEE4-24CDD72D4F7D}"/>
    <cellStyle name="Normal 9 4 2 3 2 4 2" xfId="5079" xr:uid="{1524E2AF-DACD-49EB-A8AC-32D8EA99FB77}"/>
    <cellStyle name="Normal 9 4 2 3 2 5" xfId="5072" xr:uid="{F16351CD-C280-4242-AB22-EFE4CFE3A887}"/>
    <cellStyle name="Normal 9 4 2 3 3" xfId="3281" xr:uid="{7E719C60-103F-4151-8602-30DE5F262E8B}"/>
    <cellStyle name="Normal 9 4 2 3 3 2" xfId="3282" xr:uid="{7664D0BC-3FBC-48CB-BC71-9E1B25CC681A}"/>
    <cellStyle name="Normal 9 4 2 3 3 2 2" xfId="4267" xr:uid="{5B57C4D9-7BFE-43AD-9FB7-DAFC75AD205E}"/>
    <cellStyle name="Normal 9 4 2 3 3 2 2 2" xfId="5082" xr:uid="{6069DCB6-ED67-4D39-B826-B4EE62853E59}"/>
    <cellStyle name="Normal 9 4 2 3 3 2 3" xfId="5081" xr:uid="{CEA49B7C-5F53-44BF-80E2-640293B7C2BC}"/>
    <cellStyle name="Normal 9 4 2 3 3 3" xfId="3283" xr:uid="{ABFF89AF-85E3-46C9-B362-41EEC11E2AEE}"/>
    <cellStyle name="Normal 9 4 2 3 3 3 2" xfId="5083" xr:uid="{3EC1C68B-DAEC-4ECC-8CB6-5A286CDD7942}"/>
    <cellStyle name="Normal 9 4 2 3 3 4" xfId="3284" xr:uid="{549A0934-7F38-4FBF-B25D-0C11B396FC8C}"/>
    <cellStyle name="Normal 9 4 2 3 3 4 2" xfId="5084" xr:uid="{C12F1451-A7C3-45B8-B079-0280B8BE3113}"/>
    <cellStyle name="Normal 9 4 2 3 3 5" xfId="5080" xr:uid="{8CE89F74-19E5-4685-8E12-D638B9A2791C}"/>
    <cellStyle name="Normal 9 4 2 3 4" xfId="3285" xr:uid="{EE1C93E9-6800-4BBD-A6DA-7EAAA8FB2FD6}"/>
    <cellStyle name="Normal 9 4 2 3 4 2" xfId="4268" xr:uid="{D58037FC-2370-4193-A0C1-F8E06A91FC04}"/>
    <cellStyle name="Normal 9 4 2 3 4 2 2" xfId="5086" xr:uid="{53BBE4E6-2B4D-4107-B185-33A03FFC7C59}"/>
    <cellStyle name="Normal 9 4 2 3 4 3" xfId="5085" xr:uid="{EFF724B5-292C-4F4D-8E9C-EDE11FF596C0}"/>
    <cellStyle name="Normal 9 4 2 3 5" xfId="3286" xr:uid="{E8C37C29-FD4B-49BC-8E22-AC2EBE7DF593}"/>
    <cellStyle name="Normal 9 4 2 3 5 2" xfId="5087" xr:uid="{191970CD-7853-4B8D-B41C-575396B3E7CD}"/>
    <cellStyle name="Normal 9 4 2 3 6" xfId="3287" xr:uid="{906AEEC2-8CF4-473F-99C6-F43E29750A31}"/>
    <cellStyle name="Normal 9 4 2 3 6 2" xfId="5088" xr:uid="{ABCCEC16-34C8-46F0-AC15-7D0C368F66C2}"/>
    <cellStyle name="Normal 9 4 2 3 7" xfId="5071" xr:uid="{85A65BA8-6367-4A62-AC72-AAF600645887}"/>
    <cellStyle name="Normal 9 4 2 4" xfId="3288" xr:uid="{98D82C3C-76D3-44D8-A823-766E7E0ADFB0}"/>
    <cellStyle name="Normal 9 4 2 4 2" xfId="3289" xr:uid="{AF89DA41-4866-46AE-80B4-0E3C75D6E1B9}"/>
    <cellStyle name="Normal 9 4 2 4 2 2" xfId="3290" xr:uid="{B0430747-F655-423B-868F-B904D56C973C}"/>
    <cellStyle name="Normal 9 4 2 4 2 2 2" xfId="4269" xr:uid="{6F0C6AD0-7B18-4D5D-9FD5-2180E2113237}"/>
    <cellStyle name="Normal 9 4 2 4 2 2 2 2" xfId="5092" xr:uid="{8F7E1E34-EBFB-485A-913A-9A8F4EF96FFB}"/>
    <cellStyle name="Normal 9 4 2 4 2 2 3" xfId="5091" xr:uid="{0FBD4E44-2B6A-4049-8E36-806E6F2BDAC9}"/>
    <cellStyle name="Normal 9 4 2 4 2 3" xfId="3291" xr:uid="{B5DF5C07-B2AB-4224-A98B-82ABF32D17FE}"/>
    <cellStyle name="Normal 9 4 2 4 2 3 2" xfId="5093" xr:uid="{2367E5F6-3098-45DB-B802-218ADE80A157}"/>
    <cellStyle name="Normal 9 4 2 4 2 4" xfId="3292" xr:uid="{E3649021-61EE-422C-820F-959F7B2F146A}"/>
    <cellStyle name="Normal 9 4 2 4 2 4 2" xfId="5094" xr:uid="{8F26A898-A4D2-4D90-BF00-D4AE927AFCF8}"/>
    <cellStyle name="Normal 9 4 2 4 2 5" xfId="5090" xr:uid="{8EF16ECA-9F1F-48F3-A962-E5282DF8F152}"/>
    <cellStyle name="Normal 9 4 2 4 3" xfId="3293" xr:uid="{A9E734C7-CD7B-445D-A574-47F4C6690C6E}"/>
    <cellStyle name="Normal 9 4 2 4 3 2" xfId="4270" xr:uid="{4F7E71AF-2EBC-4F6C-BBB1-729B073D06F1}"/>
    <cellStyle name="Normal 9 4 2 4 3 2 2" xfId="5096" xr:uid="{6953D417-4EFA-48FA-839F-3958C2DF1701}"/>
    <cellStyle name="Normal 9 4 2 4 3 3" xfId="5095" xr:uid="{EFBD890A-7CD1-40CD-B20F-ACC30FFE51CE}"/>
    <cellStyle name="Normal 9 4 2 4 4" xfId="3294" xr:uid="{DC7FEBBA-CC56-40D6-96FC-5EF4CE97DDAF}"/>
    <cellStyle name="Normal 9 4 2 4 4 2" xfId="5097" xr:uid="{F6630696-C725-4BF5-8F53-8085F269738F}"/>
    <cellStyle name="Normal 9 4 2 4 5" xfId="3295" xr:uid="{8DE7B1EA-9A22-4B40-B828-D5462898E796}"/>
    <cellStyle name="Normal 9 4 2 4 5 2" xfId="5098" xr:uid="{6E690565-EEC0-4DD1-93B5-CD742A1DC50D}"/>
    <cellStyle name="Normal 9 4 2 4 6" xfId="5089" xr:uid="{B82120A5-A3B6-4F2C-8187-1B1986813C91}"/>
    <cellStyle name="Normal 9 4 2 5" xfId="3296" xr:uid="{46C58394-305B-43B5-B6B5-75A19C0B0C0D}"/>
    <cellStyle name="Normal 9 4 2 5 2" xfId="3297" xr:uid="{2B1AE712-B50B-4530-98B0-5ADE9C646D69}"/>
    <cellStyle name="Normal 9 4 2 5 2 2" xfId="4271" xr:uid="{20E34ACC-64AA-444F-8F32-330A17920C9F}"/>
    <cellStyle name="Normal 9 4 2 5 2 2 2" xfId="5101" xr:uid="{AF81EAD4-1153-4872-82D1-55636459F67D}"/>
    <cellStyle name="Normal 9 4 2 5 2 3" xfId="5100" xr:uid="{D83E55AA-D552-42E9-97C8-3B06A935F59B}"/>
    <cellStyle name="Normal 9 4 2 5 3" xfId="3298" xr:uid="{515F52F5-1FF6-4780-AB0D-57AC1901353A}"/>
    <cellStyle name="Normal 9 4 2 5 3 2" xfId="5102" xr:uid="{2C6E53A1-0F89-464C-9846-DC520BD6B984}"/>
    <cellStyle name="Normal 9 4 2 5 4" xfId="3299" xr:uid="{E7E48E44-7E34-4478-905F-783CE06C0F36}"/>
    <cellStyle name="Normal 9 4 2 5 4 2" xfId="5103" xr:uid="{D5D85911-797A-4CB2-B969-8BECE1BFD9EB}"/>
    <cellStyle name="Normal 9 4 2 5 5" xfId="5099" xr:uid="{92F31C26-A1BE-479F-82B2-53BCC7CCE9F6}"/>
    <cellStyle name="Normal 9 4 2 6" xfId="3300" xr:uid="{5C803D0A-6AEB-4A8F-8E80-8D3622118DA2}"/>
    <cellStyle name="Normal 9 4 2 6 2" xfId="3301" xr:uid="{EBA2872D-81A5-4177-BD14-9D3F5247FA3D}"/>
    <cellStyle name="Normal 9 4 2 6 2 2" xfId="5105" xr:uid="{FAADB7CC-C976-4989-A813-A1DB6469E59F}"/>
    <cellStyle name="Normal 9 4 2 6 3" xfId="3302" xr:uid="{30B89C50-1B50-431D-AE16-A9B691624786}"/>
    <cellStyle name="Normal 9 4 2 6 3 2" xfId="5106" xr:uid="{87858400-04B7-4CCF-B60F-4FDE5E8F7A24}"/>
    <cellStyle name="Normal 9 4 2 6 4" xfId="3303" xr:uid="{E02EA51D-AE4E-4A27-B385-1D45F1D7B0F0}"/>
    <cellStyle name="Normal 9 4 2 6 4 2" xfId="5107" xr:uid="{B6B310B0-1F9D-48CF-BB1A-700F60C8E8BB}"/>
    <cellStyle name="Normal 9 4 2 6 5" xfId="5104" xr:uid="{5B360341-E017-4724-9D84-D0B7AE4819E7}"/>
    <cellStyle name="Normal 9 4 2 7" xfId="3304" xr:uid="{717EC764-6200-4781-9DBE-7AE01DC492DD}"/>
    <cellStyle name="Normal 9 4 2 7 2" xfId="5108" xr:uid="{320261BB-39D4-457E-B86C-1E47F59BC6E1}"/>
    <cellStyle name="Normal 9 4 2 8" xfId="3305" xr:uid="{D54AE50E-6751-456D-B814-0BC1D4404099}"/>
    <cellStyle name="Normal 9 4 2 8 2" xfId="5109" xr:uid="{3F0BF8C2-F6EF-4AFB-B8FF-B2CF2FAD14CF}"/>
    <cellStyle name="Normal 9 4 2 9" xfId="3306" xr:uid="{B26C6B3A-C714-4834-A076-37A046B30935}"/>
    <cellStyle name="Normal 9 4 2 9 2" xfId="5110" xr:uid="{F452D889-C99E-452C-AE48-BA8A39220E84}"/>
    <cellStyle name="Normal 9 4 3" xfId="3307" xr:uid="{73F97DF7-3FE8-4345-A08F-49CB678A00BB}"/>
    <cellStyle name="Normal 9 4 3 2" xfId="3308" xr:uid="{C88E955B-D967-40ED-BF26-22C5D4AE52C8}"/>
    <cellStyle name="Normal 9 4 3 2 2" xfId="3309" xr:uid="{5B7F1FE3-7B85-452B-8AC1-A636C4685C92}"/>
    <cellStyle name="Normal 9 4 3 2 2 2" xfId="3310" xr:uid="{0FF2C213-96C1-44CC-A9E8-273C37A3E898}"/>
    <cellStyle name="Normal 9 4 3 2 2 2 2" xfId="4272" xr:uid="{0E25FC6F-4ABE-4E30-9349-C97E7DEDB2DF}"/>
    <cellStyle name="Normal 9 4 3 2 2 2 2 2" xfId="4768" xr:uid="{3B5C2DA4-2FB4-4AB5-886D-48E1369C1842}"/>
    <cellStyle name="Normal 9 4 3 2 2 2 2 2 2" xfId="5486" xr:uid="{585ADEAF-2C96-4326-B7C0-234B479FF984}"/>
    <cellStyle name="Normal 9 4 3 2 2 2 2 2 3" xfId="5115" xr:uid="{2B0CD559-8CD0-45EB-B59F-6CA940E76ABE}"/>
    <cellStyle name="Normal 9 4 3 2 2 2 3" xfId="4769" xr:uid="{BF139D98-E1E1-4C20-8030-8A74CDA56E19}"/>
    <cellStyle name="Normal 9 4 3 2 2 2 3 2" xfId="5487" xr:uid="{47A2DBDA-72B0-4B29-BF0F-CBDADAE800C6}"/>
    <cellStyle name="Normal 9 4 3 2 2 2 3 3" xfId="5114" xr:uid="{F375E9EF-6729-4F8D-82D2-D8E1916C0CE2}"/>
    <cellStyle name="Normal 9 4 3 2 2 3" xfId="3311" xr:uid="{11006371-3CA0-4985-B591-71D72B539045}"/>
    <cellStyle name="Normal 9 4 3 2 2 3 2" xfId="4770" xr:uid="{C483AFCA-3F45-4846-AD7E-CFD789EB8865}"/>
    <cellStyle name="Normal 9 4 3 2 2 3 2 2" xfId="5488" xr:uid="{FEEDBE1B-09C2-404D-A386-C848BA472708}"/>
    <cellStyle name="Normal 9 4 3 2 2 3 2 3" xfId="5116" xr:uid="{D37BE87C-F63A-4671-8E22-D5EED6B4BE42}"/>
    <cellStyle name="Normal 9 4 3 2 2 4" xfId="3312" xr:uid="{E62A273D-F6D5-433E-B6BD-74AE87A1D16D}"/>
    <cellStyle name="Normal 9 4 3 2 2 4 2" xfId="5117" xr:uid="{941DADDB-E040-4E61-8C18-4792EE418238}"/>
    <cellStyle name="Normal 9 4 3 2 2 5" xfId="5113" xr:uid="{94E32541-1189-44E8-8D57-B9B2163292A7}"/>
    <cellStyle name="Normal 9 4 3 2 3" xfId="3313" xr:uid="{CDF820E3-1F8D-4790-8EBB-F35BAB48E074}"/>
    <cellStyle name="Normal 9 4 3 2 3 2" xfId="3314" xr:uid="{C6D6D191-4345-4124-95DB-DA72114A04AD}"/>
    <cellStyle name="Normal 9 4 3 2 3 2 2" xfId="4771" xr:uid="{97C13FD1-BCB5-4208-96FC-503FBBEA367C}"/>
    <cellStyle name="Normal 9 4 3 2 3 2 2 2" xfId="5489" xr:uid="{EAE0D14C-1A37-4A2E-8B31-2A62D29D394D}"/>
    <cellStyle name="Normal 9 4 3 2 3 2 2 3" xfId="5119" xr:uid="{B96CE136-38F5-497D-83BB-62FE7968546F}"/>
    <cellStyle name="Normal 9 4 3 2 3 3" xfId="3315" xr:uid="{F82A6596-11F2-4F37-AE15-33682F6E3CCA}"/>
    <cellStyle name="Normal 9 4 3 2 3 3 2" xfId="5120" xr:uid="{D9719203-3491-4DA3-BD6F-FCDDD14BE0AB}"/>
    <cellStyle name="Normal 9 4 3 2 3 4" xfId="3316" xr:uid="{93A4C50D-082E-4EAA-80B5-ABA592ACE146}"/>
    <cellStyle name="Normal 9 4 3 2 3 4 2" xfId="5121" xr:uid="{9457BA47-332C-46D8-9361-4BC9A4195D53}"/>
    <cellStyle name="Normal 9 4 3 2 3 5" xfId="5118" xr:uid="{19552508-8131-4D82-B3B5-11CC0FE40D3E}"/>
    <cellStyle name="Normal 9 4 3 2 4" xfId="3317" xr:uid="{0989A098-235A-42A9-8FF4-60D3A72B6897}"/>
    <cellStyle name="Normal 9 4 3 2 4 2" xfId="4772" xr:uid="{620EA1A4-B40C-4F56-957F-48DE25E47DEB}"/>
    <cellStyle name="Normal 9 4 3 2 4 2 2" xfId="5490" xr:uid="{CEF39591-48AF-469A-BBAF-62E027FF7E3F}"/>
    <cellStyle name="Normal 9 4 3 2 4 2 3" xfId="5122" xr:uid="{18077BE3-AB22-4E54-BBC9-EE8280874E0E}"/>
    <cellStyle name="Normal 9 4 3 2 5" xfId="3318" xr:uid="{74781C37-F52E-4614-9623-0B5315CC4C21}"/>
    <cellStyle name="Normal 9 4 3 2 5 2" xfId="5123" xr:uid="{5ED5F847-2A05-44BB-951C-5F2883EFE965}"/>
    <cellStyle name="Normal 9 4 3 2 6" xfId="3319" xr:uid="{47557503-8191-4F66-A55C-0066518F1329}"/>
    <cellStyle name="Normal 9 4 3 2 6 2" xfId="5124" xr:uid="{B2082FF2-E078-4073-A1E3-1C1CCDF7767F}"/>
    <cellStyle name="Normal 9 4 3 2 7" xfId="5112" xr:uid="{1C17C14D-E87C-49EE-9126-9AE309F2EE3E}"/>
    <cellStyle name="Normal 9 4 3 3" xfId="3320" xr:uid="{BAA40817-B073-4674-AEF7-22AD278E476E}"/>
    <cellStyle name="Normal 9 4 3 3 2" xfId="3321" xr:uid="{05A662CE-C1F3-43F9-9E49-C796CA329A93}"/>
    <cellStyle name="Normal 9 4 3 3 2 2" xfId="3322" xr:uid="{5184B9FF-A7F6-4CAA-AF4B-D75829A6D623}"/>
    <cellStyle name="Normal 9 4 3 3 2 2 2" xfId="4773" xr:uid="{119FD0F2-0AAA-4A71-9F90-659456D7A3FB}"/>
    <cellStyle name="Normal 9 4 3 3 2 2 2 2" xfId="5491" xr:uid="{3BA76AB6-D41F-42A7-969D-D683381F5626}"/>
    <cellStyle name="Normal 9 4 3 3 2 2 2 3" xfId="5127" xr:uid="{E85D5F3F-2D5E-4213-AB0E-96AD5B281751}"/>
    <cellStyle name="Normal 9 4 3 3 2 3" xfId="3323" xr:uid="{7540B3B3-BE63-4382-8788-035841DB8000}"/>
    <cellStyle name="Normal 9 4 3 3 2 3 2" xfId="5128" xr:uid="{73FD725E-D20C-46D1-A5AE-C85524CDA443}"/>
    <cellStyle name="Normal 9 4 3 3 2 4" xfId="3324" xr:uid="{4D05D9EA-2B64-4F3B-97E4-EE0965D522EA}"/>
    <cellStyle name="Normal 9 4 3 3 2 4 2" xfId="5129" xr:uid="{AC866903-3938-4F6F-8FC6-A5D4C37824D8}"/>
    <cellStyle name="Normal 9 4 3 3 2 5" xfId="5126" xr:uid="{AADBBCE6-9BF4-44D7-B6A1-424AE6A3C14F}"/>
    <cellStyle name="Normal 9 4 3 3 3" xfId="3325" xr:uid="{1695321A-5755-4761-9344-30D1F8022A20}"/>
    <cellStyle name="Normal 9 4 3 3 3 2" xfId="4774" xr:uid="{7D2CCB9B-1456-49DF-88A4-93969175129A}"/>
    <cellStyle name="Normal 9 4 3 3 3 2 2" xfId="5492" xr:uid="{4456AC83-1E74-4419-BBC9-9BA3421B3481}"/>
    <cellStyle name="Normal 9 4 3 3 3 2 3" xfId="5130" xr:uid="{76943FB2-4722-4D4A-82A2-7026BC5D0B16}"/>
    <cellStyle name="Normal 9 4 3 3 4" xfId="3326" xr:uid="{E5D4892A-4307-46D8-9909-A239FFC90172}"/>
    <cellStyle name="Normal 9 4 3 3 4 2" xfId="5131" xr:uid="{282BF326-AE06-4DFD-B812-D49AE91765CD}"/>
    <cellStyle name="Normal 9 4 3 3 5" xfId="3327" xr:uid="{4FF37372-DFBC-4372-9252-087A62240A77}"/>
    <cellStyle name="Normal 9 4 3 3 5 2" xfId="5132" xr:uid="{2982C718-BDA3-41CE-8571-E339CA3EF39D}"/>
    <cellStyle name="Normal 9 4 3 3 6" xfId="5125" xr:uid="{102174A5-F17B-4696-A113-ED9BF68D9EB4}"/>
    <cellStyle name="Normal 9 4 3 4" xfId="3328" xr:uid="{B65728D1-7259-48BA-B3D2-BD4C2CBF7246}"/>
    <cellStyle name="Normal 9 4 3 4 2" xfId="3329" xr:uid="{BE4EE3B0-ECF7-4EF0-ADD3-F7F9BC0D8FBD}"/>
    <cellStyle name="Normal 9 4 3 4 2 2" xfId="4775" xr:uid="{1BE163E2-A7A4-41F3-BD8E-CA89A9BC1B18}"/>
    <cellStyle name="Normal 9 4 3 4 2 2 2" xfId="5493" xr:uid="{DB26BC24-5178-42E2-9357-034767BD87F0}"/>
    <cellStyle name="Normal 9 4 3 4 2 2 3" xfId="5134" xr:uid="{30272FB1-7C46-4999-B3B7-724870AED660}"/>
    <cellStyle name="Normal 9 4 3 4 3" xfId="3330" xr:uid="{B566C851-B38D-41FF-BF26-4880290593F5}"/>
    <cellStyle name="Normal 9 4 3 4 3 2" xfId="5135" xr:uid="{E9B716D1-B463-4B55-B028-0219D2C72208}"/>
    <cellStyle name="Normal 9 4 3 4 4" xfId="3331" xr:uid="{C4DF18AD-95DD-4803-8718-861871550545}"/>
    <cellStyle name="Normal 9 4 3 4 4 2" xfId="5136" xr:uid="{975F7F48-95E3-40F0-A49A-44488E3B98B4}"/>
    <cellStyle name="Normal 9 4 3 4 5" xfId="5133" xr:uid="{2C2A53F8-C28B-4E28-A86D-8D80F818CE4F}"/>
    <cellStyle name="Normal 9 4 3 5" xfId="3332" xr:uid="{6BE34A0C-5247-4E0E-8C18-CBEF482FD451}"/>
    <cellStyle name="Normal 9 4 3 5 2" xfId="3333" xr:uid="{69C0B82B-E59E-451D-8DA8-F3B070829995}"/>
    <cellStyle name="Normal 9 4 3 5 2 2" xfId="5138" xr:uid="{F931D581-A849-475D-8105-77731752A6F5}"/>
    <cellStyle name="Normal 9 4 3 5 3" xfId="3334" xr:uid="{C658907C-AF6D-45D3-88AB-E4B8019AE96D}"/>
    <cellStyle name="Normal 9 4 3 5 3 2" xfId="5139" xr:uid="{BD6BEFDE-8D16-4651-992F-AB4403838AAE}"/>
    <cellStyle name="Normal 9 4 3 5 4" xfId="3335" xr:uid="{8BAF2CE6-A7BF-40F0-8222-1362BA7F2706}"/>
    <cellStyle name="Normal 9 4 3 5 4 2" xfId="5140" xr:uid="{3EA6635C-3B4F-4284-8FEA-A19240051FD3}"/>
    <cellStyle name="Normal 9 4 3 5 5" xfId="5137" xr:uid="{DB36C6BD-D245-45D9-B38E-9FD8271D3A05}"/>
    <cellStyle name="Normal 9 4 3 6" xfId="3336" xr:uid="{663F01B0-33FA-4D39-B6E1-F587E2B0AF15}"/>
    <cellStyle name="Normal 9 4 3 6 2" xfId="5141" xr:uid="{81587E36-D795-4497-BF30-2D0438E65746}"/>
    <cellStyle name="Normal 9 4 3 7" xfId="3337" xr:uid="{ED672016-18E9-4ABB-90F2-C09EC1FDC260}"/>
    <cellStyle name="Normal 9 4 3 7 2" xfId="5142" xr:uid="{5462640E-6C23-4DCF-810B-60ADF10E545D}"/>
    <cellStyle name="Normal 9 4 3 8" xfId="3338" xr:uid="{818A346A-71F6-4324-9525-50E86AB2A0BA}"/>
    <cellStyle name="Normal 9 4 3 8 2" xfId="5143" xr:uid="{D410C6D5-8150-443A-B6E0-9F8402014BA0}"/>
    <cellStyle name="Normal 9 4 3 9" xfId="5111" xr:uid="{87E32E28-DDD1-46FC-BC0B-496D8419A0E5}"/>
    <cellStyle name="Normal 9 4 4" xfId="3339" xr:uid="{61C7BD73-D652-433D-AE27-4777B33155C1}"/>
    <cellStyle name="Normal 9 4 4 2" xfId="3340" xr:uid="{FD037B90-76DC-4466-9B13-B0EAF4950947}"/>
    <cellStyle name="Normal 9 4 4 2 2" xfId="3341" xr:uid="{4B4C6697-5972-4931-9B33-937203DCD720}"/>
    <cellStyle name="Normal 9 4 4 2 2 2" xfId="3342" xr:uid="{4A6FEB96-DA37-401A-BF97-524553743111}"/>
    <cellStyle name="Normal 9 4 4 2 2 2 2" xfId="4273" xr:uid="{BAAD8442-D44A-4228-BC56-ED9428778A2E}"/>
    <cellStyle name="Normal 9 4 4 2 2 2 2 2" xfId="5148" xr:uid="{03BBC408-290C-4AC0-8EAE-2396D3287E1F}"/>
    <cellStyle name="Normal 9 4 4 2 2 2 3" xfId="5147" xr:uid="{947EE79F-83C9-4CC8-B838-3BFEC3110151}"/>
    <cellStyle name="Normal 9 4 4 2 2 3" xfId="3343" xr:uid="{1B8C1CF7-E5C9-4880-B588-E7606850BBF2}"/>
    <cellStyle name="Normal 9 4 4 2 2 3 2" xfId="5149" xr:uid="{6BB56EB4-51E1-4647-9D4A-5BE1EDB3B596}"/>
    <cellStyle name="Normal 9 4 4 2 2 4" xfId="3344" xr:uid="{A6BBA61C-2B58-4B6A-8522-D19F9275B174}"/>
    <cellStyle name="Normal 9 4 4 2 2 4 2" xfId="5150" xr:uid="{3B8B84D1-A5F5-4BDA-92C3-C34E03DFE0DA}"/>
    <cellStyle name="Normal 9 4 4 2 2 5" xfId="5146" xr:uid="{78BA618E-E8B7-4E19-99D3-6879395F842C}"/>
    <cellStyle name="Normal 9 4 4 2 3" xfId="3345" xr:uid="{58AD18EB-8B28-4CCF-A2F5-A6C00EBA9C96}"/>
    <cellStyle name="Normal 9 4 4 2 3 2" xfId="4274" xr:uid="{7633241B-2A2F-4012-9F3C-417098F53043}"/>
    <cellStyle name="Normal 9 4 4 2 3 2 2" xfId="5152" xr:uid="{13F377A5-990B-4C60-8D6F-9324E8A7D735}"/>
    <cellStyle name="Normal 9 4 4 2 3 3" xfId="5151" xr:uid="{2B80BF51-424C-4368-A8C2-C5C47B484185}"/>
    <cellStyle name="Normal 9 4 4 2 4" xfId="3346" xr:uid="{3F26112B-9D0F-4391-92B1-84B930FB740C}"/>
    <cellStyle name="Normal 9 4 4 2 4 2" xfId="5153" xr:uid="{43185EE1-F249-43E1-B39D-2818B568C821}"/>
    <cellStyle name="Normal 9 4 4 2 5" xfId="3347" xr:uid="{97EBE7D5-F65F-460B-9708-FD331A512542}"/>
    <cellStyle name="Normal 9 4 4 2 5 2" xfId="5154" xr:uid="{BB423822-1D18-412E-9866-5FBD2EA6CCA5}"/>
    <cellStyle name="Normal 9 4 4 2 6" xfId="5145" xr:uid="{5C27EAE8-9003-4178-8535-83E999144E0E}"/>
    <cellStyle name="Normal 9 4 4 3" xfId="3348" xr:uid="{55525E89-2FFA-47CC-85E1-98CDCF276278}"/>
    <cellStyle name="Normal 9 4 4 3 2" xfId="3349" xr:uid="{FE232F09-FE6F-4576-81A3-1F7C57EBDB82}"/>
    <cellStyle name="Normal 9 4 4 3 2 2" xfId="4275" xr:uid="{BD98718C-FEA2-4914-8C85-9AD1374A4CF1}"/>
    <cellStyle name="Normal 9 4 4 3 2 2 2" xfId="5157" xr:uid="{50BAA1E6-C355-4326-8225-5BC9E0D55912}"/>
    <cellStyle name="Normal 9 4 4 3 2 3" xfId="5156" xr:uid="{0C301BB1-FED5-480F-9D5E-E551E6313F1E}"/>
    <cellStyle name="Normal 9 4 4 3 3" xfId="3350" xr:uid="{677283A2-FBAA-4A7D-BF93-5C581F8828B9}"/>
    <cellStyle name="Normal 9 4 4 3 3 2" xfId="5158" xr:uid="{3E58E561-F3FC-4809-B8F3-9ECF627210E4}"/>
    <cellStyle name="Normal 9 4 4 3 4" xfId="3351" xr:uid="{086C0F03-BD4C-4343-9F4F-C5C72CC9C108}"/>
    <cellStyle name="Normal 9 4 4 3 4 2" xfId="5159" xr:uid="{FA243991-9574-41B5-A7E7-046313FA2BE7}"/>
    <cellStyle name="Normal 9 4 4 3 5" xfId="5155" xr:uid="{718C3ED4-D8BB-4426-8704-9D1ED6BF0842}"/>
    <cellStyle name="Normal 9 4 4 4" xfId="3352" xr:uid="{373083DB-45F7-467D-8220-0D1AFD273947}"/>
    <cellStyle name="Normal 9 4 4 4 2" xfId="3353" xr:uid="{321DF2AC-9CAD-420A-9817-3F63C8157AEA}"/>
    <cellStyle name="Normal 9 4 4 4 2 2" xfId="5161" xr:uid="{191E0CBB-4D3A-470A-B646-C3A853103206}"/>
    <cellStyle name="Normal 9 4 4 4 3" xfId="3354" xr:uid="{B396A407-E763-4E74-9620-D29DAC74A0C9}"/>
    <cellStyle name="Normal 9 4 4 4 3 2" xfId="5162" xr:uid="{950742B8-D593-4EDE-9565-7F865FE89D1A}"/>
    <cellStyle name="Normal 9 4 4 4 4" xfId="3355" xr:uid="{49057117-C5D1-4F54-9358-182822105648}"/>
    <cellStyle name="Normal 9 4 4 4 4 2" xfId="5163" xr:uid="{5B31E045-8952-4979-B5E7-56CAF834CBB4}"/>
    <cellStyle name="Normal 9 4 4 4 5" xfId="5160" xr:uid="{264AD514-77AE-47CA-8C5D-0C9351547482}"/>
    <cellStyle name="Normal 9 4 4 5" xfId="3356" xr:uid="{C64D3DB9-8FB5-481D-8C0E-356859EB31C3}"/>
    <cellStyle name="Normal 9 4 4 5 2" xfId="5164" xr:uid="{474D0066-E858-412A-B423-755235EE1140}"/>
    <cellStyle name="Normal 9 4 4 6" xfId="3357" xr:uid="{CE611F52-669B-4434-9538-3DE5D1953BF8}"/>
    <cellStyle name="Normal 9 4 4 6 2" xfId="5165" xr:uid="{DC44AE65-0B20-4A07-9DEC-1C7D35B452B9}"/>
    <cellStyle name="Normal 9 4 4 7" xfId="3358" xr:uid="{E42AA119-7F29-4E69-B4D7-3893569B3A67}"/>
    <cellStyle name="Normal 9 4 4 7 2" xfId="5166" xr:uid="{CBAE3ED6-C76C-4A2C-B307-73A477A356EE}"/>
    <cellStyle name="Normal 9 4 4 8" xfId="5144" xr:uid="{4B1BB109-715E-47E9-9246-EB48730FC00A}"/>
    <cellStyle name="Normal 9 4 5" xfId="3359" xr:uid="{53FC11E0-C13E-4C16-BE38-B01B5FB0C4BA}"/>
    <cellStyle name="Normal 9 4 5 2" xfId="3360" xr:uid="{596050A0-D346-417B-A861-246FD0C8DA14}"/>
    <cellStyle name="Normal 9 4 5 2 2" xfId="3361" xr:uid="{509E17F8-EFD9-47AE-A3E4-08F5F675A8E7}"/>
    <cellStyle name="Normal 9 4 5 2 2 2" xfId="4276" xr:uid="{42ED7276-675E-489D-8F69-8AE49A01D87C}"/>
    <cellStyle name="Normal 9 4 5 2 2 2 2" xfId="5170" xr:uid="{07211C69-3C4F-4981-B478-6D15B25B35C2}"/>
    <cellStyle name="Normal 9 4 5 2 2 3" xfId="5169" xr:uid="{600CB24F-761A-47C7-9D98-20B458B7C355}"/>
    <cellStyle name="Normal 9 4 5 2 3" xfId="3362" xr:uid="{DC9331B7-1C1E-4DEF-8ACA-BBB92E1435CA}"/>
    <cellStyle name="Normal 9 4 5 2 3 2" xfId="5171" xr:uid="{78485E1D-559C-4BD5-BC6F-9399F3974963}"/>
    <cellStyle name="Normal 9 4 5 2 4" xfId="3363" xr:uid="{A08CA7CB-1D88-4572-B0F9-EF195DDDD5C2}"/>
    <cellStyle name="Normal 9 4 5 2 4 2" xfId="5172" xr:uid="{FF170F17-4A9D-455B-92E3-3FA8A98701FE}"/>
    <cellStyle name="Normal 9 4 5 2 5" xfId="5168" xr:uid="{CBD9B0AD-F008-4DB6-B934-14496988AC07}"/>
    <cellStyle name="Normal 9 4 5 3" xfId="3364" xr:uid="{A1E9C33C-C94E-4FFB-BAAF-493B0788A2C1}"/>
    <cellStyle name="Normal 9 4 5 3 2" xfId="3365" xr:uid="{3876BB89-BE58-496A-92CB-3F4DBDAC9F60}"/>
    <cellStyle name="Normal 9 4 5 3 2 2" xfId="5174" xr:uid="{4F30BF39-8BD3-41A1-BC42-5DF37AE1617A}"/>
    <cellStyle name="Normal 9 4 5 3 3" xfId="3366" xr:uid="{F73D1800-06A9-4D99-8554-9DB4BC2DCF62}"/>
    <cellStyle name="Normal 9 4 5 3 3 2" xfId="5175" xr:uid="{68B347B4-28FE-4AFF-9B1E-9ADAA0C0DBF1}"/>
    <cellStyle name="Normal 9 4 5 3 4" xfId="3367" xr:uid="{41C66C3B-088B-4235-9A2A-04856B8649BA}"/>
    <cellStyle name="Normal 9 4 5 3 4 2" xfId="5176" xr:uid="{9D5DFCB5-F7D9-4D1D-95C5-290955C27777}"/>
    <cellStyle name="Normal 9 4 5 3 5" xfId="5173" xr:uid="{DF6C8D0F-CD07-45EF-BA88-5051B96C532E}"/>
    <cellStyle name="Normal 9 4 5 4" xfId="3368" xr:uid="{E2116F0C-A7ED-4018-B37E-6460DD191EFB}"/>
    <cellStyle name="Normal 9 4 5 4 2" xfId="5177" xr:uid="{7A8D5BC6-1096-47E1-8F6C-A023C6B99657}"/>
    <cellStyle name="Normal 9 4 5 5" xfId="3369" xr:uid="{10597110-38DF-4F4E-BF64-F79F5D4481D5}"/>
    <cellStyle name="Normal 9 4 5 5 2" xfId="5178" xr:uid="{0AAEE1FB-2464-4073-977E-85A78F77703B}"/>
    <cellStyle name="Normal 9 4 5 6" xfId="3370" xr:uid="{6193CB2F-0D4F-4003-B651-78D0486386BF}"/>
    <cellStyle name="Normal 9 4 5 6 2" xfId="5179" xr:uid="{503D8BE9-7409-48C1-84F5-4D87A1BD83B7}"/>
    <cellStyle name="Normal 9 4 5 7" xfId="5167" xr:uid="{AE087135-17AA-4FD3-93F1-6617D25479F3}"/>
    <cellStyle name="Normal 9 4 6" xfId="3371" xr:uid="{8078F062-B9B8-4CCB-9F88-21C5E19F2EBB}"/>
    <cellStyle name="Normal 9 4 6 2" xfId="3372" xr:uid="{34372A72-CDFF-4CE5-8729-015A15E498AE}"/>
    <cellStyle name="Normal 9 4 6 2 2" xfId="3373" xr:uid="{1E7FBD13-1DC3-4ABD-947E-22754D9CBE81}"/>
    <cellStyle name="Normal 9 4 6 2 2 2" xfId="5182" xr:uid="{749E1720-6D2A-48A4-8F32-0DC98C7D1E8E}"/>
    <cellStyle name="Normal 9 4 6 2 3" xfId="3374" xr:uid="{936E98DF-DA76-41C5-997F-EDEF1086A88A}"/>
    <cellStyle name="Normal 9 4 6 2 3 2" xfId="5183" xr:uid="{59435850-BB87-4217-A3C1-8D1064D629E4}"/>
    <cellStyle name="Normal 9 4 6 2 4" xfId="3375" xr:uid="{D86FE3C7-4910-4F6A-AFE5-FB872984644E}"/>
    <cellStyle name="Normal 9 4 6 2 4 2" xfId="5184" xr:uid="{0C7DE336-06D9-4727-BAA6-0D51C6CC0247}"/>
    <cellStyle name="Normal 9 4 6 2 5" xfId="5181" xr:uid="{C6B936A7-6237-4A6E-A0BF-473B47A7FBA0}"/>
    <cellStyle name="Normal 9 4 6 3" xfId="3376" xr:uid="{7D42B768-6197-45F7-A266-F5094882D122}"/>
    <cellStyle name="Normal 9 4 6 3 2" xfId="5185" xr:uid="{D478CDA5-2E8C-4D1E-9043-BB2CD4D4BFC7}"/>
    <cellStyle name="Normal 9 4 6 4" xfId="3377" xr:uid="{7DB71026-A14B-43C5-8F56-41602DDF0746}"/>
    <cellStyle name="Normal 9 4 6 4 2" xfId="5186" xr:uid="{2E5198AB-305C-463F-ACDD-C453CFD2B5CF}"/>
    <cellStyle name="Normal 9 4 6 5" xfId="3378" xr:uid="{331CA8AB-5B2B-4241-B49C-65027FE1626C}"/>
    <cellStyle name="Normal 9 4 6 5 2" xfId="5187" xr:uid="{0DA683D3-CCB1-4E2C-ABA5-7C4BC0DDA500}"/>
    <cellStyle name="Normal 9 4 6 6" xfId="5180" xr:uid="{33F83778-4F50-4C96-B594-320598A141DD}"/>
    <cellStyle name="Normal 9 4 7" xfId="3379" xr:uid="{23E879BA-5EDE-4527-B83F-BD3E7C5CD9E1}"/>
    <cellStyle name="Normal 9 4 7 2" xfId="3380" xr:uid="{FE6BB645-9DCD-439A-AA54-1D20CA64AABA}"/>
    <cellStyle name="Normal 9 4 7 2 2" xfId="5189" xr:uid="{47CFDA79-03FD-4B02-A50A-0EA62A9B607A}"/>
    <cellStyle name="Normal 9 4 7 3" xfId="3381" xr:uid="{63EACFD9-C165-4BCD-83BB-E9C03CCCBB36}"/>
    <cellStyle name="Normal 9 4 7 3 2" xfId="5190" xr:uid="{01B1AD3D-3985-4767-9D63-40DE3F675817}"/>
    <cellStyle name="Normal 9 4 7 4" xfId="3382" xr:uid="{A237818C-2634-4E2F-A320-E14CE2E43306}"/>
    <cellStyle name="Normal 9 4 7 4 2" xfId="5191" xr:uid="{750F3D65-D77B-4C52-B2ED-F2187D259063}"/>
    <cellStyle name="Normal 9 4 7 5" xfId="5188" xr:uid="{CE1C0AF1-730D-49A3-8A35-738B82F0BF11}"/>
    <cellStyle name="Normal 9 4 8" xfId="3383" xr:uid="{4B3F0F96-7698-4C1B-9352-DFB8A143B4C0}"/>
    <cellStyle name="Normal 9 4 8 2" xfId="3384" xr:uid="{1652C9F7-EF06-4CE0-89E5-AD33D943B7C8}"/>
    <cellStyle name="Normal 9 4 8 2 2" xfId="5193" xr:uid="{ADF14AB0-E9DB-4EB7-98D4-A074E3BFCE8B}"/>
    <cellStyle name="Normal 9 4 8 3" xfId="3385" xr:uid="{42C48E4C-0A45-4969-A540-285C636278BC}"/>
    <cellStyle name="Normal 9 4 8 3 2" xfId="5194" xr:uid="{EB36CF54-90FD-49CC-9031-D46A41498F8D}"/>
    <cellStyle name="Normal 9 4 8 4" xfId="3386" xr:uid="{6ED60723-E769-4128-AB65-7053B9A54F85}"/>
    <cellStyle name="Normal 9 4 8 4 2" xfId="5195" xr:uid="{558C21B7-4790-4B95-990C-6DE8709D586E}"/>
    <cellStyle name="Normal 9 4 8 5" xfId="5192" xr:uid="{DFE1CADE-E450-4036-BE9C-D816B98B0BB8}"/>
    <cellStyle name="Normal 9 4 9" xfId="3387" xr:uid="{0A0D880C-0BFC-41C8-B227-974676FB3A25}"/>
    <cellStyle name="Normal 9 4 9 2" xfId="5196" xr:uid="{3E89119E-B3AE-4D8A-A080-7890CB436080}"/>
    <cellStyle name="Normal 9 5" xfId="3388" xr:uid="{F86CC073-51FB-4947-B60F-A224C8F5AAAD}"/>
    <cellStyle name="Normal 9 5 10" xfId="3389" xr:uid="{A9761081-2313-4CCE-946F-97186494E246}"/>
    <cellStyle name="Normal 9 5 10 2" xfId="5198" xr:uid="{9C4AF13F-925C-4B14-B108-9CA199A4DFE2}"/>
    <cellStyle name="Normal 9 5 11" xfId="3390" xr:uid="{D20600A0-E03E-4CBD-8164-D0D21344248F}"/>
    <cellStyle name="Normal 9 5 11 2" xfId="5199" xr:uid="{571FA0E9-EB64-484C-B3A6-ADCCC44929F7}"/>
    <cellStyle name="Normal 9 5 12" xfId="5197" xr:uid="{EAF349B1-A567-4ABE-9ECB-215B1DF8B605}"/>
    <cellStyle name="Normal 9 5 2" xfId="3391" xr:uid="{A630278B-53B1-4F67-ABBD-AD5D7E85E57A}"/>
    <cellStyle name="Normal 9 5 2 10" xfId="5200" xr:uid="{2AC138E4-5FE2-4E50-842D-296437022B8F}"/>
    <cellStyle name="Normal 9 5 2 2" xfId="3392" xr:uid="{D9D24F10-F578-4556-9D43-8BBA34E3236B}"/>
    <cellStyle name="Normal 9 5 2 2 2" xfId="3393" xr:uid="{09CF43DE-CC79-44A8-BC97-4DFDE6CE9A12}"/>
    <cellStyle name="Normal 9 5 2 2 2 2" xfId="3394" xr:uid="{B8C370C9-F9EB-4D6F-9A9C-805590E7DE7F}"/>
    <cellStyle name="Normal 9 5 2 2 2 2 2" xfId="3395" xr:uid="{74B82A2E-1AF4-4C84-8FEC-0E28C2C93380}"/>
    <cellStyle name="Normal 9 5 2 2 2 2 2 2" xfId="5204" xr:uid="{EECA1FD5-CF37-41EC-BDFB-153CFC504E32}"/>
    <cellStyle name="Normal 9 5 2 2 2 2 3" xfId="3396" xr:uid="{3E2CCF73-B1F9-4F05-80C1-CDC65940B91F}"/>
    <cellStyle name="Normal 9 5 2 2 2 2 3 2" xfId="5205" xr:uid="{F169D5FE-9E87-4C86-9721-999052C9B6A9}"/>
    <cellStyle name="Normal 9 5 2 2 2 2 4" xfId="3397" xr:uid="{BF6CCD5E-E621-4573-AA38-665E2F75835D}"/>
    <cellStyle name="Normal 9 5 2 2 2 2 4 2" xfId="5206" xr:uid="{439DB775-8A17-470B-8E1D-9A125B4A4BAC}"/>
    <cellStyle name="Normal 9 5 2 2 2 2 5" xfId="5203" xr:uid="{2FB92C01-D1BD-43AF-AFC0-D02F788BCF9C}"/>
    <cellStyle name="Normal 9 5 2 2 2 3" xfId="3398" xr:uid="{52C60F68-7D3D-4FAB-9822-F8D800416909}"/>
    <cellStyle name="Normal 9 5 2 2 2 3 2" xfId="3399" xr:uid="{A7D84D49-75C3-492F-8483-A4BA44E1ED1E}"/>
    <cellStyle name="Normal 9 5 2 2 2 3 2 2" xfId="5208" xr:uid="{0F989554-E589-4977-B8EF-072568F17561}"/>
    <cellStyle name="Normal 9 5 2 2 2 3 3" xfId="3400" xr:uid="{DEB0BFC0-6AC8-47D9-B90F-FD577C17CA56}"/>
    <cellStyle name="Normal 9 5 2 2 2 3 3 2" xfId="5209" xr:uid="{7355DA70-2E4C-4F16-97D9-B30C7640C0FE}"/>
    <cellStyle name="Normal 9 5 2 2 2 3 4" xfId="3401" xr:uid="{03CA0861-E115-40D7-AD98-93C13EA8709B}"/>
    <cellStyle name="Normal 9 5 2 2 2 3 4 2" xfId="5210" xr:uid="{87108268-1CE6-4330-8E4D-CEDCE0AC7F45}"/>
    <cellStyle name="Normal 9 5 2 2 2 3 5" xfId="5207" xr:uid="{71A88C94-EB77-4E54-B394-EDCFA9979E2F}"/>
    <cellStyle name="Normal 9 5 2 2 2 4" xfId="3402" xr:uid="{5D86A963-245A-49A6-A2B1-B654F7A5EFF0}"/>
    <cellStyle name="Normal 9 5 2 2 2 4 2" xfId="5211" xr:uid="{525F2FB6-8AA8-422D-9639-672F60980450}"/>
    <cellStyle name="Normal 9 5 2 2 2 5" xfId="3403" xr:uid="{0D7CCE81-E84A-4D9A-80E7-BF2B58D2C1DD}"/>
    <cellStyle name="Normal 9 5 2 2 2 5 2" xfId="5212" xr:uid="{B03C4D6A-D363-4910-8D92-C0FE67E860B5}"/>
    <cellStyle name="Normal 9 5 2 2 2 6" xfId="3404" xr:uid="{FE0A2B1A-1FB6-4859-A93A-8CAF03C86E3D}"/>
    <cellStyle name="Normal 9 5 2 2 2 6 2" xfId="5213" xr:uid="{01C88424-23BA-422B-87B3-9767D7DA7E99}"/>
    <cellStyle name="Normal 9 5 2 2 2 7" xfId="5202" xr:uid="{46664BCC-1481-436B-AE3F-E12E263DEB56}"/>
    <cellStyle name="Normal 9 5 2 2 3" xfId="3405" xr:uid="{7FE2DB08-AA20-44C7-9ABF-A1C48EAAC720}"/>
    <cellStyle name="Normal 9 5 2 2 3 2" xfId="3406" xr:uid="{254E4392-EB31-4DDD-AD57-4B25E6CE70FD}"/>
    <cellStyle name="Normal 9 5 2 2 3 2 2" xfId="3407" xr:uid="{0C1BD9D7-EB11-45DD-AAAE-6438A22B050F}"/>
    <cellStyle name="Normal 9 5 2 2 3 2 2 2" xfId="5216" xr:uid="{42655DD8-ACDE-419F-A75A-5009027D4FB5}"/>
    <cellStyle name="Normal 9 5 2 2 3 2 3" xfId="3408" xr:uid="{460C8630-68AB-426D-9D9D-763D724AF965}"/>
    <cellStyle name="Normal 9 5 2 2 3 2 3 2" xfId="5217" xr:uid="{144ECB9E-A56F-4E1A-97DA-769A1781D3BC}"/>
    <cellStyle name="Normal 9 5 2 2 3 2 4" xfId="3409" xr:uid="{D555BAE4-2377-4ABA-9575-DA6DB052A73A}"/>
    <cellStyle name="Normal 9 5 2 2 3 2 4 2" xfId="5218" xr:uid="{B03E026C-3871-435C-ACBD-A8E2FB87624C}"/>
    <cellStyle name="Normal 9 5 2 2 3 2 5" xfId="5215" xr:uid="{D9C92B90-1B3B-4FF6-B28D-11744E9C7F39}"/>
    <cellStyle name="Normal 9 5 2 2 3 3" xfId="3410" xr:uid="{C505AA95-563E-408B-A1CC-731CD37B53A9}"/>
    <cellStyle name="Normal 9 5 2 2 3 3 2" xfId="5219" xr:uid="{C94FF753-9C86-4499-9407-BC5A9AD8FE12}"/>
    <cellStyle name="Normal 9 5 2 2 3 4" xfId="3411" xr:uid="{D68FF109-AC44-43B9-9469-DF21F3BAECA0}"/>
    <cellStyle name="Normal 9 5 2 2 3 4 2" xfId="5220" xr:uid="{3F36FD9D-3FF3-492B-B520-E1B92E5674F7}"/>
    <cellStyle name="Normal 9 5 2 2 3 5" xfId="3412" xr:uid="{48D2BC56-2EE9-4334-A763-D2EDC87911F4}"/>
    <cellStyle name="Normal 9 5 2 2 3 5 2" xfId="5221" xr:uid="{D9578470-9B97-4038-8014-C27195305F23}"/>
    <cellStyle name="Normal 9 5 2 2 3 6" xfId="5214" xr:uid="{EBC0449F-E46B-4E18-97F2-6E5A86AE1A10}"/>
    <cellStyle name="Normal 9 5 2 2 4" xfId="3413" xr:uid="{19746D52-1266-4886-850F-DE49B8F1E5D1}"/>
    <cellStyle name="Normal 9 5 2 2 4 2" xfId="3414" xr:uid="{8F02253D-2DA7-4DF7-AB36-0A15BE33DDCE}"/>
    <cellStyle name="Normal 9 5 2 2 4 2 2" xfId="5223" xr:uid="{F431233D-9AA3-49DA-859B-AA004F2381A9}"/>
    <cellStyle name="Normal 9 5 2 2 4 3" xfId="3415" xr:uid="{A1462127-7D09-4D1D-AA9D-AF764FEC13B9}"/>
    <cellStyle name="Normal 9 5 2 2 4 3 2" xfId="5224" xr:uid="{2478B901-3896-420F-81D3-3C5FDBB0203C}"/>
    <cellStyle name="Normal 9 5 2 2 4 4" xfId="3416" xr:uid="{E5FC1265-8147-4DBD-94DB-054BA3D935D8}"/>
    <cellStyle name="Normal 9 5 2 2 4 4 2" xfId="5225" xr:uid="{B42D234E-27CA-430C-BC93-90E42AD6D35A}"/>
    <cellStyle name="Normal 9 5 2 2 4 5" xfId="5222" xr:uid="{D7C46044-4443-4963-B7FC-D075D5D6F8F4}"/>
    <cellStyle name="Normal 9 5 2 2 5" xfId="3417" xr:uid="{D1030FEA-03C9-49A7-8E62-BABCB3AB477F}"/>
    <cellStyle name="Normal 9 5 2 2 5 2" xfId="3418" xr:uid="{9EF967B1-DD50-422B-9C1C-8D416AF67331}"/>
    <cellStyle name="Normal 9 5 2 2 5 2 2" xfId="5227" xr:uid="{996D18F4-F415-4EAD-98A5-173AB040B5C3}"/>
    <cellStyle name="Normal 9 5 2 2 5 3" xfId="3419" xr:uid="{3ADD6D94-AD84-40E9-A436-ABE7AEFFDEE9}"/>
    <cellStyle name="Normal 9 5 2 2 5 3 2" xfId="5228" xr:uid="{EB994382-3F3F-492C-987E-141FADDEA50E}"/>
    <cellStyle name="Normal 9 5 2 2 5 4" xfId="3420" xr:uid="{EBC5E9A4-78A2-4167-A8DF-A6150A067C14}"/>
    <cellStyle name="Normal 9 5 2 2 5 4 2" xfId="5229" xr:uid="{13FDA42E-CB4F-4657-B3D5-991AD04D7BC8}"/>
    <cellStyle name="Normal 9 5 2 2 5 5" xfId="5226" xr:uid="{F05E9526-D359-4853-9469-D34B003C9EED}"/>
    <cellStyle name="Normal 9 5 2 2 6" xfId="3421" xr:uid="{5E5DB2A2-9827-4596-869F-B8830BBB12B8}"/>
    <cellStyle name="Normal 9 5 2 2 6 2" xfId="5230" xr:uid="{28B7EFCA-3EC6-41A4-9091-EB864BDC555C}"/>
    <cellStyle name="Normal 9 5 2 2 7" xfId="3422" xr:uid="{88D7E271-7BDB-49C9-AD74-416A73ED543D}"/>
    <cellStyle name="Normal 9 5 2 2 7 2" xfId="5231" xr:uid="{484D457C-0D0D-4D0B-8BB0-E7F6D49C9924}"/>
    <cellStyle name="Normal 9 5 2 2 8" xfId="3423" xr:uid="{08E1DCC5-DF73-4598-A21C-A13B18CBF928}"/>
    <cellStyle name="Normal 9 5 2 2 8 2" xfId="5232" xr:uid="{D7270BC4-68C2-45FF-AD21-BAEB2D6F3904}"/>
    <cellStyle name="Normal 9 5 2 2 9" xfId="5201" xr:uid="{4A22BF46-9E7E-43F1-84FB-D960D6453D8A}"/>
    <cellStyle name="Normal 9 5 2 3" xfId="3424" xr:uid="{7953C4C4-CA41-4FC6-9942-AEF24133F3E1}"/>
    <cellStyle name="Normal 9 5 2 3 2" xfId="3425" xr:uid="{EC9B5EC5-DC9F-4B76-A110-211FA8DC46AF}"/>
    <cellStyle name="Normal 9 5 2 3 2 2" xfId="3426" xr:uid="{D6D4CDB3-4F20-4D33-8415-E3B7421B5811}"/>
    <cellStyle name="Normal 9 5 2 3 2 2 2" xfId="5235" xr:uid="{39BFC76B-8611-49F6-A7A4-8FB36CBB5D7E}"/>
    <cellStyle name="Normal 9 5 2 3 2 3" xfId="3427" xr:uid="{6CAF1EA0-5483-45FF-99E2-B6981CAE9767}"/>
    <cellStyle name="Normal 9 5 2 3 2 3 2" xfId="5236" xr:uid="{1BA2C516-549A-4438-918F-A66094B831FE}"/>
    <cellStyle name="Normal 9 5 2 3 2 4" xfId="3428" xr:uid="{B47E8974-458C-4AF9-84CC-34D421E180D2}"/>
    <cellStyle name="Normal 9 5 2 3 2 4 2" xfId="5237" xr:uid="{8B44D2C8-144B-415D-91E9-7C239C14589E}"/>
    <cellStyle name="Normal 9 5 2 3 2 5" xfId="5234" xr:uid="{37E75AD1-31C1-4B73-A4F2-A42CF520B181}"/>
    <cellStyle name="Normal 9 5 2 3 3" xfId="3429" xr:uid="{DF70A764-65AE-4A06-B0C3-C0EA68E39D1E}"/>
    <cellStyle name="Normal 9 5 2 3 3 2" xfId="3430" xr:uid="{33B9A006-230F-4430-AD81-0A1828F7FF73}"/>
    <cellStyle name="Normal 9 5 2 3 3 2 2" xfId="5239" xr:uid="{B322112F-D8AC-4399-BA06-44547CA5895E}"/>
    <cellStyle name="Normal 9 5 2 3 3 3" xfId="3431" xr:uid="{4C6CE248-1EA7-4D82-AF72-DBF364689ED2}"/>
    <cellStyle name="Normal 9 5 2 3 3 3 2" xfId="5240" xr:uid="{8E75626F-4F1C-42BE-B90D-D1EBB9806F35}"/>
    <cellStyle name="Normal 9 5 2 3 3 4" xfId="3432" xr:uid="{95A18C9F-E989-4B20-93A6-3A5BC6326BF0}"/>
    <cellStyle name="Normal 9 5 2 3 3 4 2" xfId="5241" xr:uid="{C4096260-6BA5-43E4-B6FC-A620A398B8BD}"/>
    <cellStyle name="Normal 9 5 2 3 3 5" xfId="5238" xr:uid="{AAD91859-9AF1-492F-AF85-489204F2DF39}"/>
    <cellStyle name="Normal 9 5 2 3 4" xfId="3433" xr:uid="{63CBE5E3-3D73-45AA-8C1D-E37B4B46874E}"/>
    <cellStyle name="Normal 9 5 2 3 4 2" xfId="5242" xr:uid="{255D611D-F9CA-4AC1-98DD-E3BD5117E8B8}"/>
    <cellStyle name="Normal 9 5 2 3 5" xfId="3434" xr:uid="{50BFB28E-AADF-4B76-ABA7-97EA3ECBB478}"/>
    <cellStyle name="Normal 9 5 2 3 5 2" xfId="5243" xr:uid="{2E962C92-640A-4A73-90D9-66326A838CAD}"/>
    <cellStyle name="Normal 9 5 2 3 6" xfId="3435" xr:uid="{9AFBB40A-5FA7-4E06-8CB0-CD5FD46CC394}"/>
    <cellStyle name="Normal 9 5 2 3 6 2" xfId="5244" xr:uid="{D0A58A05-575A-4449-9FAE-DEE0F8E2E071}"/>
    <cellStyle name="Normal 9 5 2 3 7" xfId="5233" xr:uid="{AEAE158D-4964-4D23-A43F-E33A366B1681}"/>
    <cellStyle name="Normal 9 5 2 4" xfId="3436" xr:uid="{34687A04-8F43-4DD0-93DD-B3CB6EA30D0B}"/>
    <cellStyle name="Normal 9 5 2 4 2" xfId="3437" xr:uid="{8093ECCF-5CD7-429E-ACFC-04AE9DB36176}"/>
    <cellStyle name="Normal 9 5 2 4 2 2" xfId="3438" xr:uid="{F40623F2-65D0-4D20-81C2-C6069A9D99BF}"/>
    <cellStyle name="Normal 9 5 2 4 2 2 2" xfId="5247" xr:uid="{E5333E45-8FCB-49AF-B2CF-0BDD27CA4C0B}"/>
    <cellStyle name="Normal 9 5 2 4 2 3" xfId="3439" xr:uid="{99513CF1-4434-4648-9370-365F77384D49}"/>
    <cellStyle name="Normal 9 5 2 4 2 3 2" xfId="5248" xr:uid="{792DD372-B409-4A75-AD3D-2DB5A7455B4E}"/>
    <cellStyle name="Normal 9 5 2 4 2 4" xfId="3440" xr:uid="{0BFD76FB-8B12-4A52-80B3-C930DD07FDA4}"/>
    <cellStyle name="Normal 9 5 2 4 2 4 2" xfId="5249" xr:uid="{9BE1693A-10EB-48E3-BAB0-D720F000F5A4}"/>
    <cellStyle name="Normal 9 5 2 4 2 5" xfId="5246" xr:uid="{F16D25F0-5D4B-482C-B2DE-0822913A17B5}"/>
    <cellStyle name="Normal 9 5 2 4 3" xfId="3441" xr:uid="{558C0A5C-B690-4755-A11B-3995B5942152}"/>
    <cellStyle name="Normal 9 5 2 4 3 2" xfId="5250" xr:uid="{7AD1D972-634A-4643-8FB8-678C3C71CDE2}"/>
    <cellStyle name="Normal 9 5 2 4 4" xfId="3442" xr:uid="{731FAB44-C035-4434-BBC2-78D19177F876}"/>
    <cellStyle name="Normal 9 5 2 4 4 2" xfId="5251" xr:uid="{565A64CC-0255-48C8-865B-ADDE8C81A85F}"/>
    <cellStyle name="Normal 9 5 2 4 5" xfId="3443" xr:uid="{5287E35C-CA63-49C4-85CA-9AC4CE3047F9}"/>
    <cellStyle name="Normal 9 5 2 4 5 2" xfId="5252" xr:uid="{02BC730E-6840-4197-A955-04E4E0233892}"/>
    <cellStyle name="Normal 9 5 2 4 6" xfId="5245" xr:uid="{273D0235-0CDD-432C-A0F5-2DE4589F51F0}"/>
    <cellStyle name="Normal 9 5 2 5" xfId="3444" xr:uid="{E41A2246-1F45-4D76-B522-E10C396DE870}"/>
    <cellStyle name="Normal 9 5 2 5 2" xfId="3445" xr:uid="{9C71CA7C-6CFE-4080-AE49-38B843637FEB}"/>
    <cellStyle name="Normal 9 5 2 5 2 2" xfId="5254" xr:uid="{3B8B29D5-8277-4C79-A52B-55C7E0D40CF8}"/>
    <cellStyle name="Normal 9 5 2 5 3" xfId="3446" xr:uid="{0CF0622F-4418-4EC2-ACF3-0B81D498B5AD}"/>
    <cellStyle name="Normal 9 5 2 5 3 2" xfId="5255" xr:uid="{2852566E-9E91-48DD-8DE7-CA97604FF751}"/>
    <cellStyle name="Normal 9 5 2 5 4" xfId="3447" xr:uid="{A6E4643C-6A1B-4B6B-A850-222E09D6CCA6}"/>
    <cellStyle name="Normal 9 5 2 5 4 2" xfId="5256" xr:uid="{E067473E-03BD-4B0E-AE22-D011656A6BE7}"/>
    <cellStyle name="Normal 9 5 2 5 5" xfId="5253" xr:uid="{F45749F1-9DB6-4976-809C-72B2383A01D4}"/>
    <cellStyle name="Normal 9 5 2 6" xfId="3448" xr:uid="{8C110C3A-907B-435A-A8AA-D24C4B1366CE}"/>
    <cellStyle name="Normal 9 5 2 6 2" xfId="3449" xr:uid="{8568CA61-10C1-4A67-BF81-74C3A75566F2}"/>
    <cellStyle name="Normal 9 5 2 6 2 2" xfId="5258" xr:uid="{BD6902F1-3CB9-47E3-B146-CC1570BE7CEA}"/>
    <cellStyle name="Normal 9 5 2 6 3" xfId="3450" xr:uid="{29A4313F-8949-45E4-B984-92A0944FDCE2}"/>
    <cellStyle name="Normal 9 5 2 6 3 2" xfId="5259" xr:uid="{582195D3-54A6-4C8A-994A-DA9396DDB34A}"/>
    <cellStyle name="Normal 9 5 2 6 4" xfId="3451" xr:uid="{0325FD9A-847A-43EE-B727-CD6655DBABC1}"/>
    <cellStyle name="Normal 9 5 2 6 4 2" xfId="5260" xr:uid="{D32F6371-E9CD-4AE7-A3CA-0674EAA814FB}"/>
    <cellStyle name="Normal 9 5 2 6 5" xfId="5257" xr:uid="{8324164A-4980-4BEA-83D1-2BB9548CD959}"/>
    <cellStyle name="Normal 9 5 2 7" xfId="3452" xr:uid="{E9633376-09FD-480B-B8E6-E2BBB4C54C9C}"/>
    <cellStyle name="Normal 9 5 2 7 2" xfId="5261" xr:uid="{76FF2333-2D3B-4ACA-907C-270DF12B9DFA}"/>
    <cellStyle name="Normal 9 5 2 8" xfId="3453" xr:uid="{24667192-8A7F-4C78-B8E0-8EA511051635}"/>
    <cellStyle name="Normal 9 5 2 8 2" xfId="5262" xr:uid="{BAAF6309-BC57-48CA-AAC2-295C2F491200}"/>
    <cellStyle name="Normal 9 5 2 9" xfId="3454" xr:uid="{A3859758-B49F-42CD-A0B5-055EE9E68BF6}"/>
    <cellStyle name="Normal 9 5 2 9 2" xfId="5263" xr:uid="{147F271B-5221-464E-A498-59AED698AB58}"/>
    <cellStyle name="Normal 9 5 3" xfId="3455" xr:uid="{9EF400D7-3482-49E3-989B-54FA3E11642B}"/>
    <cellStyle name="Normal 9 5 3 2" xfId="3456" xr:uid="{33C0A409-D783-47DD-B37A-4BDE98D8328A}"/>
    <cellStyle name="Normal 9 5 3 2 2" xfId="3457" xr:uid="{66C6B518-4C29-4860-828A-7DD9F318050D}"/>
    <cellStyle name="Normal 9 5 3 2 2 2" xfId="3458" xr:uid="{52AB56DB-F3DD-493C-B54D-879FD44CBCCC}"/>
    <cellStyle name="Normal 9 5 3 2 2 2 2" xfId="4277" xr:uid="{5E5B666E-8FDF-4D75-9DBF-41E88E258FA0}"/>
    <cellStyle name="Normal 9 5 3 2 2 2 2 2" xfId="5268" xr:uid="{77BBB73A-27D8-491C-88E3-703EB62AA1DF}"/>
    <cellStyle name="Normal 9 5 3 2 2 2 3" xfId="5267" xr:uid="{2B95F7CB-40DB-45B5-B5A8-D3CE7FA421F9}"/>
    <cellStyle name="Normal 9 5 3 2 2 3" xfId="3459" xr:uid="{81EDA8D9-CE06-4943-BBD1-3133299612F3}"/>
    <cellStyle name="Normal 9 5 3 2 2 3 2" xfId="5269" xr:uid="{D63AB355-E210-4FF0-AA6D-DA82EEF78239}"/>
    <cellStyle name="Normal 9 5 3 2 2 4" xfId="3460" xr:uid="{9B9702E4-91CA-4288-83C4-823B366BBDE5}"/>
    <cellStyle name="Normal 9 5 3 2 2 4 2" xfId="5270" xr:uid="{536D4B65-E08E-4166-BF42-9A71499AB860}"/>
    <cellStyle name="Normal 9 5 3 2 2 5" xfId="5266" xr:uid="{14B05DD4-B083-425C-BC96-3EC0C7BAB585}"/>
    <cellStyle name="Normal 9 5 3 2 3" xfId="3461" xr:uid="{215002A9-D445-4D5A-AE79-C3D1F42472E5}"/>
    <cellStyle name="Normal 9 5 3 2 3 2" xfId="3462" xr:uid="{3B61D4E9-2E45-4B2B-8CF2-01515EE8EC5B}"/>
    <cellStyle name="Normal 9 5 3 2 3 2 2" xfId="5272" xr:uid="{B07F1575-BB58-46AE-913E-07904F9C7126}"/>
    <cellStyle name="Normal 9 5 3 2 3 3" xfId="3463" xr:uid="{1F61B04B-9527-40FF-BE3D-CA384975FB41}"/>
    <cellStyle name="Normal 9 5 3 2 3 3 2" xfId="5273" xr:uid="{37AEC1EA-EA83-4E15-8AC7-B773D0DDB446}"/>
    <cellStyle name="Normal 9 5 3 2 3 4" xfId="3464" xr:uid="{8882092E-0D1E-4D0E-907F-194906559D1A}"/>
    <cellStyle name="Normal 9 5 3 2 3 4 2" xfId="5274" xr:uid="{2CE6C1E2-17EF-45BA-838C-6C83D850664F}"/>
    <cellStyle name="Normal 9 5 3 2 3 5" xfId="5271" xr:uid="{F07C47F5-9B43-4EB3-A28C-0EA64AAA460A}"/>
    <cellStyle name="Normal 9 5 3 2 4" xfId="3465" xr:uid="{411F4421-ABEA-461A-9058-E8CD9798B9E8}"/>
    <cellStyle name="Normal 9 5 3 2 4 2" xfId="5275" xr:uid="{2D56FF4E-AC44-407B-8B47-EDAE02D2B883}"/>
    <cellStyle name="Normal 9 5 3 2 5" xfId="3466" xr:uid="{0B02444B-F6A2-462A-9062-3C95251D624E}"/>
    <cellStyle name="Normal 9 5 3 2 5 2" xfId="5276" xr:uid="{0D8E71B5-96B3-4CFD-B793-567B32422E0D}"/>
    <cellStyle name="Normal 9 5 3 2 6" xfId="3467" xr:uid="{65C3478D-E36D-4799-9007-A7B5C1DE94A4}"/>
    <cellStyle name="Normal 9 5 3 2 6 2" xfId="5277" xr:uid="{3134B79E-E9C4-4DF5-9AE7-65B6E7003C7D}"/>
    <cellStyle name="Normal 9 5 3 2 7" xfId="5265" xr:uid="{A97348E7-5953-486A-94D0-F1B6558F7E4F}"/>
    <cellStyle name="Normal 9 5 3 3" xfId="3468" xr:uid="{7CDAD7A2-A507-443F-A1F1-EB4044F35383}"/>
    <cellStyle name="Normal 9 5 3 3 2" xfId="3469" xr:uid="{A32C0E1E-F7EE-49AD-94A0-9D4EF0F1865B}"/>
    <cellStyle name="Normal 9 5 3 3 2 2" xfId="3470" xr:uid="{49BE1C5D-8D81-4888-97A5-23925FB4C1B2}"/>
    <cellStyle name="Normal 9 5 3 3 2 2 2" xfId="5280" xr:uid="{49888450-EA16-4C00-9BF6-F7278AA94A18}"/>
    <cellStyle name="Normal 9 5 3 3 2 3" xfId="3471" xr:uid="{9DD214D2-D70D-43B5-B6D3-39A6668C3BA7}"/>
    <cellStyle name="Normal 9 5 3 3 2 3 2" xfId="5281" xr:uid="{1667F2C8-F225-49CD-930C-EC5D12695EC7}"/>
    <cellStyle name="Normal 9 5 3 3 2 4" xfId="3472" xr:uid="{4CAC0FFB-A3DC-46A0-853A-11ACB7CC7939}"/>
    <cellStyle name="Normal 9 5 3 3 2 4 2" xfId="5282" xr:uid="{47761A75-9DB2-4252-92AF-80FD57695F7F}"/>
    <cellStyle name="Normal 9 5 3 3 2 5" xfId="5279" xr:uid="{7CE470B3-B562-4EB4-9BDC-95E53B96C577}"/>
    <cellStyle name="Normal 9 5 3 3 3" xfId="3473" xr:uid="{E5026B54-9B89-4D83-A174-5D07F5E2155D}"/>
    <cellStyle name="Normal 9 5 3 3 3 2" xfId="5283" xr:uid="{413505F0-D3E7-4CBC-BE27-D57EF98A12AF}"/>
    <cellStyle name="Normal 9 5 3 3 4" xfId="3474" xr:uid="{E062739B-F646-405F-8385-F898B790ECB5}"/>
    <cellStyle name="Normal 9 5 3 3 4 2" xfId="5284" xr:uid="{F86FAE9D-FE76-4870-8E19-EB9A409D7F39}"/>
    <cellStyle name="Normal 9 5 3 3 5" xfId="3475" xr:uid="{F5D30213-279D-4255-A0DE-3F69F4F403A7}"/>
    <cellStyle name="Normal 9 5 3 3 5 2" xfId="5285" xr:uid="{0F4C5A82-9C23-4276-A89D-D07CD91B1C94}"/>
    <cellStyle name="Normal 9 5 3 3 6" xfId="5278" xr:uid="{D7ADE4E6-F878-4AAA-89D9-B3C1723182A7}"/>
    <cellStyle name="Normal 9 5 3 4" xfId="3476" xr:uid="{2956DDAD-978D-48AC-8E58-46D23C8B510F}"/>
    <cellStyle name="Normal 9 5 3 4 2" xfId="3477" xr:uid="{D1FFA0D6-70DA-4217-8381-68FE55181D90}"/>
    <cellStyle name="Normal 9 5 3 4 2 2" xfId="5287" xr:uid="{B006CDB3-5AAE-47EC-B3D8-73DE88B9D109}"/>
    <cellStyle name="Normal 9 5 3 4 3" xfId="3478" xr:uid="{900533C0-49E9-4916-B9A3-32FDDAE42CF6}"/>
    <cellStyle name="Normal 9 5 3 4 3 2" xfId="5288" xr:uid="{265A24E2-DD5F-4240-97CC-8C48BB534791}"/>
    <cellStyle name="Normal 9 5 3 4 4" xfId="3479" xr:uid="{D7820F01-9A4B-4F9C-B399-F6C809DC336F}"/>
    <cellStyle name="Normal 9 5 3 4 4 2" xfId="5289" xr:uid="{F1C8F50C-A282-45C1-B112-22D5111324DF}"/>
    <cellStyle name="Normal 9 5 3 4 5" xfId="5286" xr:uid="{3F091767-9C23-4E2F-B022-124FC38E6379}"/>
    <cellStyle name="Normal 9 5 3 5" xfId="3480" xr:uid="{7CB31839-CB84-4E61-8E87-49120194112E}"/>
    <cellStyle name="Normal 9 5 3 5 2" xfId="3481" xr:uid="{78CD7958-FB10-470E-9ADC-A9F616CE1DA8}"/>
    <cellStyle name="Normal 9 5 3 5 2 2" xfId="5291" xr:uid="{9FF2BF8B-165D-476B-A74F-024D76235F1D}"/>
    <cellStyle name="Normal 9 5 3 5 3" xfId="3482" xr:uid="{7A44180B-DC9E-4628-AA2C-D511A3E1A4DB}"/>
    <cellStyle name="Normal 9 5 3 5 3 2" xfId="5292" xr:uid="{ABCE52EE-506D-41E8-B85C-59F9DD0D2A56}"/>
    <cellStyle name="Normal 9 5 3 5 4" xfId="3483" xr:uid="{C065D9EF-3BF9-4395-869B-985EBB592D22}"/>
    <cellStyle name="Normal 9 5 3 5 4 2" xfId="5293" xr:uid="{12D6133B-7C9D-4EC6-A583-C57C3776125D}"/>
    <cellStyle name="Normal 9 5 3 5 5" xfId="5290" xr:uid="{01B73821-34AB-4379-B276-28F48F2DA8CF}"/>
    <cellStyle name="Normal 9 5 3 6" xfId="3484" xr:uid="{8069611D-FE07-40C2-A3F2-F7AADA426843}"/>
    <cellStyle name="Normal 9 5 3 6 2" xfId="5294" xr:uid="{F77E6E70-3388-4A4E-BEC6-E4CB881D126B}"/>
    <cellStyle name="Normal 9 5 3 7" xfId="3485" xr:uid="{E409B1D1-567A-4E09-ADFE-5127B91B5C13}"/>
    <cellStyle name="Normal 9 5 3 7 2" xfId="5295" xr:uid="{FD6FB7E5-64CE-420C-B419-DF5395197A15}"/>
    <cellStyle name="Normal 9 5 3 8" xfId="3486" xr:uid="{AD8E4184-C5B5-42A8-95BB-6AF790A5515D}"/>
    <cellStyle name="Normal 9 5 3 8 2" xfId="5296" xr:uid="{E0B6A2A6-F572-4B93-890E-3684CFB4F6A7}"/>
    <cellStyle name="Normal 9 5 3 9" xfId="5264" xr:uid="{231A55BE-1FAC-4455-A7C6-09E51E0CB0E6}"/>
    <cellStyle name="Normal 9 5 4" xfId="3487" xr:uid="{4B7D778D-FE13-459D-BF9F-718DE189D56B}"/>
    <cellStyle name="Normal 9 5 4 2" xfId="3488" xr:uid="{98571686-5896-4F70-8722-6994AADA3432}"/>
    <cellStyle name="Normal 9 5 4 2 2" xfId="3489" xr:uid="{856F7AE9-0936-4787-80E7-FE9399F30CD9}"/>
    <cellStyle name="Normal 9 5 4 2 2 2" xfId="3490" xr:uid="{FAD80B78-ACF0-425A-932E-E2E5B09773FE}"/>
    <cellStyle name="Normal 9 5 4 2 2 2 2" xfId="5300" xr:uid="{CAE143EF-CBD7-49C1-81D0-C402CE0BFF98}"/>
    <cellStyle name="Normal 9 5 4 2 2 3" xfId="3491" xr:uid="{F4965547-5CE4-4099-98C1-719E32EC737E}"/>
    <cellStyle name="Normal 9 5 4 2 2 3 2" xfId="5301" xr:uid="{E190985B-B3AF-40F4-BBCF-EF6D6BA46527}"/>
    <cellStyle name="Normal 9 5 4 2 2 4" xfId="3492" xr:uid="{CAFDA8F3-4445-4C8B-9D75-ED2E1F9C4D20}"/>
    <cellStyle name="Normal 9 5 4 2 2 4 2" xfId="5302" xr:uid="{50B93C2E-C981-4644-B547-016ADBCB0BD8}"/>
    <cellStyle name="Normal 9 5 4 2 2 5" xfId="5299" xr:uid="{FD3F0A95-B5CA-47FB-9D65-EEF084F94E4A}"/>
    <cellStyle name="Normal 9 5 4 2 3" xfId="3493" xr:uid="{ABEBAA1B-2EFC-4D53-91C2-CFB8E892C35D}"/>
    <cellStyle name="Normal 9 5 4 2 3 2" xfId="5303" xr:uid="{20634815-ED60-4286-BC51-9E2866C8676E}"/>
    <cellStyle name="Normal 9 5 4 2 4" xfId="3494" xr:uid="{F80B5EA7-759F-4D1A-BE47-A48DFBB52A17}"/>
    <cellStyle name="Normal 9 5 4 2 4 2" xfId="5304" xr:uid="{BA2F5BEC-62B0-46EA-B397-1958FEFF1DFF}"/>
    <cellStyle name="Normal 9 5 4 2 5" xfId="3495" xr:uid="{8290C90D-43B6-427D-AB95-609FE562B116}"/>
    <cellStyle name="Normal 9 5 4 2 5 2" xfId="5305" xr:uid="{9883682D-B33B-4D81-8CB6-9A5EECE2BE77}"/>
    <cellStyle name="Normal 9 5 4 2 6" xfId="5298" xr:uid="{3DFC310D-D57A-4F81-873F-8CC0C0ECF4D6}"/>
    <cellStyle name="Normal 9 5 4 3" xfId="3496" xr:uid="{F50801D6-FC22-40E5-A00A-61F4FB8F1128}"/>
    <cellStyle name="Normal 9 5 4 3 2" xfId="3497" xr:uid="{39EF0002-E058-4ADE-9EE2-B1CCF3F38BC8}"/>
    <cellStyle name="Normal 9 5 4 3 2 2" xfId="5307" xr:uid="{03BCF0E2-F1FE-4C13-8ECA-B37A6EA28150}"/>
    <cellStyle name="Normal 9 5 4 3 3" xfId="3498" xr:uid="{34CA5CF6-F299-4624-8DA9-F03519E3BC52}"/>
    <cellStyle name="Normal 9 5 4 3 3 2" xfId="5308" xr:uid="{D31840BB-80C6-4471-97CC-B9614A44D03C}"/>
    <cellStyle name="Normal 9 5 4 3 4" xfId="3499" xr:uid="{39A6F213-740F-4718-A632-93D5AE134FC9}"/>
    <cellStyle name="Normal 9 5 4 3 4 2" xfId="5309" xr:uid="{57B02EEE-202B-4685-8F7E-A77A64B68C34}"/>
    <cellStyle name="Normal 9 5 4 3 5" xfId="5306" xr:uid="{A6F03FFF-062A-40DA-B20D-D291122C820D}"/>
    <cellStyle name="Normal 9 5 4 4" xfId="3500" xr:uid="{2C9BBD38-6AEB-49E7-BA39-C871B7F700AA}"/>
    <cellStyle name="Normal 9 5 4 4 2" xfId="3501" xr:uid="{681755ED-F5DC-433D-B04E-19D20F0825CC}"/>
    <cellStyle name="Normal 9 5 4 4 2 2" xfId="5311" xr:uid="{5167A493-F0C7-4E0E-ADAC-5C1117A8C5BE}"/>
    <cellStyle name="Normal 9 5 4 4 3" xfId="3502" xr:uid="{A023CC44-368B-47B8-88A1-E0BBB93BA094}"/>
    <cellStyle name="Normal 9 5 4 4 3 2" xfId="5312" xr:uid="{F5E4DE51-F04F-4B43-862C-ADA4EF541E38}"/>
    <cellStyle name="Normal 9 5 4 4 4" xfId="3503" xr:uid="{2498BC5C-214B-434F-BC73-5368B7617698}"/>
    <cellStyle name="Normal 9 5 4 4 4 2" xfId="5313" xr:uid="{57289D63-7533-4BAC-8F60-7B438C59EF59}"/>
    <cellStyle name="Normal 9 5 4 4 5" xfId="5310" xr:uid="{C508ECE5-5CFD-4D98-B521-980292FA06DD}"/>
    <cellStyle name="Normal 9 5 4 5" xfId="3504" xr:uid="{8446262D-E7F7-4258-9D75-FCC787D28D67}"/>
    <cellStyle name="Normal 9 5 4 5 2" xfId="5314" xr:uid="{08CDB0B8-F1A7-4B57-91B1-C657B300FE2E}"/>
    <cellStyle name="Normal 9 5 4 6" xfId="3505" xr:uid="{77E3D96C-E4D1-4F59-B251-4F8906AAB81D}"/>
    <cellStyle name="Normal 9 5 4 6 2" xfId="5315" xr:uid="{058B4883-7FEE-42F9-A630-A592010A65A9}"/>
    <cellStyle name="Normal 9 5 4 7" xfId="3506" xr:uid="{32671DA6-9AD3-4086-BD12-3784DE729229}"/>
    <cellStyle name="Normal 9 5 4 7 2" xfId="5316" xr:uid="{4526ECB1-5EA3-4EA2-94B4-C2D6921DB32A}"/>
    <cellStyle name="Normal 9 5 4 8" xfId="5297" xr:uid="{0A5821F1-A7FD-4B32-A413-9748ABBC2B93}"/>
    <cellStyle name="Normal 9 5 5" xfId="3507" xr:uid="{B37BD26D-E084-425F-A026-C022EABA2FB8}"/>
    <cellStyle name="Normal 9 5 5 2" xfId="3508" xr:uid="{D717E997-7328-4D36-9667-3D914EC724C7}"/>
    <cellStyle name="Normal 9 5 5 2 2" xfId="3509" xr:uid="{5E7ED701-2DB7-4916-B41F-CD0DD4636DDF}"/>
    <cellStyle name="Normal 9 5 5 2 2 2" xfId="5319" xr:uid="{06097948-7E9F-49C8-B871-327F5EEA8F23}"/>
    <cellStyle name="Normal 9 5 5 2 3" xfId="3510" xr:uid="{C7D3BD57-3ACF-4D97-BA3E-A4BF37669E8D}"/>
    <cellStyle name="Normal 9 5 5 2 3 2" xfId="5320" xr:uid="{544930F9-1B0E-48DD-AFD9-C8AAFBB9F61B}"/>
    <cellStyle name="Normal 9 5 5 2 4" xfId="3511" xr:uid="{8DA4C761-7A49-4571-8A1D-72507E79E84E}"/>
    <cellStyle name="Normal 9 5 5 2 4 2" xfId="5321" xr:uid="{ED23CF85-F9C2-4068-996D-6F26CC0587B6}"/>
    <cellStyle name="Normal 9 5 5 2 5" xfId="5318" xr:uid="{9F0D96B6-FA4B-4465-B4D5-40F17AF5B3E7}"/>
    <cellStyle name="Normal 9 5 5 3" xfId="3512" xr:uid="{2BE788CD-4950-456F-8B23-3AA8AD516D7B}"/>
    <cellStyle name="Normal 9 5 5 3 2" xfId="3513" xr:uid="{44C72F3C-AE61-4366-B44B-8ACA85C34C2A}"/>
    <cellStyle name="Normal 9 5 5 3 2 2" xfId="5323" xr:uid="{5A983733-D420-4BA8-A334-9D29D5B0B231}"/>
    <cellStyle name="Normal 9 5 5 3 3" xfId="3514" xr:uid="{0ED9306D-CB61-424E-8173-2CCDE6CAA260}"/>
    <cellStyle name="Normal 9 5 5 3 3 2" xfId="5324" xr:uid="{ACE96A91-9280-47F6-BC03-00A9B76F3CF0}"/>
    <cellStyle name="Normal 9 5 5 3 4" xfId="3515" xr:uid="{E66B88EB-697F-46E7-AF5B-304EDB839CEE}"/>
    <cellStyle name="Normal 9 5 5 3 4 2" xfId="5325" xr:uid="{DA144065-019A-4035-86EC-0311954095CB}"/>
    <cellStyle name="Normal 9 5 5 3 5" xfId="5322" xr:uid="{47EDB909-4740-4A4F-81D4-5F89E51850D7}"/>
    <cellStyle name="Normal 9 5 5 4" xfId="3516" xr:uid="{E57C5B06-B711-49E3-BBE2-CD6C41D017AC}"/>
    <cellStyle name="Normal 9 5 5 4 2" xfId="5326" xr:uid="{5D679F93-88FE-4411-A7D2-05C6EF54E8B6}"/>
    <cellStyle name="Normal 9 5 5 5" xfId="3517" xr:uid="{20BC3070-137A-4FE4-86CB-626E81A8A232}"/>
    <cellStyle name="Normal 9 5 5 5 2" xfId="5327" xr:uid="{2E6E43B3-3767-4A47-8077-C6E1603A34E6}"/>
    <cellStyle name="Normal 9 5 5 6" xfId="3518" xr:uid="{5C5464CF-3BBC-4985-967F-F6E6B54E4410}"/>
    <cellStyle name="Normal 9 5 5 6 2" xfId="5328" xr:uid="{BA75484E-56F2-4B34-B2C9-F7873189D58D}"/>
    <cellStyle name="Normal 9 5 5 7" xfId="5317" xr:uid="{F60C98D6-2DAB-4C67-9B7B-4E8BF2DFBBEC}"/>
    <cellStyle name="Normal 9 5 6" xfId="3519" xr:uid="{04F9B8AC-2E1F-4835-BFE9-1D6D69FC4DF5}"/>
    <cellStyle name="Normal 9 5 6 2" xfId="3520" xr:uid="{D6539809-178F-413F-97C1-1BFE90CBC14A}"/>
    <cellStyle name="Normal 9 5 6 2 2" xfId="3521" xr:uid="{8388F37B-44E4-4C7A-AAA4-850F62234871}"/>
    <cellStyle name="Normal 9 5 6 2 2 2" xfId="5331" xr:uid="{38234A88-BDFA-4222-ABE9-19946C9D71E9}"/>
    <cellStyle name="Normal 9 5 6 2 3" xfId="3522" xr:uid="{006A5A07-34F7-42CB-A581-0731DEA5CD09}"/>
    <cellStyle name="Normal 9 5 6 2 3 2" xfId="5332" xr:uid="{BBCDC23A-040F-4B02-BAB7-B20245BE8C90}"/>
    <cellStyle name="Normal 9 5 6 2 4" xfId="3523" xr:uid="{9FB6EDE4-ABB1-4D30-B3C6-2868CB304DE9}"/>
    <cellStyle name="Normal 9 5 6 2 4 2" xfId="5333" xr:uid="{D182E6F8-4EC9-4012-9EE5-96BC1D946E5D}"/>
    <cellStyle name="Normal 9 5 6 2 5" xfId="5330" xr:uid="{96E0FEEA-52B9-4F7F-8961-08FC4415046F}"/>
    <cellStyle name="Normal 9 5 6 3" xfId="3524" xr:uid="{70D31E7D-8D35-44B6-B356-31B307F95A5E}"/>
    <cellStyle name="Normal 9 5 6 3 2" xfId="5334" xr:uid="{901C1F8A-2545-424D-ACCF-D537DC362839}"/>
    <cellStyle name="Normal 9 5 6 4" xfId="3525" xr:uid="{59D60B76-2E95-4932-908E-B4A988E02ED0}"/>
    <cellStyle name="Normal 9 5 6 4 2" xfId="5335" xr:uid="{15B93247-BA15-471D-BCB5-8B24BED48ECB}"/>
    <cellStyle name="Normal 9 5 6 5" xfId="3526" xr:uid="{53C37F21-B8FF-4570-A5B6-899519EC1C2C}"/>
    <cellStyle name="Normal 9 5 6 5 2" xfId="5336" xr:uid="{3DD88F09-8EEF-459E-AC88-826BBE5CA1A1}"/>
    <cellStyle name="Normal 9 5 6 6" xfId="5329" xr:uid="{F3168B32-4975-47E7-A701-33FDF3A51DA7}"/>
    <cellStyle name="Normal 9 5 7" xfId="3527" xr:uid="{8A32F5F6-6741-43EE-B908-023D31B5CDEF}"/>
    <cellStyle name="Normal 9 5 7 2" xfId="3528" xr:uid="{0BFFC645-E101-4F53-AA74-A74675214F22}"/>
    <cellStyle name="Normal 9 5 7 2 2" xfId="5338" xr:uid="{8986452D-9C96-41CB-B01B-015B279B9DEC}"/>
    <cellStyle name="Normal 9 5 7 3" xfId="3529" xr:uid="{6C2490A9-054E-46AA-BD0E-B1E151926868}"/>
    <cellStyle name="Normal 9 5 7 3 2" xfId="5339" xr:uid="{7BABB36D-ACD7-4E39-9E4E-A2ABEF507747}"/>
    <cellStyle name="Normal 9 5 7 4" xfId="3530" xr:uid="{ED3CC8C0-21C6-4A1E-BC3F-94506ED26F43}"/>
    <cellStyle name="Normal 9 5 7 4 2" xfId="5340" xr:uid="{741DD834-A809-4192-9E8F-906E40F6827D}"/>
    <cellStyle name="Normal 9 5 7 5" xfId="5337" xr:uid="{58194A33-4D91-46EB-A854-68B97FD0D119}"/>
    <cellStyle name="Normal 9 5 8" xfId="3531" xr:uid="{6C98A002-3128-4D4F-83EE-6C28969DC451}"/>
    <cellStyle name="Normal 9 5 8 2" xfId="3532" xr:uid="{DC28BC4D-8758-49D8-B680-B0944F67D6B4}"/>
    <cellStyle name="Normal 9 5 8 2 2" xfId="5342" xr:uid="{6B08C904-3A9F-475C-B1FA-DEB89E008751}"/>
    <cellStyle name="Normal 9 5 8 3" xfId="3533" xr:uid="{268D54E0-77E2-4619-B8E2-87A0033AA1BC}"/>
    <cellStyle name="Normal 9 5 8 3 2" xfId="5343" xr:uid="{1B2D30B8-09CE-47E9-8614-1D123839D6E1}"/>
    <cellStyle name="Normal 9 5 8 4" xfId="3534" xr:uid="{94538C98-43EE-4226-9D9A-8F6193FFF09B}"/>
    <cellStyle name="Normal 9 5 8 4 2" xfId="5344" xr:uid="{2A6EC206-9DFB-45D8-9A05-DAE44995D5F7}"/>
    <cellStyle name="Normal 9 5 8 5" xfId="5341" xr:uid="{9FA84EF8-646D-40EC-9EFB-D7107305C6E5}"/>
    <cellStyle name="Normal 9 5 9" xfId="3535" xr:uid="{50615741-9D37-4C1F-A470-C55E03F6F494}"/>
    <cellStyle name="Normal 9 5 9 2" xfId="5345" xr:uid="{B99C8530-3841-44FC-80CC-D6550DA6EEC2}"/>
    <cellStyle name="Normal 9 6" xfId="3536" xr:uid="{BFF50448-C313-459F-A1AE-C47CB71FEEAF}"/>
    <cellStyle name="Normal 9 6 10" xfId="5346" xr:uid="{4A80B936-925F-4194-AAC2-43EBF7FC9C9B}"/>
    <cellStyle name="Normal 9 6 2" xfId="3537" xr:uid="{D3974512-359E-4978-9FDC-7E537D202A30}"/>
    <cellStyle name="Normal 9 6 2 2" xfId="3538" xr:uid="{A9614C2E-5E58-44C0-9290-C2B3B1B88269}"/>
    <cellStyle name="Normal 9 6 2 2 2" xfId="3539" xr:uid="{06D0D048-9CA2-4A97-90E2-3868CBF856EF}"/>
    <cellStyle name="Normal 9 6 2 2 2 2" xfId="3540" xr:uid="{0881D2EF-E28C-48B0-81F4-DFC938840F70}"/>
    <cellStyle name="Normal 9 6 2 2 2 2 2" xfId="5350" xr:uid="{F02E0680-9171-404E-BB0A-98B3B92156EF}"/>
    <cellStyle name="Normal 9 6 2 2 2 3" xfId="3541" xr:uid="{73779289-A292-487E-B418-CBD91DC2C29B}"/>
    <cellStyle name="Normal 9 6 2 2 2 3 2" xfId="5351" xr:uid="{9AB6F07F-52B4-4AB4-BC3B-1AECBD3BA874}"/>
    <cellStyle name="Normal 9 6 2 2 2 4" xfId="3542" xr:uid="{73DBD49D-6AE8-49DC-8480-11C32F4CC6D8}"/>
    <cellStyle name="Normal 9 6 2 2 2 4 2" xfId="5352" xr:uid="{B008CFEC-C5DA-48B5-A822-A653CF2BB7F2}"/>
    <cellStyle name="Normal 9 6 2 2 2 5" xfId="5349" xr:uid="{50CFD0AD-A242-405D-9B30-39692C97A61C}"/>
    <cellStyle name="Normal 9 6 2 2 3" xfId="3543" xr:uid="{7BA9F422-CD62-4268-82F0-C92AB9933DCF}"/>
    <cellStyle name="Normal 9 6 2 2 3 2" xfId="3544" xr:uid="{5377CFB1-BB37-4FE4-AB9C-531370EB18D3}"/>
    <cellStyle name="Normal 9 6 2 2 3 2 2" xfId="5354" xr:uid="{DD97E5D6-BA90-45FC-9D8A-BF7703551F85}"/>
    <cellStyle name="Normal 9 6 2 2 3 3" xfId="3545" xr:uid="{6DE34F42-A5F4-48D8-B3CF-462084457B73}"/>
    <cellStyle name="Normal 9 6 2 2 3 3 2" xfId="5355" xr:uid="{05BF4823-2867-421F-BA38-C4A429A0B809}"/>
    <cellStyle name="Normal 9 6 2 2 3 4" xfId="3546" xr:uid="{6D549EB1-AE7E-45A6-8D6A-4E41FABAA8D3}"/>
    <cellStyle name="Normal 9 6 2 2 3 4 2" xfId="5356" xr:uid="{78C4FA50-7979-465B-A885-9B85E5D60CC7}"/>
    <cellStyle name="Normal 9 6 2 2 3 5" xfId="5353" xr:uid="{76BF2F85-6244-4538-ABC5-0D2583EC78FB}"/>
    <cellStyle name="Normal 9 6 2 2 4" xfId="3547" xr:uid="{25C44FEE-C857-454C-9628-80136D3143C4}"/>
    <cellStyle name="Normal 9 6 2 2 4 2" xfId="5357" xr:uid="{FE421B22-D1EA-4556-9C66-7C23AB73EA62}"/>
    <cellStyle name="Normal 9 6 2 2 5" xfId="3548" xr:uid="{BB987446-C94E-4745-8998-FC992F40EDDE}"/>
    <cellStyle name="Normal 9 6 2 2 5 2" xfId="5358" xr:uid="{BC7E7B03-73F8-4B90-94EA-0E10ACA02AC2}"/>
    <cellStyle name="Normal 9 6 2 2 6" xfId="3549" xr:uid="{7D423F21-B260-4FB8-84D8-F006CDBDBE2B}"/>
    <cellStyle name="Normal 9 6 2 2 6 2" xfId="5359" xr:uid="{87194A1E-713D-4DB3-B075-0A578975C96C}"/>
    <cellStyle name="Normal 9 6 2 2 7" xfId="5348" xr:uid="{6540D272-5454-44DA-85EF-5A12124AEEEF}"/>
    <cellStyle name="Normal 9 6 2 3" xfId="3550" xr:uid="{CA52F10D-CD4F-4E4C-B4D8-8875A8ED1CB0}"/>
    <cellStyle name="Normal 9 6 2 3 2" xfId="3551" xr:uid="{AB14CEC2-E6A9-4F3B-8ED0-BB7E384CFDB2}"/>
    <cellStyle name="Normal 9 6 2 3 2 2" xfId="3552" xr:uid="{0BEC0C13-390F-4A4E-99D3-26855E467D55}"/>
    <cellStyle name="Normal 9 6 2 3 2 2 2" xfId="5362" xr:uid="{176450D2-3965-464B-92A7-7EC0C79C8067}"/>
    <cellStyle name="Normal 9 6 2 3 2 3" xfId="3553" xr:uid="{976C345C-BF81-4A56-AF4A-BA19F53385F9}"/>
    <cellStyle name="Normal 9 6 2 3 2 3 2" xfId="5363" xr:uid="{2F0B1918-9E99-4E11-8420-657B484D749C}"/>
    <cellStyle name="Normal 9 6 2 3 2 4" xfId="3554" xr:uid="{DAE3C33D-9F68-41A1-9BC4-BF63BBC05322}"/>
    <cellStyle name="Normal 9 6 2 3 2 4 2" xfId="5364" xr:uid="{64EECAD2-B553-4575-8771-6A96F6D4F0B0}"/>
    <cellStyle name="Normal 9 6 2 3 2 5" xfId="5361" xr:uid="{CF58CEC4-28A5-4A3C-8C7F-88A53502576A}"/>
    <cellStyle name="Normal 9 6 2 3 3" xfId="3555" xr:uid="{6569709C-1DB4-4379-B9F1-707848279119}"/>
    <cellStyle name="Normal 9 6 2 3 3 2" xfId="5365" xr:uid="{C653607E-910A-4CEC-94E0-8A4751071532}"/>
    <cellStyle name="Normal 9 6 2 3 4" xfId="3556" xr:uid="{473A70A9-1D27-41DD-BEB5-C40510E5B886}"/>
    <cellStyle name="Normal 9 6 2 3 4 2" xfId="5366" xr:uid="{E1B49110-7E37-4FC1-B5AF-D97831B01402}"/>
    <cellStyle name="Normal 9 6 2 3 5" xfId="3557" xr:uid="{469C6613-360F-4DC0-926E-953A820A56D9}"/>
    <cellStyle name="Normal 9 6 2 3 5 2" xfId="5367" xr:uid="{2105F236-92D8-4CE3-9D58-3AEEC7FBD08C}"/>
    <cellStyle name="Normal 9 6 2 3 6" xfId="5360" xr:uid="{7D64F097-6AC0-4CF0-973D-933A8643477D}"/>
    <cellStyle name="Normal 9 6 2 4" xfId="3558" xr:uid="{181F9A72-7F71-4BF4-8374-2655C19FD2BE}"/>
    <cellStyle name="Normal 9 6 2 4 2" xfId="3559" xr:uid="{EDE0ADEA-01DF-4D01-8810-40EF343715F5}"/>
    <cellStyle name="Normal 9 6 2 4 2 2" xfId="5369" xr:uid="{7D05B596-BA7F-452D-8B96-E3FFFA69120D}"/>
    <cellStyle name="Normal 9 6 2 4 3" xfId="3560" xr:uid="{7D46754F-1AC8-42A2-8351-AC704A273C3E}"/>
    <cellStyle name="Normal 9 6 2 4 3 2" xfId="5370" xr:uid="{F0D704D1-C2ED-4854-8599-C41C0AFF412D}"/>
    <cellStyle name="Normal 9 6 2 4 4" xfId="3561" xr:uid="{BBFBAE1F-7778-4D57-8216-8BAA1EB684FC}"/>
    <cellStyle name="Normal 9 6 2 4 4 2" xfId="5371" xr:uid="{D65C0FEC-46F5-42DF-B628-30F969690E9B}"/>
    <cellStyle name="Normal 9 6 2 4 5" xfId="5368" xr:uid="{C76FE3C9-8FF6-45E8-A54F-D779D22D78D5}"/>
    <cellStyle name="Normal 9 6 2 5" xfId="3562" xr:uid="{58A1AE35-8B69-4A2D-956A-33769B503AC6}"/>
    <cellStyle name="Normal 9 6 2 5 2" xfId="3563" xr:uid="{831D0774-7BEE-40E5-9751-35C17D08B1A5}"/>
    <cellStyle name="Normal 9 6 2 5 2 2" xfId="5373" xr:uid="{635D6196-F37E-45EA-ABD8-2109D8812011}"/>
    <cellStyle name="Normal 9 6 2 5 3" xfId="3564" xr:uid="{EABD4579-EDCC-49DC-ADE2-BB733F24C981}"/>
    <cellStyle name="Normal 9 6 2 5 3 2" xfId="5374" xr:uid="{5B35FF52-7FDE-4860-B60B-BF7567C7F5C9}"/>
    <cellStyle name="Normal 9 6 2 5 4" xfId="3565" xr:uid="{E9050EC4-9E3F-4864-9B10-478686ED3916}"/>
    <cellStyle name="Normal 9 6 2 5 4 2" xfId="5375" xr:uid="{0FDAF07E-1780-4CC3-B9FB-E260327A00E1}"/>
    <cellStyle name="Normal 9 6 2 5 5" xfId="5372" xr:uid="{C8507A67-DD52-4709-A171-DB40ED4F0306}"/>
    <cellStyle name="Normal 9 6 2 6" xfId="3566" xr:uid="{4B33F863-1C38-4324-AA75-D196B7579E80}"/>
    <cellStyle name="Normal 9 6 2 6 2" xfId="5376" xr:uid="{2D6E0E73-ED28-4EFD-8697-DC7E98404129}"/>
    <cellStyle name="Normal 9 6 2 7" xfId="3567" xr:uid="{B14AE6E0-C2EF-4B6C-A994-A48E33E70A9A}"/>
    <cellStyle name="Normal 9 6 2 7 2" xfId="5377" xr:uid="{C4FA167A-0D8C-4CB4-AE27-95E6AB87F79D}"/>
    <cellStyle name="Normal 9 6 2 8" xfId="3568" xr:uid="{DD756611-FAB7-48F1-88C5-282241F09FE9}"/>
    <cellStyle name="Normal 9 6 2 8 2" xfId="5378" xr:uid="{90885327-03F8-4810-9692-800CF1A1BEB7}"/>
    <cellStyle name="Normal 9 6 2 9" xfId="5347" xr:uid="{3BA7F8BB-048E-4845-8664-DBA8AF7001F4}"/>
    <cellStyle name="Normal 9 6 3" xfId="3569" xr:uid="{840DDF70-8CBB-4DD5-9334-5E447D943C47}"/>
    <cellStyle name="Normal 9 6 3 2" xfId="3570" xr:uid="{4006056C-7A8B-48E7-9CDD-B5E951A43C19}"/>
    <cellStyle name="Normal 9 6 3 2 2" xfId="3571" xr:uid="{1CFC13BA-539C-4CCA-9C15-E996C0E2351B}"/>
    <cellStyle name="Normal 9 6 3 2 2 2" xfId="5381" xr:uid="{4A972825-B2DB-48E0-BA6E-FC993633169A}"/>
    <cellStyle name="Normal 9 6 3 2 3" xfId="3572" xr:uid="{A3BFEEC4-8F30-4186-BD82-2A46424EE3FD}"/>
    <cellStyle name="Normal 9 6 3 2 3 2" xfId="5382" xr:uid="{21570F58-BBD6-4E68-9B5F-35BFFBFD7415}"/>
    <cellStyle name="Normal 9 6 3 2 4" xfId="3573" xr:uid="{8BB588AC-2F51-46D3-B387-FE3A8D84AA87}"/>
    <cellStyle name="Normal 9 6 3 2 4 2" xfId="5383" xr:uid="{30881BA1-C889-4DA6-978B-BD6984917A77}"/>
    <cellStyle name="Normal 9 6 3 2 5" xfId="5380" xr:uid="{D18E0010-54A9-4236-86E1-2C8E2120FF40}"/>
    <cellStyle name="Normal 9 6 3 3" xfId="3574" xr:uid="{6DB1D84B-B945-407A-836E-297729974FE9}"/>
    <cellStyle name="Normal 9 6 3 3 2" xfId="3575" xr:uid="{6B0D7E83-9998-4BBE-B9BE-62EC78B57D03}"/>
    <cellStyle name="Normal 9 6 3 3 2 2" xfId="5385" xr:uid="{FC54A90A-178B-48A9-A97C-3B393432F9D6}"/>
    <cellStyle name="Normal 9 6 3 3 3" xfId="3576" xr:uid="{B48D4A7B-667B-4F43-9694-BDA9AF1FF268}"/>
    <cellStyle name="Normal 9 6 3 3 3 2" xfId="5386" xr:uid="{96EC5C26-EF75-4AAE-A292-3C0B92917D85}"/>
    <cellStyle name="Normal 9 6 3 3 4" xfId="3577" xr:uid="{473FF0FD-BB7F-4164-B806-DFA303720F70}"/>
    <cellStyle name="Normal 9 6 3 3 4 2" xfId="5387" xr:uid="{F8C1A8D6-B30B-4A14-8BD5-3003262D7B3E}"/>
    <cellStyle name="Normal 9 6 3 3 5" xfId="5384" xr:uid="{16CF9E3F-7AA2-458A-8693-4843DA06C058}"/>
    <cellStyle name="Normal 9 6 3 4" xfId="3578" xr:uid="{6FC633F9-6940-468A-81F1-10EF4C3C73D6}"/>
    <cellStyle name="Normal 9 6 3 4 2" xfId="5388" xr:uid="{E9920E8C-0175-4DE4-9FDC-73E88A9AF106}"/>
    <cellStyle name="Normal 9 6 3 5" xfId="3579" xr:uid="{CEFE2E24-082C-401F-8910-15BEA397F712}"/>
    <cellStyle name="Normal 9 6 3 5 2" xfId="5389" xr:uid="{C7DEE7CC-32E7-4CE1-A5B1-FA7A6CE79014}"/>
    <cellStyle name="Normal 9 6 3 6" xfId="3580" xr:uid="{CBF0593B-4FC3-4CEE-9D56-F5B4D4CD827A}"/>
    <cellStyle name="Normal 9 6 3 6 2" xfId="5390" xr:uid="{4984A5ED-61C0-44C4-9410-BB000BFF57AB}"/>
    <cellStyle name="Normal 9 6 3 7" xfId="5379" xr:uid="{3EC68030-1FAA-4E66-B716-5335C993C8EA}"/>
    <cellStyle name="Normal 9 6 4" xfId="3581" xr:uid="{9BC91CC1-6C7C-4CCE-BCFA-96E84A3F8F65}"/>
    <cellStyle name="Normal 9 6 4 2" xfId="3582" xr:uid="{D81B91E3-AEEB-40D5-8520-D00279E24735}"/>
    <cellStyle name="Normal 9 6 4 2 2" xfId="3583" xr:uid="{991FBAA8-A238-45AB-9535-1E24FFA71C83}"/>
    <cellStyle name="Normal 9 6 4 2 2 2" xfId="5393" xr:uid="{FBB0F456-9371-498C-9B2F-2A47141597B6}"/>
    <cellStyle name="Normal 9 6 4 2 3" xfId="3584" xr:uid="{DC61F81A-6DF7-4700-94A5-B9EB382707BC}"/>
    <cellStyle name="Normal 9 6 4 2 3 2" xfId="5394" xr:uid="{C3F55EB8-9333-46DB-BAEA-16BA7CAC20B3}"/>
    <cellStyle name="Normal 9 6 4 2 4" xfId="3585" xr:uid="{67AA95AB-FDFD-43D6-A665-5C710A2C2282}"/>
    <cellStyle name="Normal 9 6 4 2 4 2" xfId="5395" xr:uid="{0DBB7C85-30D9-4D43-A0FA-042E90029CAE}"/>
    <cellStyle name="Normal 9 6 4 2 5" xfId="5392" xr:uid="{0C12AAB7-B00D-492B-91EA-33AD7BA6B8E2}"/>
    <cellStyle name="Normal 9 6 4 3" xfId="3586" xr:uid="{809A3D4A-684F-44B2-A252-AAC9427708E6}"/>
    <cellStyle name="Normal 9 6 4 3 2" xfId="5396" xr:uid="{30BA4F4F-48C9-4A55-A3FE-78B2D3EB1E2D}"/>
    <cellStyle name="Normal 9 6 4 4" xfId="3587" xr:uid="{10B8F45D-7267-48A3-9B6F-985E233549E9}"/>
    <cellStyle name="Normal 9 6 4 4 2" xfId="5397" xr:uid="{10016009-005C-484A-8C80-9BD0A555A531}"/>
    <cellStyle name="Normal 9 6 4 5" xfId="3588" xr:uid="{94E968E2-C4B9-4661-8E26-BAC486FBD715}"/>
    <cellStyle name="Normal 9 6 4 5 2" xfId="5398" xr:uid="{26120825-9EA6-4227-8686-29D75C95939E}"/>
    <cellStyle name="Normal 9 6 4 6" xfId="5391" xr:uid="{6B92FB8B-2685-45A3-BE38-45C0F0AB2D84}"/>
    <cellStyle name="Normal 9 6 5" xfId="3589" xr:uid="{D7DEA669-35E8-4386-9E39-652110E46899}"/>
    <cellStyle name="Normal 9 6 5 2" xfId="3590" xr:uid="{36EBB53C-B0AA-48BB-99D7-8DDFC815D542}"/>
    <cellStyle name="Normal 9 6 5 2 2" xfId="5400" xr:uid="{07BD4F14-D2AA-444A-BDBB-67F98A5A2ECF}"/>
    <cellStyle name="Normal 9 6 5 3" xfId="3591" xr:uid="{F07DB241-45F7-4040-A12A-34D633E5E2FB}"/>
    <cellStyle name="Normal 9 6 5 3 2" xfId="5401" xr:uid="{5116E7AF-2765-45D8-A599-52CC569C0A0B}"/>
    <cellStyle name="Normal 9 6 5 4" xfId="3592" xr:uid="{90897537-06F6-458A-A62D-EDC6187BEB9D}"/>
    <cellStyle name="Normal 9 6 5 4 2" xfId="5402" xr:uid="{AF191072-09D5-4822-B9E2-64EC107DD68D}"/>
    <cellStyle name="Normal 9 6 5 5" xfId="5399" xr:uid="{DB53890C-8A41-43DC-8754-5888AAD771C9}"/>
    <cellStyle name="Normal 9 6 6" xfId="3593" xr:uid="{E64DE26C-5E9A-47A0-BE60-B36039D521E8}"/>
    <cellStyle name="Normal 9 6 6 2" xfId="3594" xr:uid="{FAE45BA7-BEF7-4442-9F63-8C356B78A5CB}"/>
    <cellStyle name="Normal 9 6 6 2 2" xfId="5404" xr:uid="{C079F3F5-C3B1-4494-B137-261517366C82}"/>
    <cellStyle name="Normal 9 6 6 3" xfId="3595" xr:uid="{67AAB308-2EB9-44EA-B33D-8F1A69C94B6F}"/>
    <cellStyle name="Normal 9 6 6 3 2" xfId="5405" xr:uid="{35478ACC-12A0-48EE-B8C0-E5727B79EBD8}"/>
    <cellStyle name="Normal 9 6 6 4" xfId="3596" xr:uid="{6FFD0B3E-2192-4836-B579-95842BC39CF3}"/>
    <cellStyle name="Normal 9 6 6 4 2" xfId="5406" xr:uid="{BE8C678E-C560-40AF-AAED-0AAEC63745FA}"/>
    <cellStyle name="Normal 9 6 6 5" xfId="5403" xr:uid="{E41528B8-5DC4-4CD3-B721-2E7D03D2561C}"/>
    <cellStyle name="Normal 9 6 7" xfId="3597" xr:uid="{9019F92E-C065-46D0-A6FF-9D9B80A657F1}"/>
    <cellStyle name="Normal 9 6 7 2" xfId="5407" xr:uid="{57A0A960-3FF5-4643-BB74-2C4BB60A3C16}"/>
    <cellStyle name="Normal 9 6 8" xfId="3598" xr:uid="{193ABBD1-F4F9-45CF-AA0D-DBB3F8B2B385}"/>
    <cellStyle name="Normal 9 6 8 2" xfId="5408" xr:uid="{AAAF0102-FBC2-4555-A352-FBA709C65820}"/>
    <cellStyle name="Normal 9 6 9" xfId="3599" xr:uid="{00B2B5A6-9F51-4D64-8277-75B17B08B9B8}"/>
    <cellStyle name="Normal 9 6 9 2" xfId="5409" xr:uid="{B898CDB7-47BD-4E0B-9EC5-C80174AA7008}"/>
    <cellStyle name="Normal 9 7" xfId="3600" xr:uid="{E0D90557-10DB-4BD2-9353-1C68ED634C4A}"/>
    <cellStyle name="Normal 9 7 2" xfId="3601" xr:uid="{D5FD9BE6-085C-46A9-BD01-D9BCFB1AE624}"/>
    <cellStyle name="Normal 9 7 2 2" xfId="3602" xr:uid="{0EF6A83B-CA7F-4989-A011-B6172D04ED28}"/>
    <cellStyle name="Normal 9 7 2 2 2" xfId="3603" xr:uid="{6F2F2885-9C83-4423-9586-35241D8EEE3A}"/>
    <cellStyle name="Normal 9 7 2 2 2 2" xfId="4278" xr:uid="{84D4D72D-3339-4D8B-908F-85CE3717CE65}"/>
    <cellStyle name="Normal 9 7 2 2 2 2 2" xfId="5414" xr:uid="{302B4006-A3A5-41C8-BA1D-B54BDA93EF51}"/>
    <cellStyle name="Normal 9 7 2 2 2 3" xfId="5413" xr:uid="{BCF6983D-50EE-4E03-8AD6-2259874DDEB5}"/>
    <cellStyle name="Normal 9 7 2 2 3" xfId="3604" xr:uid="{2E626BC5-1911-4CBB-A85B-3BF05DED003B}"/>
    <cellStyle name="Normal 9 7 2 2 3 2" xfId="5415" xr:uid="{1E55A144-83DF-4633-830F-0ABA48E3148E}"/>
    <cellStyle name="Normal 9 7 2 2 4" xfId="3605" xr:uid="{09E9B784-B6A2-4EEF-B74B-EA06208DCDD2}"/>
    <cellStyle name="Normal 9 7 2 2 4 2" xfId="5416" xr:uid="{569F4A54-1649-4029-BD49-CE5BF266E8F1}"/>
    <cellStyle name="Normal 9 7 2 2 5" xfId="5412" xr:uid="{CFF9098A-4364-4E98-B5E6-D0DB778CEC98}"/>
    <cellStyle name="Normal 9 7 2 3" xfId="3606" xr:uid="{2961A527-A5A0-4FD6-91A2-96A85005EF31}"/>
    <cellStyle name="Normal 9 7 2 3 2" xfId="3607" xr:uid="{C678F8B2-AE8A-4663-BB19-19B928427025}"/>
    <cellStyle name="Normal 9 7 2 3 2 2" xfId="5418" xr:uid="{487EEB54-F890-4EE3-81C5-27FADEC1F5CB}"/>
    <cellStyle name="Normal 9 7 2 3 3" xfId="3608" xr:uid="{1BD4EB06-3217-45DB-9510-4F91E919C856}"/>
    <cellStyle name="Normal 9 7 2 3 3 2" xfId="5419" xr:uid="{25CACA5C-9FB7-4180-97C2-62725958DD17}"/>
    <cellStyle name="Normal 9 7 2 3 4" xfId="3609" xr:uid="{D25A23E5-F06B-4DB6-B767-ECEDD31CA078}"/>
    <cellStyle name="Normal 9 7 2 3 4 2" xfId="5420" xr:uid="{FDA71EB9-8296-4A26-9138-16C7067F895D}"/>
    <cellStyle name="Normal 9 7 2 3 5" xfId="5417" xr:uid="{94643795-A609-4E56-A12D-E4AC8AC36A17}"/>
    <cellStyle name="Normal 9 7 2 4" xfId="3610" xr:uid="{DC9C7B3B-D56A-4400-9BA6-0A8D4B5DAF0A}"/>
    <cellStyle name="Normal 9 7 2 4 2" xfId="5421" xr:uid="{2C7C2327-D69B-4E65-A362-A3170521E1B5}"/>
    <cellStyle name="Normal 9 7 2 5" xfId="3611" xr:uid="{74A854AA-BE3C-4C1B-9BF3-D1A85778D077}"/>
    <cellStyle name="Normal 9 7 2 5 2" xfId="5422" xr:uid="{EA596870-5670-433F-9F16-CB535BA139EA}"/>
    <cellStyle name="Normal 9 7 2 6" xfId="3612" xr:uid="{3667CF48-1370-49B0-BD9F-7E88100CB84A}"/>
    <cellStyle name="Normal 9 7 2 6 2" xfId="5423" xr:uid="{3DA674E9-526A-4255-A465-E3EF8403C48F}"/>
    <cellStyle name="Normal 9 7 2 7" xfId="5411" xr:uid="{33E446A0-9AD4-4130-B3B6-A0B3E19E0918}"/>
    <cellStyle name="Normal 9 7 3" xfId="3613" xr:uid="{902F0C4A-9E9F-4D2D-9D14-2D03D6A2186B}"/>
    <cellStyle name="Normal 9 7 3 2" xfId="3614" xr:uid="{6F3E2E1C-99D0-4063-A484-44F822B6192D}"/>
    <cellStyle name="Normal 9 7 3 2 2" xfId="3615" xr:uid="{DAEF4168-717F-49C5-B6CE-A53429758576}"/>
    <cellStyle name="Normal 9 7 3 2 2 2" xfId="5426" xr:uid="{7A6B1FAE-DCA9-4618-927C-0AEE5D24AB49}"/>
    <cellStyle name="Normal 9 7 3 2 3" xfId="3616" xr:uid="{07D563BF-E801-40FD-BCB1-8E3E3262EB12}"/>
    <cellStyle name="Normal 9 7 3 2 3 2" xfId="5427" xr:uid="{2148E148-7C68-48CB-AEA2-3D5F2A486007}"/>
    <cellStyle name="Normal 9 7 3 2 4" xfId="3617" xr:uid="{06CEE252-CBBE-4CD0-B330-2852D613814B}"/>
    <cellStyle name="Normal 9 7 3 2 4 2" xfId="5428" xr:uid="{BEB32A3A-9A67-4963-87EC-8EA1E3B97198}"/>
    <cellStyle name="Normal 9 7 3 2 5" xfId="5425" xr:uid="{FE895EBD-27B8-4FAA-AD7D-234C52A68F9B}"/>
    <cellStyle name="Normal 9 7 3 3" xfId="3618" xr:uid="{DA496EC0-5ADD-4BE0-8356-91A5D643329E}"/>
    <cellStyle name="Normal 9 7 3 3 2" xfId="5429" xr:uid="{0B6C88BE-C9F3-4253-9C4E-99469FF26D25}"/>
    <cellStyle name="Normal 9 7 3 4" xfId="3619" xr:uid="{594CA94A-87A5-477C-91B4-BBA60C6CE123}"/>
    <cellStyle name="Normal 9 7 3 4 2" xfId="5430" xr:uid="{E3CD148E-26E3-43AB-BFFE-110A415ECD7D}"/>
    <cellStyle name="Normal 9 7 3 5" xfId="3620" xr:uid="{C427076E-FB01-4841-9F79-6F2E93744E88}"/>
    <cellStyle name="Normal 9 7 3 5 2" xfId="5431" xr:uid="{76D40AED-0534-49A9-AA05-047292AF81AE}"/>
    <cellStyle name="Normal 9 7 3 6" xfId="5424" xr:uid="{F4057F5B-7C72-4686-A1B7-6A465F7E491D}"/>
    <cellStyle name="Normal 9 7 4" xfId="3621" xr:uid="{6C9E7BAF-4D63-4E99-9949-9CEC7B4D8A4B}"/>
    <cellStyle name="Normal 9 7 4 2" xfId="3622" xr:uid="{7DD27DF7-9311-4DC5-8455-F4C930942613}"/>
    <cellStyle name="Normal 9 7 4 2 2" xfId="5433" xr:uid="{1694A476-75C0-4185-BA67-B2566CBFEB6F}"/>
    <cellStyle name="Normal 9 7 4 3" xfId="3623" xr:uid="{B1CD8D0A-5EF7-4EC4-BE0B-DAC542A55B63}"/>
    <cellStyle name="Normal 9 7 4 3 2" xfId="5434" xr:uid="{69E07C92-627C-4B0D-94A4-CECA588C89F7}"/>
    <cellStyle name="Normal 9 7 4 4" xfId="3624" xr:uid="{0E6BF897-F229-445E-BE94-B9A3678ECC6D}"/>
    <cellStyle name="Normal 9 7 4 4 2" xfId="5435" xr:uid="{894E4CFE-6585-4B67-9F92-53E73ED123E2}"/>
    <cellStyle name="Normal 9 7 4 5" xfId="5432" xr:uid="{960FFC16-F537-4A52-875D-6A85C337FB25}"/>
    <cellStyle name="Normal 9 7 5" xfId="3625" xr:uid="{5BFF3073-2034-4E17-B505-FB1B98FEC907}"/>
    <cellStyle name="Normal 9 7 5 2" xfId="3626" xr:uid="{8BBDB8FF-BF98-44D1-9134-F685BB7E95F9}"/>
    <cellStyle name="Normal 9 7 5 2 2" xfId="5437" xr:uid="{B76F1F08-682D-48F5-8EAF-B20B5BFAF47F}"/>
    <cellStyle name="Normal 9 7 5 3" xfId="3627" xr:uid="{32A4342F-C2A6-41F5-9DAE-027E60F571BE}"/>
    <cellStyle name="Normal 9 7 5 3 2" xfId="5438" xr:uid="{C0099126-CE13-4164-B31A-A3458BC172D3}"/>
    <cellStyle name="Normal 9 7 5 4" xfId="3628" xr:uid="{6003E606-2178-4B8D-A56E-9468325110C8}"/>
    <cellStyle name="Normal 9 7 5 4 2" xfId="5439" xr:uid="{0D41A434-5CA2-4A10-ADDA-A8D06D63125B}"/>
    <cellStyle name="Normal 9 7 5 5" xfId="5436" xr:uid="{D78EA8CB-8A74-4AB0-BC27-7FBD5378D0E4}"/>
    <cellStyle name="Normal 9 7 6" xfId="3629" xr:uid="{7A13BAFB-B33D-4667-BB7B-C7427265176B}"/>
    <cellStyle name="Normal 9 7 6 2" xfId="5440" xr:uid="{063A9C77-1F01-4437-B1C9-6533332D31CC}"/>
    <cellStyle name="Normal 9 7 7" xfId="3630" xr:uid="{857833F3-4206-4BF2-9D86-9D386834CCA9}"/>
    <cellStyle name="Normal 9 7 7 2" xfId="5441" xr:uid="{D5DF9AE9-97E8-4D74-B439-541023B0401D}"/>
    <cellStyle name="Normal 9 7 8" xfId="3631" xr:uid="{9A139019-200B-440C-9D85-1AB73A6A4C56}"/>
    <cellStyle name="Normal 9 7 8 2" xfId="5442" xr:uid="{AC603758-EB91-4629-ADEE-FB39A36F84B3}"/>
    <cellStyle name="Normal 9 7 9" xfId="5410" xr:uid="{F9A582C8-880F-4999-A8D3-D831972B4676}"/>
    <cellStyle name="Normal 9 8" xfId="3632" xr:uid="{14F7CC91-F450-4B78-AC27-B9175449060E}"/>
    <cellStyle name="Normal 9 8 2" xfId="3633" xr:uid="{826C22E2-5805-42E2-9462-310EC1BA918C}"/>
    <cellStyle name="Normal 9 8 2 2" xfId="3634" xr:uid="{6D8A869B-ACC1-49A2-A43A-330F79EF6C79}"/>
    <cellStyle name="Normal 9 8 2 2 2" xfId="3635" xr:uid="{F6FE65CF-3D32-4B3B-B346-8252E4981671}"/>
    <cellStyle name="Normal 9 8 2 2 2 2" xfId="5446" xr:uid="{89CD96E4-F8CD-4D1A-A988-F5CEDB4B594C}"/>
    <cellStyle name="Normal 9 8 2 2 3" xfId="3636" xr:uid="{6E272C3E-45E8-47C3-BCC0-AD2244A388E1}"/>
    <cellStyle name="Normal 9 8 2 2 3 2" xfId="5447" xr:uid="{95366349-A748-49B6-869F-C15EAAB87EC5}"/>
    <cellStyle name="Normal 9 8 2 2 4" xfId="3637" xr:uid="{B7A78CC0-CA37-45B4-8144-865D08256F04}"/>
    <cellStyle name="Normal 9 8 2 2 4 2" xfId="5448" xr:uid="{C4CA0F32-1B5A-4D00-B56F-6E26BB33B324}"/>
    <cellStyle name="Normal 9 8 2 2 5" xfId="5445" xr:uid="{106E559D-6277-49DA-A28A-468CB6E16C42}"/>
    <cellStyle name="Normal 9 8 2 3" xfId="3638" xr:uid="{9E900116-C839-4B36-A322-5A7509900B5B}"/>
    <cellStyle name="Normal 9 8 2 3 2" xfId="5449" xr:uid="{42AEEDC4-3C91-4466-85DD-09AAD9D961B5}"/>
    <cellStyle name="Normal 9 8 2 4" xfId="3639" xr:uid="{5D88517C-88EB-4F3C-A06A-0E1703FA1B1D}"/>
    <cellStyle name="Normal 9 8 2 4 2" xfId="5450" xr:uid="{01026E9D-BFBE-4606-B04B-1BF8FC930049}"/>
    <cellStyle name="Normal 9 8 2 5" xfId="3640" xr:uid="{05896BB6-F57E-4BB4-8743-2CC4BBCB32F6}"/>
    <cellStyle name="Normal 9 8 2 5 2" xfId="5451" xr:uid="{11830CBA-25B9-4CA5-8FBB-3F4F346D10BE}"/>
    <cellStyle name="Normal 9 8 2 6" xfId="5444" xr:uid="{88A97F00-CCA3-402A-B7DA-5D45472711EE}"/>
    <cellStyle name="Normal 9 8 3" xfId="3641" xr:uid="{4649D1C1-078F-4EF0-9BFE-6F402EF00446}"/>
    <cellStyle name="Normal 9 8 3 2" xfId="3642" xr:uid="{B7AB93C7-A568-4481-BF6B-21860DBE6121}"/>
    <cellStyle name="Normal 9 8 3 2 2" xfId="5453" xr:uid="{9DFC49FA-DBD2-47A8-909C-F3696A9CCDDC}"/>
    <cellStyle name="Normal 9 8 3 3" xfId="3643" xr:uid="{21304D52-FDBA-4FB2-86CB-5694683F5861}"/>
    <cellStyle name="Normal 9 8 3 3 2" xfId="5454" xr:uid="{E7D5A6CA-7EC2-43C0-BF57-95A578B1B71F}"/>
    <cellStyle name="Normal 9 8 3 4" xfId="3644" xr:uid="{CD15FEAC-5CA3-4DD2-BC2E-E23BAB659DD4}"/>
    <cellStyle name="Normal 9 8 3 4 2" xfId="5455" xr:uid="{6734F160-A683-40FD-9E57-B2AFE70724BC}"/>
    <cellStyle name="Normal 9 8 3 5" xfId="5452" xr:uid="{E835D0BA-AE85-43E9-A5DC-10B8661870CC}"/>
    <cellStyle name="Normal 9 8 4" xfId="3645" xr:uid="{3F650EE3-B876-4D70-92E8-CB73D1CF7880}"/>
    <cellStyle name="Normal 9 8 4 2" xfId="3646" xr:uid="{68B66646-06E1-43D4-8153-99BC8B0FA796}"/>
    <cellStyle name="Normal 9 8 4 2 2" xfId="5457" xr:uid="{B80DD8BE-300B-460C-B40E-F6078A7AEF82}"/>
    <cellStyle name="Normal 9 8 4 3" xfId="3647" xr:uid="{641C0901-22F5-473D-ABA3-BD85B4BCD562}"/>
    <cellStyle name="Normal 9 8 4 3 2" xfId="5458" xr:uid="{9A3FBDE8-620A-4B5E-9E11-DEB029D8287B}"/>
    <cellStyle name="Normal 9 8 4 4" xfId="3648" xr:uid="{6802E739-3394-4E66-A9F2-00C11CC3469B}"/>
    <cellStyle name="Normal 9 8 4 4 2" xfId="5459" xr:uid="{7CF354FE-AF0B-4089-8698-43FC5AF149F8}"/>
    <cellStyle name="Normal 9 8 4 5" xfId="5456" xr:uid="{71ACF02A-6576-4959-8DF8-BEAFB5A6981C}"/>
    <cellStyle name="Normal 9 8 5" xfId="3649" xr:uid="{3C041058-318B-41A5-ADBB-64D04DE98204}"/>
    <cellStyle name="Normal 9 8 5 2" xfId="5460" xr:uid="{F13AEDCD-E8FC-47A5-9F56-1F108693EAAA}"/>
    <cellStyle name="Normal 9 8 6" xfId="3650" xr:uid="{3C1DC8F7-43B5-4D9B-9135-4F5AF94799F7}"/>
    <cellStyle name="Normal 9 8 6 2" xfId="5461" xr:uid="{F4F96430-E789-49E9-8B19-44389C65A3C4}"/>
    <cellStyle name="Normal 9 8 7" xfId="3651" xr:uid="{1CC99482-1D33-4992-AD22-6BDA4BC0AB3E}"/>
    <cellStyle name="Normal 9 8 7 2" xfId="5462" xr:uid="{2C561A37-FFF1-4E04-847B-37FBDA48C895}"/>
    <cellStyle name="Normal 9 8 8" xfId="5443" xr:uid="{8CB7F401-5BFC-4F8F-A4B2-AF4CA5583BE3}"/>
    <cellStyle name="Normal 9 9" xfId="3652" xr:uid="{B980E38C-6D49-4500-9879-E43EBAAFA88A}"/>
    <cellStyle name="Normal 9 9 2" xfId="3653" xr:uid="{72CB6A74-C767-4C66-B8D3-955E6E68342F}"/>
    <cellStyle name="Normal 9 9 2 2" xfId="3654" xr:uid="{7E2DB5D4-3B15-420C-91DA-63D51DB0C023}"/>
    <cellStyle name="Normal 9 9 2 2 2" xfId="5465" xr:uid="{FDFEF880-F521-431E-99E3-AE4888F8522A}"/>
    <cellStyle name="Normal 9 9 2 3" xfId="3655" xr:uid="{62CBCAAE-7869-4256-80FB-05F1A173D00B}"/>
    <cellStyle name="Normal 9 9 2 3 2" xfId="5466" xr:uid="{DE139B5D-6FD0-45F0-A17F-C7B40775643D}"/>
    <cellStyle name="Normal 9 9 2 4" xfId="3656" xr:uid="{66BC08DA-6A39-47E5-A59E-0956FD36FF0D}"/>
    <cellStyle name="Normal 9 9 2 4 2" xfId="5467" xr:uid="{41074CCE-BCA4-4C45-8E32-336210C26DB5}"/>
    <cellStyle name="Normal 9 9 2 5" xfId="5464" xr:uid="{88293FCE-569E-4D40-B62A-8420CE0A247F}"/>
    <cellStyle name="Normal 9 9 3" xfId="3657" xr:uid="{DBF7B777-3095-48FD-825C-02FC4A36C6D7}"/>
    <cellStyle name="Normal 9 9 3 2" xfId="3658" xr:uid="{82F64612-5806-4225-9C43-0EB75720D7EE}"/>
    <cellStyle name="Normal 9 9 3 2 2" xfId="5469" xr:uid="{DC22007B-BA94-4AA2-B232-3531AE695AEC}"/>
    <cellStyle name="Normal 9 9 3 3" xfId="3659" xr:uid="{10D810C2-F585-4B39-84DC-0F01552EC093}"/>
    <cellStyle name="Normal 9 9 3 3 2" xfId="5470" xr:uid="{4A525B99-EA59-49F1-98C3-BF901B1C33CA}"/>
    <cellStyle name="Normal 9 9 3 4" xfId="3660" xr:uid="{A5385F0A-72D7-4655-B04D-B81B1552A410}"/>
    <cellStyle name="Normal 9 9 3 4 2" xfId="5471" xr:uid="{6BE6B667-4B1D-486B-8245-D334BD7232E3}"/>
    <cellStyle name="Normal 9 9 3 5" xfId="5468" xr:uid="{E48212E4-2397-4EBC-A6BA-0FA7823FA9CC}"/>
    <cellStyle name="Normal 9 9 4" xfId="3661" xr:uid="{99D6C685-704D-47F2-9F39-005F0D0475EA}"/>
    <cellStyle name="Normal 9 9 4 2" xfId="5472" xr:uid="{6ACA0E46-4D5E-40FA-BD59-6A856118C409}"/>
    <cellStyle name="Normal 9 9 5" xfId="3662" xr:uid="{7C324A39-4404-45C2-843C-B46208813AB4}"/>
    <cellStyle name="Normal 9 9 5 2" xfId="5473" xr:uid="{C896B5FF-50BF-4E9A-9F47-B8D532432B39}"/>
    <cellStyle name="Normal 9 9 6" xfId="3663" xr:uid="{B741073B-D48B-446D-BDDB-AF93464E6262}"/>
    <cellStyle name="Normal 9 9 6 2" xfId="5474" xr:uid="{A4474F2A-960F-4AF0-BAF3-7A9CE536CD79}"/>
    <cellStyle name="Normal 9 9 7" xfId="5463" xr:uid="{43EC290F-C576-4672-A980-CE3B959BBFAF}"/>
    <cellStyle name="Percent 2" xfId="79" xr:uid="{750081A1-93E2-4099-B6D5-52DA3EB8C718}"/>
    <cellStyle name="Percent 2 2" xfId="5475" xr:uid="{93CC596B-8B16-4C2D-9B33-C76349D54843}"/>
    <cellStyle name="Гиперссылка 2" xfId="4" xr:uid="{49BAA0F8-B3D3-41B5-87DD-435502328B29}"/>
    <cellStyle name="Гиперссылка 2 2" xfId="5476" xr:uid="{7434BBAA-B1F8-4092-B82E-CD05C96C648E}"/>
    <cellStyle name="Обычный 2" xfId="1" xr:uid="{A3CD5D5E-4502-4158-8112-08CDD679ACF5}"/>
    <cellStyle name="Обычный 2 2" xfId="5" xr:uid="{D19F253E-EE9B-4476-9D91-2EE3A6D7A3DC}"/>
    <cellStyle name="Обычный 2 2 2" xfId="4408" xr:uid="{C926CF42-5C63-4B47-B9B2-AEB1D36769CC}"/>
    <cellStyle name="Обычный 2 2 2 2" xfId="5478" xr:uid="{52BF8D3A-448E-46CE-9EEA-AC14BB0896C1}"/>
    <cellStyle name="Обычный 2 3" xfId="5477" xr:uid="{656669B1-8C5C-4169-BB3D-950C4DEA869C}"/>
    <cellStyle name="常规_Sheet1_1" xfId="4386" xr:uid="{5CFB0156-871D-489A-AAFF-BAE45447A438}"/>
  </cellStyles>
  <dxfs count="5">
    <dxf>
      <font>
        <color theme="0"/>
      </font>
    </dxf>
    <dxf>
      <font>
        <color theme="0"/>
      </font>
      <fill>
        <patternFill>
          <bgColor theme="0"/>
        </patternFill>
      </fill>
    </dxf>
    <dxf>
      <font>
        <condense val="0"/>
        <extend val="0"/>
        <color indexed="8"/>
      </font>
      <fill>
        <patternFill>
          <bgColor indexed="10"/>
        </patternFill>
      </fill>
    </dxf>
    <dxf>
      <font>
        <condense val="0"/>
        <extend val="0"/>
        <color indexed="8"/>
      </font>
      <fill>
        <patternFill>
          <bgColor indexed="1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ea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3</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8</xdr:col>
          <xdr:colOff>0</xdr:colOff>
          <xdr:row>14</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14</xdr:row>
          <xdr:rowOff>95250</xdr:rowOff>
        </xdr:from>
        <xdr:to>
          <xdr:col>8</xdr:col>
          <xdr:colOff>0</xdr:colOff>
          <xdr:row>17</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3553118</xdr:colOff>
      <xdr:row>2</xdr:row>
      <xdr:rowOff>57443</xdr:rowOff>
    </xdr:from>
    <xdr:to>
      <xdr:col>5</xdr:col>
      <xdr:colOff>9525</xdr:colOff>
      <xdr:row>7</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53118" y="495593"/>
          <a:ext cx="2419057" cy="9045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Sales%20Share%20Folder/Official%20Exchange%20Rate%20Log%20Book.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cell r="B4298">
            <v>36.33</v>
          </cell>
          <cell r="C4298">
            <v>38.33</v>
          </cell>
          <cell r="D4298">
            <v>44.24</v>
          </cell>
          <cell r="E4298">
            <v>23.15</v>
          </cell>
          <cell r="F4298">
            <v>26.83</v>
          </cell>
          <cell r="G4298">
            <v>21.62</v>
          </cell>
          <cell r="H4298">
            <v>3.34</v>
          </cell>
        </row>
        <row r="4299">
          <cell r="A4299">
            <v>45200</v>
          </cell>
          <cell r="B4299">
            <v>36.33</v>
          </cell>
          <cell r="C4299">
            <v>38.33</v>
          </cell>
          <cell r="D4299">
            <v>44.24</v>
          </cell>
          <cell r="E4299">
            <v>23.15</v>
          </cell>
          <cell r="F4299">
            <v>26.83</v>
          </cell>
          <cell r="G4299">
            <v>21.62</v>
          </cell>
          <cell r="H4299">
            <v>3.34</v>
          </cell>
        </row>
        <row r="4300">
          <cell r="A4300">
            <v>45201</v>
          </cell>
          <cell r="B4300">
            <v>36.57</v>
          </cell>
          <cell r="C4300">
            <v>38.44</v>
          </cell>
          <cell r="D4300">
            <v>44.35</v>
          </cell>
          <cell r="E4300">
            <v>23.12</v>
          </cell>
          <cell r="F4300">
            <v>26.75</v>
          </cell>
          <cell r="G4300">
            <v>21.63</v>
          </cell>
          <cell r="H4300">
            <v>3.33</v>
          </cell>
        </row>
        <row r="4301">
          <cell r="A4301">
            <v>45202</v>
          </cell>
          <cell r="B4301">
            <v>36.94</v>
          </cell>
          <cell r="C4301">
            <v>38.49</v>
          </cell>
          <cell r="D4301">
            <v>44.4</v>
          </cell>
          <cell r="E4301">
            <v>23.07</v>
          </cell>
          <cell r="F4301">
            <v>26.79</v>
          </cell>
          <cell r="G4301">
            <v>21.63</v>
          </cell>
          <cell r="H4301">
            <v>3.32</v>
          </cell>
        </row>
        <row r="4302">
          <cell r="A4302">
            <v>45203</v>
          </cell>
          <cell r="B4302">
            <v>36.99</v>
          </cell>
          <cell r="C4302">
            <v>38.51</v>
          </cell>
          <cell r="D4302">
            <v>44.39</v>
          </cell>
          <cell r="E4302">
            <v>22.87</v>
          </cell>
          <cell r="F4302">
            <v>26.77</v>
          </cell>
          <cell r="G4302">
            <v>21.44</v>
          </cell>
          <cell r="H4302">
            <v>3.32</v>
          </cell>
        </row>
        <row r="4303">
          <cell r="A4303">
            <v>45204</v>
          </cell>
          <cell r="B4303">
            <v>36.659999999999997</v>
          </cell>
          <cell r="C4303">
            <v>38.380000000000003</v>
          </cell>
          <cell r="D4303">
            <v>44.33</v>
          </cell>
          <cell r="E4303">
            <v>22.91</v>
          </cell>
          <cell r="F4303">
            <v>26.52</v>
          </cell>
          <cell r="G4303">
            <v>21.48</v>
          </cell>
          <cell r="H4303">
            <v>3.31</v>
          </cell>
        </row>
        <row r="4304">
          <cell r="A4304">
            <v>45205</v>
          </cell>
          <cell r="B4304">
            <v>36.83</v>
          </cell>
          <cell r="C4304">
            <v>38.619999999999997</v>
          </cell>
          <cell r="D4304">
            <v>44.62</v>
          </cell>
          <cell r="E4304">
            <v>23.07</v>
          </cell>
          <cell r="F4304">
            <v>26.67</v>
          </cell>
          <cell r="G4304">
            <v>21.69</v>
          </cell>
          <cell r="H4304">
            <v>3.33</v>
          </cell>
        </row>
        <row r="4305">
          <cell r="A4305">
            <v>45206</v>
          </cell>
          <cell r="B4305">
            <v>36.840000000000003</v>
          </cell>
          <cell r="C4305">
            <v>38.67</v>
          </cell>
          <cell r="D4305">
            <v>44.72</v>
          </cell>
          <cell r="E4305">
            <v>23.07</v>
          </cell>
          <cell r="F4305">
            <v>26.7</v>
          </cell>
          <cell r="G4305">
            <v>21.7</v>
          </cell>
          <cell r="H4305">
            <v>3.33</v>
          </cell>
        </row>
        <row r="4306">
          <cell r="A4306">
            <v>45207</v>
          </cell>
          <cell r="B4306">
            <v>36.840000000000003</v>
          </cell>
          <cell r="C4306">
            <v>38.67</v>
          </cell>
          <cell r="D4306">
            <v>44.72</v>
          </cell>
          <cell r="E4306">
            <v>23.07</v>
          </cell>
          <cell r="F4306">
            <v>26.7</v>
          </cell>
          <cell r="G4306">
            <v>21.7</v>
          </cell>
          <cell r="H4306">
            <v>3.33</v>
          </cell>
        </row>
        <row r="4307">
          <cell r="A4307">
            <v>45208</v>
          </cell>
          <cell r="B4307">
            <v>36.909999999999997</v>
          </cell>
          <cell r="C4307">
            <v>38.79</v>
          </cell>
          <cell r="D4307">
            <v>44.86</v>
          </cell>
          <cell r="E4307">
            <v>23.11</v>
          </cell>
          <cell r="F4307">
            <v>26.85</v>
          </cell>
          <cell r="G4307">
            <v>21.79</v>
          </cell>
          <cell r="H4307">
            <v>3.34</v>
          </cell>
        </row>
        <row r="4308">
          <cell r="A4308">
            <v>45209</v>
          </cell>
          <cell r="B4308">
            <v>36.700000000000003</v>
          </cell>
          <cell r="C4308">
            <v>38.630000000000003</v>
          </cell>
          <cell r="D4308">
            <v>44.74</v>
          </cell>
          <cell r="E4308">
            <v>23.22</v>
          </cell>
          <cell r="F4308">
            <v>26.85</v>
          </cell>
          <cell r="G4308">
            <v>21.9</v>
          </cell>
          <cell r="H4308">
            <v>3.34</v>
          </cell>
        </row>
        <row r="4309">
          <cell r="A4309">
            <v>45210</v>
          </cell>
          <cell r="B4309">
            <v>36.369999999999997</v>
          </cell>
          <cell r="C4309">
            <v>38.369999999999997</v>
          </cell>
          <cell r="D4309">
            <v>44.72</v>
          </cell>
          <cell r="E4309">
            <v>22.99</v>
          </cell>
          <cell r="F4309">
            <v>26.57</v>
          </cell>
          <cell r="G4309">
            <v>21.69</v>
          </cell>
          <cell r="H4309">
            <v>3.33</v>
          </cell>
        </row>
        <row r="4310">
          <cell r="A4310">
            <v>45211</v>
          </cell>
          <cell r="B4310">
            <v>36.200000000000003</v>
          </cell>
          <cell r="C4310">
            <v>38.25</v>
          </cell>
          <cell r="D4310">
            <v>44.35</v>
          </cell>
          <cell r="E4310">
            <v>22.85</v>
          </cell>
          <cell r="F4310">
            <v>26.45</v>
          </cell>
          <cell r="G4310">
            <v>21.51</v>
          </cell>
          <cell r="H4310">
            <v>3.3</v>
          </cell>
        </row>
        <row r="4311">
          <cell r="A4311">
            <v>45212</v>
          </cell>
          <cell r="B4311">
            <v>36.049999999999997</v>
          </cell>
          <cell r="C4311">
            <v>38.090000000000003</v>
          </cell>
          <cell r="D4311">
            <v>44.09</v>
          </cell>
          <cell r="E4311">
            <v>22.71</v>
          </cell>
          <cell r="F4311">
            <v>26.33</v>
          </cell>
          <cell r="G4311">
            <v>21.35</v>
          </cell>
          <cell r="H4311">
            <v>3.29</v>
          </cell>
        </row>
        <row r="4312">
          <cell r="A4312">
            <v>45213</v>
          </cell>
          <cell r="B4312">
            <v>36.049999999999997</v>
          </cell>
          <cell r="C4312">
            <v>38.090000000000003</v>
          </cell>
          <cell r="D4312">
            <v>44.09</v>
          </cell>
          <cell r="E4312">
            <v>22.71</v>
          </cell>
          <cell r="F4312">
            <v>26.33</v>
          </cell>
          <cell r="G4312">
            <v>21.35</v>
          </cell>
          <cell r="H4312">
            <v>3.29</v>
          </cell>
        </row>
        <row r="4313">
          <cell r="A4313">
            <v>45214</v>
          </cell>
          <cell r="B4313">
            <v>36.049999999999997</v>
          </cell>
          <cell r="C4313">
            <v>38.090000000000003</v>
          </cell>
          <cell r="D4313">
            <v>44.09</v>
          </cell>
          <cell r="E4313">
            <v>22.71</v>
          </cell>
          <cell r="F4313">
            <v>26.33</v>
          </cell>
          <cell r="G4313">
            <v>21.35</v>
          </cell>
          <cell r="H4313">
            <v>3.29</v>
          </cell>
        </row>
        <row r="4314">
          <cell r="A4314">
            <v>45215</v>
          </cell>
          <cell r="B4314">
            <v>36.119999999999997</v>
          </cell>
          <cell r="C4314">
            <v>37.81</v>
          </cell>
          <cell r="D4314">
            <v>43.66</v>
          </cell>
          <cell r="E4314">
            <v>22.43</v>
          </cell>
          <cell r="F4314">
            <v>26.28</v>
          </cell>
          <cell r="G4314">
            <v>21.1</v>
          </cell>
          <cell r="H4314">
            <v>3.27</v>
          </cell>
        </row>
        <row r="4315">
          <cell r="A4315">
            <v>45216</v>
          </cell>
          <cell r="B4315">
            <v>36.24</v>
          </cell>
          <cell r="C4315">
            <v>38.04</v>
          </cell>
          <cell r="D4315">
            <v>43.98</v>
          </cell>
          <cell r="E4315">
            <v>22.62</v>
          </cell>
          <cell r="F4315">
            <v>26.4</v>
          </cell>
          <cell r="G4315">
            <v>21.11</v>
          </cell>
          <cell r="H4315">
            <v>3.3</v>
          </cell>
        </row>
        <row r="4316">
          <cell r="A4316">
            <v>45217</v>
          </cell>
          <cell r="B4316">
            <v>36.19</v>
          </cell>
          <cell r="C4316">
            <v>38.04</v>
          </cell>
          <cell r="D4316">
            <v>43.79</v>
          </cell>
          <cell r="E4316">
            <v>22.61</v>
          </cell>
          <cell r="F4316">
            <v>26.31</v>
          </cell>
          <cell r="G4316">
            <v>21.03</v>
          </cell>
          <cell r="H4316">
            <v>3.29</v>
          </cell>
        </row>
        <row r="4317">
          <cell r="A4317">
            <v>45218</v>
          </cell>
          <cell r="B4317">
            <v>36.270000000000003</v>
          </cell>
          <cell r="C4317">
            <v>38.01</v>
          </cell>
          <cell r="D4317">
            <v>43.78</v>
          </cell>
          <cell r="E4317">
            <v>22.48</v>
          </cell>
          <cell r="F4317">
            <v>26.24</v>
          </cell>
          <cell r="G4317">
            <v>20.91</v>
          </cell>
          <cell r="H4317">
            <v>3.27</v>
          </cell>
        </row>
        <row r="4318">
          <cell r="A4318">
            <v>45219</v>
          </cell>
          <cell r="B4318">
            <v>36.33</v>
          </cell>
          <cell r="C4318">
            <v>38.200000000000003</v>
          </cell>
          <cell r="D4318">
            <v>43.79</v>
          </cell>
          <cell r="E4318">
            <v>22.53</v>
          </cell>
          <cell r="F4318">
            <v>26.26</v>
          </cell>
          <cell r="G4318">
            <v>20.88</v>
          </cell>
          <cell r="H4318">
            <v>3.29</v>
          </cell>
        </row>
        <row r="4319">
          <cell r="A4319">
            <v>45220</v>
          </cell>
          <cell r="B4319">
            <v>36.369999999999997</v>
          </cell>
          <cell r="C4319">
            <v>38.32</v>
          </cell>
          <cell r="D4319">
            <v>43.87</v>
          </cell>
          <cell r="E4319">
            <v>22.57</v>
          </cell>
          <cell r="F4319">
            <v>26.36</v>
          </cell>
          <cell r="G4319">
            <v>20.93</v>
          </cell>
          <cell r="H4319">
            <v>3.3</v>
          </cell>
        </row>
        <row r="4320">
          <cell r="A4320">
            <v>45221</v>
          </cell>
          <cell r="B4320">
            <v>36.369999999999997</v>
          </cell>
          <cell r="C4320">
            <v>38.32</v>
          </cell>
          <cell r="D4320">
            <v>43.87</v>
          </cell>
          <cell r="E4320">
            <v>22.57</v>
          </cell>
          <cell r="F4320">
            <v>26.36</v>
          </cell>
          <cell r="G4320">
            <v>20.93</v>
          </cell>
          <cell r="H4320">
            <v>3.3</v>
          </cell>
        </row>
        <row r="4321">
          <cell r="A4321">
            <v>45222</v>
          </cell>
          <cell r="B4321">
            <v>36.369999999999997</v>
          </cell>
          <cell r="C4321">
            <v>38.32</v>
          </cell>
          <cell r="D4321">
            <v>43.87</v>
          </cell>
          <cell r="E4321">
            <v>22.57</v>
          </cell>
          <cell r="F4321">
            <v>26.36</v>
          </cell>
          <cell r="G4321">
            <v>20.93</v>
          </cell>
          <cell r="H4321">
            <v>3.3</v>
          </cell>
        </row>
        <row r="4322">
          <cell r="A4322">
            <v>45223</v>
          </cell>
          <cell r="B4322">
            <v>36.04</v>
          </cell>
          <cell r="C4322">
            <v>38.26</v>
          </cell>
          <cell r="D4322">
            <v>43.93</v>
          </cell>
          <cell r="E4322">
            <v>22.48</v>
          </cell>
          <cell r="F4322">
            <v>26.15</v>
          </cell>
          <cell r="G4322">
            <v>20.81</v>
          </cell>
          <cell r="H4322">
            <v>3.27</v>
          </cell>
        </row>
        <row r="4323">
          <cell r="A4323">
            <v>45224</v>
          </cell>
          <cell r="B4323">
            <v>35.979999999999997</v>
          </cell>
          <cell r="C4323">
            <v>37.93</v>
          </cell>
          <cell r="D4323">
            <v>43.54</v>
          </cell>
          <cell r="E4323">
            <v>22.6</v>
          </cell>
          <cell r="F4323">
            <v>26</v>
          </cell>
          <cell r="G4323">
            <v>20.81</v>
          </cell>
          <cell r="H4323">
            <v>3.22</v>
          </cell>
        </row>
        <row r="4324">
          <cell r="A4324">
            <v>45225</v>
          </cell>
          <cell r="B4324">
            <v>36.17</v>
          </cell>
          <cell r="C4324">
            <v>38</v>
          </cell>
          <cell r="D4324">
            <v>43.52</v>
          </cell>
          <cell r="E4324">
            <v>22.35</v>
          </cell>
          <cell r="F4324">
            <v>26</v>
          </cell>
          <cell r="G4324">
            <v>20.66</v>
          </cell>
          <cell r="H4324">
            <v>3.23</v>
          </cell>
        </row>
        <row r="4325">
          <cell r="A4325">
            <v>45226</v>
          </cell>
          <cell r="B4325">
            <v>36.090000000000003</v>
          </cell>
          <cell r="C4325">
            <v>37.9</v>
          </cell>
          <cell r="D4325">
            <v>43.51</v>
          </cell>
          <cell r="E4325">
            <v>22.46</v>
          </cell>
          <cell r="F4325">
            <v>25.91</v>
          </cell>
          <cell r="G4325">
            <v>20.73</v>
          </cell>
          <cell r="H4325">
            <v>3.22</v>
          </cell>
        </row>
        <row r="4326">
          <cell r="A4326">
            <v>45227</v>
          </cell>
          <cell r="B4326">
            <v>36.07</v>
          </cell>
          <cell r="C4326">
            <v>37.9</v>
          </cell>
          <cell r="D4326">
            <v>43.51</v>
          </cell>
          <cell r="E4326">
            <v>22.51</v>
          </cell>
          <cell r="F4326">
            <v>25.94</v>
          </cell>
          <cell r="G4326">
            <v>20.74</v>
          </cell>
          <cell r="H4326">
            <v>3.22</v>
          </cell>
        </row>
        <row r="4327">
          <cell r="A4327">
            <v>45228</v>
          </cell>
          <cell r="B4327">
            <v>36.07</v>
          </cell>
          <cell r="C4327">
            <v>37.9</v>
          </cell>
          <cell r="D4327">
            <v>43.51</v>
          </cell>
          <cell r="E4327">
            <v>22.51</v>
          </cell>
          <cell r="F4327">
            <v>25.94</v>
          </cell>
          <cell r="G4327">
            <v>20.74</v>
          </cell>
          <cell r="H4327">
            <v>3.22</v>
          </cell>
        </row>
        <row r="4328">
          <cell r="A4328">
            <v>45229</v>
          </cell>
          <cell r="B4328">
            <v>35.909999999999997</v>
          </cell>
          <cell r="C4328">
            <v>37.729999999999997</v>
          </cell>
          <cell r="D4328">
            <v>43.26</v>
          </cell>
          <cell r="E4328">
            <v>22.42</v>
          </cell>
          <cell r="F4328">
            <v>25.72</v>
          </cell>
          <cell r="G4328">
            <v>20.64</v>
          </cell>
          <cell r="H4328">
            <v>3.2</v>
          </cell>
        </row>
        <row r="4329">
          <cell r="A4329">
            <v>45230</v>
          </cell>
          <cell r="B4329">
            <v>35.81</v>
          </cell>
          <cell r="C4329">
            <v>37.79</v>
          </cell>
          <cell r="D4329">
            <v>43.28</v>
          </cell>
          <cell r="E4329">
            <v>22.4</v>
          </cell>
          <cell r="F4329">
            <v>25.69</v>
          </cell>
          <cell r="G4329">
            <v>20.62</v>
          </cell>
          <cell r="H4329">
            <v>3.2</v>
          </cell>
        </row>
        <row r="4330">
          <cell r="A4330">
            <v>45231</v>
          </cell>
          <cell r="B4330">
            <v>36.11</v>
          </cell>
          <cell r="C4330">
            <v>37.979999999999997</v>
          </cell>
          <cell r="D4330">
            <v>43.61</v>
          </cell>
          <cell r="E4330">
            <v>22.46</v>
          </cell>
          <cell r="F4330">
            <v>25.82</v>
          </cell>
          <cell r="G4330">
            <v>20.66</v>
          </cell>
          <cell r="H4330">
            <v>3.22</v>
          </cell>
        </row>
        <row r="4331">
          <cell r="A4331">
            <v>45232</v>
          </cell>
          <cell r="B4331">
            <v>35.82</v>
          </cell>
          <cell r="C4331">
            <v>37.770000000000003</v>
          </cell>
          <cell r="D4331">
            <v>43.43</v>
          </cell>
          <cell r="E4331">
            <v>22.65</v>
          </cell>
          <cell r="F4331">
            <v>25.71</v>
          </cell>
          <cell r="G4331">
            <v>20.82</v>
          </cell>
          <cell r="H4331">
            <v>3.2</v>
          </cell>
        </row>
        <row r="4332">
          <cell r="A4332">
            <v>45233</v>
          </cell>
          <cell r="B4332">
            <v>35.78</v>
          </cell>
          <cell r="C4332">
            <v>37.799999999999997</v>
          </cell>
          <cell r="D4332">
            <v>43.39</v>
          </cell>
          <cell r="E4332">
            <v>22.61</v>
          </cell>
          <cell r="F4332">
            <v>25.83</v>
          </cell>
          <cell r="G4332">
            <v>20.81</v>
          </cell>
          <cell r="H4332">
            <v>3.2</v>
          </cell>
        </row>
        <row r="4333">
          <cell r="A4333">
            <v>45234</v>
          </cell>
          <cell r="B4333">
            <v>35.57</v>
          </cell>
          <cell r="C4333">
            <v>37.64</v>
          </cell>
          <cell r="D4333">
            <v>43.14</v>
          </cell>
          <cell r="E4333">
            <v>22.51</v>
          </cell>
          <cell r="F4333">
            <v>25.68</v>
          </cell>
          <cell r="G4333">
            <v>20.74</v>
          </cell>
          <cell r="H4333">
            <v>3.2</v>
          </cell>
        </row>
        <row r="4334">
          <cell r="A4334">
            <v>45235</v>
          </cell>
          <cell r="B4334">
            <v>35.57</v>
          </cell>
          <cell r="C4334">
            <v>37.64</v>
          </cell>
          <cell r="D4334">
            <v>43.14</v>
          </cell>
          <cell r="E4334">
            <v>22.51</v>
          </cell>
          <cell r="F4334">
            <v>25.68</v>
          </cell>
          <cell r="G4334">
            <v>20.74</v>
          </cell>
          <cell r="H4334">
            <v>3.2</v>
          </cell>
        </row>
        <row r="4335">
          <cell r="A4335">
            <v>45236</v>
          </cell>
          <cell r="B4335">
            <v>35.340000000000003</v>
          </cell>
          <cell r="C4335">
            <v>37.700000000000003</v>
          </cell>
          <cell r="D4335">
            <v>43.47</v>
          </cell>
          <cell r="E4335">
            <v>22.62</v>
          </cell>
          <cell r="F4335">
            <v>25.67</v>
          </cell>
          <cell r="G4335">
            <v>20.88</v>
          </cell>
          <cell r="H4335">
            <v>3.23</v>
          </cell>
        </row>
        <row r="4336">
          <cell r="A4336">
            <v>45237</v>
          </cell>
          <cell r="B4336">
            <v>35.4</v>
          </cell>
          <cell r="C4336">
            <v>37.72</v>
          </cell>
          <cell r="D4336">
            <v>43.45</v>
          </cell>
          <cell r="E4336">
            <v>22.54</v>
          </cell>
          <cell r="F4336">
            <v>25.64</v>
          </cell>
          <cell r="G4336">
            <v>20.79</v>
          </cell>
          <cell r="H4336">
            <v>3.22</v>
          </cell>
        </row>
        <row r="4337">
          <cell r="A4337">
            <v>45238</v>
          </cell>
          <cell r="B4337">
            <v>35.4</v>
          </cell>
          <cell r="C4337">
            <v>37.65</v>
          </cell>
          <cell r="D4337">
            <v>43.25</v>
          </cell>
          <cell r="E4337">
            <v>22.37</v>
          </cell>
          <cell r="F4337">
            <v>25.51</v>
          </cell>
          <cell r="G4337">
            <v>20.7</v>
          </cell>
          <cell r="H4337">
            <v>3.22</v>
          </cell>
        </row>
        <row r="4338">
          <cell r="A4338">
            <v>45239</v>
          </cell>
          <cell r="B4338">
            <v>35.33</v>
          </cell>
          <cell r="C4338">
            <v>37.64</v>
          </cell>
          <cell r="D4338">
            <v>43.18</v>
          </cell>
          <cell r="E4338">
            <v>22.26</v>
          </cell>
          <cell r="F4338">
            <v>25.43</v>
          </cell>
          <cell r="G4338">
            <v>20.62</v>
          </cell>
          <cell r="H4338">
            <v>3.23</v>
          </cell>
        </row>
        <row r="4339">
          <cell r="A4339">
            <v>45240</v>
          </cell>
          <cell r="B4339">
            <v>35.630000000000003</v>
          </cell>
          <cell r="C4339">
            <v>37.83</v>
          </cell>
          <cell r="D4339">
            <v>43.33</v>
          </cell>
          <cell r="E4339">
            <v>22.28</v>
          </cell>
          <cell r="F4339">
            <v>25.62</v>
          </cell>
          <cell r="G4339">
            <v>20.74</v>
          </cell>
          <cell r="H4339">
            <v>3.25</v>
          </cell>
        </row>
        <row r="4340">
          <cell r="A4340">
            <v>45241</v>
          </cell>
          <cell r="B4340">
            <v>35.729999999999997</v>
          </cell>
          <cell r="C4340">
            <v>37.9</v>
          </cell>
          <cell r="D4340">
            <v>43.46</v>
          </cell>
          <cell r="E4340">
            <v>22.34</v>
          </cell>
          <cell r="F4340">
            <v>25.7</v>
          </cell>
          <cell r="G4340">
            <v>20.79</v>
          </cell>
          <cell r="H4340">
            <v>3.26</v>
          </cell>
        </row>
        <row r="4341">
          <cell r="A4341">
            <v>45242</v>
          </cell>
          <cell r="B4341">
            <v>35.729999999999997</v>
          </cell>
          <cell r="C4341">
            <v>37.9</v>
          </cell>
          <cell r="D4341">
            <v>43.46</v>
          </cell>
          <cell r="E4341">
            <v>22.34</v>
          </cell>
          <cell r="F4341">
            <v>25.7</v>
          </cell>
          <cell r="G4341">
            <v>20.79</v>
          </cell>
          <cell r="H4341">
            <v>3.26</v>
          </cell>
        </row>
        <row r="4342">
          <cell r="A4342">
            <v>45243</v>
          </cell>
          <cell r="B4342">
            <v>35.79</v>
          </cell>
          <cell r="C4342">
            <v>38.03</v>
          </cell>
          <cell r="D4342">
            <v>43.53</v>
          </cell>
          <cell r="E4342">
            <v>22.36</v>
          </cell>
          <cell r="F4342">
            <v>25.72</v>
          </cell>
          <cell r="G4342">
            <v>20.8</v>
          </cell>
          <cell r="H4342">
            <v>3.27</v>
          </cell>
        </row>
        <row r="4343">
          <cell r="A4343">
            <v>45244</v>
          </cell>
          <cell r="B4343">
            <v>35.9</v>
          </cell>
          <cell r="C4343">
            <v>38.200000000000003</v>
          </cell>
          <cell r="D4343">
            <v>43.83</v>
          </cell>
          <cell r="E4343">
            <v>22.51</v>
          </cell>
          <cell r="F4343">
            <v>25.82</v>
          </cell>
          <cell r="G4343">
            <v>20.83</v>
          </cell>
          <cell r="H4343">
            <v>3.3</v>
          </cell>
        </row>
        <row r="4344">
          <cell r="A4344">
            <v>45245</v>
          </cell>
          <cell r="B4344">
            <v>35.44</v>
          </cell>
          <cell r="C4344">
            <v>38.340000000000003</v>
          </cell>
          <cell r="D4344">
            <v>44.02</v>
          </cell>
          <cell r="E4344">
            <v>22.62</v>
          </cell>
          <cell r="F4344">
            <v>25.67</v>
          </cell>
          <cell r="G4344">
            <v>21.01</v>
          </cell>
          <cell r="H4344">
            <v>3.33</v>
          </cell>
        </row>
        <row r="4345">
          <cell r="A4345">
            <v>45246</v>
          </cell>
          <cell r="B4345">
            <v>35.53</v>
          </cell>
          <cell r="C4345">
            <v>38.35</v>
          </cell>
          <cell r="D4345">
            <v>43.87</v>
          </cell>
          <cell r="E4345">
            <v>22.69</v>
          </cell>
          <cell r="F4345">
            <v>25.76</v>
          </cell>
          <cell r="G4345">
            <v>21.05</v>
          </cell>
          <cell r="H4345">
            <v>3.34</v>
          </cell>
        </row>
        <row r="4346">
          <cell r="A4346">
            <v>45247</v>
          </cell>
          <cell r="B4346">
            <v>34.979999999999997</v>
          </cell>
          <cell r="C4346">
            <v>37.770000000000003</v>
          </cell>
          <cell r="D4346">
            <v>43.21</v>
          </cell>
          <cell r="E4346">
            <v>22.23</v>
          </cell>
          <cell r="F4346">
            <v>25.25</v>
          </cell>
          <cell r="G4346">
            <v>20.58</v>
          </cell>
          <cell r="H4346">
            <v>3.29</v>
          </cell>
        </row>
        <row r="4347">
          <cell r="A4347">
            <v>45248</v>
          </cell>
          <cell r="B4347">
            <v>34.93</v>
          </cell>
          <cell r="C4347">
            <v>37.74</v>
          </cell>
          <cell r="D4347">
            <v>43.15</v>
          </cell>
          <cell r="E4347">
            <v>22.31</v>
          </cell>
          <cell r="F4347">
            <v>25.24</v>
          </cell>
          <cell r="G4347">
            <v>20.61</v>
          </cell>
          <cell r="H4347">
            <v>3.29</v>
          </cell>
        </row>
        <row r="4348">
          <cell r="A4348">
            <v>45249</v>
          </cell>
          <cell r="B4348">
            <v>34.93</v>
          </cell>
          <cell r="C4348">
            <v>37.74</v>
          </cell>
          <cell r="D4348">
            <v>43.15</v>
          </cell>
          <cell r="E4348">
            <v>22.31</v>
          </cell>
          <cell r="F4348">
            <v>25.24</v>
          </cell>
          <cell r="G4348">
            <v>20.61</v>
          </cell>
          <cell r="H4348">
            <v>3.29</v>
          </cell>
        </row>
        <row r="4349">
          <cell r="A4349">
            <v>45250</v>
          </cell>
          <cell r="B4349">
            <v>34.96</v>
          </cell>
          <cell r="C4349">
            <v>37.94</v>
          </cell>
          <cell r="D4349">
            <v>43.34</v>
          </cell>
          <cell r="E4349">
            <v>22.41</v>
          </cell>
          <cell r="F4349">
            <v>25.29</v>
          </cell>
          <cell r="G4349">
            <v>20.73</v>
          </cell>
          <cell r="H4349">
            <v>3.31</v>
          </cell>
        </row>
        <row r="4350">
          <cell r="A4350">
            <v>45251</v>
          </cell>
          <cell r="B4350">
            <v>34.97</v>
          </cell>
          <cell r="C4350">
            <v>38.1</v>
          </cell>
          <cell r="D4350">
            <v>43.54</v>
          </cell>
          <cell r="E4350">
            <v>22.58</v>
          </cell>
          <cell r="F4350">
            <v>25.31</v>
          </cell>
          <cell r="G4350">
            <v>20.9</v>
          </cell>
          <cell r="H4350">
            <v>3.34</v>
          </cell>
        </row>
        <row r="4351">
          <cell r="A4351">
            <v>45252</v>
          </cell>
          <cell r="B4351">
            <v>35.06</v>
          </cell>
          <cell r="C4351">
            <v>38.06</v>
          </cell>
          <cell r="D4351">
            <v>43.73</v>
          </cell>
          <cell r="E4351">
            <v>22.61</v>
          </cell>
          <cell r="F4351">
            <v>25.41</v>
          </cell>
          <cell r="G4351">
            <v>20.95</v>
          </cell>
          <cell r="H4351">
            <v>3.34</v>
          </cell>
        </row>
        <row r="4352">
          <cell r="A4352">
            <v>45253</v>
          </cell>
          <cell r="B4352">
            <v>35.090000000000003</v>
          </cell>
          <cell r="C4352">
            <v>38.020000000000003</v>
          </cell>
          <cell r="D4352">
            <v>43.6</v>
          </cell>
          <cell r="E4352">
            <v>22.59</v>
          </cell>
          <cell r="F4352">
            <v>25.44</v>
          </cell>
          <cell r="G4352">
            <v>20.89</v>
          </cell>
          <cell r="H4352">
            <v>3.34</v>
          </cell>
        </row>
        <row r="4353">
          <cell r="A4353">
            <v>45254</v>
          </cell>
          <cell r="B4353">
            <v>35.229999999999997</v>
          </cell>
          <cell r="C4353">
            <v>38.22</v>
          </cell>
          <cell r="D4353">
            <v>43.93</v>
          </cell>
          <cell r="E4353">
            <v>22.75</v>
          </cell>
          <cell r="F4353">
            <v>25.53</v>
          </cell>
          <cell r="G4353">
            <v>21.05</v>
          </cell>
          <cell r="H4353">
            <v>3.34</v>
          </cell>
        </row>
        <row r="4354">
          <cell r="A4354">
            <v>45255</v>
          </cell>
          <cell r="B4354">
            <v>35.35</v>
          </cell>
          <cell r="C4354">
            <v>38.369999999999997</v>
          </cell>
          <cell r="D4354">
            <v>44.1</v>
          </cell>
          <cell r="E4354">
            <v>22.81</v>
          </cell>
          <cell r="F4354">
            <v>25.62</v>
          </cell>
          <cell r="G4354">
            <v>21.13</v>
          </cell>
          <cell r="H4354">
            <v>3.36</v>
          </cell>
        </row>
        <row r="4355">
          <cell r="A4355">
            <v>45256</v>
          </cell>
          <cell r="B4355">
            <v>35.35</v>
          </cell>
          <cell r="C4355">
            <v>38.369999999999997</v>
          </cell>
          <cell r="D4355">
            <v>44.1</v>
          </cell>
          <cell r="E4355">
            <v>22.81</v>
          </cell>
          <cell r="F4355">
            <v>25.62</v>
          </cell>
          <cell r="G4355">
            <v>21.13</v>
          </cell>
          <cell r="H4355">
            <v>3.36</v>
          </cell>
        </row>
        <row r="4356">
          <cell r="A4356">
            <v>45257</v>
          </cell>
          <cell r="B4356">
            <v>35.119999999999997</v>
          </cell>
          <cell r="C4356">
            <v>38.24</v>
          </cell>
          <cell r="D4356">
            <v>44.06</v>
          </cell>
          <cell r="E4356">
            <v>22.77</v>
          </cell>
          <cell r="F4356">
            <v>25.58</v>
          </cell>
          <cell r="G4356">
            <v>21.12</v>
          </cell>
          <cell r="H4356">
            <v>3.34</v>
          </cell>
        </row>
        <row r="4357">
          <cell r="A4357">
            <v>45258</v>
          </cell>
          <cell r="B4357">
            <v>34.81</v>
          </cell>
          <cell r="C4357">
            <v>37.950000000000003</v>
          </cell>
          <cell r="D4357">
            <v>43.74</v>
          </cell>
          <cell r="E4357">
            <v>22.64</v>
          </cell>
          <cell r="F4357">
            <v>25.39</v>
          </cell>
          <cell r="G4357">
            <v>20.98</v>
          </cell>
          <cell r="H4357">
            <v>3.33</v>
          </cell>
        </row>
        <row r="4358">
          <cell r="A4358">
            <v>45259</v>
          </cell>
          <cell r="B4358">
            <v>34.49</v>
          </cell>
          <cell r="C4358">
            <v>37.799999999999997</v>
          </cell>
          <cell r="D4358">
            <v>43.66</v>
          </cell>
          <cell r="E4358">
            <v>22.62</v>
          </cell>
          <cell r="F4358">
            <v>25.27</v>
          </cell>
          <cell r="G4358">
            <v>21.12</v>
          </cell>
          <cell r="H4358">
            <v>3.34</v>
          </cell>
        </row>
        <row r="4359">
          <cell r="A4359">
            <v>45260</v>
          </cell>
          <cell r="B4359">
            <v>34.78</v>
          </cell>
          <cell r="C4359">
            <v>37.96</v>
          </cell>
          <cell r="D4359">
            <v>43.91</v>
          </cell>
          <cell r="E4359">
            <v>22.64</v>
          </cell>
          <cell r="F4359">
            <v>25.4</v>
          </cell>
          <cell r="G4359">
            <v>21.18</v>
          </cell>
          <cell r="H4359">
            <v>3.34</v>
          </cell>
        </row>
        <row r="4360">
          <cell r="A4360">
            <v>45261</v>
          </cell>
          <cell r="B4360">
            <v>35.07</v>
          </cell>
          <cell r="C4360">
            <v>38.06</v>
          </cell>
          <cell r="D4360">
            <v>44.13</v>
          </cell>
          <cell r="E4360">
            <v>22.83</v>
          </cell>
          <cell r="F4360">
            <v>25.71</v>
          </cell>
          <cell r="G4360">
            <v>21.41</v>
          </cell>
          <cell r="H4360">
            <v>3.33</v>
          </cell>
        </row>
        <row r="4361">
          <cell r="A4361">
            <v>45262</v>
          </cell>
          <cell r="B4361">
            <v>34.89</v>
          </cell>
          <cell r="C4361">
            <v>37.83</v>
          </cell>
          <cell r="D4361">
            <v>43.96</v>
          </cell>
          <cell r="E4361">
            <v>22.75</v>
          </cell>
          <cell r="F4361">
            <v>25.62</v>
          </cell>
          <cell r="G4361">
            <v>21.29</v>
          </cell>
          <cell r="H4361">
            <v>3.33</v>
          </cell>
        </row>
        <row r="4362">
          <cell r="A4362">
            <v>45263</v>
          </cell>
          <cell r="B4362">
            <v>34.89</v>
          </cell>
          <cell r="C4362">
            <v>37.83</v>
          </cell>
          <cell r="D4362">
            <v>43.96</v>
          </cell>
          <cell r="E4362">
            <v>22.75</v>
          </cell>
          <cell r="F4362">
            <v>25.62</v>
          </cell>
          <cell r="G4362">
            <v>21.29</v>
          </cell>
          <cell r="H4362">
            <v>3.33</v>
          </cell>
        </row>
        <row r="4363">
          <cell r="A4363">
            <v>45264</v>
          </cell>
          <cell r="B4363">
            <v>34.65</v>
          </cell>
          <cell r="C4363">
            <v>37.47</v>
          </cell>
          <cell r="D4363">
            <v>43.67</v>
          </cell>
          <cell r="E4363">
            <v>22.74</v>
          </cell>
          <cell r="F4363">
            <v>25.46</v>
          </cell>
          <cell r="G4363">
            <v>21.21</v>
          </cell>
          <cell r="H4363">
            <v>3.32</v>
          </cell>
        </row>
        <row r="4364">
          <cell r="A4364">
            <v>45265</v>
          </cell>
          <cell r="B4364">
            <v>34.83</v>
          </cell>
          <cell r="C4364">
            <v>37.64</v>
          </cell>
          <cell r="D4364">
            <v>43.87</v>
          </cell>
          <cell r="E4364">
            <v>22.77</v>
          </cell>
          <cell r="F4364">
            <v>25.53</v>
          </cell>
          <cell r="G4364">
            <v>21.27</v>
          </cell>
          <cell r="H4364">
            <v>3.33</v>
          </cell>
        </row>
        <row r="4365">
          <cell r="A4365">
            <v>45266</v>
          </cell>
          <cell r="B4365">
            <v>35.090000000000003</v>
          </cell>
          <cell r="C4365">
            <v>37.67</v>
          </cell>
          <cell r="D4365">
            <v>43.99</v>
          </cell>
          <cell r="E4365">
            <v>22.71</v>
          </cell>
          <cell r="F4365">
            <v>25.65</v>
          </cell>
          <cell r="G4365">
            <v>21.33</v>
          </cell>
          <cell r="H4365">
            <v>3.33</v>
          </cell>
        </row>
        <row r="4366">
          <cell r="A4366">
            <v>45267</v>
          </cell>
          <cell r="B4366">
            <v>35.07</v>
          </cell>
          <cell r="C4366">
            <v>37.57</v>
          </cell>
          <cell r="D4366">
            <v>43.81</v>
          </cell>
          <cell r="E4366">
            <v>22.59</v>
          </cell>
          <cell r="F4366">
            <v>25.61</v>
          </cell>
          <cell r="G4366">
            <v>21.25</v>
          </cell>
          <cell r="H4366">
            <v>3.33</v>
          </cell>
        </row>
        <row r="4367">
          <cell r="A4367">
            <v>45268</v>
          </cell>
          <cell r="B4367">
            <v>35.07</v>
          </cell>
          <cell r="C4367">
            <v>37.65</v>
          </cell>
          <cell r="D4367">
            <v>43.92</v>
          </cell>
          <cell r="E4367">
            <v>22.78</v>
          </cell>
          <cell r="F4367">
            <v>25.62</v>
          </cell>
          <cell r="G4367">
            <v>21.36</v>
          </cell>
          <cell r="H4367">
            <v>3.36</v>
          </cell>
        </row>
        <row r="4368">
          <cell r="A4368">
            <v>45269</v>
          </cell>
          <cell r="B4368">
            <v>35.17</v>
          </cell>
          <cell r="C4368">
            <v>37.71</v>
          </cell>
          <cell r="D4368">
            <v>43.94</v>
          </cell>
          <cell r="E4368">
            <v>22.85</v>
          </cell>
          <cell r="F4368">
            <v>25.71</v>
          </cell>
          <cell r="G4368">
            <v>21.35</v>
          </cell>
          <cell r="H4368">
            <v>3.36</v>
          </cell>
        </row>
        <row r="4369">
          <cell r="A4369">
            <v>45270</v>
          </cell>
          <cell r="B4369">
            <v>35.17</v>
          </cell>
          <cell r="C4369">
            <v>37.71</v>
          </cell>
          <cell r="D4369">
            <v>43.94</v>
          </cell>
          <cell r="E4369">
            <v>22.85</v>
          </cell>
          <cell r="F4369">
            <v>25.71</v>
          </cell>
          <cell r="G4369">
            <v>21.35</v>
          </cell>
          <cell r="H4369">
            <v>3.36</v>
          </cell>
        </row>
        <row r="4370">
          <cell r="A4370">
            <v>45271</v>
          </cell>
          <cell r="B4370">
            <v>35.17</v>
          </cell>
          <cell r="C4370">
            <v>37.71</v>
          </cell>
          <cell r="D4370">
            <v>43.942500000000003</v>
          </cell>
          <cell r="E4370">
            <v>22.852499999999999</v>
          </cell>
          <cell r="F4370">
            <v>25.708749999999998</v>
          </cell>
          <cell r="G4370">
            <v>21.35</v>
          </cell>
          <cell r="H4370">
            <v>3.3587500000000001</v>
          </cell>
        </row>
        <row r="4371">
          <cell r="A4371">
            <v>45272</v>
          </cell>
          <cell r="B4371">
            <v>35.479999999999997</v>
          </cell>
          <cell r="C4371">
            <v>38.0075</v>
          </cell>
          <cell r="D4371">
            <v>44.363750000000003</v>
          </cell>
          <cell r="E4371">
            <v>22.953749999999999</v>
          </cell>
          <cell r="F4371">
            <v>25.96</v>
          </cell>
          <cell r="G4371">
            <v>21.49</v>
          </cell>
          <cell r="H4371">
            <v>3.3687499999999999</v>
          </cell>
        </row>
        <row r="4372">
          <cell r="A4372">
            <v>45273</v>
          </cell>
          <cell r="B4372">
            <v>35.61</v>
          </cell>
          <cell r="C4372">
            <v>38.24</v>
          </cell>
          <cell r="D4372">
            <v>44.49</v>
          </cell>
          <cell r="E4372">
            <v>22.98</v>
          </cell>
          <cell r="F4372">
            <v>26.01</v>
          </cell>
          <cell r="G4372">
            <v>21.53</v>
          </cell>
          <cell r="H4372">
            <v>3.4</v>
          </cell>
        </row>
        <row r="4373">
          <cell r="A4373">
            <v>45274</v>
          </cell>
          <cell r="B4373">
            <v>35.01</v>
          </cell>
          <cell r="C4373">
            <v>37.94</v>
          </cell>
          <cell r="D4373">
            <v>44</v>
          </cell>
          <cell r="E4373">
            <v>23.07</v>
          </cell>
          <cell r="F4373">
            <v>25.76</v>
          </cell>
          <cell r="G4373">
            <v>21.48</v>
          </cell>
          <cell r="H4373">
            <v>3.39</v>
          </cell>
        </row>
        <row r="4374">
          <cell r="A4374">
            <v>45275</v>
          </cell>
          <cell r="B4374">
            <v>34.799999999999997</v>
          </cell>
          <cell r="C4374">
            <v>38.049999999999997</v>
          </cell>
          <cell r="D4374">
            <v>44.16</v>
          </cell>
          <cell r="E4374">
            <v>22.92</v>
          </cell>
          <cell r="F4374">
            <v>25.77</v>
          </cell>
          <cell r="G4374">
            <v>21.3</v>
          </cell>
          <cell r="H4374">
            <v>3.38</v>
          </cell>
        </row>
        <row r="4375">
          <cell r="A4375">
            <v>45276</v>
          </cell>
          <cell r="B4375">
            <v>34.65</v>
          </cell>
          <cell r="C4375">
            <v>37.909999999999997</v>
          </cell>
          <cell r="D4375">
            <v>44.01</v>
          </cell>
          <cell r="E4375">
            <v>22.87</v>
          </cell>
          <cell r="F4375">
            <v>25.69</v>
          </cell>
          <cell r="G4375">
            <v>21.25</v>
          </cell>
          <cell r="H4375">
            <v>3.37</v>
          </cell>
        </row>
        <row r="4376">
          <cell r="A4376">
            <v>45277</v>
          </cell>
          <cell r="B4376">
            <v>34.65</v>
          </cell>
          <cell r="C4376">
            <v>37.909999999999997</v>
          </cell>
          <cell r="D4376">
            <v>44.01</v>
          </cell>
          <cell r="E4376">
            <v>22.87</v>
          </cell>
          <cell r="F4376">
            <v>25.69</v>
          </cell>
          <cell r="G4376">
            <v>21.25</v>
          </cell>
          <cell r="H4376">
            <v>3.37</v>
          </cell>
        </row>
        <row r="4377">
          <cell r="A4377">
            <v>45278</v>
          </cell>
          <cell r="B4377">
            <v>34.82</v>
          </cell>
          <cell r="C4377">
            <v>37.75</v>
          </cell>
          <cell r="D4377">
            <v>43.92</v>
          </cell>
          <cell r="E4377">
            <v>22.94</v>
          </cell>
          <cell r="F4377">
            <v>25.82</v>
          </cell>
          <cell r="G4377">
            <v>21.39</v>
          </cell>
          <cell r="H4377">
            <v>3.37</v>
          </cell>
        </row>
        <row r="4378">
          <cell r="A4378">
            <v>45279</v>
          </cell>
          <cell r="B4378">
            <v>34.81</v>
          </cell>
          <cell r="C4378">
            <v>37.83</v>
          </cell>
          <cell r="D4378">
            <v>43.84</v>
          </cell>
          <cell r="E4378">
            <v>22.98</v>
          </cell>
          <cell r="F4378">
            <v>25.8</v>
          </cell>
          <cell r="G4378">
            <v>21.38</v>
          </cell>
          <cell r="H4378">
            <v>3.39</v>
          </cell>
        </row>
        <row r="4379">
          <cell r="A4379">
            <v>45280</v>
          </cell>
          <cell r="B4379">
            <v>34.76</v>
          </cell>
          <cell r="C4379">
            <v>37.950000000000003</v>
          </cell>
          <cell r="D4379">
            <v>44</v>
          </cell>
          <cell r="E4379">
            <v>23.08</v>
          </cell>
          <cell r="F4379">
            <v>25.86</v>
          </cell>
          <cell r="G4379">
            <v>21.5</v>
          </cell>
          <cell r="H4379">
            <v>3.4</v>
          </cell>
        </row>
        <row r="4380">
          <cell r="A4380">
            <v>45281</v>
          </cell>
          <cell r="B4380">
            <v>34.840000000000003</v>
          </cell>
          <cell r="C4380">
            <v>37.950000000000003</v>
          </cell>
          <cell r="D4380">
            <v>43.82</v>
          </cell>
          <cell r="E4380">
            <v>23.11</v>
          </cell>
          <cell r="F4380">
            <v>25.9</v>
          </cell>
          <cell r="G4380">
            <v>21.53</v>
          </cell>
          <cell r="H4380">
            <v>3.41</v>
          </cell>
        </row>
        <row r="4381">
          <cell r="A4381">
            <v>45282</v>
          </cell>
          <cell r="B4381">
            <v>34.549999999999997</v>
          </cell>
          <cell r="C4381">
            <v>37.82</v>
          </cell>
          <cell r="D4381">
            <v>43.61</v>
          </cell>
          <cell r="E4381">
            <v>23.1</v>
          </cell>
          <cell r="F4381">
            <v>25.83</v>
          </cell>
          <cell r="G4381">
            <v>21.47</v>
          </cell>
          <cell r="H4381">
            <v>3.4</v>
          </cell>
        </row>
        <row r="4382">
          <cell r="A4382">
            <v>45283</v>
          </cell>
          <cell r="B4382">
            <v>34.46</v>
          </cell>
          <cell r="C4382">
            <v>37.74</v>
          </cell>
          <cell r="D4382">
            <v>43.52</v>
          </cell>
          <cell r="E4382">
            <v>22.99</v>
          </cell>
          <cell r="F4382">
            <v>25.77</v>
          </cell>
          <cell r="G4382">
            <v>21.36</v>
          </cell>
          <cell r="H4382">
            <v>3.4</v>
          </cell>
        </row>
        <row r="4383">
          <cell r="A4383">
            <v>45284</v>
          </cell>
          <cell r="B4383">
            <v>34.46</v>
          </cell>
          <cell r="C4383">
            <v>37.74</v>
          </cell>
          <cell r="D4383">
            <v>43.52</v>
          </cell>
          <cell r="E4383">
            <v>22.99</v>
          </cell>
          <cell r="F4383">
            <v>25.77</v>
          </cell>
          <cell r="G4383">
            <v>21.36</v>
          </cell>
          <cell r="H4383">
            <v>3.4</v>
          </cell>
        </row>
        <row r="4384">
          <cell r="A4384">
            <v>45285</v>
          </cell>
          <cell r="B4384">
            <v>34.46</v>
          </cell>
          <cell r="C4384">
            <v>37.74</v>
          </cell>
          <cell r="D4384">
            <v>43.5</v>
          </cell>
          <cell r="E4384">
            <v>23</v>
          </cell>
          <cell r="F4384">
            <v>25.73</v>
          </cell>
          <cell r="G4384">
            <v>21.41</v>
          </cell>
          <cell r="H4384">
            <v>3.42</v>
          </cell>
        </row>
        <row r="4385">
          <cell r="A4385">
            <v>45286</v>
          </cell>
          <cell r="B4385">
            <v>34.49</v>
          </cell>
          <cell r="C4385">
            <v>37.82</v>
          </cell>
          <cell r="D4385">
            <v>43.57</v>
          </cell>
          <cell r="E4385">
            <v>23.09</v>
          </cell>
          <cell r="F4385">
            <v>25.82</v>
          </cell>
          <cell r="G4385">
            <v>21.51</v>
          </cell>
          <cell r="H4385">
            <v>3.43</v>
          </cell>
        </row>
        <row r="4386">
          <cell r="A4386">
            <v>45287</v>
          </cell>
          <cell r="B4386">
            <v>34.369999999999997</v>
          </cell>
          <cell r="C4386">
            <v>37.72</v>
          </cell>
          <cell r="D4386">
            <v>43.47</v>
          </cell>
          <cell r="E4386">
            <v>23.06</v>
          </cell>
          <cell r="F4386">
            <v>25.84</v>
          </cell>
          <cell r="G4386">
            <v>21.46</v>
          </cell>
          <cell r="H4386">
            <v>3.42</v>
          </cell>
        </row>
        <row r="4387">
          <cell r="A4387">
            <v>45288</v>
          </cell>
          <cell r="B4387">
            <v>34.090000000000003</v>
          </cell>
          <cell r="C4387">
            <v>37.71</v>
          </cell>
          <cell r="D4387">
            <v>43.45</v>
          </cell>
          <cell r="E4387">
            <v>23.03</v>
          </cell>
          <cell r="F4387">
            <v>25.64</v>
          </cell>
          <cell r="G4387">
            <v>21.43</v>
          </cell>
          <cell r="H4387">
            <v>3.42</v>
          </cell>
        </row>
        <row r="4388">
          <cell r="A4388">
            <v>45289</v>
          </cell>
          <cell r="B4388">
            <v>34.18</v>
          </cell>
          <cell r="C4388">
            <v>37.22</v>
          </cell>
          <cell r="D4388">
            <v>42.93</v>
          </cell>
          <cell r="E4388">
            <v>22.71</v>
          </cell>
          <cell r="F4388">
            <v>25.45</v>
          </cell>
          <cell r="G4388">
            <v>21.08</v>
          </cell>
          <cell r="H4388">
            <v>3.33</v>
          </cell>
        </row>
        <row r="4389">
          <cell r="A4389">
            <v>45290</v>
          </cell>
          <cell r="B4389">
            <v>34.18</v>
          </cell>
          <cell r="C4389">
            <v>37.22</v>
          </cell>
          <cell r="D4389">
            <v>42.93</v>
          </cell>
          <cell r="E4389">
            <v>22.71</v>
          </cell>
          <cell r="F4389">
            <v>25.45</v>
          </cell>
          <cell r="G4389">
            <v>21.08</v>
          </cell>
          <cell r="H4389">
            <v>3.33</v>
          </cell>
        </row>
        <row r="4390">
          <cell r="A4390">
            <v>45291</v>
          </cell>
          <cell r="B4390">
            <v>34.18</v>
          </cell>
          <cell r="C4390">
            <v>37.22</v>
          </cell>
          <cell r="D4390">
            <v>42.93</v>
          </cell>
          <cell r="E4390">
            <v>22.71</v>
          </cell>
          <cell r="F4390">
            <v>25.45</v>
          </cell>
          <cell r="G4390">
            <v>21.08</v>
          </cell>
          <cell r="H4390">
            <v>3.33</v>
          </cell>
        </row>
        <row r="4391">
          <cell r="A4391">
            <v>45292</v>
          </cell>
          <cell r="B4391">
            <v>34.18</v>
          </cell>
          <cell r="C4391">
            <v>37.22</v>
          </cell>
          <cell r="D4391">
            <v>42.93</v>
          </cell>
          <cell r="E4391">
            <v>22.71</v>
          </cell>
          <cell r="F4391">
            <v>25.45</v>
          </cell>
          <cell r="G4391">
            <v>21.08</v>
          </cell>
          <cell r="H4391">
            <v>3.33</v>
          </cell>
        </row>
        <row r="4392">
          <cell r="A4392">
            <v>45293</v>
          </cell>
          <cell r="B4392">
            <v>34.18</v>
          </cell>
          <cell r="C4392">
            <v>37.22</v>
          </cell>
          <cell r="D4392">
            <v>42.93</v>
          </cell>
          <cell r="E4392">
            <v>22.71</v>
          </cell>
          <cell r="F4392">
            <v>25.45</v>
          </cell>
          <cell r="G4392">
            <v>21.08</v>
          </cell>
          <cell r="H4392">
            <v>3.33</v>
          </cell>
        </row>
        <row r="4393">
          <cell r="A4393">
            <v>45294</v>
          </cell>
          <cell r="B4393">
            <v>34.18</v>
          </cell>
          <cell r="C4393">
            <v>37.22</v>
          </cell>
          <cell r="D4393">
            <v>42.93</v>
          </cell>
          <cell r="E4393">
            <v>22.71</v>
          </cell>
          <cell r="F4393">
            <v>25.45</v>
          </cell>
          <cell r="G4393">
            <v>21.08</v>
          </cell>
          <cell r="H4393">
            <v>3.33</v>
          </cell>
        </row>
        <row r="4394">
          <cell r="A4394">
            <v>45295</v>
          </cell>
          <cell r="B4394">
            <v>34.340000000000003</v>
          </cell>
          <cell r="C4394">
            <v>37.31</v>
          </cell>
          <cell r="D4394">
            <v>43.27</v>
          </cell>
          <cell r="E4394">
            <v>22.73</v>
          </cell>
          <cell r="F4394">
            <v>25.53</v>
          </cell>
          <cell r="G4394">
            <v>21.16</v>
          </cell>
          <cell r="H4394">
            <v>3.32</v>
          </cell>
        </row>
        <row r="4395">
          <cell r="A4395">
            <v>45296</v>
          </cell>
          <cell r="B4395">
            <v>34.4</v>
          </cell>
          <cell r="C4395">
            <v>37.49</v>
          </cell>
          <cell r="D4395">
            <v>43.43</v>
          </cell>
          <cell r="E4395">
            <v>22.69</v>
          </cell>
          <cell r="F4395">
            <v>25.57</v>
          </cell>
          <cell r="G4395">
            <v>21.18</v>
          </cell>
          <cell r="H4395">
            <v>3.36</v>
          </cell>
        </row>
        <row r="4396">
          <cell r="A4396">
            <v>45297</v>
          </cell>
          <cell r="B4396">
            <v>34.549999999999997</v>
          </cell>
          <cell r="C4396">
            <v>37.54</v>
          </cell>
          <cell r="D4396">
            <v>43.52</v>
          </cell>
          <cell r="E4396">
            <v>22.71</v>
          </cell>
          <cell r="F4396">
            <v>25.65</v>
          </cell>
          <cell r="G4396">
            <v>21.22</v>
          </cell>
          <cell r="H4396">
            <v>3.35</v>
          </cell>
        </row>
        <row r="4397">
          <cell r="A4397">
            <v>45298</v>
          </cell>
          <cell r="B4397">
            <v>34.549999999999997</v>
          </cell>
          <cell r="C4397">
            <v>37.54</v>
          </cell>
          <cell r="D4397">
            <v>43.52</v>
          </cell>
          <cell r="E4397">
            <v>22.71</v>
          </cell>
          <cell r="F4397">
            <v>25.65</v>
          </cell>
          <cell r="G4397">
            <v>21.22</v>
          </cell>
          <cell r="H4397">
            <v>3.35</v>
          </cell>
        </row>
        <row r="4398">
          <cell r="A4398">
            <v>45299</v>
          </cell>
          <cell r="B4398">
            <v>34.450000000000003</v>
          </cell>
          <cell r="C4398">
            <v>37.54</v>
          </cell>
          <cell r="D4398">
            <v>43.63</v>
          </cell>
          <cell r="E4398">
            <v>22.81</v>
          </cell>
          <cell r="F4398">
            <v>25.62</v>
          </cell>
          <cell r="G4398">
            <v>21.29</v>
          </cell>
          <cell r="H4398">
            <v>3.35</v>
          </cell>
        </row>
        <row r="4399">
          <cell r="A4399">
            <v>45300</v>
          </cell>
          <cell r="B4399">
            <v>34.74</v>
          </cell>
          <cell r="C4399">
            <v>37.856250000000003</v>
          </cell>
          <cell r="D4399">
            <v>44.077500000000001</v>
          </cell>
          <cell r="E4399">
            <v>22.97</v>
          </cell>
          <cell r="F4399">
            <v>25.826250000000002</v>
          </cell>
          <cell r="G4399">
            <v>21.452500000000001</v>
          </cell>
          <cell r="H4399">
            <v>3.38375</v>
          </cell>
        </row>
        <row r="4400">
          <cell r="A4400">
            <v>45301</v>
          </cell>
          <cell r="B4400">
            <v>34.840000000000003</v>
          </cell>
          <cell r="C4400">
            <v>37.895000000000003</v>
          </cell>
          <cell r="D4400">
            <v>44.058750000000003</v>
          </cell>
          <cell r="E4400">
            <v>22.963750000000001</v>
          </cell>
          <cell r="F4400">
            <v>25.846250000000001</v>
          </cell>
          <cell r="G4400">
            <v>21.482500000000002</v>
          </cell>
          <cell r="H4400">
            <v>3.38375</v>
          </cell>
        </row>
        <row r="4401">
          <cell r="A4401">
            <v>45302</v>
          </cell>
          <cell r="B4401">
            <v>34.909999999999997</v>
          </cell>
          <cell r="C4401">
            <v>38.130000000000003</v>
          </cell>
          <cell r="D4401">
            <v>44.29</v>
          </cell>
          <cell r="E4401">
            <v>23.05</v>
          </cell>
          <cell r="F4401">
            <v>25.92</v>
          </cell>
          <cell r="G4401">
            <v>21.51</v>
          </cell>
          <cell r="H4401">
            <v>3.4</v>
          </cell>
        </row>
        <row r="4402">
          <cell r="A4402">
            <v>45303</v>
          </cell>
          <cell r="B4402">
            <v>34.909999999999997</v>
          </cell>
          <cell r="C4402">
            <v>38.119999999999997</v>
          </cell>
          <cell r="D4402">
            <v>44.35</v>
          </cell>
          <cell r="E4402">
            <v>22.99</v>
          </cell>
          <cell r="F4402">
            <v>25.89</v>
          </cell>
          <cell r="G4402">
            <v>21.51</v>
          </cell>
          <cell r="H4402">
            <v>3.39</v>
          </cell>
        </row>
        <row r="4403">
          <cell r="A4403">
            <v>45304</v>
          </cell>
          <cell r="B4403">
            <v>34.9</v>
          </cell>
          <cell r="C4403">
            <v>38.1</v>
          </cell>
          <cell r="D4403">
            <v>44.32</v>
          </cell>
          <cell r="E4403">
            <v>23.01</v>
          </cell>
          <cell r="F4403">
            <v>25.94</v>
          </cell>
          <cell r="G4403">
            <v>21.52</v>
          </cell>
          <cell r="H4403">
            <v>3.39</v>
          </cell>
        </row>
        <row r="4404">
          <cell r="A4404">
            <v>45305</v>
          </cell>
          <cell r="B4404">
            <v>34.78</v>
          </cell>
          <cell r="C4404">
            <v>37.9</v>
          </cell>
          <cell r="D4404">
            <v>44.06</v>
          </cell>
          <cell r="E4404">
            <v>22.88</v>
          </cell>
          <cell r="F4404">
            <v>25.76</v>
          </cell>
          <cell r="G4404">
            <v>21.38</v>
          </cell>
          <cell r="H4404">
            <v>3.37</v>
          </cell>
        </row>
        <row r="4405">
          <cell r="A4405">
            <v>45306</v>
          </cell>
          <cell r="B4405">
            <v>34.78</v>
          </cell>
          <cell r="C4405">
            <v>37.9</v>
          </cell>
          <cell r="D4405">
            <v>44.06</v>
          </cell>
          <cell r="E4405">
            <v>22.88</v>
          </cell>
          <cell r="F4405">
            <v>25.76</v>
          </cell>
          <cell r="G4405">
            <v>21.38</v>
          </cell>
          <cell r="H4405">
            <v>3.37</v>
          </cell>
        </row>
        <row r="4406">
          <cell r="A4406">
            <v>45307</v>
          </cell>
          <cell r="B4406">
            <v>34.94</v>
          </cell>
          <cell r="C4406">
            <v>37.96</v>
          </cell>
          <cell r="D4406">
            <v>44.11</v>
          </cell>
          <cell r="E4406">
            <v>22.75</v>
          </cell>
          <cell r="F4406">
            <v>25.78</v>
          </cell>
          <cell r="G4406">
            <v>21.27</v>
          </cell>
          <cell r="H4406">
            <v>3.35</v>
          </cell>
        </row>
        <row r="4407">
          <cell r="A4407">
            <v>45308</v>
          </cell>
          <cell r="B4407">
            <v>35.33</v>
          </cell>
          <cell r="C4407">
            <v>38.25</v>
          </cell>
          <cell r="D4407">
            <v>44.43</v>
          </cell>
          <cell r="E4407">
            <v>22.89</v>
          </cell>
          <cell r="F4407">
            <v>26</v>
          </cell>
          <cell r="G4407">
            <v>21.43</v>
          </cell>
          <cell r="H4407">
            <v>3.37</v>
          </cell>
        </row>
        <row r="4408">
          <cell r="A4408">
            <v>45309</v>
          </cell>
          <cell r="B4408">
            <v>35.36</v>
          </cell>
          <cell r="C4408">
            <v>38.340000000000003</v>
          </cell>
          <cell r="D4408">
            <v>44.64</v>
          </cell>
          <cell r="E4408">
            <v>22.8</v>
          </cell>
          <cell r="F4408">
            <v>26.01</v>
          </cell>
          <cell r="G4408">
            <v>21.4</v>
          </cell>
          <cell r="H4408">
            <v>3.37</v>
          </cell>
        </row>
        <row r="4409">
          <cell r="A4409">
            <v>45310</v>
          </cell>
          <cell r="B4409">
            <v>35.43</v>
          </cell>
          <cell r="C4409">
            <v>38.35</v>
          </cell>
          <cell r="D4409">
            <v>44.78</v>
          </cell>
          <cell r="E4409">
            <v>22.92</v>
          </cell>
          <cell r="F4409">
            <v>26.07</v>
          </cell>
          <cell r="G4409">
            <v>21.38</v>
          </cell>
          <cell r="H4409">
            <v>3.36</v>
          </cell>
        </row>
        <row r="4410">
          <cell r="A4410">
            <v>45311</v>
          </cell>
          <cell r="B4410">
            <v>35.39</v>
          </cell>
          <cell r="C4410">
            <v>38.299999999999997</v>
          </cell>
          <cell r="D4410">
            <v>44.65</v>
          </cell>
          <cell r="E4410">
            <v>22.9</v>
          </cell>
          <cell r="F4410">
            <v>26.04</v>
          </cell>
          <cell r="G4410">
            <v>21.33</v>
          </cell>
          <cell r="H4410">
            <v>3.36</v>
          </cell>
        </row>
        <row r="4411">
          <cell r="A4411">
            <v>45312</v>
          </cell>
          <cell r="B4411">
            <v>35.340000000000003</v>
          </cell>
          <cell r="C4411">
            <v>38.32</v>
          </cell>
          <cell r="D4411">
            <v>44.67</v>
          </cell>
          <cell r="E4411">
            <v>22.95</v>
          </cell>
          <cell r="F4411">
            <v>26.13</v>
          </cell>
          <cell r="G4411">
            <v>21.39</v>
          </cell>
          <cell r="H4411">
            <v>3.37</v>
          </cell>
        </row>
        <row r="4412">
          <cell r="A4412">
            <v>45313</v>
          </cell>
          <cell r="B4412">
            <v>35.340000000000003</v>
          </cell>
          <cell r="C4412">
            <v>38.32</v>
          </cell>
          <cell r="D4412">
            <v>44.67</v>
          </cell>
          <cell r="E4412">
            <v>22.95</v>
          </cell>
          <cell r="F4412">
            <v>26.13</v>
          </cell>
          <cell r="G4412">
            <v>21.39</v>
          </cell>
          <cell r="H4412">
            <v>3.37</v>
          </cell>
        </row>
        <row r="4413">
          <cell r="A4413">
            <v>45314</v>
          </cell>
          <cell r="B4413">
            <v>35.56</v>
          </cell>
          <cell r="C4413">
            <v>38.5</v>
          </cell>
          <cell r="D4413">
            <v>44.97</v>
          </cell>
          <cell r="E4413">
            <v>23</v>
          </cell>
          <cell r="F4413">
            <v>26.18</v>
          </cell>
          <cell r="G4413">
            <v>21.33</v>
          </cell>
          <cell r="H4413">
            <v>3.38</v>
          </cell>
        </row>
        <row r="4414">
          <cell r="A4414">
            <v>45315</v>
          </cell>
          <cell r="B4414">
            <v>35.630000000000003</v>
          </cell>
          <cell r="C4414">
            <v>38.479999999999997</v>
          </cell>
          <cell r="D4414">
            <v>44.98</v>
          </cell>
          <cell r="E4414">
            <v>23.05</v>
          </cell>
          <cell r="F4414">
            <v>26.27</v>
          </cell>
          <cell r="G4414">
            <v>21.47</v>
          </cell>
          <cell r="H4414">
            <v>3.38</v>
          </cell>
        </row>
        <row r="4415">
          <cell r="A4415">
            <v>45316</v>
          </cell>
          <cell r="B4415">
            <v>35.64</v>
          </cell>
          <cell r="C4415">
            <v>38.549999999999997</v>
          </cell>
          <cell r="D4415">
            <v>45.04</v>
          </cell>
          <cell r="E4415">
            <v>23.01</v>
          </cell>
          <cell r="F4415">
            <v>26.15</v>
          </cell>
          <cell r="G4415">
            <v>21.49</v>
          </cell>
          <cell r="H4415">
            <v>3.39</v>
          </cell>
        </row>
        <row r="4416">
          <cell r="A4416">
            <v>45317</v>
          </cell>
          <cell r="B4416">
            <v>35.58</v>
          </cell>
          <cell r="C4416">
            <v>38.39</v>
          </cell>
          <cell r="D4416">
            <v>44.99</v>
          </cell>
          <cell r="E4416">
            <v>23.06</v>
          </cell>
          <cell r="F4416">
            <v>26.22</v>
          </cell>
          <cell r="G4416">
            <v>21.47</v>
          </cell>
          <cell r="H4416">
            <v>3.39</v>
          </cell>
        </row>
        <row r="4417">
          <cell r="A4417">
            <v>45318</v>
          </cell>
          <cell r="B4417">
            <v>35.520000000000003</v>
          </cell>
          <cell r="C4417">
            <v>38.24</v>
          </cell>
          <cell r="D4417">
            <v>44.82</v>
          </cell>
          <cell r="E4417">
            <v>23</v>
          </cell>
          <cell r="F4417">
            <v>26.17</v>
          </cell>
          <cell r="G4417">
            <v>21.38</v>
          </cell>
          <cell r="H4417">
            <v>3.38</v>
          </cell>
        </row>
        <row r="4418">
          <cell r="A4418">
            <v>45319</v>
          </cell>
          <cell r="B4418">
            <v>35.409999999999997</v>
          </cell>
          <cell r="C4418">
            <v>38.21</v>
          </cell>
          <cell r="D4418">
            <v>44.74</v>
          </cell>
          <cell r="E4418">
            <v>22.94</v>
          </cell>
          <cell r="F4418">
            <v>26.13</v>
          </cell>
          <cell r="G4418">
            <v>21.33</v>
          </cell>
          <cell r="H4418">
            <v>3.37</v>
          </cell>
        </row>
        <row r="4419">
          <cell r="A4419">
            <v>45320</v>
          </cell>
          <cell r="B4419">
            <v>35.409999999999997</v>
          </cell>
          <cell r="C4419">
            <v>38.21</v>
          </cell>
          <cell r="D4419">
            <v>44.74</v>
          </cell>
          <cell r="E4419">
            <v>22.94</v>
          </cell>
          <cell r="F4419">
            <v>26.13</v>
          </cell>
          <cell r="G4419">
            <v>21.33</v>
          </cell>
          <cell r="H4419">
            <v>3.37</v>
          </cell>
        </row>
        <row r="4420">
          <cell r="A4420">
            <v>45321</v>
          </cell>
          <cell r="B4420">
            <v>35.21</v>
          </cell>
          <cell r="C4420">
            <v>37.96</v>
          </cell>
          <cell r="D4420">
            <v>44.51</v>
          </cell>
          <cell r="E4420">
            <v>22.91</v>
          </cell>
          <cell r="F4420">
            <v>26.07</v>
          </cell>
          <cell r="G4420">
            <v>21.33</v>
          </cell>
          <cell r="H4420">
            <v>3.37</v>
          </cell>
        </row>
        <row r="4421">
          <cell r="A4421">
            <v>45322</v>
          </cell>
          <cell r="B4421">
            <v>35.21</v>
          </cell>
          <cell r="C4421">
            <v>37.96</v>
          </cell>
          <cell r="D4421">
            <v>44.44</v>
          </cell>
          <cell r="E4421">
            <v>22.76</v>
          </cell>
          <cell r="F4421">
            <v>26.07</v>
          </cell>
          <cell r="G4421">
            <v>21.29</v>
          </cell>
          <cell r="H4421">
            <v>3.36</v>
          </cell>
        </row>
        <row r="4422">
          <cell r="A4422">
            <v>45323</v>
          </cell>
          <cell r="B4422">
            <v>35.4</v>
          </cell>
          <cell r="C4422">
            <v>38.07</v>
          </cell>
          <cell r="D4422">
            <v>44.66</v>
          </cell>
          <cell r="E4422">
            <v>22.86</v>
          </cell>
          <cell r="F4422">
            <v>26.16</v>
          </cell>
          <cell r="G4422">
            <v>21.4</v>
          </cell>
          <cell r="H4422">
            <v>3.39</v>
          </cell>
        </row>
        <row r="4423">
          <cell r="A4423">
            <v>45324</v>
          </cell>
          <cell r="B4423">
            <v>35.22</v>
          </cell>
          <cell r="C4423">
            <v>38.1</v>
          </cell>
          <cell r="D4423">
            <v>44.66</v>
          </cell>
          <cell r="E4423">
            <v>22.81</v>
          </cell>
          <cell r="F4423">
            <v>26.14</v>
          </cell>
          <cell r="G4423">
            <v>21.39</v>
          </cell>
          <cell r="H4423">
            <v>3.38</v>
          </cell>
        </row>
        <row r="4424">
          <cell r="A4424">
            <v>45325</v>
          </cell>
          <cell r="B4424">
            <v>35.1</v>
          </cell>
          <cell r="C4424">
            <v>37.979999999999997</v>
          </cell>
          <cell r="D4424">
            <v>44.53</v>
          </cell>
          <cell r="E4424">
            <v>22.76</v>
          </cell>
          <cell r="F4424">
            <v>26.05</v>
          </cell>
          <cell r="G4424">
            <v>21.32</v>
          </cell>
          <cell r="H4424">
            <v>3.37</v>
          </cell>
        </row>
        <row r="4425">
          <cell r="A4425">
            <v>45326</v>
          </cell>
          <cell r="B4425">
            <v>35.5</v>
          </cell>
          <cell r="C4425">
            <v>38.04</v>
          </cell>
          <cell r="D4425">
            <v>44.5</v>
          </cell>
          <cell r="E4425">
            <v>22.66</v>
          </cell>
          <cell r="F4425">
            <v>26.13</v>
          </cell>
          <cell r="G4425">
            <v>21.2</v>
          </cell>
          <cell r="H4425">
            <v>3.36</v>
          </cell>
        </row>
        <row r="4426">
          <cell r="A4426">
            <v>45327</v>
          </cell>
          <cell r="B4426">
            <v>35.5</v>
          </cell>
          <cell r="C4426">
            <v>38.04</v>
          </cell>
          <cell r="D4426">
            <v>44.5</v>
          </cell>
          <cell r="E4426">
            <v>22.66</v>
          </cell>
          <cell r="F4426">
            <v>26.13</v>
          </cell>
          <cell r="G4426">
            <v>21.2</v>
          </cell>
          <cell r="H4426">
            <v>3.36</v>
          </cell>
        </row>
        <row r="4427">
          <cell r="A4427">
            <v>45328</v>
          </cell>
          <cell r="B4427">
            <v>35.619999999999997</v>
          </cell>
          <cell r="C4427">
            <v>38.08</v>
          </cell>
          <cell r="D4427">
            <v>44.44</v>
          </cell>
          <cell r="E4427">
            <v>22.7</v>
          </cell>
          <cell r="F4427">
            <v>26.13</v>
          </cell>
          <cell r="G4427">
            <v>21.3</v>
          </cell>
          <cell r="H4427">
            <v>3.35</v>
          </cell>
        </row>
        <row r="4428">
          <cell r="A4428">
            <v>45329</v>
          </cell>
          <cell r="B4428">
            <v>35.35</v>
          </cell>
          <cell r="C4428">
            <v>37.85</v>
          </cell>
          <cell r="D4428">
            <v>44.34</v>
          </cell>
          <cell r="E4428">
            <v>22.71</v>
          </cell>
          <cell r="F4428">
            <v>26.03</v>
          </cell>
          <cell r="G4428">
            <v>21.3</v>
          </cell>
          <cell r="H4428">
            <v>3.35</v>
          </cell>
        </row>
        <row r="4429">
          <cell r="A4429">
            <v>45330</v>
          </cell>
          <cell r="B4429">
            <v>35.479999999999997</v>
          </cell>
          <cell r="C4429">
            <v>38.049999999999997</v>
          </cell>
          <cell r="D4429">
            <v>44.6</v>
          </cell>
          <cell r="E4429">
            <v>22.78</v>
          </cell>
          <cell r="F4429">
            <v>26.18</v>
          </cell>
          <cell r="G4429">
            <v>21.44</v>
          </cell>
          <cell r="H4429">
            <v>3.37</v>
          </cell>
        </row>
        <row r="4430">
          <cell r="A4430">
            <v>45331</v>
          </cell>
          <cell r="B4430">
            <v>35.799999999999997</v>
          </cell>
          <cell r="C4430">
            <v>38.380000000000003</v>
          </cell>
          <cell r="D4430">
            <v>44.94</v>
          </cell>
          <cell r="E4430">
            <v>22.85</v>
          </cell>
          <cell r="F4430">
            <v>26.4</v>
          </cell>
          <cell r="G4430">
            <v>21.64</v>
          </cell>
          <cell r="H4430">
            <v>3.4</v>
          </cell>
        </row>
        <row r="4431">
          <cell r="A4431">
            <v>45332</v>
          </cell>
          <cell r="B4431">
            <v>35.76</v>
          </cell>
          <cell r="C4431">
            <v>38.36</v>
          </cell>
          <cell r="D4431">
            <v>44.95</v>
          </cell>
          <cell r="E4431">
            <v>22.88</v>
          </cell>
          <cell r="F4431">
            <v>26.37</v>
          </cell>
          <cell r="G4431">
            <v>21.64</v>
          </cell>
          <cell r="H4431">
            <v>3.4</v>
          </cell>
        </row>
        <row r="4432">
          <cell r="A4432">
            <v>45333</v>
          </cell>
          <cell r="B4432">
            <v>35.79</v>
          </cell>
          <cell r="C4432">
            <v>38.43</v>
          </cell>
          <cell r="D4432">
            <v>45</v>
          </cell>
          <cell r="E4432">
            <v>22.97</v>
          </cell>
          <cell r="F4432">
            <v>26.4</v>
          </cell>
          <cell r="G4432">
            <v>21.71</v>
          </cell>
          <cell r="H4432">
            <v>3.41</v>
          </cell>
        </row>
        <row r="4433">
          <cell r="A4433">
            <v>45334</v>
          </cell>
          <cell r="B4433">
            <v>35.79</v>
          </cell>
          <cell r="C4433">
            <v>38.43</v>
          </cell>
          <cell r="D4433">
            <v>45</v>
          </cell>
          <cell r="E4433">
            <v>22.97</v>
          </cell>
          <cell r="F4433">
            <v>26.4</v>
          </cell>
          <cell r="G4433">
            <v>21.71</v>
          </cell>
          <cell r="H4433">
            <v>3.41</v>
          </cell>
        </row>
        <row r="4434">
          <cell r="A4434">
            <v>45335</v>
          </cell>
          <cell r="B4434">
            <v>35.72</v>
          </cell>
          <cell r="C4434">
            <v>38.270000000000003</v>
          </cell>
          <cell r="D4434">
            <v>44.87</v>
          </cell>
          <cell r="E4434">
            <v>22.92</v>
          </cell>
          <cell r="F4434">
            <v>26.36</v>
          </cell>
          <cell r="G4434">
            <v>21.61</v>
          </cell>
          <cell r="H4434">
            <v>3.42</v>
          </cell>
        </row>
        <row r="4435">
          <cell r="A4435">
            <v>45336</v>
          </cell>
          <cell r="B4435">
            <v>35.97</v>
          </cell>
          <cell r="C4435">
            <v>38.32</v>
          </cell>
          <cell r="D4435">
            <v>45.04</v>
          </cell>
          <cell r="E4435">
            <v>22.81</v>
          </cell>
          <cell r="F4435">
            <v>26.31</v>
          </cell>
          <cell r="G4435">
            <v>21.51</v>
          </cell>
          <cell r="H4435">
            <v>3.38</v>
          </cell>
        </row>
        <row r="4436">
          <cell r="A4436">
            <v>45337</v>
          </cell>
          <cell r="B4436">
            <v>36</v>
          </cell>
          <cell r="C4436">
            <v>38.43</v>
          </cell>
          <cell r="D4436">
            <v>45.01</v>
          </cell>
          <cell r="E4436">
            <v>22.96</v>
          </cell>
          <cell r="F4436">
            <v>26.39</v>
          </cell>
          <cell r="G4436">
            <v>21.63</v>
          </cell>
          <cell r="H4436">
            <v>3.41</v>
          </cell>
        </row>
        <row r="4437">
          <cell r="A4437">
            <v>45338</v>
          </cell>
          <cell r="B4437">
            <v>35.979999999999997</v>
          </cell>
          <cell r="C4437">
            <v>38.53</v>
          </cell>
          <cell r="D4437">
            <v>45.04</v>
          </cell>
          <cell r="E4437">
            <v>23.04</v>
          </cell>
          <cell r="F4437">
            <v>26.5</v>
          </cell>
          <cell r="G4437">
            <v>21.64</v>
          </cell>
          <cell r="H4437">
            <v>3.42</v>
          </cell>
        </row>
        <row r="4438">
          <cell r="A4438">
            <v>45339</v>
          </cell>
          <cell r="B4438">
            <v>35.9</v>
          </cell>
          <cell r="C4438">
            <v>38.22</v>
          </cell>
          <cell r="D4438">
            <v>44.96</v>
          </cell>
          <cell r="E4438">
            <v>23.02</v>
          </cell>
          <cell r="F4438">
            <v>26.44</v>
          </cell>
          <cell r="G4438">
            <v>21.63</v>
          </cell>
          <cell r="H4438">
            <v>3.42</v>
          </cell>
        </row>
        <row r="4439">
          <cell r="A4439">
            <v>45340</v>
          </cell>
          <cell r="B4439">
            <v>35.78</v>
          </cell>
          <cell r="C4439">
            <v>38.39</v>
          </cell>
          <cell r="D4439">
            <v>44.93</v>
          </cell>
          <cell r="E4439">
            <v>23.05</v>
          </cell>
          <cell r="F4439">
            <v>26.37</v>
          </cell>
          <cell r="G4439">
            <v>21.7</v>
          </cell>
          <cell r="H4439">
            <v>3.42</v>
          </cell>
        </row>
        <row r="4440">
          <cell r="A4440">
            <v>45341</v>
          </cell>
          <cell r="B4440">
            <v>35.78</v>
          </cell>
          <cell r="C4440">
            <v>38.39</v>
          </cell>
          <cell r="D4440">
            <v>44.93</v>
          </cell>
          <cell r="E4440">
            <v>23.05</v>
          </cell>
          <cell r="F4440">
            <v>26.37</v>
          </cell>
          <cell r="G4440">
            <v>21.7</v>
          </cell>
          <cell r="H4440">
            <v>3.42</v>
          </cell>
        </row>
        <row r="4441">
          <cell r="A4441">
            <v>45342</v>
          </cell>
          <cell r="B4441">
            <v>35.979999999999997</v>
          </cell>
          <cell r="C4441">
            <v>38.56</v>
          </cell>
          <cell r="D4441">
            <v>45.06</v>
          </cell>
          <cell r="E4441">
            <v>23.12</v>
          </cell>
          <cell r="F4441">
            <v>26.47</v>
          </cell>
          <cell r="G4441">
            <v>21.82</v>
          </cell>
          <cell r="H4441">
            <v>3.44</v>
          </cell>
        </row>
        <row r="4442">
          <cell r="A4442">
            <v>45343</v>
          </cell>
          <cell r="B4442">
            <v>35.92</v>
          </cell>
          <cell r="C4442">
            <v>38.630000000000003</v>
          </cell>
          <cell r="D4442">
            <v>45.1</v>
          </cell>
          <cell r="E4442">
            <v>23.14</v>
          </cell>
          <cell r="F4442">
            <v>26.36</v>
          </cell>
          <cell r="G4442">
            <v>21.88</v>
          </cell>
          <cell r="H4442">
            <v>3.45</v>
          </cell>
        </row>
        <row r="4443">
          <cell r="A4443">
            <v>45344</v>
          </cell>
          <cell r="B4443">
            <v>35.770000000000003</v>
          </cell>
          <cell r="C4443">
            <v>38.53</v>
          </cell>
          <cell r="D4443">
            <v>44.97</v>
          </cell>
          <cell r="E4443">
            <v>23.04</v>
          </cell>
          <cell r="F4443">
            <v>26.33</v>
          </cell>
          <cell r="G4443">
            <v>21.85</v>
          </cell>
          <cell r="H4443">
            <v>3.44</v>
          </cell>
        </row>
        <row r="4444">
          <cell r="A4444">
            <v>45345</v>
          </cell>
          <cell r="B4444">
            <v>35.79</v>
          </cell>
          <cell r="C4444">
            <v>38.549999999999997</v>
          </cell>
          <cell r="D4444">
            <v>45.09</v>
          </cell>
          <cell r="E4444">
            <v>23.11</v>
          </cell>
          <cell r="F4444">
            <v>26.34</v>
          </cell>
          <cell r="G4444">
            <v>21.91</v>
          </cell>
          <cell r="H4444">
            <v>3.45</v>
          </cell>
        </row>
        <row r="4445">
          <cell r="A4445">
            <v>45346</v>
          </cell>
          <cell r="B4445">
            <v>35.94</v>
          </cell>
          <cell r="C4445">
            <v>38.700000000000003</v>
          </cell>
          <cell r="D4445">
            <v>45.28</v>
          </cell>
          <cell r="E4445">
            <v>23.18</v>
          </cell>
          <cell r="F4445">
            <v>26.44</v>
          </cell>
          <cell r="G4445">
            <v>21.96</v>
          </cell>
          <cell r="H4445">
            <v>3.46</v>
          </cell>
        </row>
        <row r="4446">
          <cell r="A4446">
            <v>45347</v>
          </cell>
          <cell r="B4446">
            <v>35.94</v>
          </cell>
          <cell r="C4446">
            <v>38.700000000000003</v>
          </cell>
          <cell r="D4446">
            <v>45.28</v>
          </cell>
          <cell r="E4446">
            <v>23.18</v>
          </cell>
          <cell r="F4446">
            <v>26.44</v>
          </cell>
          <cell r="G4446">
            <v>21.82</v>
          </cell>
          <cell r="H4446">
            <v>3.46</v>
          </cell>
        </row>
        <row r="4447">
          <cell r="A4447">
            <v>45348</v>
          </cell>
          <cell r="B4447">
            <v>35.94</v>
          </cell>
          <cell r="C4447">
            <v>38.700000000000003</v>
          </cell>
          <cell r="D4447">
            <v>45.28</v>
          </cell>
          <cell r="E4447">
            <v>23.18</v>
          </cell>
          <cell r="F4447">
            <v>26.44</v>
          </cell>
          <cell r="G4447">
            <v>21.82</v>
          </cell>
          <cell r="H4447">
            <v>3.46</v>
          </cell>
        </row>
        <row r="4448">
          <cell r="A4448">
            <v>45349</v>
          </cell>
          <cell r="B4448">
            <v>35.74</v>
          </cell>
          <cell r="C4448">
            <v>38.57</v>
          </cell>
          <cell r="D4448">
            <v>45.06</v>
          </cell>
          <cell r="E4448">
            <v>22.96</v>
          </cell>
          <cell r="F4448">
            <v>26.26</v>
          </cell>
          <cell r="G4448">
            <v>21.73</v>
          </cell>
          <cell r="H4448">
            <v>3.46</v>
          </cell>
        </row>
        <row r="4449">
          <cell r="A4449">
            <v>45350</v>
          </cell>
          <cell r="B4449">
            <v>35.68</v>
          </cell>
          <cell r="C4449">
            <v>38.49</v>
          </cell>
          <cell r="D4449">
            <v>45.01</v>
          </cell>
          <cell r="E4449">
            <v>22.94</v>
          </cell>
          <cell r="F4449">
            <v>26.17</v>
          </cell>
          <cell r="G4449">
            <v>21.57</v>
          </cell>
          <cell r="H4449">
            <v>3.44</v>
          </cell>
        </row>
        <row r="4450">
          <cell r="A4450">
            <v>45351</v>
          </cell>
          <cell r="B4450">
            <v>35.86</v>
          </cell>
          <cell r="C4450">
            <v>38.659999999999997</v>
          </cell>
          <cell r="D4450">
            <v>45.18</v>
          </cell>
          <cell r="E4450">
            <v>22.92</v>
          </cell>
          <cell r="F4450">
            <v>26.21</v>
          </cell>
          <cell r="G4450">
            <v>21.58</v>
          </cell>
          <cell r="H4450">
            <v>3.45</v>
          </cell>
        </row>
        <row r="4451">
          <cell r="A4451">
            <v>45352</v>
          </cell>
          <cell r="B4451">
            <v>35.74</v>
          </cell>
          <cell r="C4451">
            <v>38.450000000000003</v>
          </cell>
          <cell r="D4451">
            <v>44.89</v>
          </cell>
          <cell r="E4451">
            <v>22.84</v>
          </cell>
          <cell r="F4451">
            <v>26.14</v>
          </cell>
          <cell r="G4451">
            <v>21.47</v>
          </cell>
          <cell r="H4451">
            <v>3.43</v>
          </cell>
        </row>
        <row r="4452">
          <cell r="A4452">
            <v>45353</v>
          </cell>
          <cell r="B4452">
            <v>35.79</v>
          </cell>
          <cell r="C4452">
            <v>38.520000000000003</v>
          </cell>
          <cell r="D4452">
            <v>44.97</v>
          </cell>
          <cell r="E4452">
            <v>22.88</v>
          </cell>
          <cell r="F4452">
            <v>26.17</v>
          </cell>
          <cell r="G4452">
            <v>21.52</v>
          </cell>
          <cell r="H4452">
            <v>3.45</v>
          </cell>
        </row>
        <row r="4453">
          <cell r="A4453">
            <v>45354</v>
          </cell>
          <cell r="B4453">
            <v>35.630000000000003</v>
          </cell>
          <cell r="C4453">
            <v>38.44</v>
          </cell>
          <cell r="D4453">
            <v>44.87</v>
          </cell>
          <cell r="E4453">
            <v>22.86</v>
          </cell>
          <cell r="F4453">
            <v>26.09</v>
          </cell>
          <cell r="G4453">
            <v>21.46</v>
          </cell>
          <cell r="H4453">
            <v>3.44</v>
          </cell>
        </row>
        <row r="4454">
          <cell r="A4454">
            <v>45355</v>
          </cell>
          <cell r="B4454">
            <v>35.630000000000003</v>
          </cell>
          <cell r="C4454">
            <v>38.44</v>
          </cell>
          <cell r="D4454">
            <v>44.87</v>
          </cell>
          <cell r="E4454">
            <v>22.86</v>
          </cell>
          <cell r="F4454">
            <v>26.09</v>
          </cell>
          <cell r="G4454">
            <v>21.46</v>
          </cell>
          <cell r="H4454">
            <v>3.44</v>
          </cell>
        </row>
        <row r="4455">
          <cell r="A4455">
            <v>45356</v>
          </cell>
          <cell r="B4455">
            <v>35.630000000000003</v>
          </cell>
          <cell r="C4455">
            <v>38.47</v>
          </cell>
          <cell r="D4455">
            <v>44.97</v>
          </cell>
          <cell r="E4455">
            <v>22.79</v>
          </cell>
          <cell r="F4455">
            <v>26.05</v>
          </cell>
          <cell r="G4455">
            <v>21.43</v>
          </cell>
          <cell r="H4455">
            <v>3.42</v>
          </cell>
        </row>
        <row r="4456">
          <cell r="A4456">
            <v>45357</v>
          </cell>
          <cell r="B4456">
            <v>35.700000000000003</v>
          </cell>
          <cell r="C4456">
            <v>38.53</v>
          </cell>
          <cell r="D4456">
            <v>45.09</v>
          </cell>
          <cell r="E4456">
            <v>22.81</v>
          </cell>
          <cell r="F4456">
            <v>26.07</v>
          </cell>
          <cell r="G4456">
            <v>21.41</v>
          </cell>
          <cell r="H4456">
            <v>3.42</v>
          </cell>
        </row>
        <row r="4457">
          <cell r="A4457">
            <v>45358</v>
          </cell>
          <cell r="B4457">
            <v>35.47</v>
          </cell>
          <cell r="C4457">
            <v>38.479999999999997</v>
          </cell>
          <cell r="D4457">
            <v>44.95</v>
          </cell>
          <cell r="E4457">
            <v>22.93</v>
          </cell>
          <cell r="F4457">
            <v>26.05</v>
          </cell>
          <cell r="G4457">
            <v>21.49</v>
          </cell>
          <cell r="H4457">
            <v>3.43</v>
          </cell>
        </row>
        <row r="4458">
          <cell r="A4458">
            <v>45359</v>
          </cell>
          <cell r="B4458">
            <v>35.4</v>
          </cell>
          <cell r="C4458">
            <v>38.56</v>
          </cell>
          <cell r="D4458">
            <v>45.12</v>
          </cell>
          <cell r="E4458">
            <v>23.03</v>
          </cell>
          <cell r="F4458">
            <v>26.11</v>
          </cell>
          <cell r="G4458">
            <v>21.55</v>
          </cell>
          <cell r="H4458">
            <v>3.45</v>
          </cell>
        </row>
        <row r="4459">
          <cell r="A4459">
            <v>45360</v>
          </cell>
          <cell r="B4459">
            <v>35.25</v>
          </cell>
          <cell r="C4459">
            <v>38.340000000000003</v>
          </cell>
          <cell r="D4459">
            <v>44.96</v>
          </cell>
          <cell r="E4459">
            <v>23.03</v>
          </cell>
          <cell r="F4459">
            <v>26.04</v>
          </cell>
          <cell r="G4459">
            <v>21.53</v>
          </cell>
          <cell r="H4459">
            <v>3.44</v>
          </cell>
        </row>
        <row r="4460">
          <cell r="A4460">
            <v>45361</v>
          </cell>
          <cell r="B4460">
            <v>35.31</v>
          </cell>
          <cell r="C4460">
            <v>38.43</v>
          </cell>
          <cell r="D4460">
            <v>45.15</v>
          </cell>
          <cell r="E4460">
            <v>22.97</v>
          </cell>
          <cell r="F4460">
            <v>26</v>
          </cell>
          <cell r="G4460">
            <v>21.53</v>
          </cell>
          <cell r="H4460">
            <v>3.44</v>
          </cell>
        </row>
        <row r="4461">
          <cell r="A4461">
            <v>45362</v>
          </cell>
          <cell r="B4461">
            <v>35.31</v>
          </cell>
          <cell r="C4461">
            <v>38.43</v>
          </cell>
          <cell r="D4461">
            <v>45.15</v>
          </cell>
          <cell r="E4461">
            <v>22.97</v>
          </cell>
          <cell r="F4461">
            <v>26</v>
          </cell>
          <cell r="G4461">
            <v>21.53</v>
          </cell>
          <cell r="H4461">
            <v>3.44</v>
          </cell>
        </row>
        <row r="4462">
          <cell r="A4462">
            <v>45363</v>
          </cell>
          <cell r="B4462">
            <v>35.340000000000003</v>
          </cell>
          <cell r="C4462">
            <v>38.43</v>
          </cell>
          <cell r="D4462">
            <v>45.06</v>
          </cell>
          <cell r="E4462">
            <v>22.97</v>
          </cell>
          <cell r="F4462">
            <v>26.03</v>
          </cell>
          <cell r="G4462">
            <v>21.52</v>
          </cell>
          <cell r="H4462">
            <v>3.44</v>
          </cell>
        </row>
        <row r="4463">
          <cell r="A4463">
            <v>45364</v>
          </cell>
          <cell r="B4463">
            <v>35.590000000000003</v>
          </cell>
          <cell r="C4463">
            <v>38.69</v>
          </cell>
          <cell r="D4463">
            <v>45.31</v>
          </cell>
          <cell r="E4463">
            <v>23.114999999999998</v>
          </cell>
          <cell r="F4463">
            <v>26.18</v>
          </cell>
          <cell r="G4463">
            <v>21.61</v>
          </cell>
          <cell r="H4463">
            <v>3.46</v>
          </cell>
        </row>
        <row r="4464">
          <cell r="A4464">
            <v>45365</v>
          </cell>
          <cell r="B4464">
            <v>35.54</v>
          </cell>
          <cell r="C4464">
            <v>38.71</v>
          </cell>
          <cell r="D4464">
            <v>45.25</v>
          </cell>
          <cell r="E4464">
            <v>23.16</v>
          </cell>
          <cell r="F4464">
            <v>26.2</v>
          </cell>
          <cell r="G4464">
            <v>21.66</v>
          </cell>
          <cell r="H4464">
            <v>3.46</v>
          </cell>
        </row>
        <row r="4465">
          <cell r="A4465">
            <v>45366</v>
          </cell>
          <cell r="B4465">
            <v>35.68</v>
          </cell>
          <cell r="C4465">
            <v>38.61</v>
          </cell>
          <cell r="D4465">
            <v>45.22</v>
          </cell>
          <cell r="E4465">
            <v>23.04</v>
          </cell>
          <cell r="F4465">
            <v>26.16</v>
          </cell>
          <cell r="G4465">
            <v>21.51</v>
          </cell>
          <cell r="H4465">
            <v>3.43</v>
          </cell>
        </row>
        <row r="4466">
          <cell r="A4466">
            <v>45367</v>
          </cell>
          <cell r="B4466">
            <v>35.630000000000003</v>
          </cell>
          <cell r="C4466">
            <v>38.630000000000003</v>
          </cell>
          <cell r="D4466">
            <v>45.2</v>
          </cell>
          <cell r="E4466">
            <v>23</v>
          </cell>
          <cell r="F4466">
            <v>26.14</v>
          </cell>
          <cell r="G4466">
            <v>21.45</v>
          </cell>
          <cell r="H4466">
            <v>3.43</v>
          </cell>
        </row>
        <row r="4467">
          <cell r="A4467">
            <v>45368</v>
          </cell>
          <cell r="B4467">
            <v>35.79</v>
          </cell>
          <cell r="C4467">
            <v>38.76</v>
          </cell>
          <cell r="D4467">
            <v>45.31</v>
          </cell>
          <cell r="E4467">
            <v>23.08</v>
          </cell>
          <cell r="F4467">
            <v>26.22</v>
          </cell>
          <cell r="G4467">
            <v>21.49</v>
          </cell>
          <cell r="H4467">
            <v>3.44</v>
          </cell>
        </row>
        <row r="4468">
          <cell r="A4468">
            <v>45369</v>
          </cell>
          <cell r="B4468">
            <v>35.79</v>
          </cell>
          <cell r="C4468">
            <v>38.76</v>
          </cell>
          <cell r="D4468">
            <v>45.31</v>
          </cell>
          <cell r="E4468">
            <v>23.08</v>
          </cell>
          <cell r="F4468">
            <v>26.22</v>
          </cell>
          <cell r="G4468">
            <v>21.49</v>
          </cell>
          <cell r="H4468">
            <v>3.44</v>
          </cell>
        </row>
        <row r="4469">
          <cell r="A4469">
            <v>45370</v>
          </cell>
          <cell r="B4469">
            <v>35.89</v>
          </cell>
          <cell r="C4469">
            <v>38.82</v>
          </cell>
          <cell r="D4469">
            <v>45.41</v>
          </cell>
          <cell r="E4469">
            <v>23.12</v>
          </cell>
          <cell r="F4469">
            <v>26.3</v>
          </cell>
          <cell r="G4469">
            <v>21.52</v>
          </cell>
          <cell r="H4469">
            <v>3.42</v>
          </cell>
        </row>
        <row r="4470">
          <cell r="A4470">
            <v>45371</v>
          </cell>
          <cell r="B4470">
            <v>35.92</v>
          </cell>
          <cell r="C4470">
            <v>38.83</v>
          </cell>
          <cell r="D4470">
            <v>45.44</v>
          </cell>
          <cell r="E4470">
            <v>23.07</v>
          </cell>
          <cell r="F4470">
            <v>26.27</v>
          </cell>
          <cell r="G4470">
            <v>21.45</v>
          </cell>
          <cell r="H4470">
            <v>3.43</v>
          </cell>
        </row>
        <row r="4471">
          <cell r="A4471">
            <v>45372</v>
          </cell>
          <cell r="B4471">
            <v>35.79</v>
          </cell>
          <cell r="C4471">
            <v>38.950000000000003</v>
          </cell>
          <cell r="D4471">
            <v>45.57</v>
          </cell>
          <cell r="E4471">
            <v>23.29</v>
          </cell>
          <cell r="F4471">
            <v>26.38</v>
          </cell>
          <cell r="G4471">
            <v>21.52</v>
          </cell>
          <cell r="H4471">
            <v>3.44</v>
          </cell>
        </row>
        <row r="4472">
          <cell r="A4472">
            <v>45373</v>
          </cell>
          <cell r="B4472">
            <v>36.340000000000003</v>
          </cell>
          <cell r="C4472">
            <v>39.24</v>
          </cell>
          <cell r="D4472">
            <v>45.77</v>
          </cell>
          <cell r="E4472">
            <v>23.43</v>
          </cell>
          <cell r="F4472">
            <v>26.65</v>
          </cell>
          <cell r="G4472">
            <v>21.65</v>
          </cell>
          <cell r="H4472">
            <v>3.45</v>
          </cell>
        </row>
        <row r="4473">
          <cell r="A4473">
            <v>45374</v>
          </cell>
          <cell r="B4473">
            <v>36.22</v>
          </cell>
          <cell r="C4473">
            <v>38.979999999999997</v>
          </cell>
          <cell r="D4473">
            <v>45.34</v>
          </cell>
          <cell r="E4473">
            <v>23.63</v>
          </cell>
          <cell r="F4473">
            <v>26.49</v>
          </cell>
          <cell r="G4473">
            <v>21.48</v>
          </cell>
          <cell r="H4473">
            <v>3.42</v>
          </cell>
        </row>
        <row r="4474">
          <cell r="A4474">
            <v>45375</v>
          </cell>
          <cell r="B4474">
            <v>36.119999999999997</v>
          </cell>
          <cell r="C4474">
            <v>38.869999999999997</v>
          </cell>
          <cell r="D4474">
            <v>45.32</v>
          </cell>
          <cell r="E4474">
            <v>23.18</v>
          </cell>
          <cell r="F4474">
            <v>26.37</v>
          </cell>
          <cell r="G4474">
            <v>21.4</v>
          </cell>
          <cell r="H4474">
            <v>3.41</v>
          </cell>
        </row>
        <row r="4475">
          <cell r="A4475">
            <v>45376</v>
          </cell>
          <cell r="B4475">
            <v>36.119999999999997</v>
          </cell>
          <cell r="C4475">
            <v>38.869999999999997</v>
          </cell>
          <cell r="D4475">
            <v>45.32</v>
          </cell>
          <cell r="E4475">
            <v>23.18</v>
          </cell>
          <cell r="F4475">
            <v>26.37</v>
          </cell>
          <cell r="G4475">
            <v>21.4</v>
          </cell>
          <cell r="H4475">
            <v>3.41</v>
          </cell>
        </row>
        <row r="4476">
          <cell r="A4476">
            <v>45377</v>
          </cell>
          <cell r="B4476">
            <v>36.22</v>
          </cell>
          <cell r="C4476">
            <v>39.07</v>
          </cell>
          <cell r="D4476">
            <v>45.55</v>
          </cell>
          <cell r="E4476">
            <v>23.32</v>
          </cell>
          <cell r="F4476">
            <v>26.48</v>
          </cell>
          <cell r="G4476">
            <v>21.48</v>
          </cell>
          <cell r="H4476">
            <v>3.41</v>
          </cell>
        </row>
        <row r="4477">
          <cell r="A4477">
            <v>45378</v>
          </cell>
          <cell r="B4477">
            <v>36.25</v>
          </cell>
          <cell r="C4477">
            <v>39.04</v>
          </cell>
          <cell r="D4477">
            <v>45.5</v>
          </cell>
          <cell r="E4477">
            <v>23.24</v>
          </cell>
          <cell r="F4477">
            <v>26.47</v>
          </cell>
          <cell r="G4477">
            <v>21.45</v>
          </cell>
          <cell r="H4477">
            <v>3.4</v>
          </cell>
        </row>
        <row r="4478">
          <cell r="A4478">
            <v>45379</v>
          </cell>
          <cell r="B4478">
            <v>36.29</v>
          </cell>
          <cell r="C4478">
            <v>39.06</v>
          </cell>
          <cell r="D4478">
            <v>45.58</v>
          </cell>
          <cell r="E4478">
            <v>23.28</v>
          </cell>
          <cell r="F4478">
            <v>26.52</v>
          </cell>
          <cell r="G4478">
            <v>21.47</v>
          </cell>
          <cell r="H4478">
            <v>3.4</v>
          </cell>
        </row>
        <row r="4479">
          <cell r="A4479">
            <v>45380</v>
          </cell>
          <cell r="B4479">
            <v>36.380000000000003</v>
          </cell>
          <cell r="C4479">
            <v>39</v>
          </cell>
          <cell r="D4479">
            <v>45.69</v>
          </cell>
          <cell r="E4479">
            <v>23.31</v>
          </cell>
          <cell r="F4479">
            <v>26.68</v>
          </cell>
          <cell r="G4479">
            <v>21.44</v>
          </cell>
          <cell r="H4479">
            <v>3.38</v>
          </cell>
        </row>
        <row r="4480">
          <cell r="A4480">
            <v>45381</v>
          </cell>
          <cell r="B4480">
            <v>36.24</v>
          </cell>
          <cell r="C4480">
            <v>38.86</v>
          </cell>
          <cell r="D4480">
            <v>45.5</v>
          </cell>
          <cell r="E4480">
            <v>23.21</v>
          </cell>
          <cell r="F4480">
            <v>26.55</v>
          </cell>
          <cell r="G4480">
            <v>21.37</v>
          </cell>
          <cell r="H4480">
            <v>3.37</v>
          </cell>
        </row>
        <row r="4481">
          <cell r="A4481">
            <v>45382</v>
          </cell>
          <cell r="B4481">
            <v>36.22</v>
          </cell>
          <cell r="C4481">
            <v>38.9</v>
          </cell>
          <cell r="D4481">
            <v>45.54</v>
          </cell>
          <cell r="E4481">
            <v>23.27</v>
          </cell>
          <cell r="F4481">
            <v>26.59</v>
          </cell>
          <cell r="G4481">
            <v>21.42</v>
          </cell>
          <cell r="H4481">
            <v>3.38</v>
          </cell>
        </row>
        <row r="4482">
          <cell r="A4482">
            <v>45383</v>
          </cell>
          <cell r="B4482">
            <v>36.22</v>
          </cell>
          <cell r="C4482">
            <v>38.9</v>
          </cell>
          <cell r="D4482">
            <v>45.54</v>
          </cell>
          <cell r="E4482">
            <v>23.27</v>
          </cell>
          <cell r="F4482">
            <v>26.59</v>
          </cell>
          <cell r="G4482">
            <v>21.42</v>
          </cell>
          <cell r="H4482">
            <v>3.38</v>
          </cell>
        </row>
        <row r="4483">
          <cell r="A4483">
            <v>45384</v>
          </cell>
          <cell r="B4483">
            <v>36.47</v>
          </cell>
          <cell r="C4483">
            <v>38.94</v>
          </cell>
          <cell r="D4483">
            <v>45.5</v>
          </cell>
          <cell r="E4483">
            <v>23.27</v>
          </cell>
          <cell r="F4483">
            <v>26.67</v>
          </cell>
          <cell r="G4483">
            <v>21.42</v>
          </cell>
          <cell r="H4483">
            <v>3.36</v>
          </cell>
        </row>
        <row r="4484">
          <cell r="A4484">
            <v>45385</v>
          </cell>
          <cell r="B4484">
            <v>36.520000000000003</v>
          </cell>
          <cell r="C4484">
            <v>39.130000000000003</v>
          </cell>
          <cell r="D4484">
            <v>45.67</v>
          </cell>
          <cell r="E4484">
            <v>23.38</v>
          </cell>
          <cell r="F4484">
            <v>26.71</v>
          </cell>
          <cell r="G4484">
            <v>21.47</v>
          </cell>
          <cell r="H4484">
            <v>3.38</v>
          </cell>
        </row>
        <row r="4485">
          <cell r="A4485">
            <v>45386</v>
          </cell>
          <cell r="B4485">
            <v>36.51</v>
          </cell>
          <cell r="C4485">
            <v>39.380000000000003</v>
          </cell>
          <cell r="D4485">
            <v>45.95</v>
          </cell>
          <cell r="E4485">
            <v>23.63</v>
          </cell>
          <cell r="F4485">
            <v>26.82</v>
          </cell>
          <cell r="G4485">
            <v>21.71</v>
          </cell>
          <cell r="H4485">
            <v>3.42</v>
          </cell>
        </row>
        <row r="4486">
          <cell r="A4486">
            <v>45387</v>
          </cell>
          <cell r="B4486">
            <v>36.64</v>
          </cell>
          <cell r="C4486">
            <v>39.5</v>
          </cell>
          <cell r="D4486">
            <v>46.06</v>
          </cell>
          <cell r="E4486">
            <v>23.7</v>
          </cell>
          <cell r="F4486">
            <v>26.83</v>
          </cell>
          <cell r="G4486">
            <v>21.78</v>
          </cell>
          <cell r="H4486">
            <v>3.42</v>
          </cell>
        </row>
        <row r="4487">
          <cell r="A4487">
            <v>45388</v>
          </cell>
          <cell r="B4487">
            <v>36.53</v>
          </cell>
          <cell r="C4487">
            <v>39.39</v>
          </cell>
          <cell r="D4487">
            <v>45.88</v>
          </cell>
          <cell r="E4487">
            <v>23.65</v>
          </cell>
          <cell r="F4487">
            <v>26.74</v>
          </cell>
          <cell r="G4487">
            <v>21.71</v>
          </cell>
          <cell r="H4487">
            <v>3.41</v>
          </cell>
        </row>
        <row r="4488">
          <cell r="A4488">
            <v>45389</v>
          </cell>
          <cell r="B4488">
            <v>36.53</v>
          </cell>
          <cell r="C4488">
            <v>39.39</v>
          </cell>
          <cell r="D4488">
            <v>45.88</v>
          </cell>
          <cell r="E4488">
            <v>23.65</v>
          </cell>
          <cell r="F4488">
            <v>26.74</v>
          </cell>
          <cell r="G4488">
            <v>21.71</v>
          </cell>
          <cell r="H4488">
            <v>3.41</v>
          </cell>
        </row>
        <row r="4489">
          <cell r="A4489">
            <v>45390</v>
          </cell>
          <cell r="B4489">
            <v>36.53</v>
          </cell>
          <cell r="C4489">
            <v>39.39</v>
          </cell>
          <cell r="D4489">
            <v>45.88</v>
          </cell>
          <cell r="E4489">
            <v>23.65</v>
          </cell>
          <cell r="F4489">
            <v>26.74</v>
          </cell>
          <cell r="G4489">
            <v>21.71</v>
          </cell>
          <cell r="H4489">
            <v>3.41</v>
          </cell>
        </row>
        <row r="4490">
          <cell r="A4490">
            <v>45391</v>
          </cell>
          <cell r="B4490">
            <v>36.54</v>
          </cell>
          <cell r="C4490">
            <v>39.479999999999997</v>
          </cell>
          <cell r="D4490">
            <v>45.99</v>
          </cell>
          <cell r="E4490">
            <v>23.73</v>
          </cell>
          <cell r="F4490">
            <v>26.72</v>
          </cell>
          <cell r="G4490">
            <v>21.8</v>
          </cell>
          <cell r="H4490">
            <v>3.44</v>
          </cell>
        </row>
        <row r="4491">
          <cell r="A4491">
            <v>45392</v>
          </cell>
          <cell r="B4491">
            <v>36.19</v>
          </cell>
          <cell r="C4491">
            <v>39.090000000000003</v>
          </cell>
          <cell r="D4491">
            <v>45.62</v>
          </cell>
          <cell r="E4491">
            <v>23.58</v>
          </cell>
          <cell r="F4491">
            <v>26.48</v>
          </cell>
          <cell r="G4491">
            <v>21.65</v>
          </cell>
          <cell r="H4491">
            <v>3.41</v>
          </cell>
        </row>
        <row r="4492">
          <cell r="A4492">
            <v>45393</v>
          </cell>
          <cell r="B4492">
            <v>36.56</v>
          </cell>
          <cell r="C4492">
            <v>39.08</v>
          </cell>
          <cell r="D4492">
            <v>45.61</v>
          </cell>
          <cell r="E4492">
            <v>23.42</v>
          </cell>
          <cell r="F4492">
            <v>26.51</v>
          </cell>
          <cell r="G4492">
            <v>21.58</v>
          </cell>
          <cell r="H4492">
            <v>3.39</v>
          </cell>
        </row>
        <row r="4493">
          <cell r="A4493">
            <v>45394</v>
          </cell>
          <cell r="B4493">
            <v>36.520000000000003</v>
          </cell>
          <cell r="C4493">
            <v>38.6</v>
          </cell>
          <cell r="D4493">
            <v>45.16</v>
          </cell>
          <cell r="E4493">
            <v>23.04</v>
          </cell>
          <cell r="F4493">
            <v>26.23</v>
          </cell>
          <cell r="G4493">
            <v>21.27</v>
          </cell>
          <cell r="H4493">
            <v>3.32</v>
          </cell>
        </row>
        <row r="4494">
          <cell r="A4494">
            <v>45395</v>
          </cell>
          <cell r="B4494">
            <v>36.520000000000003</v>
          </cell>
          <cell r="C4494">
            <v>38.6</v>
          </cell>
          <cell r="D4494">
            <v>45.16</v>
          </cell>
          <cell r="E4494">
            <v>23.04</v>
          </cell>
          <cell r="F4494">
            <v>26.23</v>
          </cell>
          <cell r="G4494">
            <v>21.27</v>
          </cell>
          <cell r="H4494">
            <v>3.32</v>
          </cell>
        </row>
        <row r="4495">
          <cell r="A4495">
            <v>45396</v>
          </cell>
          <cell r="B4495">
            <v>36.520000000000003</v>
          </cell>
          <cell r="C4495">
            <v>38.6</v>
          </cell>
          <cell r="D4495">
            <v>45.16</v>
          </cell>
          <cell r="E4495">
            <v>23.04</v>
          </cell>
          <cell r="F4495">
            <v>26.23</v>
          </cell>
          <cell r="G4495">
            <v>21.27</v>
          </cell>
          <cell r="H4495">
            <v>3.32</v>
          </cell>
        </row>
        <row r="4496">
          <cell r="A4496">
            <v>45397</v>
          </cell>
          <cell r="B4496">
            <v>36.520000000000003</v>
          </cell>
          <cell r="C4496">
            <v>38.6</v>
          </cell>
          <cell r="D4496">
            <v>45.16</v>
          </cell>
          <cell r="E4496">
            <v>23.04</v>
          </cell>
          <cell r="F4496">
            <v>26.23</v>
          </cell>
          <cell r="G4496">
            <v>21.27</v>
          </cell>
          <cell r="H4496">
            <v>3.32</v>
          </cell>
        </row>
        <row r="4497">
          <cell r="A4497">
            <v>45398</v>
          </cell>
          <cell r="B4497">
            <v>36.520000000000003</v>
          </cell>
          <cell r="C4497">
            <v>38.6</v>
          </cell>
          <cell r="D4497">
            <v>45.16</v>
          </cell>
          <cell r="E4497">
            <v>23.04</v>
          </cell>
          <cell r="F4497">
            <v>26.23</v>
          </cell>
          <cell r="G4497">
            <v>21.27</v>
          </cell>
          <cell r="H4497">
            <v>3.32</v>
          </cell>
        </row>
        <row r="4498">
          <cell r="A4498">
            <v>45399</v>
          </cell>
          <cell r="B4498">
            <v>36.520000000000003</v>
          </cell>
          <cell r="C4498">
            <v>38.6</v>
          </cell>
          <cell r="D4498">
            <v>45.16</v>
          </cell>
          <cell r="E4498">
            <v>23.04</v>
          </cell>
          <cell r="F4498">
            <v>26.23</v>
          </cell>
          <cell r="G4498">
            <v>21.27</v>
          </cell>
          <cell r="H4498">
            <v>3.32</v>
          </cell>
        </row>
        <row r="4499">
          <cell r="A4499">
            <v>45400</v>
          </cell>
          <cell r="B4499">
            <v>36.68</v>
          </cell>
          <cell r="C4499">
            <v>38.93</v>
          </cell>
          <cell r="D4499">
            <v>45.44</v>
          </cell>
          <cell r="E4499">
            <v>23.22</v>
          </cell>
          <cell r="F4499">
            <v>26.45</v>
          </cell>
          <cell r="G4499">
            <v>21.43</v>
          </cell>
          <cell r="H4499">
            <v>3.34</v>
          </cell>
        </row>
        <row r="4500">
          <cell r="A4500">
            <v>45401</v>
          </cell>
          <cell r="B4500">
            <v>36.729999999999997</v>
          </cell>
          <cell r="C4500">
            <v>38.840000000000003</v>
          </cell>
          <cell r="D4500">
            <v>45.38</v>
          </cell>
          <cell r="E4500">
            <v>23.09</v>
          </cell>
          <cell r="F4500">
            <v>26.46</v>
          </cell>
          <cell r="G4500">
            <v>21.31</v>
          </cell>
          <cell r="H4500">
            <v>3.32</v>
          </cell>
        </row>
        <row r="4501">
          <cell r="A4501">
            <v>45402</v>
          </cell>
          <cell r="B4501">
            <v>36.729999999999997</v>
          </cell>
          <cell r="C4501">
            <v>38.94</v>
          </cell>
          <cell r="D4501">
            <v>45.5</v>
          </cell>
          <cell r="E4501">
            <v>23.2</v>
          </cell>
          <cell r="F4501">
            <v>26.52</v>
          </cell>
          <cell r="G4501">
            <v>21.38</v>
          </cell>
          <cell r="H4501">
            <v>3.33</v>
          </cell>
        </row>
        <row r="4502">
          <cell r="A4502">
            <v>45403</v>
          </cell>
          <cell r="B4502">
            <v>36.799999999999997</v>
          </cell>
          <cell r="C4502">
            <v>39.04</v>
          </cell>
          <cell r="D4502">
            <v>45.34</v>
          </cell>
          <cell r="E4502">
            <v>23.32</v>
          </cell>
          <cell r="F4502">
            <v>26.61</v>
          </cell>
          <cell r="G4502">
            <v>21.5</v>
          </cell>
          <cell r="H4502">
            <v>3.36</v>
          </cell>
        </row>
        <row r="4503">
          <cell r="A4503">
            <v>45404</v>
          </cell>
          <cell r="B4503">
            <v>36.799999999999997</v>
          </cell>
          <cell r="C4503">
            <v>39.04</v>
          </cell>
          <cell r="D4503">
            <v>45.34</v>
          </cell>
          <cell r="E4503">
            <v>23.32</v>
          </cell>
          <cell r="F4503">
            <v>26.61</v>
          </cell>
          <cell r="G4503">
            <v>21.5</v>
          </cell>
          <cell r="H4503">
            <v>3.36</v>
          </cell>
        </row>
        <row r="4504">
          <cell r="A4504">
            <v>45405</v>
          </cell>
          <cell r="B4504">
            <v>36.92</v>
          </cell>
          <cell r="C4504">
            <v>39.159999999999997</v>
          </cell>
          <cell r="D4504">
            <v>45.39</v>
          </cell>
          <cell r="E4504">
            <v>23.45</v>
          </cell>
          <cell r="F4504">
            <v>26.77</v>
          </cell>
          <cell r="G4504">
            <v>21.6</v>
          </cell>
          <cell r="H4504">
            <v>3.38</v>
          </cell>
        </row>
        <row r="4505">
          <cell r="A4505">
            <v>45406</v>
          </cell>
          <cell r="B4505">
            <v>36.75</v>
          </cell>
          <cell r="C4505">
            <v>39.159999999999997</v>
          </cell>
          <cell r="D4505">
            <v>45.55</v>
          </cell>
          <cell r="E4505">
            <v>23.48</v>
          </cell>
          <cell r="F4505">
            <v>26.72</v>
          </cell>
          <cell r="G4505">
            <v>21.56</v>
          </cell>
          <cell r="H4505">
            <v>3.39</v>
          </cell>
        </row>
        <row r="4506">
          <cell r="A4506">
            <v>45407</v>
          </cell>
          <cell r="B4506">
            <v>36.979999999999997</v>
          </cell>
          <cell r="C4506">
            <v>39.369999999999997</v>
          </cell>
          <cell r="D4506">
            <v>45.83</v>
          </cell>
          <cell r="E4506">
            <v>23.63</v>
          </cell>
          <cell r="F4506">
            <v>26.8</v>
          </cell>
          <cell r="G4506">
            <v>21.67</v>
          </cell>
          <cell r="H4506">
            <v>3.38</v>
          </cell>
        </row>
        <row r="4507">
          <cell r="A4507">
            <v>45408</v>
          </cell>
          <cell r="B4507">
            <v>36.89</v>
          </cell>
          <cell r="C4507">
            <v>39.369999999999997</v>
          </cell>
          <cell r="D4507">
            <v>45.89</v>
          </cell>
          <cell r="E4507">
            <v>23.69</v>
          </cell>
          <cell r="F4507">
            <v>26.82</v>
          </cell>
          <cell r="G4507">
            <v>21.72</v>
          </cell>
          <cell r="H4507">
            <v>3.38</v>
          </cell>
        </row>
        <row r="4508">
          <cell r="A4508">
            <v>45409</v>
          </cell>
          <cell r="B4508">
            <v>36.89</v>
          </cell>
          <cell r="C4508">
            <v>39.369999999999997</v>
          </cell>
          <cell r="D4508">
            <v>45.89</v>
          </cell>
          <cell r="E4508">
            <v>23.69</v>
          </cell>
          <cell r="F4508">
            <v>26.82</v>
          </cell>
          <cell r="G4508">
            <v>21.72</v>
          </cell>
          <cell r="H4508">
            <v>3.38</v>
          </cell>
        </row>
        <row r="4509">
          <cell r="A4509">
            <v>45410</v>
          </cell>
          <cell r="B4509">
            <v>36.89</v>
          </cell>
          <cell r="C4509">
            <v>39.31</v>
          </cell>
          <cell r="D4509">
            <v>45.93</v>
          </cell>
          <cell r="E4509">
            <v>23.77</v>
          </cell>
          <cell r="F4509">
            <v>26.82</v>
          </cell>
          <cell r="G4509">
            <v>21.68</v>
          </cell>
          <cell r="H4509">
            <v>3.36</v>
          </cell>
        </row>
        <row r="4510">
          <cell r="A4510">
            <v>45411</v>
          </cell>
          <cell r="B4510">
            <v>36.89</v>
          </cell>
          <cell r="C4510">
            <v>39.31</v>
          </cell>
          <cell r="D4510">
            <v>45.93</v>
          </cell>
          <cell r="E4510">
            <v>23.77</v>
          </cell>
          <cell r="F4510">
            <v>26.82</v>
          </cell>
          <cell r="G4510">
            <v>21.68</v>
          </cell>
          <cell r="H4510">
            <v>3.36</v>
          </cell>
        </row>
        <row r="4511">
          <cell r="A4511">
            <v>45412</v>
          </cell>
          <cell r="B4511">
            <v>36.94</v>
          </cell>
          <cell r="C4511">
            <v>39.36</v>
          </cell>
          <cell r="D4511">
            <v>46.13</v>
          </cell>
          <cell r="E4511">
            <v>23.79</v>
          </cell>
          <cell r="F4511">
            <v>26.83</v>
          </cell>
          <cell r="G4511">
            <v>21.75</v>
          </cell>
          <cell r="H4511">
            <v>3.36</v>
          </cell>
        </row>
        <row r="4512">
          <cell r="A4512">
            <v>45413</v>
          </cell>
          <cell r="B4512">
            <v>36.909999999999997</v>
          </cell>
          <cell r="C4512">
            <v>39.299999999999997</v>
          </cell>
          <cell r="D4512">
            <v>46.04</v>
          </cell>
          <cell r="E4512">
            <v>23.7</v>
          </cell>
          <cell r="F4512">
            <v>26.76</v>
          </cell>
          <cell r="G4512">
            <v>21.64</v>
          </cell>
          <cell r="H4512">
            <v>3.35</v>
          </cell>
        </row>
        <row r="4513">
          <cell r="A4513">
            <v>45414</v>
          </cell>
          <cell r="B4513">
            <v>36.85</v>
          </cell>
          <cell r="C4513">
            <v>39.28</v>
          </cell>
          <cell r="D4513">
            <v>45.93</v>
          </cell>
          <cell r="E4513">
            <v>23.66</v>
          </cell>
          <cell r="F4513">
            <v>26.65</v>
          </cell>
          <cell r="G4513">
            <v>21.55</v>
          </cell>
          <cell r="H4513">
            <v>3.36</v>
          </cell>
        </row>
        <row r="4514">
          <cell r="A4514">
            <v>45415</v>
          </cell>
          <cell r="B4514">
            <v>36.67</v>
          </cell>
          <cell r="C4514">
            <v>39.159999999999997</v>
          </cell>
          <cell r="D4514">
            <v>45.77</v>
          </cell>
          <cell r="E4514">
            <v>23.73</v>
          </cell>
          <cell r="F4514">
            <v>26.65</v>
          </cell>
          <cell r="G4514">
            <v>21.61</v>
          </cell>
          <cell r="H4514">
            <v>3.36</v>
          </cell>
        </row>
        <row r="4515">
          <cell r="A4515">
            <v>45416</v>
          </cell>
          <cell r="B4515">
            <v>36.659999999999997</v>
          </cell>
          <cell r="C4515">
            <v>39.19</v>
          </cell>
          <cell r="D4515">
            <v>45.8</v>
          </cell>
          <cell r="E4515">
            <v>23.73</v>
          </cell>
          <cell r="F4515">
            <v>26.64</v>
          </cell>
          <cell r="G4515">
            <v>21.65</v>
          </cell>
          <cell r="H4515">
            <v>3.36</v>
          </cell>
        </row>
        <row r="4516">
          <cell r="A4516">
            <v>45417</v>
          </cell>
          <cell r="B4516">
            <v>36.659999999999997</v>
          </cell>
          <cell r="C4516">
            <v>39.19</v>
          </cell>
          <cell r="D4516">
            <v>45.8</v>
          </cell>
          <cell r="E4516">
            <v>23.73</v>
          </cell>
          <cell r="F4516">
            <v>26.64</v>
          </cell>
          <cell r="G4516">
            <v>21.65</v>
          </cell>
          <cell r="H4516">
            <v>3.36</v>
          </cell>
        </row>
        <row r="4517">
          <cell r="A4517">
            <v>45418</v>
          </cell>
          <cell r="B4517">
            <v>36.659999999999997</v>
          </cell>
          <cell r="C4517">
            <v>39.19</v>
          </cell>
          <cell r="D4517">
            <v>45.8</v>
          </cell>
          <cell r="E4517">
            <v>23.73</v>
          </cell>
          <cell r="F4517">
            <v>26.64</v>
          </cell>
          <cell r="G4517">
            <v>21.65</v>
          </cell>
          <cell r="H4517">
            <v>3.36</v>
          </cell>
        </row>
        <row r="4518">
          <cell r="A4518">
            <v>45419</v>
          </cell>
          <cell r="B4518">
            <v>36.61</v>
          </cell>
          <cell r="C4518">
            <v>39.229999999999997</v>
          </cell>
          <cell r="D4518">
            <v>45.75</v>
          </cell>
          <cell r="E4518">
            <v>23.89</v>
          </cell>
          <cell r="F4518">
            <v>26.59</v>
          </cell>
          <cell r="G4518">
            <v>21.75</v>
          </cell>
          <cell r="H4518">
            <v>3.37</v>
          </cell>
        </row>
        <row r="4519">
          <cell r="A4519">
            <v>45420</v>
          </cell>
          <cell r="B4519">
            <v>36.840000000000003</v>
          </cell>
          <cell r="C4519">
            <v>39.380000000000003</v>
          </cell>
          <cell r="D4519">
            <v>45.79</v>
          </cell>
          <cell r="E4519">
            <v>23.83</v>
          </cell>
          <cell r="F4519">
            <v>26.61</v>
          </cell>
          <cell r="G4519">
            <v>21.79</v>
          </cell>
          <cell r="H4519">
            <v>3.37</v>
          </cell>
        </row>
        <row r="4520">
          <cell r="A4520">
            <v>45421</v>
          </cell>
          <cell r="B4520">
            <v>36.79</v>
          </cell>
          <cell r="C4520">
            <v>39.33</v>
          </cell>
          <cell r="D4520">
            <v>45.72</v>
          </cell>
          <cell r="E4520">
            <v>23.8</v>
          </cell>
          <cell r="F4520">
            <v>26.6</v>
          </cell>
          <cell r="G4520">
            <v>21.8</v>
          </cell>
          <cell r="H4520">
            <v>3.36</v>
          </cell>
        </row>
        <row r="4521">
          <cell r="A4521">
            <v>45422</v>
          </cell>
          <cell r="B4521">
            <v>36.590000000000003</v>
          </cell>
          <cell r="C4521">
            <v>39.24</v>
          </cell>
          <cell r="D4521">
            <v>45.57</v>
          </cell>
          <cell r="E4521">
            <v>23.8</v>
          </cell>
          <cell r="F4521">
            <v>26.56</v>
          </cell>
          <cell r="G4521">
            <v>21.78</v>
          </cell>
          <cell r="H4521">
            <v>3.36</v>
          </cell>
        </row>
        <row r="4522">
          <cell r="A4522">
            <v>45423</v>
          </cell>
          <cell r="B4522">
            <v>36.58</v>
          </cell>
          <cell r="C4522">
            <v>39.24</v>
          </cell>
          <cell r="D4522">
            <v>45.63</v>
          </cell>
          <cell r="E4522">
            <v>23.8</v>
          </cell>
          <cell r="F4522">
            <v>26.54</v>
          </cell>
          <cell r="G4522">
            <v>21.76</v>
          </cell>
          <cell r="H4522">
            <v>3.36</v>
          </cell>
        </row>
        <row r="4523">
          <cell r="A4523">
            <v>45424</v>
          </cell>
          <cell r="B4523">
            <v>36.65</v>
          </cell>
          <cell r="C4523">
            <v>39.28</v>
          </cell>
          <cell r="D4523">
            <v>45.66</v>
          </cell>
          <cell r="E4523">
            <v>23.77</v>
          </cell>
          <cell r="F4523">
            <v>26.59</v>
          </cell>
          <cell r="G4523">
            <v>21.76</v>
          </cell>
          <cell r="H4523">
            <v>3.36</v>
          </cell>
        </row>
        <row r="4524">
          <cell r="A4524">
            <v>45425</v>
          </cell>
          <cell r="B4524">
            <v>36.65</v>
          </cell>
          <cell r="C4524">
            <v>39.28</v>
          </cell>
          <cell r="D4524">
            <v>45.66</v>
          </cell>
          <cell r="E4524">
            <v>23.77</v>
          </cell>
          <cell r="F4524">
            <v>26.59</v>
          </cell>
          <cell r="G4524">
            <v>21.76</v>
          </cell>
          <cell r="H4524">
            <v>3.36</v>
          </cell>
        </row>
        <row r="4525">
          <cell r="A4525">
            <v>45426</v>
          </cell>
          <cell r="B4525">
            <v>36.67</v>
          </cell>
          <cell r="C4525">
            <v>39.36</v>
          </cell>
          <cell r="D4525">
            <v>45.8</v>
          </cell>
          <cell r="E4525">
            <v>23.82</v>
          </cell>
          <cell r="F4525">
            <v>26.62</v>
          </cell>
          <cell r="G4525">
            <v>21.77</v>
          </cell>
          <cell r="H4525">
            <v>3.36</v>
          </cell>
        </row>
        <row r="4526">
          <cell r="A4526">
            <v>45427</v>
          </cell>
          <cell r="B4526">
            <v>36.39</v>
          </cell>
          <cell r="C4526">
            <v>39.159999999999997</v>
          </cell>
          <cell r="D4526">
            <v>45.57</v>
          </cell>
          <cell r="E4526">
            <v>23.72</v>
          </cell>
          <cell r="F4526">
            <v>26.46</v>
          </cell>
          <cell r="G4526">
            <v>21.72</v>
          </cell>
          <cell r="H4526">
            <v>3.35</v>
          </cell>
        </row>
        <row r="4527">
          <cell r="A4527">
            <v>45428</v>
          </cell>
          <cell r="B4527">
            <v>36.090000000000003</v>
          </cell>
          <cell r="C4527">
            <v>39.11</v>
          </cell>
          <cell r="D4527">
            <v>45.59</v>
          </cell>
          <cell r="E4527">
            <v>23.82</v>
          </cell>
          <cell r="F4527">
            <v>26.35</v>
          </cell>
          <cell r="G4527">
            <v>21.86</v>
          </cell>
          <cell r="H4527">
            <v>3.38</v>
          </cell>
        </row>
        <row r="4528">
          <cell r="A4528">
            <v>45429</v>
          </cell>
          <cell r="B4528">
            <v>36.14</v>
          </cell>
          <cell r="C4528">
            <v>39.049999999999997</v>
          </cell>
          <cell r="D4528">
            <v>45.51</v>
          </cell>
          <cell r="E4528">
            <v>23.72</v>
          </cell>
          <cell r="F4528">
            <v>26.33</v>
          </cell>
          <cell r="G4528">
            <v>21.81</v>
          </cell>
          <cell r="H4528">
            <v>3.35</v>
          </cell>
        </row>
        <row r="4529">
          <cell r="A4529">
            <v>45430</v>
          </cell>
          <cell r="B4529">
            <v>36.08</v>
          </cell>
          <cell r="C4529">
            <v>38.979999999999997</v>
          </cell>
          <cell r="D4529">
            <v>45.43</v>
          </cell>
          <cell r="E4529">
            <v>23.65</v>
          </cell>
          <cell r="F4529">
            <v>26.28</v>
          </cell>
          <cell r="G4529">
            <v>21.78</v>
          </cell>
          <cell r="H4529">
            <v>3.35</v>
          </cell>
        </row>
        <row r="4530">
          <cell r="A4530">
            <v>45431</v>
          </cell>
          <cell r="B4530">
            <v>35.93</v>
          </cell>
          <cell r="C4530">
            <v>38.880000000000003</v>
          </cell>
          <cell r="D4530">
            <v>45.41</v>
          </cell>
          <cell r="E4530">
            <v>23.7</v>
          </cell>
          <cell r="F4530">
            <v>26.21</v>
          </cell>
          <cell r="G4530">
            <v>21.74</v>
          </cell>
          <cell r="H4530">
            <v>3.34</v>
          </cell>
        </row>
        <row r="4531">
          <cell r="A4531">
            <v>45432</v>
          </cell>
          <cell r="B4531">
            <v>35.93</v>
          </cell>
          <cell r="C4531">
            <v>38.880000000000003</v>
          </cell>
          <cell r="D4531">
            <v>45.41</v>
          </cell>
          <cell r="E4531">
            <v>23.7</v>
          </cell>
          <cell r="F4531">
            <v>26.21</v>
          </cell>
          <cell r="G4531">
            <v>21.74</v>
          </cell>
          <cell r="H4531">
            <v>3.34</v>
          </cell>
        </row>
        <row r="4532">
          <cell r="A4532">
            <v>45433</v>
          </cell>
          <cell r="B4532">
            <v>36.090000000000003</v>
          </cell>
          <cell r="C4532">
            <v>38.99</v>
          </cell>
          <cell r="D4532">
            <v>45.61</v>
          </cell>
          <cell r="E4532">
            <v>23.66</v>
          </cell>
          <cell r="F4532">
            <v>26.27</v>
          </cell>
          <cell r="G4532">
            <v>21.74</v>
          </cell>
          <cell r="H4532">
            <v>3.36</v>
          </cell>
        </row>
        <row r="4533">
          <cell r="A4533">
            <v>45434</v>
          </cell>
          <cell r="B4533">
            <v>36.15</v>
          </cell>
          <cell r="C4533">
            <v>39.1</v>
          </cell>
          <cell r="D4533">
            <v>45.73</v>
          </cell>
          <cell r="E4533">
            <v>23.72</v>
          </cell>
          <cell r="F4533">
            <v>26.34</v>
          </cell>
          <cell r="G4533">
            <v>21.8</v>
          </cell>
          <cell r="H4533">
            <v>3.38</v>
          </cell>
        </row>
        <row r="4534">
          <cell r="A4534">
            <v>45435</v>
          </cell>
          <cell r="B4534">
            <v>36.369999999999997</v>
          </cell>
          <cell r="C4534">
            <v>39.18</v>
          </cell>
          <cell r="D4534">
            <v>46.04</v>
          </cell>
          <cell r="E4534">
            <v>23.69</v>
          </cell>
          <cell r="F4534">
            <v>26.37</v>
          </cell>
          <cell r="G4534">
            <v>21.93</v>
          </cell>
          <cell r="H4534">
            <v>3.37</v>
          </cell>
        </row>
        <row r="4535">
          <cell r="A4535">
            <v>45436</v>
          </cell>
          <cell r="B4535">
            <v>36.51</v>
          </cell>
          <cell r="C4535">
            <v>39.28</v>
          </cell>
          <cell r="D4535">
            <v>46.11</v>
          </cell>
          <cell r="E4535">
            <v>23.72</v>
          </cell>
          <cell r="F4535">
            <v>26.4</v>
          </cell>
          <cell r="G4535">
            <v>21.97</v>
          </cell>
          <cell r="H4535">
            <v>3.39</v>
          </cell>
        </row>
        <row r="4536">
          <cell r="A4536">
            <v>45437</v>
          </cell>
          <cell r="B4536">
            <v>36.54</v>
          </cell>
          <cell r="C4536">
            <v>39.369999999999997</v>
          </cell>
          <cell r="D4536">
            <v>46.19</v>
          </cell>
          <cell r="E4536">
            <v>23.77</v>
          </cell>
          <cell r="F4536">
            <v>26.44</v>
          </cell>
          <cell r="G4536">
            <v>22.03</v>
          </cell>
          <cell r="H4536">
            <v>3.39</v>
          </cell>
        </row>
        <row r="4537">
          <cell r="A4537">
            <v>45438</v>
          </cell>
          <cell r="B4537">
            <v>36.520000000000003</v>
          </cell>
          <cell r="C4537">
            <v>39.43</v>
          </cell>
          <cell r="D4537">
            <v>46.29</v>
          </cell>
          <cell r="E4537">
            <v>23.82</v>
          </cell>
          <cell r="F4537">
            <v>26.53</v>
          </cell>
          <cell r="G4537">
            <v>22.09</v>
          </cell>
          <cell r="H4537">
            <v>3.41</v>
          </cell>
        </row>
        <row r="4538">
          <cell r="A4538">
            <v>45439</v>
          </cell>
          <cell r="B4538">
            <v>36.520000000000003</v>
          </cell>
          <cell r="C4538">
            <v>39.43</v>
          </cell>
          <cell r="D4538">
            <v>46.29</v>
          </cell>
          <cell r="E4538">
            <v>23.82</v>
          </cell>
          <cell r="F4538">
            <v>26.53</v>
          </cell>
          <cell r="G4538">
            <v>22.09</v>
          </cell>
          <cell r="H4538">
            <v>3.41</v>
          </cell>
        </row>
        <row r="4539">
          <cell r="A4539">
            <v>45440</v>
          </cell>
          <cell r="B4539">
            <v>36.44</v>
          </cell>
          <cell r="C4539">
            <v>39.409999999999997</v>
          </cell>
          <cell r="D4539">
            <v>46.32</v>
          </cell>
          <cell r="E4539">
            <v>23.87</v>
          </cell>
          <cell r="F4539">
            <v>26.55</v>
          </cell>
          <cell r="G4539">
            <v>22.17</v>
          </cell>
          <cell r="H4539">
            <v>3.42</v>
          </cell>
        </row>
        <row r="4540">
          <cell r="A4540">
            <v>45441</v>
          </cell>
          <cell r="B4540">
            <v>36.51</v>
          </cell>
          <cell r="C4540">
            <v>39.42</v>
          </cell>
          <cell r="D4540">
            <v>46.34</v>
          </cell>
          <cell r="E4540">
            <v>23.92</v>
          </cell>
          <cell r="F4540">
            <v>26.56</v>
          </cell>
          <cell r="G4540">
            <v>22.15</v>
          </cell>
          <cell r="H4540">
            <v>3.43</v>
          </cell>
        </row>
        <row r="4541">
          <cell r="A4541">
            <v>45442</v>
          </cell>
          <cell r="B4541">
            <v>36.72</v>
          </cell>
          <cell r="C4541">
            <v>39.46</v>
          </cell>
          <cell r="D4541">
            <v>46.4</v>
          </cell>
          <cell r="E4541">
            <v>23.9</v>
          </cell>
          <cell r="F4541">
            <v>26.58</v>
          </cell>
          <cell r="G4541">
            <v>22.16</v>
          </cell>
          <cell r="H4541">
            <v>3.42</v>
          </cell>
        </row>
        <row r="4542">
          <cell r="A4542">
            <v>45443</v>
          </cell>
          <cell r="B4542">
            <v>36.549999999999997</v>
          </cell>
          <cell r="C4542">
            <v>39.369999999999997</v>
          </cell>
          <cell r="D4542">
            <v>46.27</v>
          </cell>
          <cell r="E4542">
            <v>23.85</v>
          </cell>
          <cell r="F4542">
            <v>26.51</v>
          </cell>
          <cell r="G4542">
            <v>22.1</v>
          </cell>
          <cell r="H4542">
            <v>3.44</v>
          </cell>
        </row>
        <row r="4543">
          <cell r="A4543">
            <v>45444</v>
          </cell>
          <cell r="B4543">
            <v>36.659999999999997</v>
          </cell>
          <cell r="C4543">
            <v>39.479999999999997</v>
          </cell>
          <cell r="D4543">
            <v>46.34</v>
          </cell>
          <cell r="E4543">
            <v>23.92</v>
          </cell>
          <cell r="F4543">
            <v>26.63</v>
          </cell>
          <cell r="G4543">
            <v>22.15</v>
          </cell>
          <cell r="H4543">
            <v>3.45</v>
          </cell>
        </row>
        <row r="4544">
          <cell r="A4544">
            <v>45445</v>
          </cell>
          <cell r="B4544">
            <v>36.659999999999997</v>
          </cell>
          <cell r="C4544">
            <v>39.479999999999997</v>
          </cell>
          <cell r="D4544">
            <v>46.34</v>
          </cell>
          <cell r="E4544">
            <v>23.92</v>
          </cell>
          <cell r="F4544">
            <v>26.63</v>
          </cell>
          <cell r="G4544">
            <v>22.15</v>
          </cell>
          <cell r="H4544">
            <v>3.45</v>
          </cell>
        </row>
        <row r="4545">
          <cell r="A4545">
            <v>45446</v>
          </cell>
          <cell r="B4545">
            <v>36.659999999999997</v>
          </cell>
          <cell r="C4545">
            <v>39.479999999999997</v>
          </cell>
          <cell r="D4545">
            <v>46.34</v>
          </cell>
          <cell r="E4545">
            <v>23.92</v>
          </cell>
          <cell r="F4545">
            <v>26.63</v>
          </cell>
          <cell r="G4545">
            <v>22.15</v>
          </cell>
          <cell r="H4545">
            <v>3.45</v>
          </cell>
        </row>
        <row r="4546">
          <cell r="A4546">
            <v>45447</v>
          </cell>
          <cell r="B4546">
            <v>36.49</v>
          </cell>
          <cell r="C4546">
            <v>39.61</v>
          </cell>
          <cell r="D4546">
            <v>46.5</v>
          </cell>
          <cell r="E4546">
            <v>23.98</v>
          </cell>
          <cell r="F4546">
            <v>26.56</v>
          </cell>
          <cell r="G4546">
            <v>22.28</v>
          </cell>
          <cell r="H4546">
            <v>3.49</v>
          </cell>
        </row>
        <row r="4547">
          <cell r="A4547">
            <v>45448</v>
          </cell>
          <cell r="B4547">
            <v>36.46</v>
          </cell>
          <cell r="C4547">
            <v>39.479999999999997</v>
          </cell>
          <cell r="D4547">
            <v>46.34</v>
          </cell>
          <cell r="E4547">
            <v>23.85</v>
          </cell>
          <cell r="F4547">
            <v>26.46</v>
          </cell>
          <cell r="G4547">
            <v>22.24</v>
          </cell>
          <cell r="H4547">
            <v>3.48</v>
          </cell>
        </row>
        <row r="4548">
          <cell r="A4548">
            <v>45449</v>
          </cell>
          <cell r="B4548">
            <v>36.33</v>
          </cell>
          <cell r="C4548">
            <v>39.380000000000003</v>
          </cell>
          <cell r="D4548">
            <v>46.3</v>
          </cell>
          <cell r="E4548">
            <v>23.88</v>
          </cell>
          <cell r="F4548">
            <v>26.39</v>
          </cell>
          <cell r="G4548">
            <v>22.29</v>
          </cell>
          <cell r="H4548">
            <v>3.49</v>
          </cell>
        </row>
        <row r="4549">
          <cell r="A4549">
            <v>45450</v>
          </cell>
          <cell r="B4549">
            <v>36.25</v>
          </cell>
          <cell r="C4549">
            <v>39.28</v>
          </cell>
          <cell r="D4549">
            <v>46.12</v>
          </cell>
          <cell r="E4549">
            <v>23.77</v>
          </cell>
          <cell r="F4549">
            <v>26.33</v>
          </cell>
          <cell r="G4549">
            <v>22.17</v>
          </cell>
          <cell r="H4549">
            <v>3.47</v>
          </cell>
        </row>
        <row r="4550">
          <cell r="A4550">
            <v>45451</v>
          </cell>
          <cell r="B4550">
            <v>36.340000000000003</v>
          </cell>
          <cell r="C4550">
            <v>39.35</v>
          </cell>
          <cell r="D4550">
            <v>46.23</v>
          </cell>
          <cell r="E4550">
            <v>23.83</v>
          </cell>
          <cell r="F4550">
            <v>26.37</v>
          </cell>
          <cell r="G4550">
            <v>22.21</v>
          </cell>
          <cell r="H4550">
            <v>3.49</v>
          </cell>
        </row>
        <row r="4551">
          <cell r="A4551">
            <v>45452</v>
          </cell>
          <cell r="B4551">
            <v>36.76</v>
          </cell>
          <cell r="C4551">
            <v>39.42</v>
          </cell>
          <cell r="D4551">
            <v>46.53</v>
          </cell>
          <cell r="E4551">
            <v>23.78</v>
          </cell>
          <cell r="F4551">
            <v>26.51</v>
          </cell>
          <cell r="G4551">
            <v>22.14</v>
          </cell>
          <cell r="H4551">
            <v>3.47</v>
          </cell>
        </row>
        <row r="4552">
          <cell r="A4552">
            <v>45453</v>
          </cell>
          <cell r="B4552">
            <v>36.76</v>
          </cell>
          <cell r="C4552">
            <v>39.42</v>
          </cell>
          <cell r="D4552">
            <v>46.53</v>
          </cell>
          <cell r="E4552">
            <v>23.78</v>
          </cell>
          <cell r="F4552">
            <v>26.51</v>
          </cell>
          <cell r="G4552">
            <v>22.14</v>
          </cell>
          <cell r="H4552">
            <v>3.47</v>
          </cell>
        </row>
        <row r="4553">
          <cell r="A4553">
            <v>45454</v>
          </cell>
          <cell r="B4553">
            <v>36.64</v>
          </cell>
          <cell r="C4553">
            <v>39.24</v>
          </cell>
          <cell r="D4553">
            <v>46.39</v>
          </cell>
          <cell r="E4553">
            <v>23.79</v>
          </cell>
          <cell r="F4553">
            <v>26.43</v>
          </cell>
          <cell r="G4553">
            <v>22.16</v>
          </cell>
          <cell r="H4553">
            <v>3.48</v>
          </cell>
        </row>
        <row r="4554">
          <cell r="A4554">
            <v>45455</v>
          </cell>
          <cell r="B4554">
            <v>36.590000000000003</v>
          </cell>
          <cell r="C4554">
            <v>39.090000000000003</v>
          </cell>
          <cell r="D4554">
            <v>46.37</v>
          </cell>
          <cell r="E4554">
            <v>23.77</v>
          </cell>
          <cell r="F4554">
            <v>26.4</v>
          </cell>
          <cell r="G4554">
            <v>22.19</v>
          </cell>
          <cell r="H4554">
            <v>3.47</v>
          </cell>
        </row>
        <row r="4555">
          <cell r="A4555">
            <v>45456</v>
          </cell>
          <cell r="B4555">
            <v>36.47</v>
          </cell>
          <cell r="C4555">
            <v>39.21</v>
          </cell>
          <cell r="D4555">
            <v>46.39</v>
          </cell>
          <cell r="E4555">
            <v>23.85</v>
          </cell>
          <cell r="F4555">
            <v>26.35</v>
          </cell>
          <cell r="G4555">
            <v>22.23</v>
          </cell>
          <cell r="H4555">
            <v>3.49</v>
          </cell>
        </row>
        <row r="4556">
          <cell r="A4556">
            <v>45457</v>
          </cell>
          <cell r="B4556">
            <v>36.590000000000003</v>
          </cell>
          <cell r="C4556">
            <v>39.1</v>
          </cell>
          <cell r="D4556">
            <v>46.43</v>
          </cell>
          <cell r="E4556">
            <v>23.86</v>
          </cell>
          <cell r="F4556">
            <v>26.43</v>
          </cell>
          <cell r="G4556">
            <v>22.23</v>
          </cell>
          <cell r="H4556">
            <v>3.47</v>
          </cell>
        </row>
        <row r="4557">
          <cell r="A4557">
            <v>45458</v>
          </cell>
          <cell r="B4557">
            <v>36.61</v>
          </cell>
          <cell r="C4557">
            <v>39</v>
          </cell>
          <cell r="D4557">
            <v>46.37</v>
          </cell>
          <cell r="E4557">
            <v>23.83</v>
          </cell>
          <cell r="F4557">
            <v>26.43</v>
          </cell>
          <cell r="G4557">
            <v>22.2</v>
          </cell>
          <cell r="H4557">
            <v>3.46</v>
          </cell>
        </row>
        <row r="4558">
          <cell r="A4558">
            <v>45459</v>
          </cell>
          <cell r="B4558">
            <v>36.53</v>
          </cell>
          <cell r="C4558">
            <v>38.9</v>
          </cell>
          <cell r="D4558">
            <v>46.1</v>
          </cell>
          <cell r="E4558">
            <v>23.74</v>
          </cell>
          <cell r="F4558">
            <v>26.39</v>
          </cell>
          <cell r="G4558">
            <v>22.11</v>
          </cell>
          <cell r="H4558">
            <v>3.46</v>
          </cell>
        </row>
        <row r="4559">
          <cell r="A4559">
            <v>45460</v>
          </cell>
          <cell r="B4559">
            <v>36.53</v>
          </cell>
          <cell r="C4559">
            <v>38.9</v>
          </cell>
          <cell r="D4559">
            <v>46.1</v>
          </cell>
          <cell r="E4559">
            <v>23.74</v>
          </cell>
          <cell r="F4559">
            <v>26.39</v>
          </cell>
          <cell r="G4559">
            <v>22.11</v>
          </cell>
          <cell r="H4559">
            <v>3.46</v>
          </cell>
        </row>
        <row r="4560">
          <cell r="A4560">
            <v>45461</v>
          </cell>
          <cell r="B4560">
            <v>36.700000000000003</v>
          </cell>
          <cell r="C4560">
            <v>39.18</v>
          </cell>
          <cell r="D4560">
            <v>46.38</v>
          </cell>
          <cell r="E4560">
            <v>23.88</v>
          </cell>
          <cell r="F4560">
            <v>26.54</v>
          </cell>
          <cell r="G4560">
            <v>22.22</v>
          </cell>
          <cell r="H4560">
            <v>3.49</v>
          </cell>
        </row>
        <row r="4561">
          <cell r="A4561">
            <v>45462</v>
          </cell>
          <cell r="B4561">
            <v>36.54</v>
          </cell>
          <cell r="C4561">
            <v>39.04</v>
          </cell>
          <cell r="D4561">
            <v>46.19</v>
          </cell>
          <cell r="E4561">
            <v>23.97</v>
          </cell>
          <cell r="F4561">
            <v>26.44</v>
          </cell>
          <cell r="G4561">
            <v>22.16</v>
          </cell>
          <cell r="H4561">
            <v>3.48</v>
          </cell>
        </row>
        <row r="4562">
          <cell r="A4562">
            <v>45463</v>
          </cell>
          <cell r="B4562">
            <v>36.549999999999997</v>
          </cell>
          <cell r="C4562">
            <v>39.08</v>
          </cell>
          <cell r="D4562">
            <v>46.24</v>
          </cell>
          <cell r="E4562">
            <v>24</v>
          </cell>
          <cell r="F4562">
            <v>26.46</v>
          </cell>
          <cell r="G4562">
            <v>22.14</v>
          </cell>
          <cell r="H4562">
            <v>3.48</v>
          </cell>
        </row>
        <row r="4563">
          <cell r="A4563">
            <v>45464</v>
          </cell>
          <cell r="B4563">
            <v>36.58</v>
          </cell>
          <cell r="C4563">
            <v>38.979999999999997</v>
          </cell>
          <cell r="D4563">
            <v>46.07</v>
          </cell>
          <cell r="E4563">
            <v>23.97</v>
          </cell>
          <cell r="F4563">
            <v>26.54</v>
          </cell>
          <cell r="G4563">
            <v>22.12</v>
          </cell>
          <cell r="H4563">
            <v>3.47</v>
          </cell>
        </row>
        <row r="4564">
          <cell r="A4564">
            <v>45465</v>
          </cell>
          <cell r="B4564">
            <v>36.5</v>
          </cell>
          <cell r="C4564">
            <v>38.82</v>
          </cell>
          <cell r="D4564">
            <v>45.96</v>
          </cell>
          <cell r="E4564">
            <v>23.9</v>
          </cell>
          <cell r="F4564">
            <v>26.47</v>
          </cell>
          <cell r="G4564">
            <v>22.09</v>
          </cell>
          <cell r="H4564">
            <v>3.46</v>
          </cell>
        </row>
        <row r="4565">
          <cell r="A4565">
            <v>45466</v>
          </cell>
          <cell r="B4565">
            <v>36.65</v>
          </cell>
          <cell r="C4565">
            <v>38.97</v>
          </cell>
          <cell r="D4565">
            <v>46.08</v>
          </cell>
          <cell r="E4565">
            <v>23.91</v>
          </cell>
          <cell r="F4565">
            <v>26.55</v>
          </cell>
          <cell r="G4565">
            <v>22.11</v>
          </cell>
          <cell r="H4565">
            <v>3.47</v>
          </cell>
        </row>
        <row r="4566">
          <cell r="A4566">
            <v>45467</v>
          </cell>
          <cell r="B4566">
            <v>36.65</v>
          </cell>
          <cell r="C4566">
            <v>38.97</v>
          </cell>
          <cell r="D4566">
            <v>46.08</v>
          </cell>
          <cell r="E4566">
            <v>23.91</v>
          </cell>
          <cell r="F4566">
            <v>26.55</v>
          </cell>
          <cell r="G4566">
            <v>22.11</v>
          </cell>
          <cell r="H4566">
            <v>3.47</v>
          </cell>
        </row>
        <row r="4567">
          <cell r="A4567">
            <v>45468</v>
          </cell>
          <cell r="B4567">
            <v>36.47</v>
          </cell>
          <cell r="C4567">
            <v>38.950000000000003</v>
          </cell>
          <cell r="D4567">
            <v>46.03</v>
          </cell>
          <cell r="E4567">
            <v>23.88</v>
          </cell>
          <cell r="F4567">
            <v>26.52</v>
          </cell>
          <cell r="G4567">
            <v>22.05</v>
          </cell>
          <cell r="H4567">
            <v>3.47</v>
          </cell>
        </row>
        <row r="4568">
          <cell r="A4568">
            <v>45469</v>
          </cell>
          <cell r="B4568">
            <v>36.6</v>
          </cell>
          <cell r="C4568">
            <v>39.020000000000003</v>
          </cell>
          <cell r="D4568">
            <v>46.2</v>
          </cell>
          <cell r="E4568">
            <v>23.94</v>
          </cell>
          <cell r="F4568">
            <v>26.6</v>
          </cell>
          <cell r="G4568">
            <v>22.13</v>
          </cell>
          <cell r="H4568">
            <v>3.47</v>
          </cell>
        </row>
        <row r="4569">
          <cell r="A4569">
            <v>45470</v>
          </cell>
          <cell r="B4569">
            <v>36.83</v>
          </cell>
          <cell r="C4569">
            <v>39.15</v>
          </cell>
          <cell r="D4569">
            <v>46.25</v>
          </cell>
          <cell r="E4569">
            <v>24.08</v>
          </cell>
          <cell r="F4569">
            <v>26.68</v>
          </cell>
          <cell r="G4569">
            <v>22.09</v>
          </cell>
          <cell r="H4569">
            <v>3.47</v>
          </cell>
        </row>
        <row r="4570">
          <cell r="A4570">
            <v>45471</v>
          </cell>
          <cell r="B4570">
            <v>36.74</v>
          </cell>
          <cell r="C4570">
            <v>39.08</v>
          </cell>
          <cell r="D4570">
            <v>46.15</v>
          </cell>
          <cell r="E4570">
            <v>23.94</v>
          </cell>
          <cell r="F4570">
            <v>26.57</v>
          </cell>
          <cell r="G4570">
            <v>22.01</v>
          </cell>
          <cell r="H4570">
            <v>3.43</v>
          </cell>
        </row>
        <row r="4571">
          <cell r="A4571">
            <v>45472</v>
          </cell>
          <cell r="B4571">
            <v>36.61</v>
          </cell>
          <cell r="C4571">
            <v>38.97</v>
          </cell>
          <cell r="D4571">
            <v>46.05</v>
          </cell>
          <cell r="E4571">
            <v>23.94</v>
          </cell>
          <cell r="F4571">
            <v>26.52</v>
          </cell>
          <cell r="G4571">
            <v>21.95</v>
          </cell>
          <cell r="H4571">
            <v>3.43</v>
          </cell>
        </row>
        <row r="4572">
          <cell r="A4572">
            <v>45473</v>
          </cell>
          <cell r="B4572">
            <v>36.590000000000003</v>
          </cell>
          <cell r="C4572">
            <v>39.159999999999997</v>
          </cell>
          <cell r="D4572">
            <v>46.1</v>
          </cell>
          <cell r="E4572">
            <v>24.03</v>
          </cell>
          <cell r="F4572">
            <v>26.58</v>
          </cell>
          <cell r="G4572">
            <v>22.05</v>
          </cell>
          <cell r="H4572">
            <v>3.45</v>
          </cell>
        </row>
        <row r="4573">
          <cell r="A4573">
            <v>45474</v>
          </cell>
          <cell r="B4573">
            <v>36.590000000000003</v>
          </cell>
          <cell r="C4573">
            <v>39.159999999999997</v>
          </cell>
          <cell r="D4573">
            <v>46.1</v>
          </cell>
          <cell r="E4573">
            <v>24.03</v>
          </cell>
          <cell r="F4573">
            <v>26.58</v>
          </cell>
          <cell r="G4573">
            <v>22.05</v>
          </cell>
          <cell r="H4573">
            <v>3.45</v>
          </cell>
        </row>
        <row r="4574">
          <cell r="A4574">
            <v>45475</v>
          </cell>
          <cell r="B4574">
            <v>36.630000000000003</v>
          </cell>
          <cell r="C4574">
            <v>39.119999999999997</v>
          </cell>
          <cell r="D4574">
            <v>46.06</v>
          </cell>
          <cell r="E4574">
            <v>23.95</v>
          </cell>
          <cell r="F4574">
            <v>26.46</v>
          </cell>
          <cell r="G4574">
            <v>21.89</v>
          </cell>
          <cell r="H4574">
            <v>3.43</v>
          </cell>
        </row>
        <row r="4575">
          <cell r="A4575">
            <v>45476</v>
          </cell>
          <cell r="B4575">
            <v>36.72</v>
          </cell>
          <cell r="C4575">
            <v>39.26</v>
          </cell>
          <cell r="D4575">
            <v>46.35</v>
          </cell>
          <cell r="E4575">
            <v>24.12</v>
          </cell>
          <cell r="F4575">
            <v>26.65</v>
          </cell>
          <cell r="G4575">
            <v>22.05</v>
          </cell>
          <cell r="H4575">
            <v>3.46</v>
          </cell>
        </row>
        <row r="4576">
          <cell r="A4576">
            <v>45477</v>
          </cell>
          <cell r="B4576">
            <v>36.46</v>
          </cell>
          <cell r="C4576">
            <v>39.14</v>
          </cell>
          <cell r="D4576">
            <v>46.25</v>
          </cell>
          <cell r="E4576">
            <v>24.08</v>
          </cell>
          <cell r="F4576">
            <v>26.55</v>
          </cell>
          <cell r="G4576">
            <v>21.99</v>
          </cell>
          <cell r="H4576">
            <v>3.46</v>
          </cell>
        </row>
        <row r="4577">
          <cell r="A4577">
            <v>45478</v>
          </cell>
          <cell r="B4577">
            <v>36.47</v>
          </cell>
          <cell r="C4577">
            <v>39.25</v>
          </cell>
          <cell r="D4577">
            <v>46.32</v>
          </cell>
          <cell r="E4577">
            <v>24.18</v>
          </cell>
          <cell r="F4577">
            <v>26.61</v>
          </cell>
          <cell r="G4577">
            <v>22.04</v>
          </cell>
          <cell r="H4577">
            <v>3.46</v>
          </cell>
        </row>
        <row r="4578">
          <cell r="A4578">
            <v>45479</v>
          </cell>
          <cell r="B4578">
            <v>36.42</v>
          </cell>
          <cell r="C4578">
            <v>39.24</v>
          </cell>
          <cell r="D4578">
            <v>46.31</v>
          </cell>
          <cell r="E4578">
            <v>24.12</v>
          </cell>
          <cell r="F4578">
            <v>26.58</v>
          </cell>
          <cell r="G4578">
            <v>22</v>
          </cell>
          <cell r="H4578">
            <v>3.46</v>
          </cell>
        </row>
        <row r="4579">
          <cell r="A4579">
            <v>45480</v>
          </cell>
          <cell r="B4579">
            <v>36.28</v>
          </cell>
          <cell r="C4579">
            <v>39.07</v>
          </cell>
          <cell r="D4579">
            <v>46.23</v>
          </cell>
          <cell r="E4579">
            <v>24.08</v>
          </cell>
          <cell r="F4579">
            <v>26.4</v>
          </cell>
          <cell r="G4579">
            <v>22</v>
          </cell>
          <cell r="H4579">
            <v>3.44</v>
          </cell>
        </row>
        <row r="4580">
          <cell r="A4580">
            <v>45481</v>
          </cell>
          <cell r="B4580">
            <v>36.28</v>
          </cell>
          <cell r="C4580">
            <v>39.07</v>
          </cell>
          <cell r="D4580">
            <v>46.23</v>
          </cell>
          <cell r="E4580">
            <v>24.08</v>
          </cell>
          <cell r="F4580">
            <v>26.4</v>
          </cell>
          <cell r="G4580">
            <v>22</v>
          </cell>
          <cell r="H4580">
            <v>3.44</v>
          </cell>
        </row>
        <row r="4581">
          <cell r="A4581">
            <v>45482</v>
          </cell>
          <cell r="B4581">
            <v>36.299999999999997</v>
          </cell>
          <cell r="C4581">
            <v>39.11</v>
          </cell>
          <cell r="D4581">
            <v>46.25</v>
          </cell>
          <cell r="E4581">
            <v>24.08</v>
          </cell>
          <cell r="F4581">
            <v>26.43</v>
          </cell>
          <cell r="G4581">
            <v>21.96</v>
          </cell>
          <cell r="H4581">
            <v>3.42</v>
          </cell>
        </row>
        <row r="4582">
          <cell r="A4582">
            <v>45483</v>
          </cell>
          <cell r="B4582">
            <v>36.28</v>
          </cell>
          <cell r="C4582">
            <v>39.04</v>
          </cell>
          <cell r="D4582">
            <v>46.17</v>
          </cell>
          <cell r="E4582">
            <v>24.05</v>
          </cell>
          <cell r="F4582">
            <v>26.42</v>
          </cell>
          <cell r="G4582">
            <v>21.95</v>
          </cell>
          <cell r="H4582">
            <v>3.42</v>
          </cell>
        </row>
        <row r="4583">
          <cell r="A4583">
            <v>45484</v>
          </cell>
          <cell r="B4583">
            <v>36.130000000000003</v>
          </cell>
          <cell r="C4583">
            <v>38.950000000000003</v>
          </cell>
          <cell r="D4583">
            <v>46.2</v>
          </cell>
          <cell r="E4583">
            <v>24</v>
          </cell>
          <cell r="F4583">
            <v>26.33</v>
          </cell>
          <cell r="G4583">
            <v>21.71</v>
          </cell>
          <cell r="H4583">
            <v>3.41</v>
          </cell>
        </row>
        <row r="4584">
          <cell r="A4584">
            <v>45485</v>
          </cell>
          <cell r="B4584">
            <v>36.03</v>
          </cell>
          <cell r="C4584">
            <v>38.96</v>
          </cell>
          <cell r="D4584">
            <v>46.27</v>
          </cell>
          <cell r="E4584">
            <v>23.96</v>
          </cell>
          <cell r="F4584">
            <v>26.24</v>
          </cell>
          <cell r="G4584">
            <v>21.64</v>
          </cell>
          <cell r="H4584">
            <v>3.41</v>
          </cell>
        </row>
        <row r="4585">
          <cell r="A4585">
            <v>45486</v>
          </cell>
          <cell r="B4585">
            <v>36.049999999999997</v>
          </cell>
          <cell r="C4585">
            <v>39.01</v>
          </cell>
          <cell r="D4585">
            <v>46.38</v>
          </cell>
          <cell r="E4585">
            <v>24.01</v>
          </cell>
          <cell r="F4585">
            <v>26.27</v>
          </cell>
          <cell r="G4585">
            <v>21.72</v>
          </cell>
          <cell r="H4585">
            <v>3.4</v>
          </cell>
        </row>
        <row r="4586">
          <cell r="A4586">
            <v>45487</v>
          </cell>
          <cell r="B4586">
            <v>36.08</v>
          </cell>
          <cell r="C4586">
            <v>39.090000000000003</v>
          </cell>
          <cell r="D4586">
            <v>46.54</v>
          </cell>
          <cell r="E4586">
            <v>24.03</v>
          </cell>
          <cell r="F4586">
            <v>26.23</v>
          </cell>
          <cell r="G4586">
            <v>21.73</v>
          </cell>
          <cell r="H4586">
            <v>3.4</v>
          </cell>
        </row>
        <row r="4587">
          <cell r="A4587">
            <v>45488</v>
          </cell>
          <cell r="B4587">
            <v>36.08</v>
          </cell>
          <cell r="C4587">
            <v>39.090000000000003</v>
          </cell>
          <cell r="D4587">
            <v>46.54</v>
          </cell>
          <cell r="E4587">
            <v>24.03</v>
          </cell>
          <cell r="F4587">
            <v>26.23</v>
          </cell>
          <cell r="G4587">
            <v>21.73</v>
          </cell>
          <cell r="H4587">
            <v>3.4</v>
          </cell>
        </row>
        <row r="4588">
          <cell r="A4588">
            <v>45489</v>
          </cell>
          <cell r="B4588">
            <v>36.06</v>
          </cell>
          <cell r="C4588">
            <v>39.08</v>
          </cell>
          <cell r="D4588">
            <v>46.52</v>
          </cell>
          <cell r="E4588">
            <v>23.94</v>
          </cell>
          <cell r="F4588">
            <v>26.16</v>
          </cell>
          <cell r="G4588">
            <v>21.6</v>
          </cell>
          <cell r="H4588">
            <v>3.38</v>
          </cell>
        </row>
        <row r="4589">
          <cell r="A4589">
            <v>45490</v>
          </cell>
          <cell r="B4589">
            <v>35.799999999999997</v>
          </cell>
          <cell r="C4589">
            <v>38.82</v>
          </cell>
          <cell r="D4589">
            <v>46.2</v>
          </cell>
          <cell r="E4589">
            <v>23.72</v>
          </cell>
          <cell r="F4589">
            <v>25.98</v>
          </cell>
          <cell r="G4589">
            <v>21.48</v>
          </cell>
          <cell r="H4589">
            <v>3.36</v>
          </cell>
        </row>
        <row r="4590">
          <cell r="A4590">
            <v>45491</v>
          </cell>
          <cell r="B4590">
            <v>35.86</v>
          </cell>
          <cell r="C4590">
            <v>39.020000000000003</v>
          </cell>
          <cell r="D4590">
            <v>46.39</v>
          </cell>
          <cell r="E4590">
            <v>23.71</v>
          </cell>
          <cell r="F4590">
            <v>26.01</v>
          </cell>
          <cell r="G4590">
            <v>21.51</v>
          </cell>
          <cell r="H4590">
            <v>3.38</v>
          </cell>
        </row>
        <row r="4591">
          <cell r="A4591">
            <v>45492</v>
          </cell>
          <cell r="B4591">
            <v>36.11</v>
          </cell>
          <cell r="C4591">
            <v>39.119999999999997</v>
          </cell>
          <cell r="D4591">
            <v>46.48</v>
          </cell>
          <cell r="E4591">
            <v>23.8</v>
          </cell>
          <cell r="F4591">
            <v>26.15</v>
          </cell>
          <cell r="G4591">
            <v>21.49</v>
          </cell>
          <cell r="H4591">
            <v>3.39</v>
          </cell>
        </row>
        <row r="4592">
          <cell r="A4592">
            <v>45493</v>
          </cell>
          <cell r="B4592">
            <v>36.14</v>
          </cell>
          <cell r="C4592">
            <v>39.119999999999997</v>
          </cell>
          <cell r="D4592">
            <v>46.42</v>
          </cell>
          <cell r="E4592">
            <v>23.78</v>
          </cell>
          <cell r="F4592">
            <v>26.15</v>
          </cell>
          <cell r="G4592">
            <v>21.49</v>
          </cell>
          <cell r="H4592">
            <v>3.37</v>
          </cell>
        </row>
        <row r="4593">
          <cell r="A4593">
            <v>45494</v>
          </cell>
          <cell r="B4593">
            <v>36.14</v>
          </cell>
          <cell r="C4593">
            <v>39.119999999999997</v>
          </cell>
          <cell r="D4593">
            <v>46.42</v>
          </cell>
          <cell r="E4593">
            <v>23.78</v>
          </cell>
          <cell r="F4593">
            <v>26.15</v>
          </cell>
          <cell r="G4593">
            <v>21.49</v>
          </cell>
          <cell r="H4593">
            <v>3.37</v>
          </cell>
        </row>
        <row r="4594">
          <cell r="A4594">
            <v>45495</v>
          </cell>
          <cell r="B4594">
            <v>36.14</v>
          </cell>
          <cell r="C4594">
            <v>39.119999999999997</v>
          </cell>
          <cell r="D4594">
            <v>46.42</v>
          </cell>
          <cell r="E4594">
            <v>23.78</v>
          </cell>
          <cell r="F4594">
            <v>26.15</v>
          </cell>
          <cell r="G4594">
            <v>21.49</v>
          </cell>
          <cell r="H4594">
            <v>3.37</v>
          </cell>
        </row>
        <row r="4595">
          <cell r="A4595">
            <v>45496</v>
          </cell>
          <cell r="B4595">
            <v>36.130000000000003</v>
          </cell>
          <cell r="C4595">
            <v>39.159999999999997</v>
          </cell>
          <cell r="D4595">
            <v>46.49</v>
          </cell>
          <cell r="E4595">
            <v>23.61</v>
          </cell>
          <cell r="F4595">
            <v>26.06</v>
          </cell>
          <cell r="G4595">
            <v>21.31</v>
          </cell>
          <cell r="H4595">
            <v>3.35</v>
          </cell>
        </row>
        <row r="4596">
          <cell r="A4596">
            <v>45497</v>
          </cell>
          <cell r="B4596">
            <v>36</v>
          </cell>
          <cell r="C4596">
            <v>38.86</v>
          </cell>
          <cell r="D4596">
            <v>46.19</v>
          </cell>
          <cell r="E4596">
            <v>23.41</v>
          </cell>
          <cell r="F4596">
            <v>25.93</v>
          </cell>
          <cell r="G4596">
            <v>21.13</v>
          </cell>
          <cell r="H4596">
            <v>3.33</v>
          </cell>
        </row>
        <row r="4597">
          <cell r="A4597">
            <v>45498</v>
          </cell>
          <cell r="B4597">
            <v>35.979999999999997</v>
          </cell>
          <cell r="C4597">
            <v>38.799999999999997</v>
          </cell>
          <cell r="D4597">
            <v>46.15</v>
          </cell>
          <cell r="E4597">
            <v>23.22</v>
          </cell>
          <cell r="F4597">
            <v>25.85</v>
          </cell>
          <cell r="G4597">
            <v>21.03</v>
          </cell>
          <cell r="H4597">
            <v>3.32</v>
          </cell>
        </row>
        <row r="4598">
          <cell r="A4598">
            <v>45499</v>
          </cell>
          <cell r="B4598">
            <v>36.090000000000003</v>
          </cell>
          <cell r="C4598">
            <v>38.979999999999997</v>
          </cell>
          <cell r="D4598">
            <v>46.15</v>
          </cell>
          <cell r="E4598">
            <v>23.23</v>
          </cell>
          <cell r="F4598">
            <v>25.93</v>
          </cell>
          <cell r="G4598">
            <v>20.97</v>
          </cell>
          <cell r="H4598">
            <v>3.32</v>
          </cell>
        </row>
        <row r="4599">
          <cell r="A4599">
            <v>45500</v>
          </cell>
          <cell r="B4599">
            <v>35.93</v>
          </cell>
          <cell r="C4599">
            <v>38.78</v>
          </cell>
          <cell r="D4599">
            <v>45.98</v>
          </cell>
          <cell r="E4599">
            <v>23.17</v>
          </cell>
          <cell r="F4599">
            <v>25.82</v>
          </cell>
          <cell r="G4599">
            <v>20.92</v>
          </cell>
          <cell r="H4599">
            <v>3.31</v>
          </cell>
        </row>
        <row r="4600">
          <cell r="A4600">
            <v>45501</v>
          </cell>
          <cell r="B4600">
            <v>35.93</v>
          </cell>
          <cell r="C4600">
            <v>38.78</v>
          </cell>
          <cell r="D4600">
            <v>45.98</v>
          </cell>
          <cell r="E4600">
            <v>23.17</v>
          </cell>
          <cell r="F4600">
            <v>25.82</v>
          </cell>
          <cell r="G4600">
            <v>20.92</v>
          </cell>
          <cell r="H4600">
            <v>3.31</v>
          </cell>
        </row>
        <row r="4601">
          <cell r="A4601">
            <v>45502</v>
          </cell>
          <cell r="B4601">
            <v>35.93</v>
          </cell>
          <cell r="C4601">
            <v>38.78</v>
          </cell>
          <cell r="D4601">
            <v>45.98</v>
          </cell>
          <cell r="E4601">
            <v>23.17</v>
          </cell>
          <cell r="F4601">
            <v>25.82</v>
          </cell>
          <cell r="G4601">
            <v>20.92</v>
          </cell>
          <cell r="H4601">
            <v>3.31</v>
          </cell>
        </row>
        <row r="4602">
          <cell r="A4602">
            <v>45503</v>
          </cell>
          <cell r="B4602">
            <v>35.86</v>
          </cell>
          <cell r="C4602">
            <v>38.6</v>
          </cell>
          <cell r="D4602">
            <v>45.84</v>
          </cell>
          <cell r="E4602">
            <v>23.09</v>
          </cell>
          <cell r="F4602">
            <v>25.69</v>
          </cell>
          <cell r="G4602">
            <v>20.81</v>
          </cell>
          <cell r="H4602">
            <v>3.29</v>
          </cell>
        </row>
        <row r="4603">
          <cell r="A4603">
            <v>45504</v>
          </cell>
          <cell r="B4603">
            <v>35.729999999999997</v>
          </cell>
          <cell r="C4603">
            <v>38.47</v>
          </cell>
          <cell r="D4603">
            <v>45.65</v>
          </cell>
          <cell r="E4603">
            <v>22.96</v>
          </cell>
          <cell r="F4603">
            <v>25.61</v>
          </cell>
          <cell r="G4603">
            <v>20.83</v>
          </cell>
          <cell r="H4603">
            <v>3.3</v>
          </cell>
        </row>
        <row r="4604">
          <cell r="A4604">
            <v>45505</v>
          </cell>
          <cell r="B4604">
            <v>35.29</v>
          </cell>
          <cell r="C4604">
            <v>38.03</v>
          </cell>
          <cell r="D4604">
            <v>45.13</v>
          </cell>
          <cell r="E4604">
            <v>22.68</v>
          </cell>
          <cell r="F4604">
            <v>25.36</v>
          </cell>
          <cell r="G4604">
            <v>20.75</v>
          </cell>
          <cell r="H4604">
            <v>3.28</v>
          </cell>
        </row>
        <row r="4605">
          <cell r="A4605">
            <v>45506</v>
          </cell>
          <cell r="B4605">
            <v>35.450000000000003</v>
          </cell>
          <cell r="C4605">
            <v>38.06</v>
          </cell>
          <cell r="D4605">
            <v>44.87</v>
          </cell>
          <cell r="E4605">
            <v>22.64</v>
          </cell>
          <cell r="F4605">
            <v>25.36</v>
          </cell>
          <cell r="G4605">
            <v>20.79</v>
          </cell>
          <cell r="H4605">
            <v>3.29</v>
          </cell>
        </row>
        <row r="4606">
          <cell r="A4606">
            <v>45507</v>
          </cell>
          <cell r="B4606">
            <v>35.200000000000003</v>
          </cell>
          <cell r="C4606">
            <v>37.86</v>
          </cell>
          <cell r="D4606">
            <v>44.57</v>
          </cell>
          <cell r="E4606">
            <v>22.54</v>
          </cell>
          <cell r="F4606">
            <v>25.17</v>
          </cell>
          <cell r="G4606">
            <v>20.65</v>
          </cell>
          <cell r="H4606">
            <v>3.26</v>
          </cell>
        </row>
        <row r="4607">
          <cell r="A4607">
            <v>45508</v>
          </cell>
          <cell r="B4607">
            <v>35.159999999999997</v>
          </cell>
          <cell r="C4607">
            <v>38.21</v>
          </cell>
          <cell r="D4607">
            <v>44.74</v>
          </cell>
          <cell r="E4607">
            <v>22.46</v>
          </cell>
          <cell r="F4607">
            <v>25.17</v>
          </cell>
          <cell r="G4607">
            <v>20.66</v>
          </cell>
          <cell r="H4607">
            <v>3.31</v>
          </cell>
        </row>
        <row r="4608">
          <cell r="A4608">
            <v>45509</v>
          </cell>
          <cell r="B4608">
            <v>35.159999999999997</v>
          </cell>
          <cell r="C4608">
            <v>38.21</v>
          </cell>
          <cell r="D4608">
            <v>44.74</v>
          </cell>
          <cell r="E4608">
            <v>22.46</v>
          </cell>
          <cell r="F4608">
            <v>25.17</v>
          </cell>
          <cell r="G4608">
            <v>20.66</v>
          </cell>
          <cell r="H4608">
            <v>3.31</v>
          </cell>
        </row>
        <row r="4609">
          <cell r="A4609">
            <v>45510</v>
          </cell>
          <cell r="B4609">
            <v>35.33</v>
          </cell>
          <cell r="C4609">
            <v>38.520000000000003</v>
          </cell>
          <cell r="D4609">
            <v>44.97</v>
          </cell>
          <cell r="E4609">
            <v>22.68</v>
          </cell>
          <cell r="F4609">
            <v>25.4</v>
          </cell>
          <cell r="G4609">
            <v>20.81</v>
          </cell>
          <cell r="H4609">
            <v>3.34</v>
          </cell>
        </row>
        <row r="4610">
          <cell r="A4610">
            <v>45511</v>
          </cell>
          <cell r="B4610">
            <v>35.44</v>
          </cell>
          <cell r="C4610">
            <v>38.479999999999997</v>
          </cell>
          <cell r="D4610">
            <v>44.77</v>
          </cell>
          <cell r="E4610">
            <v>22.82</v>
          </cell>
          <cell r="F4610">
            <v>25.53</v>
          </cell>
          <cell r="G4610">
            <v>21.02</v>
          </cell>
          <cell r="H4610">
            <v>3.35</v>
          </cell>
        </row>
        <row r="4611">
          <cell r="A4611">
            <v>45512</v>
          </cell>
          <cell r="B4611">
            <v>35.409999999999997</v>
          </cell>
          <cell r="C4611">
            <v>38.5</v>
          </cell>
          <cell r="D4611">
            <v>44.68</v>
          </cell>
          <cell r="E4611">
            <v>22.73</v>
          </cell>
          <cell r="F4611">
            <v>25.58</v>
          </cell>
          <cell r="G4611">
            <v>20.97</v>
          </cell>
          <cell r="H4611">
            <v>3.36</v>
          </cell>
        </row>
        <row r="4612">
          <cell r="A4612">
            <v>45513</v>
          </cell>
          <cell r="B4612">
            <v>35.04</v>
          </cell>
          <cell r="C4612">
            <v>38.06</v>
          </cell>
          <cell r="D4612">
            <v>44.43</v>
          </cell>
          <cell r="E4612">
            <v>22.69</v>
          </cell>
          <cell r="F4612">
            <v>25.31</v>
          </cell>
          <cell r="G4612">
            <v>20.78</v>
          </cell>
          <cell r="H4612">
            <v>3.31</v>
          </cell>
        </row>
        <row r="4613">
          <cell r="A4613">
            <v>45514</v>
          </cell>
          <cell r="B4613">
            <v>35.130000000000003</v>
          </cell>
          <cell r="C4613">
            <v>38.172499999999999</v>
          </cell>
          <cell r="D4613">
            <v>44.6</v>
          </cell>
          <cell r="E4613">
            <v>22.77</v>
          </cell>
          <cell r="F4613">
            <v>25.39</v>
          </cell>
          <cell r="G4613">
            <v>20.88</v>
          </cell>
          <cell r="H4613">
            <v>3.33</v>
          </cell>
        </row>
        <row r="4614">
          <cell r="A4614">
            <v>45515</v>
          </cell>
          <cell r="B4614">
            <v>35.130000000000003</v>
          </cell>
          <cell r="C4614">
            <v>38.17</v>
          </cell>
          <cell r="D4614">
            <v>44.6</v>
          </cell>
          <cell r="E4614">
            <v>22.77</v>
          </cell>
          <cell r="F4614">
            <v>25.39</v>
          </cell>
          <cell r="G4614">
            <v>20.88</v>
          </cell>
          <cell r="H4614">
            <v>3.33</v>
          </cell>
        </row>
        <row r="4615">
          <cell r="A4615">
            <v>45516</v>
          </cell>
          <cell r="B4615">
            <v>35.130000000000003</v>
          </cell>
          <cell r="C4615">
            <v>38.17</v>
          </cell>
          <cell r="D4615">
            <v>44.6</v>
          </cell>
          <cell r="E4615">
            <v>22.77</v>
          </cell>
          <cell r="F4615">
            <v>25.39</v>
          </cell>
          <cell r="G4615">
            <v>20.88</v>
          </cell>
          <cell r="H4615">
            <v>3.33</v>
          </cell>
        </row>
        <row r="4616">
          <cell r="A4616">
            <v>45517</v>
          </cell>
          <cell r="B4616">
            <v>35.01</v>
          </cell>
          <cell r="C4616">
            <v>38.08</v>
          </cell>
          <cell r="D4616">
            <v>44.47</v>
          </cell>
          <cell r="E4616">
            <v>22.69</v>
          </cell>
          <cell r="F4616">
            <v>25.28</v>
          </cell>
          <cell r="G4616">
            <v>20.83</v>
          </cell>
          <cell r="H4616">
            <v>3.31</v>
          </cell>
        </row>
        <row r="4617">
          <cell r="A4617">
            <v>45518</v>
          </cell>
          <cell r="B4617">
            <v>34.81</v>
          </cell>
          <cell r="C4617">
            <v>38.090000000000003</v>
          </cell>
          <cell r="D4617">
            <v>44.57</v>
          </cell>
          <cell r="E4617">
            <v>22.74</v>
          </cell>
          <cell r="F4617">
            <v>25.21</v>
          </cell>
          <cell r="G4617">
            <v>20.88</v>
          </cell>
          <cell r="H4617">
            <v>3.31</v>
          </cell>
        </row>
        <row r="4618">
          <cell r="A4618">
            <v>45519</v>
          </cell>
          <cell r="B4618">
            <v>35.03</v>
          </cell>
          <cell r="C4618">
            <v>38.36</v>
          </cell>
          <cell r="D4618">
            <v>44.69</v>
          </cell>
          <cell r="E4618">
            <v>22.65</v>
          </cell>
          <cell r="F4618">
            <v>25.34</v>
          </cell>
          <cell r="G4618">
            <v>20.7</v>
          </cell>
          <cell r="H4618">
            <v>3.33</v>
          </cell>
        </row>
        <row r="4619">
          <cell r="A4619">
            <v>45520</v>
          </cell>
          <cell r="B4619">
            <v>35.03</v>
          </cell>
          <cell r="C4619">
            <v>38.36</v>
          </cell>
          <cell r="D4619">
            <v>44.69</v>
          </cell>
          <cell r="E4619">
            <v>22.65</v>
          </cell>
          <cell r="F4619">
            <v>25.34</v>
          </cell>
          <cell r="G4619">
            <v>20.7</v>
          </cell>
          <cell r="H4619">
            <v>3.33</v>
          </cell>
        </row>
        <row r="4620">
          <cell r="A4620">
            <v>45521</v>
          </cell>
          <cell r="B4620">
            <v>35.03</v>
          </cell>
          <cell r="C4620">
            <v>38.36</v>
          </cell>
          <cell r="D4620">
            <v>44.69</v>
          </cell>
          <cell r="E4620">
            <v>22.65</v>
          </cell>
          <cell r="F4620">
            <v>25.34</v>
          </cell>
          <cell r="G4620">
            <v>20.7</v>
          </cell>
          <cell r="H4620">
            <v>3.33</v>
          </cell>
        </row>
        <row r="4621">
          <cell r="A4621">
            <v>45522</v>
          </cell>
          <cell r="B4621">
            <v>35.03</v>
          </cell>
          <cell r="C4621">
            <v>38.36</v>
          </cell>
          <cell r="D4621">
            <v>44.69</v>
          </cell>
          <cell r="E4621">
            <v>22.65</v>
          </cell>
          <cell r="F4621">
            <v>25.34</v>
          </cell>
          <cell r="G4621">
            <v>20.7</v>
          </cell>
          <cell r="H4621">
            <v>3.33</v>
          </cell>
        </row>
        <row r="4622">
          <cell r="A4622">
            <v>45523</v>
          </cell>
          <cell r="B4622">
            <v>34.36</v>
          </cell>
          <cell r="C4622">
            <v>37.71</v>
          </cell>
          <cell r="D4622">
            <v>44.25</v>
          </cell>
          <cell r="E4622">
            <v>22.58</v>
          </cell>
          <cell r="F4622">
            <v>24.95</v>
          </cell>
          <cell r="G4622">
            <v>20.57</v>
          </cell>
          <cell r="H4622">
            <v>3.28</v>
          </cell>
        </row>
        <row r="4623">
          <cell r="A4623">
            <v>45524</v>
          </cell>
          <cell r="B4623">
            <v>34.14</v>
          </cell>
          <cell r="C4623">
            <v>37.659999999999997</v>
          </cell>
          <cell r="D4623">
            <v>44.12</v>
          </cell>
          <cell r="E4623">
            <v>22.59</v>
          </cell>
          <cell r="F4623">
            <v>24.86</v>
          </cell>
          <cell r="G4623">
            <v>20.62</v>
          </cell>
          <cell r="H4623">
            <v>3.3</v>
          </cell>
        </row>
        <row r="4624">
          <cell r="A4624">
            <v>45525</v>
          </cell>
          <cell r="B4624">
            <v>33.97</v>
          </cell>
          <cell r="C4624">
            <v>37.61</v>
          </cell>
          <cell r="D4624">
            <v>44.05</v>
          </cell>
          <cell r="E4624">
            <v>22.55</v>
          </cell>
          <cell r="F4624">
            <v>24.76</v>
          </cell>
          <cell r="G4624">
            <v>20.65</v>
          </cell>
          <cell r="H4624">
            <v>3.31</v>
          </cell>
        </row>
        <row r="4625">
          <cell r="A4625">
            <v>45526</v>
          </cell>
          <cell r="B4625">
            <v>34.14</v>
          </cell>
          <cell r="C4625">
            <v>37.86</v>
          </cell>
          <cell r="D4625">
            <v>44.45</v>
          </cell>
          <cell r="E4625">
            <v>22.62</v>
          </cell>
          <cell r="F4625">
            <v>24.93</v>
          </cell>
          <cell r="G4625">
            <v>20.73</v>
          </cell>
          <cell r="H4625">
            <v>3.33</v>
          </cell>
        </row>
        <row r="4626">
          <cell r="A4626">
            <v>45527</v>
          </cell>
          <cell r="B4626">
            <v>34.33</v>
          </cell>
          <cell r="C4626">
            <v>38</v>
          </cell>
          <cell r="D4626">
            <v>44.75</v>
          </cell>
          <cell r="E4626">
            <v>22.66</v>
          </cell>
          <cell r="F4626">
            <v>25.05</v>
          </cell>
          <cell r="G4626">
            <v>20.84</v>
          </cell>
          <cell r="H4626">
            <v>3.34</v>
          </cell>
        </row>
        <row r="4627">
          <cell r="A4627">
            <v>45528</v>
          </cell>
          <cell r="B4627">
            <v>34.08</v>
          </cell>
          <cell r="C4627">
            <v>37.72</v>
          </cell>
          <cell r="D4627">
            <v>44.49</v>
          </cell>
          <cell r="E4627">
            <v>22.52</v>
          </cell>
          <cell r="F4627">
            <v>24.89</v>
          </cell>
          <cell r="G4627">
            <v>20.69</v>
          </cell>
          <cell r="H4627">
            <v>3.3</v>
          </cell>
        </row>
        <row r="4628">
          <cell r="A4628">
            <v>45529</v>
          </cell>
          <cell r="B4628">
            <v>33.76</v>
          </cell>
          <cell r="C4628">
            <v>37.619999999999997</v>
          </cell>
          <cell r="D4628">
            <v>44.4</v>
          </cell>
          <cell r="E4628">
            <v>22.56</v>
          </cell>
          <cell r="F4628">
            <v>24.82</v>
          </cell>
          <cell r="G4628">
            <v>20.76</v>
          </cell>
          <cell r="H4628">
            <v>3.3</v>
          </cell>
        </row>
        <row r="4629">
          <cell r="A4629">
            <v>45530</v>
          </cell>
          <cell r="B4629">
            <v>33.76</v>
          </cell>
          <cell r="C4629">
            <v>37.619999999999997</v>
          </cell>
          <cell r="D4629">
            <v>44.4</v>
          </cell>
          <cell r="E4629">
            <v>22.56</v>
          </cell>
          <cell r="F4629">
            <v>24.82</v>
          </cell>
          <cell r="G4629">
            <v>20.76</v>
          </cell>
          <cell r="H4629">
            <v>3.3</v>
          </cell>
        </row>
        <row r="4630">
          <cell r="A4630">
            <v>45531</v>
          </cell>
          <cell r="B4630">
            <v>33.92</v>
          </cell>
          <cell r="C4630">
            <v>37.69</v>
          </cell>
          <cell r="D4630">
            <v>44.51</v>
          </cell>
          <cell r="E4630">
            <v>22.59</v>
          </cell>
          <cell r="F4630">
            <v>24.97</v>
          </cell>
          <cell r="G4630">
            <v>20.78</v>
          </cell>
          <cell r="H4630">
            <v>3.3</v>
          </cell>
        </row>
        <row r="4631">
          <cell r="A4631">
            <v>45532</v>
          </cell>
          <cell r="B4631">
            <v>33.81</v>
          </cell>
          <cell r="C4631">
            <v>37.6</v>
          </cell>
          <cell r="D4631">
            <v>44.59</v>
          </cell>
          <cell r="E4631">
            <v>22.56</v>
          </cell>
          <cell r="F4631">
            <v>24.95</v>
          </cell>
          <cell r="G4631">
            <v>20.85</v>
          </cell>
          <cell r="H4631">
            <v>3.31</v>
          </cell>
        </row>
        <row r="4632">
          <cell r="A4632">
            <v>45533</v>
          </cell>
          <cell r="B4632">
            <v>33.86</v>
          </cell>
          <cell r="C4632">
            <v>37.5</v>
          </cell>
          <cell r="D4632">
            <v>44.5</v>
          </cell>
          <cell r="E4632">
            <v>22.63</v>
          </cell>
          <cell r="F4632">
            <v>24.96</v>
          </cell>
          <cell r="G4632">
            <v>20.99</v>
          </cell>
          <cell r="H4632">
            <v>3.31</v>
          </cell>
        </row>
        <row r="4633">
          <cell r="A4633">
            <v>45534</v>
          </cell>
          <cell r="B4633">
            <v>33.79</v>
          </cell>
          <cell r="C4633">
            <v>37.25</v>
          </cell>
          <cell r="D4633">
            <v>44.27</v>
          </cell>
          <cell r="E4633">
            <v>22.59</v>
          </cell>
          <cell r="F4633">
            <v>24.87</v>
          </cell>
          <cell r="G4633">
            <v>20.91</v>
          </cell>
          <cell r="H4633">
            <v>3.29</v>
          </cell>
        </row>
        <row r="4634">
          <cell r="A4634">
            <v>45535</v>
          </cell>
          <cell r="B4634">
            <v>33.770000000000003</v>
          </cell>
          <cell r="C4634">
            <v>37.24</v>
          </cell>
          <cell r="D4634">
            <v>44.31</v>
          </cell>
          <cell r="E4634">
            <v>22.61</v>
          </cell>
          <cell r="F4634">
            <v>24.87</v>
          </cell>
          <cell r="G4634">
            <v>20.88</v>
          </cell>
          <cell r="H4634">
            <v>3.29</v>
          </cell>
        </row>
        <row r="4635">
          <cell r="A4635">
            <v>45536</v>
          </cell>
          <cell r="B4635">
            <v>33.950000000000003</v>
          </cell>
          <cell r="C4635">
            <v>37.340000000000003</v>
          </cell>
          <cell r="D4635">
            <v>44.33</v>
          </cell>
          <cell r="E4635">
            <v>22.61</v>
          </cell>
          <cell r="F4635">
            <v>24.98</v>
          </cell>
          <cell r="G4635">
            <v>20.93</v>
          </cell>
          <cell r="H4635">
            <v>3.29</v>
          </cell>
        </row>
        <row r="4636">
          <cell r="A4636">
            <v>45537</v>
          </cell>
          <cell r="B4636">
            <v>33.950000000000003</v>
          </cell>
          <cell r="C4636">
            <v>37.340000000000003</v>
          </cell>
          <cell r="D4636">
            <v>44.33</v>
          </cell>
          <cell r="E4636">
            <v>22.61</v>
          </cell>
          <cell r="F4636">
            <v>24.98</v>
          </cell>
          <cell r="G4636">
            <v>20.93</v>
          </cell>
          <cell r="H4636">
            <v>3.29</v>
          </cell>
        </row>
        <row r="4637">
          <cell r="A4637">
            <v>45538</v>
          </cell>
          <cell r="B4637">
            <v>34.14</v>
          </cell>
          <cell r="C4637">
            <v>37.58</v>
          </cell>
          <cell r="D4637">
            <v>44.63</v>
          </cell>
          <cell r="E4637">
            <v>22.78</v>
          </cell>
          <cell r="F4637">
            <v>25.1</v>
          </cell>
          <cell r="G4637">
            <v>20.98</v>
          </cell>
          <cell r="H4637">
            <v>3.31</v>
          </cell>
        </row>
        <row r="4638">
          <cell r="A4638">
            <v>45539</v>
          </cell>
          <cell r="B4638">
            <v>34.130000000000003</v>
          </cell>
          <cell r="C4638">
            <v>37.53</v>
          </cell>
          <cell r="D4638">
            <v>44.5</v>
          </cell>
          <cell r="E4638">
            <v>22.47</v>
          </cell>
          <cell r="F4638">
            <v>25</v>
          </cell>
          <cell r="G4638">
            <v>20.81</v>
          </cell>
          <cell r="H4638">
            <v>3.3</v>
          </cell>
        </row>
        <row r="4639">
          <cell r="A4639">
            <v>45540</v>
          </cell>
          <cell r="B4639">
            <v>33.72</v>
          </cell>
          <cell r="C4639">
            <v>37.19</v>
          </cell>
          <cell r="D4639">
            <v>44.12</v>
          </cell>
          <cell r="E4639">
            <v>22.3</v>
          </cell>
          <cell r="F4639">
            <v>24.78</v>
          </cell>
          <cell r="G4639">
            <v>20.62</v>
          </cell>
          <cell r="H4639">
            <v>3.27</v>
          </cell>
        </row>
        <row r="4640">
          <cell r="A4640">
            <v>45541</v>
          </cell>
          <cell r="B4640">
            <v>33.43</v>
          </cell>
          <cell r="C4640">
            <v>36.96</v>
          </cell>
          <cell r="D4640">
            <v>43.82</v>
          </cell>
          <cell r="E4640">
            <v>22.13</v>
          </cell>
          <cell r="F4640">
            <v>24.57</v>
          </cell>
          <cell r="G4640">
            <v>20.52</v>
          </cell>
          <cell r="H4640">
            <v>3.25</v>
          </cell>
        </row>
        <row r="4641">
          <cell r="A4641">
            <v>45542</v>
          </cell>
          <cell r="B4641">
            <v>33.36</v>
          </cell>
          <cell r="C4641">
            <v>36.880000000000003</v>
          </cell>
          <cell r="D4641">
            <v>43.72</v>
          </cell>
          <cell r="E4641">
            <v>22.1</v>
          </cell>
          <cell r="F4641">
            <v>24.53</v>
          </cell>
          <cell r="G4641">
            <v>20.51</v>
          </cell>
          <cell r="H4641">
            <v>3.25</v>
          </cell>
        </row>
        <row r="4642">
          <cell r="A4642">
            <v>45543</v>
          </cell>
          <cell r="B4642">
            <v>33.590000000000003</v>
          </cell>
          <cell r="C4642">
            <v>37.06</v>
          </cell>
          <cell r="D4642">
            <v>43.91</v>
          </cell>
          <cell r="E4642">
            <v>22.07</v>
          </cell>
          <cell r="F4642">
            <v>24.59</v>
          </cell>
          <cell r="G4642">
            <v>20.5</v>
          </cell>
          <cell r="H4642">
            <v>3.25</v>
          </cell>
        </row>
        <row r="4643">
          <cell r="A4643">
            <v>45544</v>
          </cell>
          <cell r="B4643">
            <v>33.590000000000003</v>
          </cell>
          <cell r="C4643">
            <v>37.06</v>
          </cell>
          <cell r="D4643">
            <v>43.91</v>
          </cell>
          <cell r="E4643">
            <v>22.07</v>
          </cell>
          <cell r="F4643">
            <v>24.59</v>
          </cell>
          <cell r="G4643">
            <v>20.5</v>
          </cell>
          <cell r="H4643">
            <v>3.25</v>
          </cell>
        </row>
        <row r="4644">
          <cell r="A4644">
            <v>45545</v>
          </cell>
          <cell r="B4644">
            <v>33.75</v>
          </cell>
          <cell r="C4644">
            <v>37.049999999999997</v>
          </cell>
          <cell r="D4644">
            <v>43.86</v>
          </cell>
          <cell r="E4644">
            <v>22.08</v>
          </cell>
          <cell r="F4644">
            <v>24.69</v>
          </cell>
          <cell r="G4644">
            <v>20.43</v>
          </cell>
          <cell r="H4644">
            <v>3.23</v>
          </cell>
        </row>
        <row r="4645">
          <cell r="A4645">
            <v>45546</v>
          </cell>
          <cell r="B4645">
            <v>33.520000000000003</v>
          </cell>
          <cell r="C4645">
            <v>36.76</v>
          </cell>
          <cell r="D4645">
            <v>43.59</v>
          </cell>
          <cell r="E4645">
            <v>21.91</v>
          </cell>
          <cell r="F4645">
            <v>24.43</v>
          </cell>
          <cell r="G4645">
            <v>20.309999999999999</v>
          </cell>
          <cell r="H4645">
            <v>3.21</v>
          </cell>
        </row>
        <row r="4646">
          <cell r="A4646">
            <v>45547</v>
          </cell>
          <cell r="B4646">
            <v>33.64</v>
          </cell>
          <cell r="C4646">
            <v>36.85</v>
          </cell>
          <cell r="D4646">
            <v>43.63</v>
          </cell>
          <cell r="E4646">
            <v>22.08</v>
          </cell>
          <cell r="F4646">
            <v>24.58</v>
          </cell>
          <cell r="G4646">
            <v>20.36</v>
          </cell>
          <cell r="H4646">
            <v>3.22</v>
          </cell>
        </row>
        <row r="4647">
          <cell r="A4647">
            <v>45548</v>
          </cell>
          <cell r="B4647">
            <v>33.229999999999997</v>
          </cell>
          <cell r="C4647">
            <v>36.64</v>
          </cell>
          <cell r="D4647">
            <v>43.44</v>
          </cell>
          <cell r="E4647">
            <v>21.97</v>
          </cell>
          <cell r="F4647">
            <v>24.29</v>
          </cell>
          <cell r="G4647">
            <v>20.28</v>
          </cell>
          <cell r="H4647">
            <v>3.22</v>
          </cell>
        </row>
        <row r="4648">
          <cell r="A4648">
            <v>45549</v>
          </cell>
          <cell r="B4648">
            <v>33.18</v>
          </cell>
          <cell r="C4648">
            <v>36.590000000000003</v>
          </cell>
          <cell r="D4648">
            <v>43.32</v>
          </cell>
          <cell r="E4648">
            <v>21.86</v>
          </cell>
          <cell r="F4648">
            <v>24.23</v>
          </cell>
          <cell r="G4648">
            <v>20.21</v>
          </cell>
          <cell r="H4648">
            <v>3.22</v>
          </cell>
        </row>
        <row r="4649">
          <cell r="A4649">
            <v>45550</v>
          </cell>
          <cell r="B4649">
            <v>33.07</v>
          </cell>
          <cell r="C4649">
            <v>36.49</v>
          </cell>
          <cell r="D4649">
            <v>43.23</v>
          </cell>
          <cell r="E4649">
            <v>21.81</v>
          </cell>
          <cell r="F4649">
            <v>24.16</v>
          </cell>
          <cell r="G4649">
            <v>20.100000000000001</v>
          </cell>
          <cell r="H4649">
            <v>3.22</v>
          </cell>
        </row>
        <row r="4650">
          <cell r="A4650">
            <v>45551</v>
          </cell>
          <cell r="B4650">
            <v>33.07</v>
          </cell>
          <cell r="C4650">
            <v>36.49</v>
          </cell>
          <cell r="D4650">
            <v>43.23</v>
          </cell>
          <cell r="E4650">
            <v>21.81</v>
          </cell>
          <cell r="F4650">
            <v>24.16</v>
          </cell>
          <cell r="G4650">
            <v>20.100000000000001</v>
          </cell>
          <cell r="H4650">
            <v>3.22</v>
          </cell>
        </row>
        <row r="4651">
          <cell r="A4651">
            <v>45552</v>
          </cell>
          <cell r="B4651">
            <v>33.21</v>
          </cell>
          <cell r="C4651">
            <v>36.76</v>
          </cell>
          <cell r="D4651">
            <v>43.62</v>
          </cell>
          <cell r="E4651">
            <v>22.02</v>
          </cell>
          <cell r="F4651">
            <v>24.24</v>
          </cell>
          <cell r="G4651">
            <v>20.27</v>
          </cell>
          <cell r="H4651">
            <v>3.25</v>
          </cell>
        </row>
        <row r="4652">
          <cell r="A4652">
            <v>45553</v>
          </cell>
          <cell r="B4652">
            <v>33.21</v>
          </cell>
          <cell r="C4652">
            <v>36.78</v>
          </cell>
          <cell r="D4652">
            <v>43.51</v>
          </cell>
          <cell r="E4652">
            <v>22.11</v>
          </cell>
          <cell r="F4652">
            <v>24.26</v>
          </cell>
          <cell r="G4652">
            <v>20.34</v>
          </cell>
          <cell r="H4652">
            <v>3.25</v>
          </cell>
        </row>
        <row r="4653">
          <cell r="A4653">
            <v>45554</v>
          </cell>
          <cell r="B4653">
            <v>33.35</v>
          </cell>
          <cell r="C4653">
            <v>36.729999999999997</v>
          </cell>
          <cell r="D4653">
            <v>43.65</v>
          </cell>
          <cell r="E4653">
            <v>22.1</v>
          </cell>
          <cell r="F4653">
            <v>24.25</v>
          </cell>
          <cell r="G4653">
            <v>20.36</v>
          </cell>
          <cell r="H4653">
            <v>3.24</v>
          </cell>
        </row>
        <row r="4654">
          <cell r="A4654">
            <v>45555</v>
          </cell>
          <cell r="B4654">
            <v>32.97</v>
          </cell>
          <cell r="C4654">
            <v>36.61</v>
          </cell>
          <cell r="D4654">
            <v>43.54</v>
          </cell>
          <cell r="E4654">
            <v>22.04</v>
          </cell>
          <cell r="F4654">
            <v>24.11</v>
          </cell>
          <cell r="G4654">
            <v>20.260000000000002</v>
          </cell>
          <cell r="H4654">
            <v>3.23</v>
          </cell>
        </row>
        <row r="4655">
          <cell r="A4655">
            <v>45556</v>
          </cell>
          <cell r="B4655">
            <v>32.92</v>
          </cell>
          <cell r="C4655">
            <v>36.56</v>
          </cell>
          <cell r="D4655">
            <v>43.59</v>
          </cell>
          <cell r="E4655">
            <v>22.06</v>
          </cell>
          <cell r="F4655">
            <v>24.06</v>
          </cell>
          <cell r="G4655">
            <v>20.29</v>
          </cell>
          <cell r="H4655">
            <v>3.22</v>
          </cell>
        </row>
        <row r="4656">
          <cell r="A4656">
            <v>45557</v>
          </cell>
          <cell r="B4656">
            <v>32.799999999999997</v>
          </cell>
          <cell r="C4656">
            <v>36.42</v>
          </cell>
          <cell r="D4656">
            <v>43.45</v>
          </cell>
          <cell r="E4656">
            <v>21.98</v>
          </cell>
          <cell r="F4656">
            <v>24</v>
          </cell>
          <cell r="G4656">
            <v>20.190000000000001</v>
          </cell>
          <cell r="H4656">
            <v>3.21</v>
          </cell>
        </row>
        <row r="4657">
          <cell r="A4657">
            <v>45558</v>
          </cell>
          <cell r="B4657">
            <v>32.799999999999997</v>
          </cell>
          <cell r="C4657">
            <v>36.42</v>
          </cell>
          <cell r="D4657">
            <v>43.45</v>
          </cell>
          <cell r="E4657">
            <v>21.98</v>
          </cell>
          <cell r="F4657">
            <v>24</v>
          </cell>
          <cell r="G4657">
            <v>20.190000000000001</v>
          </cell>
          <cell r="H4657">
            <v>3.21</v>
          </cell>
        </row>
        <row r="4658">
          <cell r="A4658">
            <v>45559</v>
          </cell>
          <cell r="B4658">
            <v>32.840000000000003</v>
          </cell>
          <cell r="C4658">
            <v>36.29</v>
          </cell>
          <cell r="D4658">
            <v>43.62</v>
          </cell>
          <cell r="E4658">
            <v>22.1</v>
          </cell>
          <cell r="F4658">
            <v>24.09</v>
          </cell>
          <cell r="G4658">
            <v>20.32</v>
          </cell>
          <cell r="H4658">
            <v>3.21</v>
          </cell>
        </row>
        <row r="4659">
          <cell r="A4659">
            <v>45560</v>
          </cell>
          <cell r="B4659">
            <v>32.49</v>
          </cell>
          <cell r="C4659">
            <v>36.17</v>
          </cell>
          <cell r="D4659">
            <v>43.37</v>
          </cell>
          <cell r="E4659">
            <v>22.01</v>
          </cell>
          <cell r="F4659">
            <v>24.01</v>
          </cell>
          <cell r="G4659">
            <v>20.350000000000001</v>
          </cell>
          <cell r="H4659">
            <v>3.2</v>
          </cell>
        </row>
        <row r="4660">
          <cell r="A4660">
            <v>45561</v>
          </cell>
          <cell r="B4660">
            <v>32.56</v>
          </cell>
          <cell r="C4660">
            <v>36.08</v>
          </cell>
          <cell r="D4660">
            <v>43.16</v>
          </cell>
          <cell r="E4660">
            <v>21.87</v>
          </cell>
          <cell r="F4660">
            <v>23.98</v>
          </cell>
          <cell r="G4660">
            <v>20.11</v>
          </cell>
          <cell r="H4660">
            <v>3.18</v>
          </cell>
        </row>
        <row r="4661">
          <cell r="A4661">
            <v>45562</v>
          </cell>
          <cell r="B4661">
            <v>32.340000000000003</v>
          </cell>
          <cell r="C4661">
            <v>35.93</v>
          </cell>
          <cell r="D4661">
            <v>43.09</v>
          </cell>
          <cell r="E4661">
            <v>21.88</v>
          </cell>
          <cell r="F4661">
            <v>23.79</v>
          </cell>
          <cell r="G4661">
            <v>20.149999999999999</v>
          </cell>
          <cell r="H4661">
            <v>3.17</v>
          </cell>
        </row>
        <row r="4662">
          <cell r="A4662">
            <v>45563</v>
          </cell>
          <cell r="B4662">
            <v>32.25</v>
          </cell>
          <cell r="C4662">
            <v>35.82</v>
          </cell>
          <cell r="D4662">
            <v>42.96</v>
          </cell>
          <cell r="E4662">
            <v>21.85</v>
          </cell>
          <cell r="F4662">
            <v>23.74</v>
          </cell>
          <cell r="G4662">
            <v>20.11</v>
          </cell>
          <cell r="H4662">
            <v>3.17</v>
          </cell>
        </row>
        <row r="4663">
          <cell r="A4663">
            <v>45564</v>
          </cell>
          <cell r="B4663">
            <v>32.19</v>
          </cell>
          <cell r="C4663">
            <v>35.770000000000003</v>
          </cell>
          <cell r="D4663">
            <v>42.85</v>
          </cell>
          <cell r="E4663">
            <v>21.92</v>
          </cell>
          <cell r="F4663">
            <v>23.64</v>
          </cell>
          <cell r="G4663">
            <v>20.23</v>
          </cell>
          <cell r="H4663">
            <v>3.18</v>
          </cell>
        </row>
        <row r="4664">
          <cell r="A4664">
            <v>45565</v>
          </cell>
          <cell r="B4664">
            <v>32.19</v>
          </cell>
          <cell r="C4664">
            <v>35.770000000000003</v>
          </cell>
          <cell r="D4664">
            <v>42.85</v>
          </cell>
          <cell r="E4664">
            <v>21.92</v>
          </cell>
          <cell r="F4664">
            <v>23.64</v>
          </cell>
          <cell r="G4664">
            <v>20.23</v>
          </cell>
          <cell r="H4664">
            <v>3.18</v>
          </cell>
        </row>
        <row r="4665">
          <cell r="A4665">
            <v>45566</v>
          </cell>
          <cell r="B4665">
            <v>32.299999999999997</v>
          </cell>
          <cell r="C4665">
            <v>35.81</v>
          </cell>
          <cell r="D4665">
            <v>43.01</v>
          </cell>
          <cell r="E4665">
            <v>22.01</v>
          </cell>
          <cell r="F4665">
            <v>23.7</v>
          </cell>
          <cell r="G4665">
            <v>20.23</v>
          </cell>
          <cell r="H4665">
            <v>3.17</v>
          </cell>
        </row>
        <row r="4666">
          <cell r="A4666">
            <v>45567</v>
          </cell>
          <cell r="B4666">
            <v>32.39</v>
          </cell>
          <cell r="C4666">
            <v>35.67</v>
          </cell>
          <cell r="D4666">
            <v>42.81</v>
          </cell>
          <cell r="E4666">
            <v>21.93</v>
          </cell>
          <cell r="F4666">
            <v>23.83</v>
          </cell>
          <cell r="G4666">
            <v>20.12</v>
          </cell>
          <cell r="H4666">
            <v>3.14</v>
          </cell>
        </row>
        <row r="4667">
          <cell r="A4667">
            <v>45568</v>
          </cell>
          <cell r="B4667">
            <v>32.880000000000003</v>
          </cell>
          <cell r="C4667">
            <v>36.11</v>
          </cell>
          <cell r="D4667">
            <v>43.37</v>
          </cell>
          <cell r="E4667">
            <v>22.24</v>
          </cell>
          <cell r="F4667">
            <v>24.15</v>
          </cell>
          <cell r="G4667">
            <v>20.27</v>
          </cell>
          <cell r="H4667">
            <v>3.18</v>
          </cell>
        </row>
        <row r="4668">
          <cell r="A4668">
            <v>45569</v>
          </cell>
          <cell r="B4668">
            <v>33.020000000000003</v>
          </cell>
          <cell r="C4668">
            <v>36.24</v>
          </cell>
          <cell r="D4668">
            <v>43.12</v>
          </cell>
          <cell r="E4668">
            <v>22.22</v>
          </cell>
          <cell r="F4668">
            <v>24.18</v>
          </cell>
          <cell r="G4668">
            <v>20.239999999999998</v>
          </cell>
          <cell r="H4668">
            <v>3.19</v>
          </cell>
        </row>
        <row r="4669">
          <cell r="A4669">
            <v>45570</v>
          </cell>
          <cell r="B4669">
            <v>32.880000000000003</v>
          </cell>
          <cell r="C4669">
            <v>36.07</v>
          </cell>
          <cell r="D4669">
            <v>43.04</v>
          </cell>
          <cell r="E4669">
            <v>22.1</v>
          </cell>
          <cell r="F4669">
            <v>24.06</v>
          </cell>
          <cell r="G4669">
            <v>20.11</v>
          </cell>
          <cell r="H4669">
            <v>3.18</v>
          </cell>
        </row>
        <row r="4670">
          <cell r="A4670">
            <v>45571</v>
          </cell>
          <cell r="B4670">
            <v>33.29</v>
          </cell>
          <cell r="C4670">
            <v>36.35</v>
          </cell>
          <cell r="D4670">
            <v>43.47</v>
          </cell>
          <cell r="E4670">
            <v>22.26</v>
          </cell>
          <cell r="F4670">
            <v>24.32</v>
          </cell>
          <cell r="G4670">
            <v>20.25</v>
          </cell>
          <cell r="H4670">
            <v>3.19</v>
          </cell>
        </row>
        <row r="4671">
          <cell r="A4671">
            <v>45572</v>
          </cell>
          <cell r="B4671">
            <v>33.29</v>
          </cell>
          <cell r="C4671">
            <v>36.35</v>
          </cell>
          <cell r="D4671">
            <v>43.47</v>
          </cell>
          <cell r="E4671">
            <v>22.26</v>
          </cell>
          <cell r="F4671">
            <v>24.32</v>
          </cell>
          <cell r="G4671">
            <v>20.25</v>
          </cell>
          <cell r="H4671">
            <v>3.19</v>
          </cell>
        </row>
        <row r="4672">
          <cell r="A4672">
            <v>45573</v>
          </cell>
          <cell r="B4672">
            <v>33.31</v>
          </cell>
          <cell r="C4672">
            <v>36.4</v>
          </cell>
          <cell r="D4672">
            <v>43.42</v>
          </cell>
          <cell r="E4672">
            <v>22.15</v>
          </cell>
          <cell r="F4672">
            <v>24.32</v>
          </cell>
          <cell r="G4672">
            <v>20.2</v>
          </cell>
          <cell r="H4672">
            <v>3.21</v>
          </cell>
        </row>
        <row r="4673">
          <cell r="A4673">
            <v>45574</v>
          </cell>
          <cell r="B4673">
            <v>33.299999999999997</v>
          </cell>
          <cell r="C4673">
            <v>36.36</v>
          </cell>
          <cell r="D4673">
            <v>43.4</v>
          </cell>
          <cell r="E4673">
            <v>22.09</v>
          </cell>
          <cell r="F4673">
            <v>24.21</v>
          </cell>
          <cell r="G4673">
            <v>20.07</v>
          </cell>
          <cell r="H4673">
            <v>3.21</v>
          </cell>
        </row>
        <row r="4674">
          <cell r="A4674">
            <v>45575</v>
          </cell>
          <cell r="B4674">
            <v>33.4</v>
          </cell>
          <cell r="C4674">
            <v>36.36</v>
          </cell>
          <cell r="D4674">
            <v>43.44</v>
          </cell>
          <cell r="E4674">
            <v>22.06</v>
          </cell>
          <cell r="F4674">
            <v>24.17</v>
          </cell>
          <cell r="G4674">
            <v>20.02</v>
          </cell>
          <cell r="H4674">
            <v>3.2</v>
          </cell>
        </row>
        <row r="4675">
          <cell r="A4675">
            <v>45576</v>
          </cell>
          <cell r="B4675">
            <v>33.19</v>
          </cell>
          <cell r="C4675">
            <v>36.11</v>
          </cell>
          <cell r="D4675">
            <v>43.14</v>
          </cell>
          <cell r="E4675">
            <v>22.01</v>
          </cell>
          <cell r="F4675">
            <v>23.95</v>
          </cell>
          <cell r="G4675">
            <v>20</v>
          </cell>
          <cell r="H4675">
            <v>3.18</v>
          </cell>
        </row>
        <row r="4676">
          <cell r="A4676">
            <v>45577</v>
          </cell>
          <cell r="B4676">
            <v>33.17</v>
          </cell>
          <cell r="C4676">
            <v>36.1</v>
          </cell>
          <cell r="D4676">
            <v>43.11</v>
          </cell>
          <cell r="E4676">
            <v>21.96</v>
          </cell>
          <cell r="F4676">
            <v>23.91</v>
          </cell>
          <cell r="G4676">
            <v>19.940000000000001</v>
          </cell>
          <cell r="H4676">
            <v>3.18</v>
          </cell>
        </row>
        <row r="4677">
          <cell r="A4677">
            <v>45578</v>
          </cell>
          <cell r="B4677">
            <v>33.17</v>
          </cell>
          <cell r="C4677">
            <v>36.1</v>
          </cell>
          <cell r="D4677">
            <v>43.11</v>
          </cell>
          <cell r="E4677">
            <v>21.96</v>
          </cell>
          <cell r="F4677">
            <v>23.91</v>
          </cell>
          <cell r="G4677">
            <v>19.940000000000001</v>
          </cell>
          <cell r="H4677">
            <v>3.18</v>
          </cell>
        </row>
        <row r="4678">
          <cell r="A4678">
            <v>45579</v>
          </cell>
          <cell r="B4678">
            <v>33.17</v>
          </cell>
          <cell r="C4678">
            <v>36.1</v>
          </cell>
          <cell r="D4678">
            <v>43.11</v>
          </cell>
          <cell r="E4678">
            <v>21.96</v>
          </cell>
          <cell r="F4678">
            <v>23.91</v>
          </cell>
          <cell r="G4678">
            <v>19.940000000000001</v>
          </cell>
          <cell r="H4678">
            <v>3.18</v>
          </cell>
        </row>
        <row r="4679">
          <cell r="A4679">
            <v>45580</v>
          </cell>
          <cell r="B4679">
            <v>33.1</v>
          </cell>
          <cell r="C4679">
            <v>35.92</v>
          </cell>
          <cell r="D4679">
            <v>43.01</v>
          </cell>
          <cell r="E4679">
            <v>21.89</v>
          </cell>
          <cell r="F4679">
            <v>23.91</v>
          </cell>
          <cell r="G4679">
            <v>19.88</v>
          </cell>
          <cell r="H4679">
            <v>3.16</v>
          </cell>
        </row>
        <row r="4680">
          <cell r="A4680">
            <v>45581</v>
          </cell>
          <cell r="B4680">
            <v>33.11</v>
          </cell>
          <cell r="C4680">
            <v>35.869999999999997</v>
          </cell>
          <cell r="D4680">
            <v>43.06</v>
          </cell>
          <cell r="E4680">
            <v>21.77</v>
          </cell>
          <cell r="F4680">
            <v>23.83</v>
          </cell>
          <cell r="G4680">
            <v>19.8</v>
          </cell>
          <cell r="H4680">
            <v>3.16</v>
          </cell>
        </row>
        <row r="4681">
          <cell r="A4681">
            <v>45582</v>
          </cell>
          <cell r="B4681">
            <v>33.06</v>
          </cell>
          <cell r="C4681">
            <v>35.729999999999997</v>
          </cell>
          <cell r="D4681">
            <v>42.74</v>
          </cell>
          <cell r="E4681">
            <v>21.78</v>
          </cell>
          <cell r="F4681">
            <v>23.85</v>
          </cell>
          <cell r="G4681">
            <v>19.8</v>
          </cell>
          <cell r="H4681">
            <v>3.13</v>
          </cell>
        </row>
        <row r="4682">
          <cell r="A4682">
            <v>45583</v>
          </cell>
          <cell r="B4682">
            <v>32.979999999999997</v>
          </cell>
          <cell r="C4682">
            <v>35.54</v>
          </cell>
          <cell r="D4682">
            <v>42.71</v>
          </cell>
          <cell r="E4682">
            <v>21.73</v>
          </cell>
          <cell r="F4682">
            <v>23.72</v>
          </cell>
          <cell r="G4682">
            <v>19.739999999999998</v>
          </cell>
          <cell r="H4682">
            <v>3.11</v>
          </cell>
        </row>
        <row r="4683">
          <cell r="A4683">
            <v>45584</v>
          </cell>
          <cell r="B4683">
            <v>33</v>
          </cell>
          <cell r="C4683">
            <v>35.6</v>
          </cell>
          <cell r="D4683">
            <v>42.86</v>
          </cell>
          <cell r="E4683">
            <v>21.78</v>
          </cell>
          <cell r="F4683">
            <v>23.74</v>
          </cell>
          <cell r="G4683">
            <v>19.77</v>
          </cell>
          <cell r="H4683">
            <v>3.13</v>
          </cell>
        </row>
        <row r="4684">
          <cell r="A4684">
            <v>45585</v>
          </cell>
          <cell r="B4684">
            <v>33</v>
          </cell>
          <cell r="C4684">
            <v>35.67</v>
          </cell>
          <cell r="D4684">
            <v>42.82</v>
          </cell>
          <cell r="E4684">
            <v>21.77</v>
          </cell>
          <cell r="F4684">
            <v>23.71</v>
          </cell>
          <cell r="G4684">
            <v>19.78</v>
          </cell>
          <cell r="H4684">
            <v>3.12</v>
          </cell>
        </row>
        <row r="4685">
          <cell r="A4685">
            <v>45586</v>
          </cell>
          <cell r="B4685">
            <v>33</v>
          </cell>
          <cell r="C4685">
            <v>35.67</v>
          </cell>
          <cell r="D4685">
            <v>42.82</v>
          </cell>
          <cell r="E4685">
            <v>21.77</v>
          </cell>
          <cell r="F4685">
            <v>23.71</v>
          </cell>
          <cell r="G4685">
            <v>19.78</v>
          </cell>
          <cell r="H4685">
            <v>3.12</v>
          </cell>
        </row>
        <row r="4686">
          <cell r="A4686">
            <v>45587</v>
          </cell>
          <cell r="B4686">
            <v>33.35</v>
          </cell>
          <cell r="C4686">
            <v>35.89</v>
          </cell>
          <cell r="D4686">
            <v>43.08</v>
          </cell>
          <cell r="E4686">
            <v>21.86</v>
          </cell>
          <cell r="F4686">
            <v>23.92</v>
          </cell>
          <cell r="G4686">
            <v>19.88</v>
          </cell>
          <cell r="H4686">
            <v>3.14</v>
          </cell>
        </row>
        <row r="4687">
          <cell r="A4687">
            <v>45588</v>
          </cell>
          <cell r="B4687">
            <v>33.369999999999997</v>
          </cell>
          <cell r="C4687">
            <v>35.97</v>
          </cell>
          <cell r="D4687">
            <v>43.18</v>
          </cell>
          <cell r="E4687">
            <v>21.91</v>
          </cell>
          <cell r="F4687">
            <v>23.94</v>
          </cell>
          <cell r="G4687">
            <v>19.93</v>
          </cell>
          <cell r="H4687">
            <v>3.16</v>
          </cell>
        </row>
        <row r="4688">
          <cell r="A4688">
            <v>45589</v>
          </cell>
          <cell r="B4688">
            <v>33.659999999999997</v>
          </cell>
          <cell r="C4688">
            <v>36.11</v>
          </cell>
          <cell r="D4688">
            <v>43.26</v>
          </cell>
          <cell r="E4688">
            <v>21.96</v>
          </cell>
          <cell r="F4688">
            <v>24.15</v>
          </cell>
          <cell r="G4688">
            <v>19.96</v>
          </cell>
          <cell r="H4688">
            <v>3.16</v>
          </cell>
        </row>
        <row r="4689">
          <cell r="A4689">
            <v>45590</v>
          </cell>
          <cell r="B4689">
            <v>33.57</v>
          </cell>
          <cell r="C4689">
            <v>36.15</v>
          </cell>
          <cell r="D4689">
            <v>43.31</v>
          </cell>
          <cell r="E4689">
            <v>21.88</v>
          </cell>
          <cell r="F4689">
            <v>24.05</v>
          </cell>
          <cell r="G4689">
            <v>19.89</v>
          </cell>
          <cell r="H4689">
            <v>3.16</v>
          </cell>
        </row>
        <row r="4690">
          <cell r="A4690">
            <v>45591</v>
          </cell>
          <cell r="B4690">
            <v>33.65</v>
          </cell>
          <cell r="C4690">
            <v>36.229999999999997</v>
          </cell>
          <cell r="D4690">
            <v>43.42</v>
          </cell>
          <cell r="E4690">
            <v>21.92</v>
          </cell>
          <cell r="F4690">
            <v>24.11</v>
          </cell>
          <cell r="G4690">
            <v>19.920000000000002</v>
          </cell>
          <cell r="H4690">
            <v>3.17</v>
          </cell>
        </row>
        <row r="4691">
          <cell r="A4691">
            <v>45592</v>
          </cell>
          <cell r="B4691">
            <v>33.659999999999997</v>
          </cell>
          <cell r="C4691">
            <v>36.14</v>
          </cell>
          <cell r="D4691">
            <v>43.39</v>
          </cell>
          <cell r="E4691">
            <v>21.83</v>
          </cell>
          <cell r="F4691">
            <v>24.04</v>
          </cell>
          <cell r="G4691">
            <v>19.829999999999998</v>
          </cell>
          <cell r="H4691">
            <v>3.15</v>
          </cell>
        </row>
        <row r="4692">
          <cell r="A4692">
            <v>45593</v>
          </cell>
          <cell r="B4692">
            <v>33.659999999999997</v>
          </cell>
          <cell r="C4692">
            <v>36.14</v>
          </cell>
          <cell r="D4692">
            <v>43.39</v>
          </cell>
          <cell r="E4692">
            <v>21.83</v>
          </cell>
          <cell r="F4692">
            <v>24.04</v>
          </cell>
          <cell r="G4692">
            <v>19.829999999999998</v>
          </cell>
          <cell r="H4692">
            <v>3.15</v>
          </cell>
        </row>
        <row r="4693">
          <cell r="A4693">
            <v>45594</v>
          </cell>
          <cell r="B4693">
            <v>33.619999999999997</v>
          </cell>
          <cell r="C4693">
            <v>36.17</v>
          </cell>
          <cell r="D4693">
            <v>43.37</v>
          </cell>
          <cell r="E4693">
            <v>21.73</v>
          </cell>
          <cell r="F4693">
            <v>24.01</v>
          </cell>
          <cell r="G4693">
            <v>19.829999999999998</v>
          </cell>
          <cell r="H4693">
            <v>3.14</v>
          </cell>
        </row>
        <row r="4694">
          <cell r="A4694">
            <v>45595</v>
          </cell>
          <cell r="B4694">
            <v>33.5</v>
          </cell>
          <cell r="C4694">
            <v>36.07</v>
          </cell>
          <cell r="D4694">
            <v>43.36</v>
          </cell>
          <cell r="E4694">
            <v>21.63</v>
          </cell>
          <cell r="F4694">
            <v>23.89</v>
          </cell>
          <cell r="G4694">
            <v>19.75</v>
          </cell>
          <cell r="H4694">
            <v>3.14</v>
          </cell>
        </row>
        <row r="4695">
          <cell r="A4695">
            <v>45596</v>
          </cell>
          <cell r="B4695">
            <v>33.659999999999997</v>
          </cell>
          <cell r="C4695">
            <v>36.35</v>
          </cell>
          <cell r="D4695">
            <v>43.37</v>
          </cell>
          <cell r="E4695">
            <v>21.74</v>
          </cell>
          <cell r="F4695">
            <v>24</v>
          </cell>
          <cell r="G4695">
            <v>19.850000000000001</v>
          </cell>
          <cell r="H4695">
            <v>3.14</v>
          </cell>
        </row>
        <row r="4696">
          <cell r="A4696">
            <v>45597</v>
          </cell>
          <cell r="B4696">
            <v>33.69</v>
          </cell>
          <cell r="C4696">
            <v>36.47</v>
          </cell>
          <cell r="D4696">
            <v>43.19</v>
          </cell>
          <cell r="E4696">
            <v>21.76</v>
          </cell>
          <cell r="F4696">
            <v>23.99</v>
          </cell>
          <cell r="G4696">
            <v>19.84</v>
          </cell>
          <cell r="H4696">
            <v>3.15</v>
          </cell>
        </row>
        <row r="4697">
          <cell r="A4697">
            <v>45598</v>
          </cell>
          <cell r="B4697">
            <v>33.76</v>
          </cell>
          <cell r="C4697">
            <v>36.520000000000003</v>
          </cell>
          <cell r="D4697">
            <v>43.32</v>
          </cell>
          <cell r="E4697">
            <v>21.77</v>
          </cell>
          <cell r="F4697">
            <v>24.03</v>
          </cell>
          <cell r="G4697">
            <v>19.88</v>
          </cell>
          <cell r="H4697">
            <v>3.15</v>
          </cell>
        </row>
        <row r="4698">
          <cell r="A4698">
            <v>45599</v>
          </cell>
          <cell r="B4698">
            <v>33.68</v>
          </cell>
          <cell r="C4698">
            <v>36.479999999999997</v>
          </cell>
          <cell r="D4698">
            <v>43.46</v>
          </cell>
          <cell r="E4698">
            <v>21.86</v>
          </cell>
          <cell r="F4698">
            <v>24.02</v>
          </cell>
          <cell r="G4698">
            <v>19.95</v>
          </cell>
          <cell r="H4698">
            <v>3.14</v>
          </cell>
        </row>
        <row r="4699">
          <cell r="A4699">
            <v>45600</v>
          </cell>
          <cell r="B4699">
            <v>33.68</v>
          </cell>
          <cell r="C4699">
            <v>36.479999999999997</v>
          </cell>
          <cell r="D4699">
            <v>43.46</v>
          </cell>
          <cell r="E4699">
            <v>21.86</v>
          </cell>
          <cell r="F4699">
            <v>24.02</v>
          </cell>
          <cell r="G4699">
            <v>19.95</v>
          </cell>
          <cell r="H4699">
            <v>3.14</v>
          </cell>
        </row>
        <row r="4700">
          <cell r="A4700">
            <v>45601</v>
          </cell>
          <cell r="B4700">
            <v>33.64</v>
          </cell>
          <cell r="C4700">
            <v>36.39</v>
          </cell>
          <cell r="D4700">
            <v>43.32</v>
          </cell>
          <cell r="E4700">
            <v>21.76</v>
          </cell>
          <cell r="F4700">
            <v>24</v>
          </cell>
          <cell r="G4700">
            <v>19.809999999999999</v>
          </cell>
          <cell r="H4700">
            <v>3.12</v>
          </cell>
        </row>
        <row r="4701">
          <cell r="A4701">
            <v>45602</v>
          </cell>
          <cell r="B4701">
            <v>33.840000000000003</v>
          </cell>
          <cell r="C4701">
            <v>36.21</v>
          </cell>
          <cell r="D4701">
            <v>43.42</v>
          </cell>
          <cell r="E4701">
            <v>21.76</v>
          </cell>
          <cell r="F4701">
            <v>24.11</v>
          </cell>
          <cell r="G4701">
            <v>19.82</v>
          </cell>
          <cell r="H4701">
            <v>3.1</v>
          </cell>
        </row>
        <row r="4702">
          <cell r="A4702">
            <v>45603</v>
          </cell>
          <cell r="B4702">
            <v>34.29</v>
          </cell>
          <cell r="C4702">
            <v>36.56</v>
          </cell>
          <cell r="D4702">
            <v>43.93</v>
          </cell>
          <cell r="E4702">
            <v>22.14</v>
          </cell>
          <cell r="F4702">
            <v>24.41</v>
          </cell>
          <cell r="G4702">
            <v>20.079999999999998</v>
          </cell>
          <cell r="H4702">
            <v>3.14</v>
          </cell>
        </row>
        <row r="4703">
          <cell r="A4703">
            <v>45604</v>
          </cell>
          <cell r="B4703">
            <v>33.89</v>
          </cell>
          <cell r="C4703">
            <v>36.369999999999997</v>
          </cell>
          <cell r="D4703">
            <v>43.74</v>
          </cell>
          <cell r="E4703">
            <v>22.2</v>
          </cell>
          <cell r="F4703">
            <v>24.24</v>
          </cell>
          <cell r="G4703">
            <v>20.12</v>
          </cell>
          <cell r="H4703">
            <v>3.15</v>
          </cell>
        </row>
        <row r="4704">
          <cell r="A4704">
            <v>45605</v>
          </cell>
          <cell r="B4704">
            <v>33.9</v>
          </cell>
          <cell r="C4704">
            <v>36.35</v>
          </cell>
          <cell r="D4704">
            <v>43.71</v>
          </cell>
          <cell r="E4704">
            <v>22.14</v>
          </cell>
          <cell r="F4704">
            <v>24.23</v>
          </cell>
          <cell r="G4704">
            <v>20.11</v>
          </cell>
          <cell r="H4704">
            <v>3.15</v>
          </cell>
        </row>
        <row r="4705">
          <cell r="A4705">
            <v>45606</v>
          </cell>
          <cell r="B4705">
            <v>34.15</v>
          </cell>
          <cell r="C4705">
            <v>36.42</v>
          </cell>
          <cell r="D4705">
            <v>43.88</v>
          </cell>
          <cell r="E4705">
            <v>22.12</v>
          </cell>
          <cell r="F4705">
            <v>24.36</v>
          </cell>
          <cell r="G4705">
            <v>20.100000000000001</v>
          </cell>
          <cell r="H4705">
            <v>3.14</v>
          </cell>
        </row>
        <row r="4706">
          <cell r="A4706">
            <v>45607</v>
          </cell>
          <cell r="B4706">
            <v>34.15</v>
          </cell>
          <cell r="C4706">
            <v>36.42</v>
          </cell>
          <cell r="D4706">
            <v>43.88</v>
          </cell>
          <cell r="E4706">
            <v>22.12</v>
          </cell>
          <cell r="F4706">
            <v>24.36</v>
          </cell>
          <cell r="G4706">
            <v>20.100000000000001</v>
          </cell>
          <cell r="H4706">
            <v>3.14</v>
          </cell>
        </row>
        <row r="4707">
          <cell r="A4707">
            <v>45608</v>
          </cell>
          <cell r="B4707">
            <v>34.51</v>
          </cell>
          <cell r="C4707">
            <v>36.590000000000003</v>
          </cell>
          <cell r="D4707">
            <v>44.15</v>
          </cell>
          <cell r="E4707">
            <v>22.3</v>
          </cell>
          <cell r="F4707">
            <v>24.59</v>
          </cell>
          <cell r="G4707">
            <v>20.32</v>
          </cell>
          <cell r="H4707">
            <v>3.17</v>
          </cell>
        </row>
        <row r="4708">
          <cell r="A4708">
            <v>45609</v>
          </cell>
        </row>
        <row r="4709">
          <cell r="A4709">
            <v>45610</v>
          </cell>
        </row>
        <row r="4710">
          <cell r="A4710">
            <v>45611</v>
          </cell>
        </row>
        <row r="4711">
          <cell r="A4711">
            <v>45612</v>
          </cell>
        </row>
        <row r="4712">
          <cell r="A4712">
            <v>45613</v>
          </cell>
        </row>
        <row r="4713">
          <cell r="A4713">
            <v>45614</v>
          </cell>
        </row>
        <row r="4714">
          <cell r="A4714">
            <v>45615</v>
          </cell>
        </row>
        <row r="4715">
          <cell r="A4715">
            <v>45616</v>
          </cell>
        </row>
        <row r="4716">
          <cell r="A4716">
            <v>45617</v>
          </cell>
        </row>
        <row r="4717">
          <cell r="A4717">
            <v>45618</v>
          </cell>
        </row>
        <row r="4718">
          <cell r="A4718">
            <v>45619</v>
          </cell>
        </row>
        <row r="4719">
          <cell r="A4719">
            <v>45620</v>
          </cell>
        </row>
        <row r="4720">
          <cell r="A4720">
            <v>45621</v>
          </cell>
        </row>
        <row r="4721">
          <cell r="A4721">
            <v>45622</v>
          </cell>
        </row>
        <row r="4722">
          <cell r="A4722">
            <v>45623</v>
          </cell>
        </row>
        <row r="4723">
          <cell r="A4723">
            <v>45624</v>
          </cell>
        </row>
        <row r="4724">
          <cell r="A4724">
            <v>45625</v>
          </cell>
        </row>
        <row r="4725">
          <cell r="A4725">
            <v>45626</v>
          </cell>
        </row>
        <row r="4726">
          <cell r="A4726">
            <v>45627</v>
          </cell>
        </row>
        <row r="4727">
          <cell r="A4727">
            <v>45628</v>
          </cell>
        </row>
        <row r="4728">
          <cell r="A4728">
            <v>45629</v>
          </cell>
        </row>
        <row r="4729">
          <cell r="A4729">
            <v>45630</v>
          </cell>
        </row>
        <row r="4730">
          <cell r="A4730">
            <v>45631</v>
          </cell>
        </row>
        <row r="4731">
          <cell r="A4731">
            <v>45632</v>
          </cell>
        </row>
        <row r="4732">
          <cell r="A4732">
            <v>45633</v>
          </cell>
        </row>
        <row r="4733">
          <cell r="A4733">
            <v>45634</v>
          </cell>
        </row>
        <row r="4734">
          <cell r="A4734">
            <v>45635</v>
          </cell>
        </row>
        <row r="4735">
          <cell r="A4735">
            <v>45636</v>
          </cell>
        </row>
        <row r="4736">
          <cell r="A4736">
            <v>45637</v>
          </cell>
        </row>
        <row r="4737">
          <cell r="A4737">
            <v>45638</v>
          </cell>
        </row>
        <row r="4738">
          <cell r="A4738">
            <v>45639</v>
          </cell>
        </row>
        <row r="4739">
          <cell r="A4739">
            <v>45640</v>
          </cell>
        </row>
        <row r="4740">
          <cell r="A4740">
            <v>45641</v>
          </cell>
        </row>
        <row r="4741">
          <cell r="A4741">
            <v>45642</v>
          </cell>
        </row>
        <row r="4742">
          <cell r="A4742">
            <v>45643</v>
          </cell>
        </row>
        <row r="4743">
          <cell r="A4743">
            <v>45644</v>
          </cell>
        </row>
        <row r="4744">
          <cell r="A4744">
            <v>45645</v>
          </cell>
        </row>
        <row r="4745">
          <cell r="A4745">
            <v>45646</v>
          </cell>
        </row>
        <row r="4746">
          <cell r="A4746">
            <v>45647</v>
          </cell>
        </row>
        <row r="4747">
          <cell r="A4747">
            <v>45648</v>
          </cell>
        </row>
        <row r="4748">
          <cell r="A4748">
            <v>45649</v>
          </cell>
        </row>
        <row r="4749">
          <cell r="A4749">
            <v>45650</v>
          </cell>
        </row>
        <row r="4750">
          <cell r="A4750">
            <v>45651</v>
          </cell>
        </row>
        <row r="4751">
          <cell r="A4751">
            <v>45652</v>
          </cell>
        </row>
        <row r="4752">
          <cell r="A4752">
            <v>45653</v>
          </cell>
        </row>
        <row r="4753">
          <cell r="A4753">
            <v>45654</v>
          </cell>
        </row>
        <row r="4754">
          <cell r="A4754">
            <v>45655</v>
          </cell>
        </row>
        <row r="4755">
          <cell r="A4755">
            <v>45656</v>
          </cell>
        </row>
        <row r="4756">
          <cell r="A4756">
            <v>45657</v>
          </cell>
        </row>
        <row r="4757">
          <cell r="A4757">
            <v>45658</v>
          </cell>
        </row>
        <row r="4758">
          <cell r="A4758">
            <v>45659</v>
          </cell>
        </row>
        <row r="4759">
          <cell r="A4759">
            <v>45660</v>
          </cell>
        </row>
        <row r="4760">
          <cell r="A4760">
            <v>45661</v>
          </cell>
        </row>
        <row r="4761">
          <cell r="A4761">
            <v>45662</v>
          </cell>
        </row>
        <row r="4762">
          <cell r="A4762">
            <v>45663</v>
          </cell>
        </row>
        <row r="4763">
          <cell r="A4763">
            <v>45664</v>
          </cell>
        </row>
        <row r="4764">
          <cell r="A4764">
            <v>45665</v>
          </cell>
        </row>
        <row r="4765">
          <cell r="A4765">
            <v>45666</v>
          </cell>
        </row>
        <row r="4766">
          <cell r="A4766">
            <v>45667</v>
          </cell>
        </row>
        <row r="4767">
          <cell r="A4767">
            <v>45668</v>
          </cell>
        </row>
        <row r="4768">
          <cell r="A4768">
            <v>45669</v>
          </cell>
        </row>
        <row r="4769">
          <cell r="A4769">
            <v>45670</v>
          </cell>
        </row>
        <row r="4770">
          <cell r="A4770">
            <v>45671</v>
          </cell>
        </row>
        <row r="4771">
          <cell r="A4771">
            <v>45672</v>
          </cell>
        </row>
        <row r="4772">
          <cell r="A4772">
            <v>45673</v>
          </cell>
        </row>
        <row r="4773">
          <cell r="A4773">
            <v>45674</v>
          </cell>
        </row>
        <row r="4774">
          <cell r="A4774">
            <v>45675</v>
          </cell>
        </row>
        <row r="4775">
          <cell r="A4775">
            <v>45676</v>
          </cell>
        </row>
        <row r="4776">
          <cell r="A4776">
            <v>45677</v>
          </cell>
        </row>
        <row r="4777">
          <cell r="A4777">
            <v>45678</v>
          </cell>
        </row>
        <row r="4778">
          <cell r="A4778">
            <v>45679</v>
          </cell>
        </row>
        <row r="4779">
          <cell r="A4779">
            <v>45680</v>
          </cell>
        </row>
        <row r="4780">
          <cell r="A4780">
            <v>45681</v>
          </cell>
        </row>
        <row r="4781">
          <cell r="A4781">
            <v>45682</v>
          </cell>
        </row>
        <row r="4782">
          <cell r="A4782">
            <v>45683</v>
          </cell>
        </row>
        <row r="4783">
          <cell r="A4783">
            <v>45684</v>
          </cell>
        </row>
        <row r="4784">
          <cell r="A4784">
            <v>45685</v>
          </cell>
        </row>
        <row r="4785">
          <cell r="A4785">
            <v>45686</v>
          </cell>
        </row>
        <row r="4786">
          <cell r="A4786">
            <v>45687</v>
          </cell>
        </row>
        <row r="4787">
          <cell r="A4787">
            <v>45688</v>
          </cell>
        </row>
        <row r="4788">
          <cell r="A4788">
            <v>45689</v>
          </cell>
        </row>
        <row r="4789">
          <cell r="A4789">
            <v>45690</v>
          </cell>
        </row>
        <row r="4790">
          <cell r="A4790">
            <v>45691</v>
          </cell>
        </row>
        <row r="4791">
          <cell r="A4791">
            <v>45692</v>
          </cell>
        </row>
        <row r="4792">
          <cell r="A4792">
            <v>45693</v>
          </cell>
        </row>
        <row r="4793">
          <cell r="A4793">
            <v>45694</v>
          </cell>
        </row>
        <row r="4794">
          <cell r="A4794">
            <v>45695</v>
          </cell>
        </row>
        <row r="4795">
          <cell r="A4795">
            <v>45696</v>
          </cell>
        </row>
        <row r="4796">
          <cell r="A4796">
            <v>45697</v>
          </cell>
        </row>
        <row r="4797">
          <cell r="A4797">
            <v>45698</v>
          </cell>
        </row>
        <row r="4798">
          <cell r="A4798">
            <v>45699</v>
          </cell>
        </row>
        <row r="4799">
          <cell r="A4799">
            <v>45700</v>
          </cell>
        </row>
        <row r="4800">
          <cell r="A4800">
            <v>45701</v>
          </cell>
        </row>
        <row r="4801">
          <cell r="A4801">
            <v>45702</v>
          </cell>
        </row>
        <row r="4802">
          <cell r="A4802">
            <v>45703</v>
          </cell>
        </row>
        <row r="4803">
          <cell r="A4803">
            <v>45704</v>
          </cell>
        </row>
        <row r="4804">
          <cell r="A4804">
            <v>45705</v>
          </cell>
        </row>
        <row r="4805">
          <cell r="A4805">
            <v>45706</v>
          </cell>
        </row>
        <row r="4806">
          <cell r="A4806">
            <v>45707</v>
          </cell>
        </row>
        <row r="4807">
          <cell r="A4807">
            <v>45708</v>
          </cell>
        </row>
        <row r="4808">
          <cell r="A4808">
            <v>45709</v>
          </cell>
        </row>
        <row r="4809">
          <cell r="A4809">
            <v>45710</v>
          </cell>
        </row>
        <row r="4810">
          <cell r="A4810">
            <v>45711</v>
          </cell>
        </row>
        <row r="4811">
          <cell r="A4811">
            <v>45712</v>
          </cell>
        </row>
        <row r="4812">
          <cell r="A4812">
            <v>45713</v>
          </cell>
        </row>
        <row r="4813">
          <cell r="A4813">
            <v>45714</v>
          </cell>
        </row>
        <row r="4814">
          <cell r="A4814">
            <v>45715</v>
          </cell>
        </row>
        <row r="4815">
          <cell r="A4815">
            <v>45716</v>
          </cell>
        </row>
        <row r="4816">
          <cell r="A4816">
            <v>45717</v>
          </cell>
        </row>
        <row r="4817">
          <cell r="A4817">
            <v>45718</v>
          </cell>
        </row>
        <row r="4818">
          <cell r="A4818">
            <v>45719</v>
          </cell>
        </row>
        <row r="4819">
          <cell r="A4819">
            <v>45720</v>
          </cell>
        </row>
        <row r="4820">
          <cell r="A4820">
            <v>45721</v>
          </cell>
        </row>
        <row r="4821">
          <cell r="A4821">
            <v>45722</v>
          </cell>
        </row>
        <row r="4822">
          <cell r="A4822">
            <v>45723</v>
          </cell>
        </row>
        <row r="4823">
          <cell r="A4823">
            <v>45724</v>
          </cell>
        </row>
        <row r="4824">
          <cell r="A4824">
            <v>45725</v>
          </cell>
        </row>
        <row r="4825">
          <cell r="A4825">
            <v>45726</v>
          </cell>
        </row>
        <row r="4826">
          <cell r="A4826">
            <v>45727</v>
          </cell>
        </row>
        <row r="4827">
          <cell r="A4827">
            <v>45728</v>
          </cell>
        </row>
        <row r="4828">
          <cell r="A4828">
            <v>45729</v>
          </cell>
        </row>
        <row r="4829">
          <cell r="A4829">
            <v>45730</v>
          </cell>
        </row>
        <row r="4830">
          <cell r="A4830">
            <v>45731</v>
          </cell>
        </row>
        <row r="4831">
          <cell r="A4831">
            <v>45732</v>
          </cell>
        </row>
        <row r="4832">
          <cell r="A4832">
            <v>45733</v>
          </cell>
        </row>
        <row r="4833">
          <cell r="A4833">
            <v>45734</v>
          </cell>
        </row>
        <row r="4834">
          <cell r="A4834">
            <v>45735</v>
          </cell>
        </row>
        <row r="4835">
          <cell r="A4835">
            <v>45736</v>
          </cell>
        </row>
        <row r="4836">
          <cell r="A4836">
            <v>45737</v>
          </cell>
        </row>
        <row r="4837">
          <cell r="A4837">
            <v>45738</v>
          </cell>
        </row>
        <row r="4838">
          <cell r="A4838">
            <v>45739</v>
          </cell>
        </row>
        <row r="4839">
          <cell r="A4839">
            <v>45740</v>
          </cell>
        </row>
        <row r="4840">
          <cell r="A4840">
            <v>45741</v>
          </cell>
        </row>
        <row r="4841">
          <cell r="A4841">
            <v>45742</v>
          </cell>
        </row>
        <row r="4842">
          <cell r="A4842">
            <v>45743</v>
          </cell>
        </row>
        <row r="4843">
          <cell r="A4843">
            <v>45744</v>
          </cell>
        </row>
        <row r="4844">
          <cell r="A4844">
            <v>45745</v>
          </cell>
        </row>
        <row r="4845">
          <cell r="A4845">
            <v>45746</v>
          </cell>
        </row>
        <row r="4846">
          <cell r="A4846">
            <v>45747</v>
          </cell>
        </row>
        <row r="4847">
          <cell r="A4847">
            <v>45748</v>
          </cell>
        </row>
        <row r="4848">
          <cell r="A4848">
            <v>45749</v>
          </cell>
        </row>
        <row r="4849">
          <cell r="A4849">
            <v>45750</v>
          </cell>
        </row>
        <row r="4850">
          <cell r="A4850">
            <v>45751</v>
          </cell>
        </row>
        <row r="4851">
          <cell r="A4851">
            <v>45752</v>
          </cell>
        </row>
        <row r="4852">
          <cell r="A4852">
            <v>45753</v>
          </cell>
        </row>
        <row r="4853">
          <cell r="A4853">
            <v>45754</v>
          </cell>
        </row>
        <row r="4854">
          <cell r="A4854">
            <v>45755</v>
          </cell>
        </row>
        <row r="4855">
          <cell r="A4855">
            <v>45756</v>
          </cell>
        </row>
        <row r="4856">
          <cell r="A4856">
            <v>45757</v>
          </cell>
        </row>
        <row r="4857">
          <cell r="A4857">
            <v>45758</v>
          </cell>
        </row>
        <row r="4858">
          <cell r="A4858">
            <v>45759</v>
          </cell>
        </row>
        <row r="4859">
          <cell r="A4859">
            <v>45760</v>
          </cell>
        </row>
        <row r="4860">
          <cell r="A4860">
            <v>45761</v>
          </cell>
        </row>
        <row r="4861">
          <cell r="A4861">
            <v>45762</v>
          </cell>
        </row>
        <row r="4862">
          <cell r="A4862">
            <v>45763</v>
          </cell>
        </row>
        <row r="4863">
          <cell r="A4863">
            <v>45764</v>
          </cell>
        </row>
        <row r="4864">
          <cell r="A4864">
            <v>45765</v>
          </cell>
        </row>
        <row r="4865">
          <cell r="A4865">
            <v>45766</v>
          </cell>
        </row>
        <row r="4866">
          <cell r="A4866">
            <v>45767</v>
          </cell>
        </row>
        <row r="4867">
          <cell r="A4867">
            <v>45768</v>
          </cell>
        </row>
        <row r="4868">
          <cell r="A4868">
            <v>45769</v>
          </cell>
        </row>
        <row r="4869">
          <cell r="A4869">
            <v>45770</v>
          </cell>
        </row>
        <row r="4870">
          <cell r="A4870">
            <v>45771</v>
          </cell>
        </row>
        <row r="4871">
          <cell r="A4871">
            <v>45772</v>
          </cell>
        </row>
        <row r="4872">
          <cell r="A4872">
            <v>45773</v>
          </cell>
        </row>
        <row r="4873">
          <cell r="A4873">
            <v>45774</v>
          </cell>
        </row>
        <row r="4874">
          <cell r="A4874">
            <v>45775</v>
          </cell>
        </row>
        <row r="4875">
          <cell r="A4875">
            <v>45776</v>
          </cell>
        </row>
        <row r="4876">
          <cell r="A4876">
            <v>45777</v>
          </cell>
        </row>
        <row r="4877">
          <cell r="A4877">
            <v>45778</v>
          </cell>
        </row>
        <row r="4878">
          <cell r="A4878">
            <v>45779</v>
          </cell>
        </row>
        <row r="4879">
          <cell r="A4879">
            <v>45780</v>
          </cell>
        </row>
        <row r="4880">
          <cell r="A4880">
            <v>45781</v>
          </cell>
        </row>
        <row r="4881">
          <cell r="A4881">
            <v>45782</v>
          </cell>
        </row>
        <row r="4882">
          <cell r="A4882">
            <v>45783</v>
          </cell>
        </row>
        <row r="4883">
          <cell r="A4883">
            <v>45784</v>
          </cell>
        </row>
        <row r="4884">
          <cell r="A4884">
            <v>45785</v>
          </cell>
        </row>
        <row r="4885">
          <cell r="A4885">
            <v>45786</v>
          </cell>
        </row>
        <row r="4886">
          <cell r="A4886">
            <v>45787</v>
          </cell>
        </row>
        <row r="4887">
          <cell r="A4887">
            <v>45788</v>
          </cell>
        </row>
        <row r="4888">
          <cell r="A4888">
            <v>45789</v>
          </cell>
        </row>
        <row r="4889">
          <cell r="A4889">
            <v>45790</v>
          </cell>
        </row>
        <row r="4890">
          <cell r="A4890">
            <v>45791</v>
          </cell>
        </row>
        <row r="4891">
          <cell r="A4891">
            <v>45792</v>
          </cell>
        </row>
        <row r="4892">
          <cell r="A4892">
            <v>45793</v>
          </cell>
        </row>
        <row r="4893">
          <cell r="A4893">
            <v>45794</v>
          </cell>
        </row>
        <row r="4894">
          <cell r="A4894">
            <v>45795</v>
          </cell>
        </row>
        <row r="4895">
          <cell r="A4895">
            <v>45796</v>
          </cell>
        </row>
        <row r="4896">
          <cell r="A4896">
            <v>45797</v>
          </cell>
        </row>
        <row r="4897">
          <cell r="A4897">
            <v>45798</v>
          </cell>
        </row>
        <row r="4898">
          <cell r="A4898">
            <v>45799</v>
          </cell>
        </row>
        <row r="4899">
          <cell r="A4899">
            <v>45800</v>
          </cell>
        </row>
        <row r="4900">
          <cell r="A4900">
            <v>45801</v>
          </cell>
        </row>
        <row r="4901">
          <cell r="A4901">
            <v>45802</v>
          </cell>
        </row>
        <row r="4902">
          <cell r="A4902">
            <v>45803</v>
          </cell>
        </row>
        <row r="4903">
          <cell r="A4903">
            <v>45804</v>
          </cell>
        </row>
        <row r="4904">
          <cell r="A4904">
            <v>45805</v>
          </cell>
        </row>
        <row r="4905">
          <cell r="A4905">
            <v>45806</v>
          </cell>
        </row>
        <row r="4906">
          <cell r="A4906">
            <v>45807</v>
          </cell>
        </row>
        <row r="4907">
          <cell r="A4907">
            <v>45808</v>
          </cell>
        </row>
        <row r="4908">
          <cell r="A4908">
            <v>45809</v>
          </cell>
        </row>
        <row r="4909">
          <cell r="A4909">
            <v>45810</v>
          </cell>
        </row>
        <row r="4910">
          <cell r="A4910">
            <v>45811</v>
          </cell>
        </row>
        <row r="4911">
          <cell r="A4911">
            <v>45812</v>
          </cell>
        </row>
        <row r="4912">
          <cell r="A4912">
            <v>45813</v>
          </cell>
        </row>
        <row r="4913">
          <cell r="A4913">
            <v>45814</v>
          </cell>
        </row>
        <row r="4914">
          <cell r="A4914">
            <v>45815</v>
          </cell>
        </row>
        <row r="4915">
          <cell r="A4915">
            <v>45816</v>
          </cell>
        </row>
        <row r="4916">
          <cell r="A4916">
            <v>45817</v>
          </cell>
        </row>
        <row r="4917">
          <cell r="A4917">
            <v>45818</v>
          </cell>
        </row>
        <row r="4918">
          <cell r="A4918">
            <v>45819</v>
          </cell>
        </row>
        <row r="4919">
          <cell r="A4919">
            <v>45820</v>
          </cell>
        </row>
        <row r="4920">
          <cell r="A4920">
            <v>45821</v>
          </cell>
        </row>
        <row r="4921">
          <cell r="A4921">
            <v>45822</v>
          </cell>
        </row>
        <row r="4922">
          <cell r="A4922">
            <v>45823</v>
          </cell>
        </row>
        <row r="4923">
          <cell r="A4923">
            <v>45824</v>
          </cell>
        </row>
        <row r="4924">
          <cell r="A4924">
            <v>45825</v>
          </cell>
        </row>
        <row r="4925">
          <cell r="A4925">
            <v>45826</v>
          </cell>
        </row>
        <row r="4926">
          <cell r="A4926">
            <v>45827</v>
          </cell>
        </row>
        <row r="4927">
          <cell r="A4927">
            <v>45828</v>
          </cell>
        </row>
        <row r="4928">
          <cell r="A4928">
            <v>45829</v>
          </cell>
        </row>
        <row r="4929">
          <cell r="A4929">
            <v>45830</v>
          </cell>
        </row>
        <row r="4930">
          <cell r="A4930">
            <v>45831</v>
          </cell>
        </row>
        <row r="4931">
          <cell r="A4931">
            <v>45832</v>
          </cell>
        </row>
        <row r="4932">
          <cell r="A4932">
            <v>45833</v>
          </cell>
        </row>
        <row r="4933">
          <cell r="A4933">
            <v>45834</v>
          </cell>
        </row>
        <row r="4934">
          <cell r="A4934">
            <v>45835</v>
          </cell>
        </row>
        <row r="4935">
          <cell r="A4935">
            <v>45836</v>
          </cell>
        </row>
        <row r="4936">
          <cell r="A4936">
            <v>45837</v>
          </cell>
        </row>
        <row r="4937">
          <cell r="A4937">
            <v>45838</v>
          </cell>
        </row>
        <row r="4938">
          <cell r="A4938">
            <v>45839</v>
          </cell>
        </row>
        <row r="4939">
          <cell r="A4939">
            <v>45840</v>
          </cell>
        </row>
        <row r="4940">
          <cell r="A4940">
            <v>45841</v>
          </cell>
        </row>
        <row r="4941">
          <cell r="A4941">
            <v>45842</v>
          </cell>
        </row>
        <row r="4942">
          <cell r="A4942">
            <v>45843</v>
          </cell>
        </row>
        <row r="4943">
          <cell r="A4943">
            <v>45844</v>
          </cell>
        </row>
        <row r="4944">
          <cell r="A4944">
            <v>45845</v>
          </cell>
        </row>
        <row r="4945">
          <cell r="A4945">
            <v>45846</v>
          </cell>
        </row>
        <row r="4946">
          <cell r="A4946">
            <v>45847</v>
          </cell>
        </row>
        <row r="4947">
          <cell r="A4947">
            <v>45848</v>
          </cell>
        </row>
        <row r="4948">
          <cell r="A4948">
            <v>45849</v>
          </cell>
        </row>
        <row r="4949">
          <cell r="A4949">
            <v>45850</v>
          </cell>
        </row>
        <row r="4950">
          <cell r="A4950">
            <v>45851</v>
          </cell>
        </row>
        <row r="4951">
          <cell r="A4951">
            <v>45852</v>
          </cell>
        </row>
        <row r="4952">
          <cell r="A4952">
            <v>45853</v>
          </cell>
        </row>
        <row r="4953">
          <cell r="A4953">
            <v>45854</v>
          </cell>
        </row>
        <row r="4954">
          <cell r="A4954">
            <v>45855</v>
          </cell>
        </row>
        <row r="4955">
          <cell r="A4955">
            <v>45856</v>
          </cell>
        </row>
        <row r="4956">
          <cell r="A4956">
            <v>45857</v>
          </cell>
        </row>
        <row r="4957">
          <cell r="A4957">
            <v>45858</v>
          </cell>
        </row>
        <row r="4958">
          <cell r="A4958">
            <v>45859</v>
          </cell>
        </row>
        <row r="4959">
          <cell r="A4959">
            <v>45860</v>
          </cell>
        </row>
        <row r="4960">
          <cell r="A4960">
            <v>45861</v>
          </cell>
        </row>
        <row r="4961">
          <cell r="A4961">
            <v>45862</v>
          </cell>
        </row>
        <row r="4962">
          <cell r="A4962">
            <v>45863</v>
          </cell>
        </row>
        <row r="4963">
          <cell r="A4963">
            <v>45864</v>
          </cell>
        </row>
        <row r="4964">
          <cell r="A4964">
            <v>45865</v>
          </cell>
        </row>
        <row r="4965">
          <cell r="A4965">
            <v>45866</v>
          </cell>
        </row>
        <row r="4966">
          <cell r="A4966">
            <v>45867</v>
          </cell>
        </row>
        <row r="4967">
          <cell r="A4967">
            <v>45868</v>
          </cell>
        </row>
        <row r="4968">
          <cell r="A4968">
            <v>45869</v>
          </cell>
        </row>
        <row r="4969">
          <cell r="A4969">
            <v>45870</v>
          </cell>
        </row>
        <row r="4970">
          <cell r="A4970">
            <v>45871</v>
          </cell>
        </row>
        <row r="4971">
          <cell r="A4971">
            <v>45872</v>
          </cell>
        </row>
        <row r="4972">
          <cell r="A4972">
            <v>45873</v>
          </cell>
        </row>
        <row r="4973">
          <cell r="A4973">
            <v>45874</v>
          </cell>
        </row>
        <row r="4974">
          <cell r="A4974">
            <v>45875</v>
          </cell>
        </row>
        <row r="4975">
          <cell r="A4975">
            <v>45876</v>
          </cell>
        </row>
        <row r="4976">
          <cell r="A4976">
            <v>45877</v>
          </cell>
        </row>
        <row r="4977">
          <cell r="A4977">
            <v>45878</v>
          </cell>
        </row>
        <row r="4978">
          <cell r="A4978">
            <v>45879</v>
          </cell>
        </row>
        <row r="4979">
          <cell r="A4979">
            <v>45880</v>
          </cell>
        </row>
        <row r="4980">
          <cell r="A4980">
            <v>45881</v>
          </cell>
        </row>
        <row r="4981">
          <cell r="A4981">
            <v>45882</v>
          </cell>
        </row>
        <row r="4982">
          <cell r="A4982">
            <v>45883</v>
          </cell>
        </row>
        <row r="4983">
          <cell r="A4983">
            <v>45884</v>
          </cell>
        </row>
        <row r="4984">
          <cell r="A4984">
            <v>45885</v>
          </cell>
        </row>
        <row r="4985">
          <cell r="A4985">
            <v>45886</v>
          </cell>
        </row>
        <row r="4986">
          <cell r="A4986">
            <v>45887</v>
          </cell>
        </row>
        <row r="4987">
          <cell r="A4987">
            <v>45888</v>
          </cell>
        </row>
        <row r="4988">
          <cell r="A4988">
            <v>45889</v>
          </cell>
        </row>
        <row r="4989">
          <cell r="A4989">
            <v>45890</v>
          </cell>
        </row>
        <row r="4990">
          <cell r="A4990">
            <v>45891</v>
          </cell>
        </row>
        <row r="4991">
          <cell r="A4991">
            <v>45892</v>
          </cell>
        </row>
        <row r="4992">
          <cell r="A4992">
            <v>45893</v>
          </cell>
        </row>
        <row r="4993">
          <cell r="A4993">
            <v>45894</v>
          </cell>
        </row>
        <row r="4994">
          <cell r="A4994">
            <v>45895</v>
          </cell>
        </row>
        <row r="4995">
          <cell r="A4995">
            <v>45896</v>
          </cell>
        </row>
        <row r="4996">
          <cell r="A4996">
            <v>45897</v>
          </cell>
        </row>
        <row r="4997">
          <cell r="A4997">
            <v>45898</v>
          </cell>
        </row>
        <row r="4998">
          <cell r="A4998">
            <v>45899</v>
          </cell>
        </row>
        <row r="4999">
          <cell r="A4999">
            <v>45900</v>
          </cell>
        </row>
        <row r="5000">
          <cell r="A5000">
            <v>45901</v>
          </cell>
        </row>
        <row r="5001">
          <cell r="A5001">
            <v>45902</v>
          </cell>
        </row>
        <row r="5002">
          <cell r="A5002">
            <v>45903</v>
          </cell>
        </row>
        <row r="5003">
          <cell r="A5003">
            <v>45904</v>
          </cell>
        </row>
        <row r="5004">
          <cell r="A5004">
            <v>45905</v>
          </cell>
        </row>
        <row r="5005">
          <cell r="A5005">
            <v>45906</v>
          </cell>
        </row>
        <row r="5006">
          <cell r="A5006">
            <v>45907</v>
          </cell>
        </row>
        <row r="5007">
          <cell r="A5007">
            <v>45908</v>
          </cell>
        </row>
        <row r="5008">
          <cell r="A5008">
            <v>45909</v>
          </cell>
        </row>
        <row r="5009">
          <cell r="A5009">
            <v>45910</v>
          </cell>
        </row>
        <row r="5010">
          <cell r="A5010">
            <v>45911</v>
          </cell>
        </row>
        <row r="5011">
          <cell r="A5011">
            <v>45912</v>
          </cell>
        </row>
        <row r="5012">
          <cell r="A5012">
            <v>45913</v>
          </cell>
        </row>
        <row r="5013">
          <cell r="A5013">
            <v>45914</v>
          </cell>
        </row>
        <row r="5014">
          <cell r="A5014">
            <v>45915</v>
          </cell>
        </row>
        <row r="5015">
          <cell r="A5015">
            <v>45916</v>
          </cell>
        </row>
        <row r="5016">
          <cell r="A5016">
            <v>45917</v>
          </cell>
        </row>
        <row r="5017">
          <cell r="A5017">
            <v>45918</v>
          </cell>
        </row>
        <row r="5018">
          <cell r="A5018">
            <v>45919</v>
          </cell>
        </row>
        <row r="5019">
          <cell r="A5019">
            <v>45920</v>
          </cell>
        </row>
        <row r="5020">
          <cell r="A5020">
            <v>45921</v>
          </cell>
        </row>
        <row r="5021">
          <cell r="A5021">
            <v>45922</v>
          </cell>
        </row>
        <row r="5022">
          <cell r="A5022">
            <v>45923</v>
          </cell>
        </row>
        <row r="5023">
          <cell r="A5023">
            <v>45924</v>
          </cell>
        </row>
        <row r="5024">
          <cell r="A5024">
            <v>45925</v>
          </cell>
        </row>
        <row r="5025">
          <cell r="A5025">
            <v>45926</v>
          </cell>
        </row>
        <row r="5026">
          <cell r="A5026">
            <v>45927</v>
          </cell>
        </row>
        <row r="5027">
          <cell r="A5027">
            <v>45928</v>
          </cell>
        </row>
        <row r="5028">
          <cell r="A5028">
            <v>45929</v>
          </cell>
        </row>
        <row r="5029">
          <cell r="A5029">
            <v>45930</v>
          </cell>
        </row>
        <row r="5030">
          <cell r="A5030">
            <v>45931</v>
          </cell>
        </row>
        <row r="5031">
          <cell r="A5031">
            <v>45932</v>
          </cell>
        </row>
        <row r="5032">
          <cell r="A5032">
            <v>45933</v>
          </cell>
        </row>
        <row r="5033">
          <cell r="A5033">
            <v>45934</v>
          </cell>
        </row>
        <row r="5034">
          <cell r="A5034">
            <v>45935</v>
          </cell>
        </row>
        <row r="5035">
          <cell r="A5035">
            <v>45936</v>
          </cell>
        </row>
        <row r="5036">
          <cell r="A5036">
            <v>45937</v>
          </cell>
        </row>
        <row r="5037">
          <cell r="A5037">
            <v>45938</v>
          </cell>
        </row>
        <row r="5038">
          <cell r="A5038">
            <v>45939</v>
          </cell>
        </row>
        <row r="5039">
          <cell r="A5039">
            <v>45940</v>
          </cell>
        </row>
        <row r="5040">
          <cell r="A5040">
            <v>45941</v>
          </cell>
        </row>
        <row r="5041">
          <cell r="A5041">
            <v>45942</v>
          </cell>
        </row>
        <row r="5042">
          <cell r="A5042">
            <v>45943</v>
          </cell>
        </row>
        <row r="5043">
          <cell r="A5043">
            <v>45944</v>
          </cell>
        </row>
        <row r="5044">
          <cell r="A5044">
            <v>45945</v>
          </cell>
        </row>
        <row r="5045">
          <cell r="A5045">
            <v>45946</v>
          </cell>
        </row>
        <row r="5046">
          <cell r="A5046">
            <v>45947</v>
          </cell>
        </row>
        <row r="5047">
          <cell r="A5047">
            <v>45948</v>
          </cell>
        </row>
      </sheetData>
      <sheetData sheetId="1"/>
      <sheetData sheetId="2"/>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I18"/>
  <sheetViews>
    <sheetView zoomScale="90" zoomScaleNormal="90" workbookViewId="0"/>
  </sheetViews>
  <sheetFormatPr defaultColWidth="9.140625" defaultRowHeight="12.75"/>
  <cols>
    <col min="1" max="1" width="1.140625" style="2" customWidth="1"/>
    <col min="2" max="2" width="12.28515625" style="135" customWidth="1"/>
    <col min="3" max="3" width="1.85546875" style="2" customWidth="1"/>
    <col min="4" max="4" width="5.28515625" style="1" customWidth="1"/>
    <col min="5" max="8" width="9.140625" style="2"/>
    <col min="9" max="9" width="3.42578125" style="2" customWidth="1"/>
    <col min="10" max="16384" width="9.140625" style="2"/>
  </cols>
  <sheetData>
    <row r="2" spans="2:9" ht="13.5" thickBot="1"/>
    <row r="3" spans="2:9" ht="15" thickBot="1">
      <c r="D3" s="78"/>
      <c r="E3" s="79"/>
      <c r="F3" s="79"/>
      <c r="G3" s="79"/>
      <c r="H3" s="79"/>
      <c r="I3" s="80"/>
    </row>
    <row r="4" spans="2:9" ht="26.25" thickBot="1">
      <c r="B4" s="139" t="s">
        <v>85</v>
      </c>
      <c r="D4" s="121"/>
      <c r="E4" s="174" t="s">
        <v>94</v>
      </c>
      <c r="F4" s="175"/>
      <c r="G4" s="175"/>
      <c r="H4" s="175"/>
      <c r="I4" s="122"/>
    </row>
    <row r="5" spans="2:9" ht="14.25">
      <c r="B5" s="136" t="s">
        <v>86</v>
      </c>
      <c r="D5" s="81"/>
      <c r="E5" s="132"/>
      <c r="F5" s="132"/>
      <c r="G5" s="132"/>
      <c r="H5" s="132"/>
      <c r="I5" s="82"/>
    </row>
    <row r="6" spans="2:9" ht="14.25">
      <c r="B6" s="137" t="s">
        <v>87</v>
      </c>
      <c r="D6" s="81" t="s">
        <v>0</v>
      </c>
      <c r="E6" s="132" t="s">
        <v>3</v>
      </c>
      <c r="F6" s="132"/>
      <c r="G6" s="132"/>
      <c r="H6" s="132"/>
      <c r="I6" s="82"/>
    </row>
    <row r="7" spans="2:9" ht="14.25">
      <c r="B7" s="137" t="s">
        <v>88</v>
      </c>
      <c r="D7" s="81"/>
      <c r="E7" s="132"/>
      <c r="F7" s="132"/>
      <c r="G7" s="132"/>
      <c r="H7" s="132"/>
      <c r="I7" s="82"/>
    </row>
    <row r="8" spans="2:9" ht="14.25">
      <c r="B8" s="137" t="s">
        <v>89</v>
      </c>
      <c r="D8" s="81" t="s">
        <v>1</v>
      </c>
      <c r="E8" s="132" t="s">
        <v>4</v>
      </c>
      <c r="F8" s="132"/>
      <c r="G8" s="132"/>
      <c r="H8" s="132"/>
      <c r="I8" s="82"/>
    </row>
    <row r="9" spans="2:9" ht="14.25">
      <c r="B9" s="137" t="s">
        <v>90</v>
      </c>
      <c r="D9" s="81"/>
      <c r="E9" s="132"/>
      <c r="F9" s="132"/>
      <c r="G9" s="132"/>
      <c r="H9" s="132"/>
      <c r="I9" s="82"/>
    </row>
    <row r="10" spans="2:9" ht="14.25">
      <c r="B10" s="137" t="s">
        <v>91</v>
      </c>
      <c r="D10" s="81" t="s">
        <v>2</v>
      </c>
      <c r="E10" s="134" t="s">
        <v>19</v>
      </c>
      <c r="F10" s="140" t="s">
        <v>89</v>
      </c>
      <c r="G10" s="132"/>
      <c r="H10" s="132"/>
      <c r="I10" s="82"/>
    </row>
    <row r="11" spans="2:9" ht="14.25">
      <c r="B11" s="137" t="s">
        <v>95</v>
      </c>
      <c r="D11" s="81"/>
      <c r="E11" s="132"/>
      <c r="F11" s="132"/>
      <c r="G11" s="132"/>
      <c r="H11" s="132"/>
      <c r="I11" s="82"/>
    </row>
    <row r="12" spans="2:9" ht="14.25">
      <c r="B12" s="137"/>
      <c r="D12" s="81"/>
      <c r="E12" s="132"/>
      <c r="F12" s="132"/>
      <c r="G12" s="132"/>
      <c r="H12" s="132"/>
      <c r="I12" s="82"/>
    </row>
    <row r="13" spans="2:9" ht="14.25">
      <c r="B13" s="137"/>
      <c r="D13" s="173" t="s">
        <v>83</v>
      </c>
      <c r="E13" s="132"/>
      <c r="F13" s="132"/>
      <c r="G13" s="132"/>
      <c r="H13" s="132"/>
      <c r="I13" s="82"/>
    </row>
    <row r="14" spans="2:9" ht="14.25">
      <c r="B14" s="137"/>
      <c r="D14" s="173"/>
      <c r="E14" s="132"/>
      <c r="F14" s="132"/>
      <c r="G14" s="132"/>
      <c r="H14" s="132"/>
      <c r="I14" s="82"/>
    </row>
    <row r="15" spans="2:9">
      <c r="B15" s="137"/>
      <c r="D15" s="83"/>
      <c r="E15" s="133"/>
      <c r="F15" s="133"/>
      <c r="G15" s="133"/>
      <c r="H15" s="133"/>
      <c r="I15" s="84"/>
    </row>
    <row r="16" spans="2:9">
      <c r="B16" s="137"/>
      <c r="D16" s="83"/>
      <c r="E16" s="133"/>
      <c r="F16" s="133"/>
      <c r="G16" s="133"/>
      <c r="H16" s="133"/>
      <c r="I16" s="84"/>
    </row>
    <row r="17" spans="2:9">
      <c r="B17" s="137"/>
      <c r="D17" s="176" t="s">
        <v>84</v>
      </c>
      <c r="E17" s="133"/>
      <c r="F17" s="133"/>
      <c r="G17" s="133"/>
      <c r="H17" s="133"/>
      <c r="I17" s="84"/>
    </row>
    <row r="18" spans="2:9" ht="13.5" thickBot="1">
      <c r="B18" s="138"/>
      <c r="D18" s="177"/>
      <c r="E18" s="85"/>
      <c r="F18" s="85"/>
      <c r="G18" s="85"/>
      <c r="H18" s="85"/>
      <c r="I18" s="86"/>
    </row>
  </sheetData>
  <mergeCells count="3">
    <mergeCell ref="D13:D14"/>
    <mergeCell ref="E4:H4"/>
    <mergeCell ref="D17:D18"/>
  </mergeCells>
  <dataValidations disablePrompts="1" count="1">
    <dataValidation type="list" allowBlank="1" showInputMessage="1" showErrorMessage="1" sqref="F10" xr:uid="{0AAAFA8E-1775-4D3C-837F-906A23A02E65}">
      <formula1>B5:B18</formula1>
    </dataValidation>
  </dataValidation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3</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4</xdr:col>
                    <xdr:colOff>9525</xdr:colOff>
                    <xdr:row>11</xdr:row>
                    <xdr:rowOff>95250</xdr:rowOff>
                  </from>
                  <to>
                    <xdr:col>8</xdr:col>
                    <xdr:colOff>0</xdr:colOff>
                    <xdr:row>14</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4</xdr:col>
                    <xdr:colOff>9525</xdr:colOff>
                    <xdr:row>14</xdr:row>
                    <xdr:rowOff>95250</xdr:rowOff>
                  </from>
                  <to>
                    <xdr:col>8</xdr:col>
                    <xdr:colOff>0</xdr:colOff>
                    <xdr:row>17</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M84"/>
  <sheetViews>
    <sheetView tabSelected="1" topLeftCell="A54" zoomScale="90" zoomScaleNormal="90" workbookViewId="0">
      <selection activeCell="M76" sqref="M7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8.85546875" style="2" hidden="1" customWidth="1"/>
    <col min="6" max="6" width="17.140625" style="2" customWidth="1"/>
    <col min="7" max="8" width="8.85546875" style="2" customWidth="1"/>
    <col min="9" max="9" width="51.42578125" style="2" customWidth="1"/>
    <col min="10" max="10" width="11.42578125" style="2" customWidth="1"/>
    <col min="11" max="11" width="15.28515625" style="2" customWidth="1"/>
    <col min="12" max="12" width="2" style="2" customWidth="1"/>
    <col min="13" max="13" width="15.5703125" style="2" bestFit="1" customWidth="1"/>
    <col min="14" max="16384" width="9.140625" style="2"/>
  </cols>
  <sheetData>
    <row r="1" spans="1:12">
      <c r="A1" s="3"/>
      <c r="B1" s="4"/>
      <c r="C1" s="4"/>
      <c r="D1" s="4"/>
      <c r="E1" s="4"/>
      <c r="F1" s="4"/>
      <c r="G1" s="4"/>
      <c r="H1" s="4"/>
      <c r="I1" s="4"/>
      <c r="J1" s="4"/>
      <c r="K1" s="4"/>
      <c r="L1" s="5"/>
    </row>
    <row r="2" spans="1:12" ht="15.75">
      <c r="A2" s="102"/>
      <c r="B2" s="160" t="s">
        <v>11</v>
      </c>
      <c r="C2" s="153"/>
      <c r="D2" s="153"/>
      <c r="E2" s="153"/>
      <c r="F2" s="153"/>
      <c r="G2" s="153"/>
      <c r="H2" s="153"/>
      <c r="I2" s="153"/>
      <c r="J2" s="153"/>
      <c r="K2" s="161" t="s">
        <v>17</v>
      </c>
      <c r="L2" s="103"/>
    </row>
    <row r="3" spans="1:12">
      <c r="A3" s="102"/>
      <c r="B3" s="154" t="s">
        <v>12</v>
      </c>
      <c r="C3" s="153"/>
      <c r="D3" s="153"/>
      <c r="E3" s="153"/>
      <c r="F3" s="153"/>
      <c r="G3" s="153"/>
      <c r="H3" s="153"/>
      <c r="I3" s="153"/>
      <c r="J3" s="153"/>
      <c r="K3" s="153"/>
      <c r="L3" s="103"/>
    </row>
    <row r="4" spans="1:12">
      <c r="A4" s="102"/>
      <c r="B4" s="154" t="s">
        <v>13</v>
      </c>
      <c r="C4" s="153"/>
      <c r="D4" s="153"/>
      <c r="E4" s="153"/>
      <c r="F4" s="153"/>
      <c r="G4" s="153"/>
      <c r="H4" s="153"/>
      <c r="I4" s="153"/>
      <c r="J4" s="153"/>
      <c r="K4" s="153"/>
      <c r="L4" s="103"/>
    </row>
    <row r="5" spans="1:12">
      <c r="A5" s="102"/>
      <c r="B5" s="154" t="s">
        <v>14</v>
      </c>
      <c r="C5" s="153"/>
      <c r="D5" s="153"/>
      <c r="E5" s="153"/>
      <c r="F5" s="153"/>
      <c r="G5" s="153"/>
      <c r="H5" s="153"/>
      <c r="I5" s="153"/>
      <c r="J5" s="153"/>
      <c r="K5" s="94" t="s">
        <v>61</v>
      </c>
      <c r="L5" s="103"/>
    </row>
    <row r="6" spans="1:12">
      <c r="A6" s="102"/>
      <c r="B6" s="154" t="s">
        <v>15</v>
      </c>
      <c r="C6" s="153"/>
      <c r="D6" s="153"/>
      <c r="E6" s="153"/>
      <c r="F6" s="153"/>
      <c r="G6" s="153"/>
      <c r="H6" s="153"/>
      <c r="I6" s="153"/>
      <c r="J6" s="153"/>
      <c r="K6" s="181" t="s">
        <v>241</v>
      </c>
      <c r="L6" s="103"/>
    </row>
    <row r="7" spans="1:12">
      <c r="A7" s="102"/>
      <c r="B7" s="154" t="s">
        <v>16</v>
      </c>
      <c r="C7" s="153"/>
      <c r="D7" s="153"/>
      <c r="E7" s="153"/>
      <c r="F7" s="153"/>
      <c r="G7" s="153"/>
      <c r="H7" s="153"/>
      <c r="I7" s="153"/>
      <c r="J7" s="153"/>
      <c r="K7" s="182"/>
      <c r="L7" s="103"/>
    </row>
    <row r="8" spans="1:12">
      <c r="A8" s="102"/>
      <c r="B8" s="153"/>
      <c r="C8" s="153"/>
      <c r="D8" s="153"/>
      <c r="E8" s="153"/>
      <c r="F8" s="153"/>
      <c r="G8" s="153"/>
      <c r="H8" s="153"/>
      <c r="I8" s="153"/>
      <c r="J8" s="153"/>
      <c r="K8" s="153"/>
      <c r="L8" s="103"/>
    </row>
    <row r="9" spans="1:12">
      <c r="A9" s="102"/>
      <c r="B9" s="96" t="s">
        <v>5</v>
      </c>
      <c r="C9" s="97"/>
      <c r="D9" s="97"/>
      <c r="E9" s="98"/>
      <c r="F9" s="97"/>
      <c r="G9" s="98"/>
      <c r="H9" s="93"/>
      <c r="I9" s="94" t="s">
        <v>7</v>
      </c>
      <c r="J9" s="153"/>
      <c r="K9" s="94" t="s">
        <v>75</v>
      </c>
      <c r="L9" s="103"/>
    </row>
    <row r="10" spans="1:12" ht="15" customHeight="1">
      <c r="A10" s="102"/>
      <c r="B10" s="102" t="s">
        <v>237</v>
      </c>
      <c r="C10" s="153"/>
      <c r="D10" s="153"/>
      <c r="E10" s="103"/>
      <c r="F10" s="153"/>
      <c r="G10" s="103"/>
      <c r="H10" s="104"/>
      <c r="I10" s="104" t="s">
        <v>118</v>
      </c>
      <c r="J10" s="153"/>
      <c r="K10" s="178">
        <v>45589</v>
      </c>
      <c r="L10" s="103"/>
    </row>
    <row r="11" spans="1:12">
      <c r="A11" s="102"/>
      <c r="B11" s="102" t="s">
        <v>118</v>
      </c>
      <c r="C11" s="153"/>
      <c r="D11" s="153"/>
      <c r="E11" s="103"/>
      <c r="F11" s="153"/>
      <c r="G11" s="103"/>
      <c r="H11" s="104"/>
      <c r="I11" s="104" t="s">
        <v>119</v>
      </c>
      <c r="J11" s="153"/>
      <c r="K11" s="179"/>
      <c r="L11" s="103"/>
    </row>
    <row r="12" spans="1:12">
      <c r="A12" s="102"/>
      <c r="B12" s="102" t="s">
        <v>238</v>
      </c>
      <c r="C12" s="153"/>
      <c r="D12" s="153"/>
      <c r="E12" s="103"/>
      <c r="F12" s="153"/>
      <c r="G12" s="103"/>
      <c r="H12" s="104"/>
      <c r="I12" s="104" t="s">
        <v>120</v>
      </c>
      <c r="J12" s="153"/>
      <c r="K12" s="153"/>
      <c r="L12" s="103"/>
    </row>
    <row r="13" spans="1:12">
      <c r="A13" s="102"/>
      <c r="B13" s="102" t="s">
        <v>239</v>
      </c>
      <c r="C13" s="153"/>
      <c r="D13" s="153"/>
      <c r="E13" s="103"/>
      <c r="F13" s="153"/>
      <c r="G13" s="103"/>
      <c r="H13" s="104"/>
      <c r="I13" s="104" t="s">
        <v>121</v>
      </c>
      <c r="J13" s="153"/>
      <c r="K13" s="94" t="s">
        <v>8</v>
      </c>
      <c r="L13" s="103"/>
    </row>
    <row r="14" spans="1:12" ht="15" customHeight="1">
      <c r="A14" s="102"/>
      <c r="B14" s="102" t="s">
        <v>121</v>
      </c>
      <c r="C14" s="153"/>
      <c r="D14" s="153"/>
      <c r="E14" s="103"/>
      <c r="F14" s="153"/>
      <c r="G14" s="103"/>
      <c r="H14" s="104"/>
      <c r="I14" s="104" t="s">
        <v>6</v>
      </c>
      <c r="J14" s="153"/>
      <c r="K14" s="178">
        <v>45595</v>
      </c>
      <c r="L14" s="103"/>
    </row>
    <row r="15" spans="1:12" ht="15" customHeight="1">
      <c r="A15" s="102"/>
      <c r="B15" s="166" t="s">
        <v>240</v>
      </c>
      <c r="C15" s="7"/>
      <c r="D15" s="7"/>
      <c r="E15" s="8"/>
      <c r="F15" s="7"/>
      <c r="G15" s="8"/>
      <c r="H15" s="104"/>
      <c r="I15" s="9"/>
      <c r="J15" s="153"/>
      <c r="K15" s="180"/>
      <c r="L15" s="103"/>
    </row>
    <row r="16" spans="1:12" ht="15" customHeight="1">
      <c r="A16" s="102"/>
      <c r="B16" s="153"/>
      <c r="C16" s="153"/>
      <c r="D16" s="153"/>
      <c r="E16" s="153"/>
      <c r="F16" s="153"/>
      <c r="G16" s="153"/>
      <c r="H16" s="153"/>
      <c r="I16" s="153"/>
      <c r="J16" s="157" t="s">
        <v>76</v>
      </c>
      <c r="K16" s="162">
        <v>44652</v>
      </c>
      <c r="L16" s="103"/>
    </row>
    <row r="17" spans="1:12">
      <c r="A17" s="102"/>
      <c r="B17" s="153" t="s">
        <v>122</v>
      </c>
      <c r="C17" s="153"/>
      <c r="D17" s="153"/>
      <c r="E17" s="153"/>
      <c r="F17" s="153"/>
      <c r="G17" s="153"/>
      <c r="H17" s="153"/>
      <c r="I17" s="153"/>
      <c r="J17" s="157" t="s">
        <v>19</v>
      </c>
      <c r="K17" s="162" t="s">
        <v>89</v>
      </c>
      <c r="L17" s="103"/>
    </row>
    <row r="18" spans="1:12" ht="18">
      <c r="A18" s="102"/>
      <c r="B18" s="153" t="s">
        <v>123</v>
      </c>
      <c r="C18" s="153"/>
      <c r="D18" s="153"/>
      <c r="E18" s="153"/>
      <c r="F18" s="153"/>
      <c r="G18" s="153"/>
      <c r="H18" s="153"/>
      <c r="I18" s="153"/>
      <c r="J18" s="155" t="s">
        <v>69</v>
      </c>
      <c r="K18" s="99" t="s">
        <v>10</v>
      </c>
      <c r="L18" s="103"/>
    </row>
    <row r="19" spans="1:12">
      <c r="A19" s="102"/>
      <c r="B19" s="153"/>
      <c r="C19" s="153"/>
      <c r="D19" s="153"/>
      <c r="E19" s="153"/>
      <c r="F19" s="153"/>
      <c r="G19" s="153"/>
      <c r="H19" s="153"/>
      <c r="I19" s="153"/>
      <c r="J19" s="153"/>
      <c r="K19" s="153"/>
      <c r="L19" s="103"/>
    </row>
    <row r="20" spans="1:12">
      <c r="A20" s="102"/>
      <c r="B20" s="95" t="s">
        <v>62</v>
      </c>
      <c r="C20" s="95" t="s">
        <v>63</v>
      </c>
      <c r="D20" s="105" t="s">
        <v>74</v>
      </c>
      <c r="E20" s="105" t="s">
        <v>78</v>
      </c>
      <c r="F20" s="105" t="s">
        <v>64</v>
      </c>
      <c r="G20" s="183" t="s">
        <v>65</v>
      </c>
      <c r="H20" s="184"/>
      <c r="I20" s="95" t="s">
        <v>45</v>
      </c>
      <c r="J20" s="141" t="s">
        <v>66</v>
      </c>
      <c r="K20" s="95" t="s">
        <v>9</v>
      </c>
      <c r="L20" s="103"/>
    </row>
    <row r="21" spans="1:12">
      <c r="A21" s="102"/>
      <c r="B21" s="107"/>
      <c r="C21" s="107"/>
      <c r="D21" s="108"/>
      <c r="E21" s="108"/>
      <c r="F21" s="108"/>
      <c r="G21" s="185"/>
      <c r="H21" s="186"/>
      <c r="I21" s="107" t="s">
        <v>18</v>
      </c>
      <c r="J21" s="142"/>
      <c r="K21" s="107"/>
      <c r="L21" s="103"/>
    </row>
    <row r="22" spans="1:12">
      <c r="A22" s="102"/>
      <c r="B22" s="109">
        <v>50</v>
      </c>
      <c r="C22" s="119" t="s">
        <v>124</v>
      </c>
      <c r="D22" s="115" t="s">
        <v>124</v>
      </c>
      <c r="E22" s="123" t="s">
        <v>125</v>
      </c>
      <c r="F22" s="115" t="s">
        <v>106</v>
      </c>
      <c r="G22" s="187"/>
      <c r="H22" s="188"/>
      <c r="I22" s="116" t="s">
        <v>126</v>
      </c>
      <c r="J22" s="143">
        <v>0.16</v>
      </c>
      <c r="K22" s="113">
        <f t="shared" ref="K22:K65" si="0">J22*B22</f>
        <v>8</v>
      </c>
      <c r="L22" s="106"/>
    </row>
    <row r="23" spans="1:12">
      <c r="A23" s="102"/>
      <c r="B23" s="109">
        <v>100</v>
      </c>
      <c r="C23" s="119" t="s">
        <v>124</v>
      </c>
      <c r="D23" s="115" t="s">
        <v>124</v>
      </c>
      <c r="E23" s="123" t="s">
        <v>127</v>
      </c>
      <c r="F23" s="115" t="s">
        <v>101</v>
      </c>
      <c r="G23" s="187"/>
      <c r="H23" s="188"/>
      <c r="I23" s="116" t="s">
        <v>126</v>
      </c>
      <c r="J23" s="143">
        <v>0.16</v>
      </c>
      <c r="K23" s="113">
        <f t="shared" si="0"/>
        <v>16</v>
      </c>
      <c r="L23" s="106"/>
    </row>
    <row r="24" spans="1:12">
      <c r="A24" s="102"/>
      <c r="B24" s="109">
        <v>100</v>
      </c>
      <c r="C24" s="119" t="s">
        <v>124</v>
      </c>
      <c r="D24" s="115" t="s">
        <v>124</v>
      </c>
      <c r="E24" s="123" t="s">
        <v>128</v>
      </c>
      <c r="F24" s="115" t="s">
        <v>98</v>
      </c>
      <c r="G24" s="187"/>
      <c r="H24" s="188"/>
      <c r="I24" s="116" t="s">
        <v>126</v>
      </c>
      <c r="J24" s="143">
        <v>0.16</v>
      </c>
      <c r="K24" s="113">
        <f t="shared" si="0"/>
        <v>16</v>
      </c>
      <c r="L24" s="106"/>
    </row>
    <row r="25" spans="1:12">
      <c r="A25" s="102"/>
      <c r="B25" s="109">
        <v>30</v>
      </c>
      <c r="C25" s="119" t="s">
        <v>124</v>
      </c>
      <c r="D25" s="115" t="s">
        <v>222</v>
      </c>
      <c r="E25" s="123" t="s">
        <v>129</v>
      </c>
      <c r="F25" s="115" t="s">
        <v>130</v>
      </c>
      <c r="G25" s="187"/>
      <c r="H25" s="188"/>
      <c r="I25" s="116" t="s">
        <v>126</v>
      </c>
      <c r="J25" s="143">
        <v>0.17</v>
      </c>
      <c r="K25" s="113">
        <f t="shared" si="0"/>
        <v>5.1000000000000005</v>
      </c>
      <c r="L25" s="106"/>
    </row>
    <row r="26" spans="1:12">
      <c r="A26" s="102"/>
      <c r="B26" s="109">
        <v>30</v>
      </c>
      <c r="C26" s="119" t="s">
        <v>124</v>
      </c>
      <c r="D26" s="115" t="s">
        <v>222</v>
      </c>
      <c r="E26" s="123" t="s">
        <v>131</v>
      </c>
      <c r="F26" s="115" t="s">
        <v>132</v>
      </c>
      <c r="G26" s="187"/>
      <c r="H26" s="188"/>
      <c r="I26" s="116" t="s">
        <v>126</v>
      </c>
      <c r="J26" s="143">
        <v>0.17</v>
      </c>
      <c r="K26" s="113">
        <f t="shared" si="0"/>
        <v>5.1000000000000005</v>
      </c>
      <c r="L26" s="106"/>
    </row>
    <row r="27" spans="1:12" ht="36">
      <c r="A27" s="102"/>
      <c r="B27" s="109">
        <v>1</v>
      </c>
      <c r="C27" s="119" t="s">
        <v>133</v>
      </c>
      <c r="D27" s="115" t="s">
        <v>133</v>
      </c>
      <c r="E27" s="123" t="s">
        <v>134</v>
      </c>
      <c r="F27" s="115" t="s">
        <v>98</v>
      </c>
      <c r="G27" s="187" t="s">
        <v>135</v>
      </c>
      <c r="H27" s="188"/>
      <c r="I27" s="116" t="s">
        <v>136</v>
      </c>
      <c r="J27" s="143">
        <v>82.65</v>
      </c>
      <c r="K27" s="113">
        <f t="shared" si="0"/>
        <v>82.65</v>
      </c>
      <c r="L27" s="106"/>
    </row>
    <row r="28" spans="1:12" ht="36">
      <c r="A28" s="102"/>
      <c r="B28" s="109">
        <v>1</v>
      </c>
      <c r="C28" s="119" t="s">
        <v>133</v>
      </c>
      <c r="D28" s="115" t="s">
        <v>133</v>
      </c>
      <c r="E28" s="123" t="s">
        <v>137</v>
      </c>
      <c r="F28" s="115" t="s">
        <v>102</v>
      </c>
      <c r="G28" s="187" t="s">
        <v>135</v>
      </c>
      <c r="H28" s="188"/>
      <c r="I28" s="116" t="s">
        <v>136</v>
      </c>
      <c r="J28" s="143">
        <v>82.65</v>
      </c>
      <c r="K28" s="113">
        <f t="shared" si="0"/>
        <v>82.65</v>
      </c>
      <c r="L28" s="106"/>
    </row>
    <row r="29" spans="1:12" ht="36">
      <c r="A29" s="102"/>
      <c r="B29" s="109">
        <v>1</v>
      </c>
      <c r="C29" s="119" t="s">
        <v>138</v>
      </c>
      <c r="D29" s="115" t="s">
        <v>223</v>
      </c>
      <c r="E29" s="123" t="s">
        <v>139</v>
      </c>
      <c r="F29" s="115" t="s">
        <v>140</v>
      </c>
      <c r="G29" s="187" t="s">
        <v>100</v>
      </c>
      <c r="H29" s="188"/>
      <c r="I29" s="116" t="s">
        <v>141</v>
      </c>
      <c r="J29" s="143">
        <v>30.27</v>
      </c>
      <c r="K29" s="113">
        <f t="shared" si="0"/>
        <v>30.27</v>
      </c>
      <c r="L29" s="106"/>
    </row>
    <row r="30" spans="1:12" ht="25.5" customHeight="1">
      <c r="A30" s="102"/>
      <c r="B30" s="109">
        <v>150</v>
      </c>
      <c r="C30" s="119" t="s">
        <v>142</v>
      </c>
      <c r="D30" s="115" t="s">
        <v>142</v>
      </c>
      <c r="E30" s="123" t="s">
        <v>143</v>
      </c>
      <c r="F30" s="115" t="s">
        <v>96</v>
      </c>
      <c r="G30" s="187" t="s">
        <v>100</v>
      </c>
      <c r="H30" s="188"/>
      <c r="I30" s="116" t="s">
        <v>144</v>
      </c>
      <c r="J30" s="143">
        <v>0.84</v>
      </c>
      <c r="K30" s="113">
        <f t="shared" si="0"/>
        <v>126</v>
      </c>
      <c r="L30" s="106"/>
    </row>
    <row r="31" spans="1:12">
      <c r="A31" s="102"/>
      <c r="B31" s="109">
        <v>30</v>
      </c>
      <c r="C31" s="119" t="s">
        <v>145</v>
      </c>
      <c r="D31" s="115" t="s">
        <v>145</v>
      </c>
      <c r="E31" s="123" t="s">
        <v>146</v>
      </c>
      <c r="F31" s="115" t="s">
        <v>101</v>
      </c>
      <c r="G31" s="187"/>
      <c r="H31" s="188"/>
      <c r="I31" s="116" t="s">
        <v>147</v>
      </c>
      <c r="J31" s="143">
        <v>0.16</v>
      </c>
      <c r="K31" s="113">
        <f t="shared" si="0"/>
        <v>4.8</v>
      </c>
      <c r="L31" s="106"/>
    </row>
    <row r="32" spans="1:12">
      <c r="A32" s="102"/>
      <c r="B32" s="109">
        <v>30</v>
      </c>
      <c r="C32" s="119" t="s">
        <v>145</v>
      </c>
      <c r="D32" s="115" t="s">
        <v>145</v>
      </c>
      <c r="E32" s="123" t="s">
        <v>148</v>
      </c>
      <c r="F32" s="115" t="s">
        <v>98</v>
      </c>
      <c r="G32" s="187"/>
      <c r="H32" s="188"/>
      <c r="I32" s="116" t="s">
        <v>147</v>
      </c>
      <c r="J32" s="143">
        <v>0.16</v>
      </c>
      <c r="K32" s="113">
        <f t="shared" si="0"/>
        <v>4.8</v>
      </c>
      <c r="L32" s="106"/>
    </row>
    <row r="33" spans="1:12" ht="24">
      <c r="A33" s="102"/>
      <c r="B33" s="109">
        <v>30</v>
      </c>
      <c r="C33" s="119" t="s">
        <v>149</v>
      </c>
      <c r="D33" s="115" t="s">
        <v>149</v>
      </c>
      <c r="E33" s="123" t="s">
        <v>150</v>
      </c>
      <c r="F33" s="115" t="s">
        <v>101</v>
      </c>
      <c r="G33" s="187" t="s">
        <v>103</v>
      </c>
      <c r="H33" s="188"/>
      <c r="I33" s="116" t="s">
        <v>151</v>
      </c>
      <c r="J33" s="143">
        <v>0.56999999999999995</v>
      </c>
      <c r="K33" s="113">
        <f t="shared" si="0"/>
        <v>17.099999999999998</v>
      </c>
      <c r="L33" s="106"/>
    </row>
    <row r="34" spans="1:12" ht="24">
      <c r="A34" s="102"/>
      <c r="B34" s="109">
        <v>30</v>
      </c>
      <c r="C34" s="119" t="s">
        <v>149</v>
      </c>
      <c r="D34" s="115" t="s">
        <v>149</v>
      </c>
      <c r="E34" s="123" t="s">
        <v>152</v>
      </c>
      <c r="F34" s="115" t="s">
        <v>98</v>
      </c>
      <c r="G34" s="187" t="s">
        <v>103</v>
      </c>
      <c r="H34" s="188"/>
      <c r="I34" s="116" t="s">
        <v>151</v>
      </c>
      <c r="J34" s="143">
        <v>0.56999999999999995</v>
      </c>
      <c r="K34" s="113">
        <f t="shared" si="0"/>
        <v>17.099999999999998</v>
      </c>
      <c r="L34" s="106"/>
    </row>
    <row r="35" spans="1:12" ht="24">
      <c r="A35" s="102"/>
      <c r="B35" s="109">
        <v>2</v>
      </c>
      <c r="C35" s="119" t="s">
        <v>153</v>
      </c>
      <c r="D35" s="115" t="s">
        <v>224</v>
      </c>
      <c r="E35" s="123" t="s">
        <v>154</v>
      </c>
      <c r="F35" s="115" t="s">
        <v>155</v>
      </c>
      <c r="G35" s="187"/>
      <c r="H35" s="188"/>
      <c r="I35" s="116" t="s">
        <v>236</v>
      </c>
      <c r="J35" s="143">
        <v>2.2200000000000002</v>
      </c>
      <c r="K35" s="113">
        <f t="shared" si="0"/>
        <v>4.4400000000000004</v>
      </c>
      <c r="L35" s="106"/>
    </row>
    <row r="36" spans="1:12" ht="24">
      <c r="A36" s="102"/>
      <c r="B36" s="109">
        <v>2</v>
      </c>
      <c r="C36" s="119" t="s">
        <v>153</v>
      </c>
      <c r="D36" s="115" t="s">
        <v>225</v>
      </c>
      <c r="E36" s="123" t="s">
        <v>156</v>
      </c>
      <c r="F36" s="115" t="s">
        <v>157</v>
      </c>
      <c r="G36" s="187"/>
      <c r="H36" s="188"/>
      <c r="I36" s="116" t="s">
        <v>236</v>
      </c>
      <c r="J36" s="143">
        <v>2.86</v>
      </c>
      <c r="K36" s="113">
        <f t="shared" si="0"/>
        <v>5.72</v>
      </c>
      <c r="L36" s="106"/>
    </row>
    <row r="37" spans="1:12" ht="24">
      <c r="A37" s="102"/>
      <c r="B37" s="109">
        <v>1</v>
      </c>
      <c r="C37" s="119" t="s">
        <v>158</v>
      </c>
      <c r="D37" s="115" t="s">
        <v>226</v>
      </c>
      <c r="E37" s="123" t="s">
        <v>159</v>
      </c>
      <c r="F37" s="115" t="s">
        <v>160</v>
      </c>
      <c r="G37" s="187"/>
      <c r="H37" s="188"/>
      <c r="I37" s="116" t="s">
        <v>161</v>
      </c>
      <c r="J37" s="143">
        <v>4.03</v>
      </c>
      <c r="K37" s="113">
        <f t="shared" si="0"/>
        <v>4.03</v>
      </c>
      <c r="L37" s="106"/>
    </row>
    <row r="38" spans="1:12">
      <c r="A38" s="102"/>
      <c r="B38" s="109">
        <v>1</v>
      </c>
      <c r="C38" s="119" t="s">
        <v>162</v>
      </c>
      <c r="D38" s="115" t="s">
        <v>227</v>
      </c>
      <c r="E38" s="123" t="s">
        <v>163</v>
      </c>
      <c r="F38" s="115" t="s">
        <v>160</v>
      </c>
      <c r="G38" s="187"/>
      <c r="H38" s="188"/>
      <c r="I38" s="116" t="s">
        <v>164</v>
      </c>
      <c r="J38" s="143">
        <v>3.54</v>
      </c>
      <c r="K38" s="113">
        <f t="shared" si="0"/>
        <v>3.54</v>
      </c>
      <c r="L38" s="106"/>
    </row>
    <row r="39" spans="1:12">
      <c r="A39" s="102"/>
      <c r="B39" s="109">
        <v>2</v>
      </c>
      <c r="C39" s="119" t="s">
        <v>165</v>
      </c>
      <c r="D39" s="115" t="s">
        <v>228</v>
      </c>
      <c r="E39" s="123" t="s">
        <v>166</v>
      </c>
      <c r="F39" s="115" t="s">
        <v>157</v>
      </c>
      <c r="G39" s="187"/>
      <c r="H39" s="188"/>
      <c r="I39" s="116" t="s">
        <v>167</v>
      </c>
      <c r="J39" s="143">
        <v>2.4700000000000002</v>
      </c>
      <c r="K39" s="113">
        <f t="shared" si="0"/>
        <v>4.9400000000000004</v>
      </c>
      <c r="L39" s="106"/>
    </row>
    <row r="40" spans="1:12">
      <c r="A40" s="102"/>
      <c r="B40" s="109">
        <v>2</v>
      </c>
      <c r="C40" s="119" t="s">
        <v>165</v>
      </c>
      <c r="D40" s="115" t="s">
        <v>229</v>
      </c>
      <c r="E40" s="123" t="s">
        <v>168</v>
      </c>
      <c r="F40" s="115" t="s">
        <v>160</v>
      </c>
      <c r="G40" s="187"/>
      <c r="H40" s="188"/>
      <c r="I40" s="116" t="s">
        <v>167</v>
      </c>
      <c r="J40" s="143">
        <v>2.71</v>
      </c>
      <c r="K40" s="113">
        <f t="shared" si="0"/>
        <v>5.42</v>
      </c>
      <c r="L40" s="106"/>
    </row>
    <row r="41" spans="1:12" ht="48">
      <c r="A41" s="102"/>
      <c r="B41" s="109">
        <v>10</v>
      </c>
      <c r="C41" s="119" t="s">
        <v>169</v>
      </c>
      <c r="D41" s="115" t="s">
        <v>230</v>
      </c>
      <c r="E41" s="123" t="s">
        <v>170</v>
      </c>
      <c r="F41" s="115" t="s">
        <v>171</v>
      </c>
      <c r="G41" s="187" t="s">
        <v>116</v>
      </c>
      <c r="H41" s="188"/>
      <c r="I41" s="116" t="s">
        <v>172</v>
      </c>
      <c r="J41" s="143">
        <v>1.45</v>
      </c>
      <c r="K41" s="113">
        <f t="shared" si="0"/>
        <v>14.5</v>
      </c>
      <c r="L41" s="106"/>
    </row>
    <row r="42" spans="1:12" ht="36">
      <c r="A42" s="102"/>
      <c r="B42" s="109">
        <v>1</v>
      </c>
      <c r="C42" s="119" t="s">
        <v>173</v>
      </c>
      <c r="D42" s="115" t="s">
        <v>173</v>
      </c>
      <c r="E42" s="123" t="s">
        <v>174</v>
      </c>
      <c r="F42" s="115" t="s">
        <v>98</v>
      </c>
      <c r="G42" s="187" t="s">
        <v>104</v>
      </c>
      <c r="H42" s="188"/>
      <c r="I42" s="116" t="s">
        <v>175</v>
      </c>
      <c r="J42" s="143">
        <v>2.6</v>
      </c>
      <c r="K42" s="113">
        <f t="shared" si="0"/>
        <v>2.6</v>
      </c>
      <c r="L42" s="106"/>
    </row>
    <row r="43" spans="1:12" ht="24">
      <c r="A43" s="102"/>
      <c r="B43" s="109">
        <v>3</v>
      </c>
      <c r="C43" s="119" t="s">
        <v>176</v>
      </c>
      <c r="D43" s="115" t="s">
        <v>176</v>
      </c>
      <c r="E43" s="123" t="s">
        <v>177</v>
      </c>
      <c r="F43" s="115"/>
      <c r="G43" s="187"/>
      <c r="H43" s="188"/>
      <c r="I43" s="116" t="s">
        <v>178</v>
      </c>
      <c r="J43" s="143">
        <v>13.55</v>
      </c>
      <c r="K43" s="113">
        <f t="shared" si="0"/>
        <v>40.650000000000006</v>
      </c>
      <c r="L43" s="106"/>
    </row>
    <row r="44" spans="1:12" ht="24">
      <c r="A44" s="102"/>
      <c r="B44" s="109">
        <v>200</v>
      </c>
      <c r="C44" s="119" t="s">
        <v>179</v>
      </c>
      <c r="D44" s="115" t="s">
        <v>179</v>
      </c>
      <c r="E44" s="123" t="s">
        <v>180</v>
      </c>
      <c r="F44" s="115" t="s">
        <v>99</v>
      </c>
      <c r="G44" s="187"/>
      <c r="H44" s="188"/>
      <c r="I44" s="116" t="s">
        <v>181</v>
      </c>
      <c r="J44" s="143">
        <v>0.56999999999999995</v>
      </c>
      <c r="K44" s="113">
        <f t="shared" si="0"/>
        <v>113.99999999999999</v>
      </c>
      <c r="L44" s="106"/>
    </row>
    <row r="45" spans="1:12" ht="24">
      <c r="A45" s="102"/>
      <c r="B45" s="109">
        <v>15</v>
      </c>
      <c r="C45" s="119" t="s">
        <v>182</v>
      </c>
      <c r="D45" s="115" t="s">
        <v>231</v>
      </c>
      <c r="E45" s="123" t="s">
        <v>183</v>
      </c>
      <c r="F45" s="115" t="s">
        <v>98</v>
      </c>
      <c r="G45" s="187"/>
      <c r="H45" s="188"/>
      <c r="I45" s="116" t="s">
        <v>184</v>
      </c>
      <c r="J45" s="143">
        <v>2.81</v>
      </c>
      <c r="K45" s="113">
        <f t="shared" si="0"/>
        <v>42.15</v>
      </c>
      <c r="L45" s="106"/>
    </row>
    <row r="46" spans="1:12" ht="24">
      <c r="A46" s="102"/>
      <c r="B46" s="109">
        <v>15</v>
      </c>
      <c r="C46" s="119" t="s">
        <v>182</v>
      </c>
      <c r="D46" s="115" t="s">
        <v>231</v>
      </c>
      <c r="E46" s="123" t="s">
        <v>185</v>
      </c>
      <c r="F46" s="115" t="s">
        <v>102</v>
      </c>
      <c r="G46" s="187"/>
      <c r="H46" s="188"/>
      <c r="I46" s="116" t="s">
        <v>184</v>
      </c>
      <c r="J46" s="143">
        <v>2.81</v>
      </c>
      <c r="K46" s="113">
        <f t="shared" si="0"/>
        <v>42.15</v>
      </c>
      <c r="L46" s="106"/>
    </row>
    <row r="47" spans="1:12" ht="24">
      <c r="A47" s="102"/>
      <c r="B47" s="109">
        <v>30</v>
      </c>
      <c r="C47" s="119" t="s">
        <v>186</v>
      </c>
      <c r="D47" s="115" t="s">
        <v>232</v>
      </c>
      <c r="E47" s="123" t="s">
        <v>187</v>
      </c>
      <c r="F47" s="115" t="s">
        <v>101</v>
      </c>
      <c r="G47" s="187" t="s">
        <v>100</v>
      </c>
      <c r="H47" s="188"/>
      <c r="I47" s="116" t="s">
        <v>188</v>
      </c>
      <c r="J47" s="143">
        <v>3.57</v>
      </c>
      <c r="K47" s="113">
        <f t="shared" si="0"/>
        <v>107.1</v>
      </c>
      <c r="L47" s="106"/>
    </row>
    <row r="48" spans="1:12" ht="24">
      <c r="A48" s="102"/>
      <c r="B48" s="109">
        <v>60</v>
      </c>
      <c r="C48" s="119" t="s">
        <v>105</v>
      </c>
      <c r="D48" s="115" t="s">
        <v>105</v>
      </c>
      <c r="E48" s="123" t="s">
        <v>108</v>
      </c>
      <c r="F48" s="115" t="s">
        <v>109</v>
      </c>
      <c r="G48" s="187"/>
      <c r="H48" s="188"/>
      <c r="I48" s="116" t="s">
        <v>107</v>
      </c>
      <c r="J48" s="143">
        <v>2.0299999999999998</v>
      </c>
      <c r="K48" s="113">
        <f t="shared" si="0"/>
        <v>121.79999999999998</v>
      </c>
      <c r="L48" s="106"/>
    </row>
    <row r="49" spans="1:12" ht="24">
      <c r="A49" s="102"/>
      <c r="B49" s="109">
        <v>60</v>
      </c>
      <c r="C49" s="119" t="s">
        <v>105</v>
      </c>
      <c r="D49" s="115" t="s">
        <v>105</v>
      </c>
      <c r="E49" s="123" t="s">
        <v>110</v>
      </c>
      <c r="F49" s="115" t="s">
        <v>101</v>
      </c>
      <c r="G49" s="187"/>
      <c r="H49" s="188"/>
      <c r="I49" s="116" t="s">
        <v>107</v>
      </c>
      <c r="J49" s="143">
        <v>2.0299999999999998</v>
      </c>
      <c r="K49" s="113">
        <f t="shared" si="0"/>
        <v>121.79999999999998</v>
      </c>
      <c r="L49" s="106"/>
    </row>
    <row r="50" spans="1:12" ht="13.5" customHeight="1">
      <c r="A50" s="102"/>
      <c r="B50" s="109">
        <v>20</v>
      </c>
      <c r="C50" s="119" t="s">
        <v>189</v>
      </c>
      <c r="D50" s="115" t="s">
        <v>189</v>
      </c>
      <c r="E50" s="123" t="s">
        <v>190</v>
      </c>
      <c r="F50" s="115" t="s">
        <v>101</v>
      </c>
      <c r="G50" s="187" t="s">
        <v>103</v>
      </c>
      <c r="H50" s="188"/>
      <c r="I50" s="116" t="s">
        <v>191</v>
      </c>
      <c r="J50" s="143">
        <v>1.89</v>
      </c>
      <c r="K50" s="113">
        <f t="shared" si="0"/>
        <v>37.799999999999997</v>
      </c>
      <c r="L50" s="106"/>
    </row>
    <row r="51" spans="1:12" ht="13.5" customHeight="1">
      <c r="A51" s="102"/>
      <c r="B51" s="109">
        <v>20</v>
      </c>
      <c r="C51" s="119" t="s">
        <v>189</v>
      </c>
      <c r="D51" s="115" t="s">
        <v>189</v>
      </c>
      <c r="E51" s="123" t="s">
        <v>192</v>
      </c>
      <c r="F51" s="115" t="s">
        <v>101</v>
      </c>
      <c r="G51" s="187" t="s">
        <v>97</v>
      </c>
      <c r="H51" s="188"/>
      <c r="I51" s="116" t="s">
        <v>191</v>
      </c>
      <c r="J51" s="143">
        <v>1.89</v>
      </c>
      <c r="K51" s="113">
        <f t="shared" si="0"/>
        <v>37.799999999999997</v>
      </c>
      <c r="L51" s="106"/>
    </row>
    <row r="52" spans="1:12" ht="13.5" customHeight="1">
      <c r="A52" s="102"/>
      <c r="B52" s="109">
        <v>30</v>
      </c>
      <c r="C52" s="119" t="s">
        <v>189</v>
      </c>
      <c r="D52" s="115" t="s">
        <v>189</v>
      </c>
      <c r="E52" s="123" t="s">
        <v>193</v>
      </c>
      <c r="F52" s="115" t="s">
        <v>98</v>
      </c>
      <c r="G52" s="187" t="s">
        <v>103</v>
      </c>
      <c r="H52" s="188"/>
      <c r="I52" s="116" t="s">
        <v>191</v>
      </c>
      <c r="J52" s="143">
        <v>1.89</v>
      </c>
      <c r="K52" s="113">
        <f t="shared" si="0"/>
        <v>56.699999999999996</v>
      </c>
      <c r="L52" s="106"/>
    </row>
    <row r="53" spans="1:12" ht="13.5" customHeight="1">
      <c r="A53" s="102"/>
      <c r="B53" s="109">
        <v>30</v>
      </c>
      <c r="C53" s="119" t="s">
        <v>189</v>
      </c>
      <c r="D53" s="115" t="s">
        <v>189</v>
      </c>
      <c r="E53" s="123" t="s">
        <v>194</v>
      </c>
      <c r="F53" s="115" t="s">
        <v>98</v>
      </c>
      <c r="G53" s="187" t="s">
        <v>97</v>
      </c>
      <c r="H53" s="188"/>
      <c r="I53" s="116" t="s">
        <v>191</v>
      </c>
      <c r="J53" s="143">
        <v>1.89</v>
      </c>
      <c r="K53" s="113">
        <f t="shared" si="0"/>
        <v>56.699999999999996</v>
      </c>
      <c r="L53" s="106"/>
    </row>
    <row r="54" spans="1:12" ht="13.5" customHeight="1">
      <c r="A54" s="102"/>
      <c r="B54" s="109">
        <v>45</v>
      </c>
      <c r="C54" s="119" t="s">
        <v>111</v>
      </c>
      <c r="D54" s="115" t="s">
        <v>111</v>
      </c>
      <c r="E54" s="123" t="s">
        <v>113</v>
      </c>
      <c r="F54" s="115" t="s">
        <v>109</v>
      </c>
      <c r="G54" s="187" t="s">
        <v>97</v>
      </c>
      <c r="H54" s="188"/>
      <c r="I54" s="116" t="s">
        <v>112</v>
      </c>
      <c r="J54" s="143">
        <v>2.1800000000000002</v>
      </c>
      <c r="K54" s="113">
        <f t="shared" si="0"/>
        <v>98.100000000000009</v>
      </c>
      <c r="L54" s="106"/>
    </row>
    <row r="55" spans="1:12" ht="13.5" customHeight="1">
      <c r="A55" s="102"/>
      <c r="B55" s="109">
        <v>45</v>
      </c>
      <c r="C55" s="119" t="s">
        <v>111</v>
      </c>
      <c r="D55" s="115" t="s">
        <v>111</v>
      </c>
      <c r="E55" s="123" t="s">
        <v>115</v>
      </c>
      <c r="F55" s="115" t="s">
        <v>114</v>
      </c>
      <c r="G55" s="187" t="s">
        <v>97</v>
      </c>
      <c r="H55" s="188"/>
      <c r="I55" s="116" t="s">
        <v>112</v>
      </c>
      <c r="J55" s="143">
        <v>2.1800000000000002</v>
      </c>
      <c r="K55" s="113">
        <f t="shared" si="0"/>
        <v>98.100000000000009</v>
      </c>
      <c r="L55" s="106"/>
    </row>
    <row r="56" spans="1:12" ht="24">
      <c r="A56" s="102"/>
      <c r="B56" s="109">
        <v>15</v>
      </c>
      <c r="C56" s="119" t="s">
        <v>195</v>
      </c>
      <c r="D56" s="115" t="s">
        <v>233</v>
      </c>
      <c r="E56" s="123" t="s">
        <v>196</v>
      </c>
      <c r="F56" s="115" t="s">
        <v>197</v>
      </c>
      <c r="G56" s="187"/>
      <c r="H56" s="188"/>
      <c r="I56" s="116" t="s">
        <v>198</v>
      </c>
      <c r="J56" s="143">
        <v>4.17</v>
      </c>
      <c r="K56" s="113">
        <f t="shared" si="0"/>
        <v>62.55</v>
      </c>
      <c r="L56" s="106"/>
    </row>
    <row r="57" spans="1:12" ht="24">
      <c r="A57" s="102"/>
      <c r="B57" s="109">
        <v>15</v>
      </c>
      <c r="C57" s="119" t="s">
        <v>199</v>
      </c>
      <c r="D57" s="115" t="s">
        <v>234</v>
      </c>
      <c r="E57" s="123" t="s">
        <v>200</v>
      </c>
      <c r="F57" s="115" t="s">
        <v>101</v>
      </c>
      <c r="G57" s="187"/>
      <c r="H57" s="188"/>
      <c r="I57" s="116" t="s">
        <v>201</v>
      </c>
      <c r="J57" s="143">
        <v>4.17</v>
      </c>
      <c r="K57" s="113">
        <f t="shared" si="0"/>
        <v>62.55</v>
      </c>
      <c r="L57" s="106"/>
    </row>
    <row r="58" spans="1:12" ht="48">
      <c r="A58" s="102"/>
      <c r="B58" s="109">
        <v>60</v>
      </c>
      <c r="C58" s="119" t="s">
        <v>202</v>
      </c>
      <c r="D58" s="115" t="s">
        <v>202</v>
      </c>
      <c r="E58" s="123" t="s">
        <v>203</v>
      </c>
      <c r="F58" s="115" t="s">
        <v>100</v>
      </c>
      <c r="G58" s="187"/>
      <c r="H58" s="188"/>
      <c r="I58" s="116" t="s">
        <v>204</v>
      </c>
      <c r="J58" s="143">
        <v>0.87</v>
      </c>
      <c r="K58" s="113">
        <f t="shared" si="0"/>
        <v>52.2</v>
      </c>
      <c r="L58" s="106"/>
    </row>
    <row r="59" spans="1:12" ht="48">
      <c r="A59" s="102"/>
      <c r="B59" s="109">
        <v>50</v>
      </c>
      <c r="C59" s="119" t="s">
        <v>202</v>
      </c>
      <c r="D59" s="115" t="s">
        <v>202</v>
      </c>
      <c r="E59" s="123" t="s">
        <v>205</v>
      </c>
      <c r="F59" s="115" t="s">
        <v>135</v>
      </c>
      <c r="G59" s="187"/>
      <c r="H59" s="188"/>
      <c r="I59" s="116" t="s">
        <v>204</v>
      </c>
      <c r="J59" s="143">
        <v>0.87</v>
      </c>
      <c r="K59" s="113">
        <f t="shared" si="0"/>
        <v>43.5</v>
      </c>
      <c r="L59" s="106"/>
    </row>
    <row r="60" spans="1:12" ht="49.5" customHeight="1">
      <c r="A60" s="102"/>
      <c r="B60" s="109">
        <v>50</v>
      </c>
      <c r="C60" s="119" t="s">
        <v>206</v>
      </c>
      <c r="D60" s="115" t="s">
        <v>206</v>
      </c>
      <c r="E60" s="123" t="s">
        <v>207</v>
      </c>
      <c r="F60" s="115" t="s">
        <v>208</v>
      </c>
      <c r="G60" s="187"/>
      <c r="H60" s="188"/>
      <c r="I60" s="116" t="s">
        <v>209</v>
      </c>
      <c r="J60" s="143">
        <v>2.42</v>
      </c>
      <c r="K60" s="113">
        <f t="shared" si="0"/>
        <v>121</v>
      </c>
      <c r="L60" s="106"/>
    </row>
    <row r="61" spans="1:12" ht="24">
      <c r="A61" s="102"/>
      <c r="B61" s="109">
        <v>10</v>
      </c>
      <c r="C61" s="119" t="s">
        <v>210</v>
      </c>
      <c r="D61" s="115" t="s">
        <v>235</v>
      </c>
      <c r="E61" s="123" t="s">
        <v>211</v>
      </c>
      <c r="F61" s="115" t="s">
        <v>117</v>
      </c>
      <c r="G61" s="187" t="s">
        <v>98</v>
      </c>
      <c r="H61" s="188"/>
      <c r="I61" s="116" t="s">
        <v>212</v>
      </c>
      <c r="J61" s="143">
        <v>7.58</v>
      </c>
      <c r="K61" s="113">
        <f t="shared" si="0"/>
        <v>75.8</v>
      </c>
      <c r="L61" s="106"/>
    </row>
    <row r="62" spans="1:12" ht="24">
      <c r="A62" s="102"/>
      <c r="B62" s="109">
        <v>1</v>
      </c>
      <c r="C62" s="119" t="s">
        <v>213</v>
      </c>
      <c r="D62" s="115" t="s">
        <v>213</v>
      </c>
      <c r="E62" s="123" t="s">
        <v>214</v>
      </c>
      <c r="F62" s="115" t="s">
        <v>103</v>
      </c>
      <c r="G62" s="187"/>
      <c r="H62" s="188"/>
      <c r="I62" s="116" t="s">
        <v>215</v>
      </c>
      <c r="J62" s="143">
        <v>2.2999999999999998</v>
      </c>
      <c r="K62" s="113">
        <f t="shared" si="0"/>
        <v>2.2999999999999998</v>
      </c>
      <c r="L62" s="106"/>
    </row>
    <row r="63" spans="1:12" ht="24">
      <c r="A63" s="102"/>
      <c r="B63" s="109">
        <v>1</v>
      </c>
      <c r="C63" s="119" t="s">
        <v>213</v>
      </c>
      <c r="D63" s="115" t="s">
        <v>213</v>
      </c>
      <c r="E63" s="123" t="s">
        <v>216</v>
      </c>
      <c r="F63" s="115" t="s">
        <v>217</v>
      </c>
      <c r="G63" s="187"/>
      <c r="H63" s="188"/>
      <c r="I63" s="116" t="s">
        <v>215</v>
      </c>
      <c r="J63" s="143">
        <v>2.2999999999999998</v>
      </c>
      <c r="K63" s="113">
        <f t="shared" si="0"/>
        <v>2.2999999999999998</v>
      </c>
      <c r="L63" s="106"/>
    </row>
    <row r="64" spans="1:12" ht="24">
      <c r="A64" s="102"/>
      <c r="B64" s="109">
        <v>1</v>
      </c>
      <c r="C64" s="119" t="s">
        <v>213</v>
      </c>
      <c r="D64" s="115" t="s">
        <v>213</v>
      </c>
      <c r="E64" s="123" t="s">
        <v>218</v>
      </c>
      <c r="F64" s="115" t="s">
        <v>97</v>
      </c>
      <c r="G64" s="187"/>
      <c r="H64" s="188"/>
      <c r="I64" s="116" t="s">
        <v>215</v>
      </c>
      <c r="J64" s="143">
        <v>2.2999999999999998</v>
      </c>
      <c r="K64" s="113">
        <f t="shared" si="0"/>
        <v>2.2999999999999998</v>
      </c>
      <c r="L64" s="106"/>
    </row>
    <row r="65" spans="1:13" ht="24">
      <c r="A65" s="102"/>
      <c r="B65" s="110">
        <v>10</v>
      </c>
      <c r="C65" s="120" t="s">
        <v>219</v>
      </c>
      <c r="D65" s="117" t="s">
        <v>219</v>
      </c>
      <c r="E65" s="124" t="s">
        <v>220</v>
      </c>
      <c r="F65" s="117" t="s">
        <v>100</v>
      </c>
      <c r="G65" s="189"/>
      <c r="H65" s="190"/>
      <c r="I65" s="118" t="s">
        <v>221</v>
      </c>
      <c r="J65" s="144">
        <v>2.33</v>
      </c>
      <c r="K65" s="114">
        <f t="shared" si="0"/>
        <v>23.3</v>
      </c>
      <c r="L65" s="106"/>
    </row>
    <row r="66" spans="1:13">
      <c r="A66" s="102"/>
      <c r="B66" s="163"/>
      <c r="C66" s="153"/>
      <c r="D66" s="153"/>
      <c r="E66" s="153"/>
      <c r="F66" s="153"/>
      <c r="G66" s="153"/>
      <c r="H66" s="153"/>
      <c r="I66" s="153"/>
      <c r="J66" s="165" t="s">
        <v>67</v>
      </c>
      <c r="K66" s="156">
        <f>SUM(K22:K65)</f>
        <v>1883.4099999999996</v>
      </c>
      <c r="L66" s="106"/>
    </row>
    <row r="67" spans="1:13">
      <c r="A67" s="102"/>
      <c r="B67" s="153"/>
      <c r="C67" s="153"/>
      <c r="D67" s="153"/>
      <c r="E67" s="153"/>
      <c r="F67" s="153"/>
      <c r="G67" s="153"/>
      <c r="H67" s="153"/>
      <c r="I67" s="153"/>
      <c r="J67" s="158" t="s">
        <v>242</v>
      </c>
      <c r="K67" s="156">
        <v>-94.17049999999999</v>
      </c>
      <c r="L67" s="106"/>
    </row>
    <row r="68" spans="1:13">
      <c r="A68" s="102"/>
      <c r="B68" s="153"/>
      <c r="C68" s="153"/>
      <c r="D68" s="153"/>
      <c r="E68" s="153"/>
      <c r="F68" s="153"/>
      <c r="G68" s="153"/>
      <c r="H68" s="153"/>
      <c r="I68" s="153"/>
      <c r="J68" s="158" t="s">
        <v>243</v>
      </c>
      <c r="K68" s="156">
        <v>-38.1</v>
      </c>
      <c r="L68" s="106"/>
    </row>
    <row r="69" spans="1:13" outlineLevel="1">
      <c r="A69" s="102"/>
      <c r="B69" s="153"/>
      <c r="C69" s="153"/>
      <c r="D69" s="153"/>
      <c r="E69" s="153"/>
      <c r="F69" s="153"/>
      <c r="G69" s="153"/>
      <c r="H69" s="153"/>
      <c r="I69" s="153"/>
      <c r="J69" s="168" t="s">
        <v>244</v>
      </c>
      <c r="K69" s="156">
        <v>0</v>
      </c>
      <c r="L69" s="106"/>
    </row>
    <row r="70" spans="1:13">
      <c r="A70" s="102"/>
      <c r="B70" s="153"/>
      <c r="C70" s="153"/>
      <c r="D70" s="153"/>
      <c r="E70" s="153"/>
      <c r="F70" s="153"/>
      <c r="G70" s="153"/>
      <c r="H70" s="153"/>
      <c r="I70" s="153"/>
      <c r="J70" s="159" t="s">
        <v>68</v>
      </c>
      <c r="K70" s="156">
        <f>SUM(K66:K69)</f>
        <v>1751.1394999999998</v>
      </c>
      <c r="L70" s="106"/>
    </row>
    <row r="71" spans="1:13">
      <c r="A71" s="6"/>
      <c r="B71" s="191" t="s">
        <v>245</v>
      </c>
      <c r="C71" s="191"/>
      <c r="D71" s="191"/>
      <c r="E71" s="191"/>
      <c r="F71" s="191"/>
      <c r="G71" s="191"/>
      <c r="H71" s="191"/>
      <c r="I71" s="191"/>
      <c r="J71" s="191"/>
      <c r="K71" s="191"/>
      <c r="L71" s="8"/>
    </row>
    <row r="73" spans="1:13">
      <c r="I73" s="1" t="s">
        <v>252</v>
      </c>
      <c r="J73" s="169">
        <v>400</v>
      </c>
      <c r="K73" s="171">
        <v>14468</v>
      </c>
    </row>
    <row r="74" spans="1:13">
      <c r="I74" s="1" t="s">
        <v>253</v>
      </c>
      <c r="J74" s="169">
        <v>1321.14</v>
      </c>
      <c r="K74" s="172">
        <v>48252.26</v>
      </c>
    </row>
    <row r="75" spans="1:13">
      <c r="I75" s="1" t="s">
        <v>257</v>
      </c>
      <c r="J75" s="169">
        <f>SUM(J73:J74)</f>
        <v>1721.14</v>
      </c>
      <c r="K75" s="172">
        <v>62861.54</v>
      </c>
    </row>
    <row r="76" spans="1:13">
      <c r="I76" s="1" t="s">
        <v>256</v>
      </c>
      <c r="J76" s="169">
        <v>30</v>
      </c>
      <c r="K76" s="172">
        <v>1095.68</v>
      </c>
      <c r="M76" s="171"/>
    </row>
    <row r="78" spans="1:13">
      <c r="I78" s="1" t="s">
        <v>254</v>
      </c>
      <c r="J78" s="170">
        <v>36.523200000000003</v>
      </c>
    </row>
    <row r="79" spans="1:13">
      <c r="I79" s="1" t="s">
        <v>255</v>
      </c>
      <c r="J79" s="170">
        <v>36.17</v>
      </c>
    </row>
    <row r="80" spans="1:13">
      <c r="I80" s="1" t="s">
        <v>79</v>
      </c>
      <c r="J80" s="88">
        <v>33.619999999999997</v>
      </c>
    </row>
    <row r="81" spans="9:10">
      <c r="I81" s="1" t="s">
        <v>92</v>
      </c>
      <c r="J81" s="88">
        <v>1902.36</v>
      </c>
    </row>
    <row r="82" spans="9:10">
      <c r="I82" s="1" t="s">
        <v>93</v>
      </c>
      <c r="J82" s="88">
        <v>1902.36</v>
      </c>
    </row>
    <row r="83" spans="9:10">
      <c r="I83" s="1" t="s">
        <v>80</v>
      </c>
      <c r="J83" s="88">
        <f>J84</f>
        <v>63815.94</v>
      </c>
    </row>
    <row r="84" spans="9:10">
      <c r="I84" s="1" t="s">
        <v>81</v>
      </c>
      <c r="J84" s="88">
        <v>63815.94</v>
      </c>
    </row>
  </sheetData>
  <mergeCells count="50">
    <mergeCell ref="G62:H62"/>
    <mergeCell ref="G63:H63"/>
    <mergeCell ref="G64:H64"/>
    <mergeCell ref="G65:H65"/>
    <mergeCell ref="B71:K71"/>
    <mergeCell ref="G57:H57"/>
    <mergeCell ref="G58:H58"/>
    <mergeCell ref="G59:H59"/>
    <mergeCell ref="G60:H60"/>
    <mergeCell ref="G61:H61"/>
    <mergeCell ref="G52:H52"/>
    <mergeCell ref="G53:H53"/>
    <mergeCell ref="G54:H54"/>
    <mergeCell ref="G55:H55"/>
    <mergeCell ref="G56:H56"/>
    <mergeCell ref="G47:H47"/>
    <mergeCell ref="G48:H48"/>
    <mergeCell ref="G49:H49"/>
    <mergeCell ref="G50:H50"/>
    <mergeCell ref="G51:H51"/>
    <mergeCell ref="G42:H42"/>
    <mergeCell ref="G43:H43"/>
    <mergeCell ref="G44:H44"/>
    <mergeCell ref="G45:H45"/>
    <mergeCell ref="G46:H46"/>
    <mergeCell ref="G37:H37"/>
    <mergeCell ref="G38:H38"/>
    <mergeCell ref="G39:H39"/>
    <mergeCell ref="G40:H40"/>
    <mergeCell ref="G41:H41"/>
    <mergeCell ref="G32:H32"/>
    <mergeCell ref="G33:H33"/>
    <mergeCell ref="G34:H34"/>
    <mergeCell ref="G35:H35"/>
    <mergeCell ref="G36:H36"/>
    <mergeCell ref="G27:H27"/>
    <mergeCell ref="G28:H28"/>
    <mergeCell ref="G29:H29"/>
    <mergeCell ref="G30:H30"/>
    <mergeCell ref="G31:H31"/>
    <mergeCell ref="G22:H22"/>
    <mergeCell ref="G23:H23"/>
    <mergeCell ref="G24:H24"/>
    <mergeCell ref="G25:H25"/>
    <mergeCell ref="G26:H26"/>
    <mergeCell ref="K10:K11"/>
    <mergeCell ref="K14:K15"/>
    <mergeCell ref="K6:K7"/>
    <mergeCell ref="G20:H20"/>
    <mergeCell ref="G21:H21"/>
  </mergeCells>
  <printOptions horizontalCentered="1"/>
  <pageMargins left="0.11" right="0.11" top="0.32" bottom="0.31" header="0.17" footer="0.12000000000000001"/>
  <pageSetup paperSize="9" scale="75" orientation="portrait" horizontalDpi="4294967293"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65"/>
  <sheetViews>
    <sheetView workbookViewId="0">
      <selection activeCell="M1" sqref="M1:V1"/>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1390</v>
      </c>
      <c r="O1" t="s">
        <v>20</v>
      </c>
      <c r="T1" t="s">
        <v>67</v>
      </c>
      <c r="U1">
        <v>1883.4099999999996</v>
      </c>
    </row>
    <row r="2" spans="1:21" ht="15.75">
      <c r="A2" s="102"/>
      <c r="B2" s="160" t="s">
        <v>11</v>
      </c>
      <c r="C2" s="153"/>
      <c r="D2" s="153"/>
      <c r="E2" s="153"/>
      <c r="F2" s="153"/>
      <c r="G2" s="153"/>
      <c r="H2" s="153"/>
      <c r="I2" s="161" t="s">
        <v>17</v>
      </c>
      <c r="J2" s="103"/>
    </row>
    <row r="3" spans="1:21">
      <c r="A3" s="102"/>
      <c r="B3" s="154" t="s">
        <v>12</v>
      </c>
      <c r="C3" s="153"/>
      <c r="D3" s="153"/>
      <c r="E3" s="153"/>
      <c r="F3" s="153"/>
      <c r="G3" s="153"/>
      <c r="H3" s="153"/>
      <c r="I3" s="153"/>
      <c r="J3" s="103"/>
    </row>
    <row r="4" spans="1:21">
      <c r="A4" s="102"/>
      <c r="B4" s="154" t="s">
        <v>13</v>
      </c>
      <c r="C4" s="153"/>
      <c r="D4" s="153"/>
      <c r="E4" s="153"/>
      <c r="F4" s="153"/>
      <c r="G4" s="153"/>
      <c r="H4" s="153"/>
      <c r="I4" s="153"/>
      <c r="J4" s="103"/>
    </row>
    <row r="5" spans="1:21">
      <c r="A5" s="102"/>
      <c r="B5" s="154" t="s">
        <v>14</v>
      </c>
      <c r="C5" s="153"/>
      <c r="D5" s="153"/>
      <c r="E5" s="153"/>
      <c r="F5" s="153"/>
      <c r="G5" s="153"/>
      <c r="H5" s="153"/>
      <c r="I5" s="94" t="s">
        <v>61</v>
      </c>
      <c r="J5" s="103"/>
    </row>
    <row r="6" spans="1:21">
      <c r="A6" s="102"/>
      <c r="B6" s="154" t="s">
        <v>15</v>
      </c>
      <c r="C6" s="153"/>
      <c r="D6" s="153"/>
      <c r="E6" s="153"/>
      <c r="F6" s="153"/>
      <c r="G6" s="153"/>
      <c r="H6" s="153"/>
      <c r="I6" s="181"/>
      <c r="J6" s="103"/>
    </row>
    <row r="7" spans="1:21">
      <c r="A7" s="102"/>
      <c r="B7" s="154" t="s">
        <v>16</v>
      </c>
      <c r="C7" s="153"/>
      <c r="D7" s="153"/>
      <c r="E7" s="153"/>
      <c r="F7" s="153"/>
      <c r="G7" s="153"/>
      <c r="H7" s="153"/>
      <c r="I7" s="192"/>
      <c r="J7" s="103"/>
    </row>
    <row r="8" spans="1:21">
      <c r="A8" s="102"/>
      <c r="B8" s="153"/>
      <c r="C8" s="153"/>
      <c r="D8" s="153"/>
      <c r="E8" s="153"/>
      <c r="F8" s="153"/>
      <c r="G8" s="153"/>
      <c r="H8" s="153"/>
      <c r="I8" s="153"/>
      <c r="J8" s="103"/>
    </row>
    <row r="9" spans="1:21">
      <c r="A9" s="102"/>
      <c r="B9" s="96" t="s">
        <v>5</v>
      </c>
      <c r="C9" s="97"/>
      <c r="D9" s="97"/>
      <c r="E9" s="98"/>
      <c r="F9" s="93"/>
      <c r="G9" s="94" t="s">
        <v>7</v>
      </c>
      <c r="H9" s="153"/>
      <c r="I9" s="94" t="s">
        <v>75</v>
      </c>
      <c r="J9" s="103"/>
    </row>
    <row r="10" spans="1:21">
      <c r="A10" s="102"/>
      <c r="B10" s="102" t="s">
        <v>118</v>
      </c>
      <c r="C10" s="153"/>
      <c r="D10" s="153"/>
      <c r="E10" s="103"/>
      <c r="F10" s="104"/>
      <c r="G10" s="104" t="s">
        <v>118</v>
      </c>
      <c r="H10" s="153"/>
      <c r="I10" s="178"/>
      <c r="J10" s="103"/>
    </row>
    <row r="11" spans="1:21">
      <c r="A11" s="102"/>
      <c r="B11" s="102" t="s">
        <v>119</v>
      </c>
      <c r="C11" s="153"/>
      <c r="D11" s="153"/>
      <c r="E11" s="103"/>
      <c r="F11" s="104"/>
      <c r="G11" s="104" t="s">
        <v>119</v>
      </c>
      <c r="H11" s="153"/>
      <c r="I11" s="179"/>
      <c r="J11" s="103"/>
    </row>
    <row r="12" spans="1:21">
      <c r="A12" s="102"/>
      <c r="B12" s="102" t="s">
        <v>120</v>
      </c>
      <c r="C12" s="153"/>
      <c r="D12" s="153"/>
      <c r="E12" s="103"/>
      <c r="F12" s="104"/>
      <c r="G12" s="104" t="s">
        <v>120</v>
      </c>
      <c r="H12" s="153"/>
      <c r="I12" s="153"/>
      <c r="J12" s="103"/>
    </row>
    <row r="13" spans="1:21">
      <c r="A13" s="102"/>
      <c r="B13" s="102" t="s">
        <v>121</v>
      </c>
      <c r="C13" s="153"/>
      <c r="D13" s="153"/>
      <c r="E13" s="103"/>
      <c r="F13" s="104"/>
      <c r="G13" s="104" t="s">
        <v>121</v>
      </c>
      <c r="H13" s="153"/>
      <c r="I13" s="94" t="s">
        <v>8</v>
      </c>
      <c r="J13" s="103"/>
    </row>
    <row r="14" spans="1:21">
      <c r="A14" s="102"/>
      <c r="B14" s="102"/>
      <c r="C14" s="153"/>
      <c r="D14" s="153"/>
      <c r="E14" s="103"/>
      <c r="F14" s="104"/>
      <c r="G14" s="104" t="s">
        <v>6</v>
      </c>
      <c r="H14" s="153"/>
      <c r="I14" s="178">
        <v>45595</v>
      </c>
      <c r="J14" s="103"/>
    </row>
    <row r="15" spans="1:21">
      <c r="A15" s="102"/>
      <c r="B15" s="6" t="s">
        <v>6</v>
      </c>
      <c r="C15" s="7"/>
      <c r="D15" s="7"/>
      <c r="E15" s="8"/>
      <c r="F15" s="104"/>
      <c r="G15" s="9"/>
      <c r="H15" s="153"/>
      <c r="I15" s="180"/>
      <c r="J15" s="103"/>
    </row>
    <row r="16" spans="1:21">
      <c r="A16" s="102"/>
      <c r="B16" s="153"/>
      <c r="C16" s="153"/>
      <c r="D16" s="153"/>
      <c r="E16" s="153"/>
      <c r="F16" s="153"/>
      <c r="G16" s="153"/>
      <c r="H16" s="157" t="s">
        <v>76</v>
      </c>
      <c r="I16" s="162">
        <v>44652</v>
      </c>
      <c r="J16" s="103"/>
    </row>
    <row r="17" spans="1:10">
      <c r="A17" s="102"/>
      <c r="B17" s="153" t="s">
        <v>122</v>
      </c>
      <c r="C17" s="153"/>
      <c r="D17" s="153"/>
      <c r="E17" s="153"/>
      <c r="F17" s="153"/>
      <c r="G17" s="153"/>
      <c r="H17" s="157" t="s">
        <v>19</v>
      </c>
      <c r="I17" s="162" t="s">
        <v>89</v>
      </c>
      <c r="J17" s="103"/>
    </row>
    <row r="18" spans="1:10" ht="18">
      <c r="A18" s="102"/>
      <c r="B18" s="153" t="s">
        <v>123</v>
      </c>
      <c r="C18" s="153"/>
      <c r="D18" s="153"/>
      <c r="E18" s="153"/>
      <c r="F18" s="153"/>
      <c r="G18" s="153"/>
      <c r="H18" s="155" t="s">
        <v>69</v>
      </c>
      <c r="I18" s="99" t="s">
        <v>10</v>
      </c>
      <c r="J18" s="103"/>
    </row>
    <row r="19" spans="1:10">
      <c r="A19" s="102"/>
      <c r="B19" s="153"/>
      <c r="C19" s="153"/>
      <c r="D19" s="153"/>
      <c r="E19" s="153"/>
      <c r="F19" s="153"/>
      <c r="G19" s="153"/>
      <c r="H19" s="153"/>
      <c r="I19" s="153"/>
      <c r="J19" s="103"/>
    </row>
    <row r="20" spans="1:10">
      <c r="A20" s="102"/>
      <c r="B20" s="95" t="s">
        <v>62</v>
      </c>
      <c r="C20" s="95" t="s">
        <v>63</v>
      </c>
      <c r="D20" s="105" t="s">
        <v>64</v>
      </c>
      <c r="E20" s="183" t="s">
        <v>65</v>
      </c>
      <c r="F20" s="184"/>
      <c r="G20" s="95" t="s">
        <v>45</v>
      </c>
      <c r="H20" s="95" t="s">
        <v>66</v>
      </c>
      <c r="I20" s="95" t="s">
        <v>9</v>
      </c>
      <c r="J20" s="103"/>
    </row>
    <row r="21" spans="1:10">
      <c r="A21" s="102"/>
      <c r="B21" s="107"/>
      <c r="C21" s="107"/>
      <c r="D21" s="108"/>
      <c r="E21" s="185"/>
      <c r="F21" s="186"/>
      <c r="G21" s="107" t="s">
        <v>18</v>
      </c>
      <c r="H21" s="107"/>
      <c r="I21" s="107"/>
      <c r="J21" s="103"/>
    </row>
    <row r="22" spans="1:10" ht="96">
      <c r="A22" s="102"/>
      <c r="B22" s="109">
        <v>50</v>
      </c>
      <c r="C22" s="119" t="s">
        <v>124</v>
      </c>
      <c r="D22" s="115" t="s">
        <v>106</v>
      </c>
      <c r="E22" s="187"/>
      <c r="F22" s="188"/>
      <c r="G22" s="116" t="s">
        <v>126</v>
      </c>
      <c r="H22" s="111">
        <v>0.16</v>
      </c>
      <c r="I22" s="113">
        <f t="shared" ref="I22:I65" si="0">H22*B22</f>
        <v>8</v>
      </c>
      <c r="J22" s="106"/>
    </row>
    <row r="23" spans="1:10" ht="96">
      <c r="A23" s="102"/>
      <c r="B23" s="109">
        <v>100</v>
      </c>
      <c r="C23" s="119" t="s">
        <v>124</v>
      </c>
      <c r="D23" s="115" t="s">
        <v>101</v>
      </c>
      <c r="E23" s="187"/>
      <c r="F23" s="188"/>
      <c r="G23" s="116" t="s">
        <v>126</v>
      </c>
      <c r="H23" s="111">
        <v>0.16</v>
      </c>
      <c r="I23" s="113">
        <f t="shared" si="0"/>
        <v>16</v>
      </c>
      <c r="J23" s="106"/>
    </row>
    <row r="24" spans="1:10" ht="96">
      <c r="A24" s="102"/>
      <c r="B24" s="109">
        <v>100</v>
      </c>
      <c r="C24" s="119" t="s">
        <v>124</v>
      </c>
      <c r="D24" s="115" t="s">
        <v>98</v>
      </c>
      <c r="E24" s="187"/>
      <c r="F24" s="188"/>
      <c r="G24" s="116" t="s">
        <v>126</v>
      </c>
      <c r="H24" s="111">
        <v>0.16</v>
      </c>
      <c r="I24" s="113">
        <f t="shared" si="0"/>
        <v>16</v>
      </c>
      <c r="J24" s="106"/>
    </row>
    <row r="25" spans="1:10" ht="96">
      <c r="A25" s="102"/>
      <c r="B25" s="109">
        <v>30</v>
      </c>
      <c r="C25" s="119" t="s">
        <v>124</v>
      </c>
      <c r="D25" s="115" t="s">
        <v>130</v>
      </c>
      <c r="E25" s="187"/>
      <c r="F25" s="188"/>
      <c r="G25" s="116" t="s">
        <v>126</v>
      </c>
      <c r="H25" s="111">
        <v>0.17</v>
      </c>
      <c r="I25" s="113">
        <f t="shared" si="0"/>
        <v>5.1000000000000005</v>
      </c>
      <c r="J25" s="106"/>
    </row>
    <row r="26" spans="1:10" ht="96">
      <c r="A26" s="102"/>
      <c r="B26" s="109">
        <v>30</v>
      </c>
      <c r="C26" s="119" t="s">
        <v>124</v>
      </c>
      <c r="D26" s="115" t="s">
        <v>132</v>
      </c>
      <c r="E26" s="187"/>
      <c r="F26" s="188"/>
      <c r="G26" s="116" t="s">
        <v>126</v>
      </c>
      <c r="H26" s="111">
        <v>0.17</v>
      </c>
      <c r="I26" s="113">
        <f t="shared" si="0"/>
        <v>5.1000000000000005</v>
      </c>
      <c r="J26" s="106"/>
    </row>
    <row r="27" spans="1:10" ht="252">
      <c r="A27" s="102"/>
      <c r="B27" s="109">
        <v>1</v>
      </c>
      <c r="C27" s="119" t="s">
        <v>133</v>
      </c>
      <c r="D27" s="115" t="s">
        <v>98</v>
      </c>
      <c r="E27" s="187" t="s">
        <v>135</v>
      </c>
      <c r="F27" s="188"/>
      <c r="G27" s="116" t="s">
        <v>136</v>
      </c>
      <c r="H27" s="111">
        <v>82.65</v>
      </c>
      <c r="I27" s="113">
        <f t="shared" si="0"/>
        <v>82.65</v>
      </c>
      <c r="J27" s="106"/>
    </row>
    <row r="28" spans="1:10" ht="252">
      <c r="A28" s="102"/>
      <c r="B28" s="109">
        <v>1</v>
      </c>
      <c r="C28" s="119" t="s">
        <v>133</v>
      </c>
      <c r="D28" s="115" t="s">
        <v>102</v>
      </c>
      <c r="E28" s="187" t="s">
        <v>135</v>
      </c>
      <c r="F28" s="188"/>
      <c r="G28" s="116" t="s">
        <v>136</v>
      </c>
      <c r="H28" s="111">
        <v>82.65</v>
      </c>
      <c r="I28" s="113">
        <f t="shared" si="0"/>
        <v>82.65</v>
      </c>
      <c r="J28" s="106"/>
    </row>
    <row r="29" spans="1:10" ht="228">
      <c r="A29" s="102"/>
      <c r="B29" s="109">
        <v>1</v>
      </c>
      <c r="C29" s="119" t="s">
        <v>138</v>
      </c>
      <c r="D29" s="115" t="s">
        <v>140</v>
      </c>
      <c r="E29" s="187" t="s">
        <v>100</v>
      </c>
      <c r="F29" s="188"/>
      <c r="G29" s="116" t="s">
        <v>141</v>
      </c>
      <c r="H29" s="111">
        <v>30.27</v>
      </c>
      <c r="I29" s="113">
        <f t="shared" si="0"/>
        <v>30.27</v>
      </c>
      <c r="J29" s="106"/>
    </row>
    <row r="30" spans="1:10" ht="204">
      <c r="A30" s="102"/>
      <c r="B30" s="109">
        <v>150</v>
      </c>
      <c r="C30" s="119" t="s">
        <v>142</v>
      </c>
      <c r="D30" s="115" t="s">
        <v>96</v>
      </c>
      <c r="E30" s="187" t="s">
        <v>100</v>
      </c>
      <c r="F30" s="188"/>
      <c r="G30" s="116" t="s">
        <v>144</v>
      </c>
      <c r="H30" s="111">
        <v>0.84</v>
      </c>
      <c r="I30" s="113">
        <f t="shared" si="0"/>
        <v>126</v>
      </c>
      <c r="J30" s="106"/>
    </row>
    <row r="31" spans="1:10" ht="96">
      <c r="A31" s="102"/>
      <c r="B31" s="109">
        <v>30</v>
      </c>
      <c r="C31" s="119" t="s">
        <v>145</v>
      </c>
      <c r="D31" s="115" t="s">
        <v>101</v>
      </c>
      <c r="E31" s="187"/>
      <c r="F31" s="188"/>
      <c r="G31" s="116" t="s">
        <v>147</v>
      </c>
      <c r="H31" s="111">
        <v>0.16</v>
      </c>
      <c r="I31" s="113">
        <f t="shared" si="0"/>
        <v>4.8</v>
      </c>
      <c r="J31" s="106"/>
    </row>
    <row r="32" spans="1:10" ht="96">
      <c r="A32" s="102"/>
      <c r="B32" s="109">
        <v>30</v>
      </c>
      <c r="C32" s="119" t="s">
        <v>145</v>
      </c>
      <c r="D32" s="115" t="s">
        <v>98</v>
      </c>
      <c r="E32" s="187"/>
      <c r="F32" s="188"/>
      <c r="G32" s="116" t="s">
        <v>147</v>
      </c>
      <c r="H32" s="111">
        <v>0.16</v>
      </c>
      <c r="I32" s="113">
        <f t="shared" si="0"/>
        <v>4.8</v>
      </c>
      <c r="J32" s="106"/>
    </row>
    <row r="33" spans="1:10" ht="144">
      <c r="A33" s="102"/>
      <c r="B33" s="109">
        <v>30</v>
      </c>
      <c r="C33" s="119" t="s">
        <v>149</v>
      </c>
      <c r="D33" s="115" t="s">
        <v>101</v>
      </c>
      <c r="E33" s="187" t="s">
        <v>103</v>
      </c>
      <c r="F33" s="188"/>
      <c r="G33" s="116" t="s">
        <v>151</v>
      </c>
      <c r="H33" s="111">
        <v>0.56999999999999995</v>
      </c>
      <c r="I33" s="113">
        <f t="shared" si="0"/>
        <v>17.099999999999998</v>
      </c>
      <c r="J33" s="106"/>
    </row>
    <row r="34" spans="1:10" ht="144">
      <c r="A34" s="102"/>
      <c r="B34" s="109">
        <v>30</v>
      </c>
      <c r="C34" s="119" t="s">
        <v>149</v>
      </c>
      <c r="D34" s="115" t="s">
        <v>98</v>
      </c>
      <c r="E34" s="187" t="s">
        <v>103</v>
      </c>
      <c r="F34" s="188"/>
      <c r="G34" s="116" t="s">
        <v>151</v>
      </c>
      <c r="H34" s="111">
        <v>0.56999999999999995</v>
      </c>
      <c r="I34" s="113">
        <f t="shared" si="0"/>
        <v>17.099999999999998</v>
      </c>
      <c r="J34" s="106"/>
    </row>
    <row r="35" spans="1:10" ht="156">
      <c r="A35" s="102"/>
      <c r="B35" s="109">
        <v>2</v>
      </c>
      <c r="C35" s="119" t="s">
        <v>153</v>
      </c>
      <c r="D35" s="115" t="s">
        <v>155</v>
      </c>
      <c r="E35" s="187"/>
      <c r="F35" s="188"/>
      <c r="G35" s="116" t="s">
        <v>236</v>
      </c>
      <c r="H35" s="111">
        <v>2.2200000000000002</v>
      </c>
      <c r="I35" s="113">
        <f t="shared" si="0"/>
        <v>4.4400000000000004</v>
      </c>
      <c r="J35" s="106"/>
    </row>
    <row r="36" spans="1:10" ht="156">
      <c r="A36" s="102"/>
      <c r="B36" s="109">
        <v>2</v>
      </c>
      <c r="C36" s="119" t="s">
        <v>153</v>
      </c>
      <c r="D36" s="115" t="s">
        <v>157</v>
      </c>
      <c r="E36" s="187"/>
      <c r="F36" s="188"/>
      <c r="G36" s="116" t="s">
        <v>236</v>
      </c>
      <c r="H36" s="111">
        <v>2.86</v>
      </c>
      <c r="I36" s="113">
        <f t="shared" si="0"/>
        <v>5.72</v>
      </c>
      <c r="J36" s="106"/>
    </row>
    <row r="37" spans="1:10" ht="156">
      <c r="A37" s="102"/>
      <c r="B37" s="109">
        <v>1</v>
      </c>
      <c r="C37" s="119" t="s">
        <v>158</v>
      </c>
      <c r="D37" s="115" t="s">
        <v>160</v>
      </c>
      <c r="E37" s="187"/>
      <c r="F37" s="188"/>
      <c r="G37" s="116" t="s">
        <v>161</v>
      </c>
      <c r="H37" s="111">
        <v>4.03</v>
      </c>
      <c r="I37" s="113">
        <f t="shared" si="0"/>
        <v>4.03</v>
      </c>
      <c r="J37" s="106"/>
    </row>
    <row r="38" spans="1:10" ht="72">
      <c r="A38" s="102"/>
      <c r="B38" s="109">
        <v>1</v>
      </c>
      <c r="C38" s="119" t="s">
        <v>162</v>
      </c>
      <c r="D38" s="115" t="s">
        <v>160</v>
      </c>
      <c r="E38" s="187"/>
      <c r="F38" s="188"/>
      <c r="G38" s="116" t="s">
        <v>164</v>
      </c>
      <c r="H38" s="111">
        <v>3.54</v>
      </c>
      <c r="I38" s="113">
        <f t="shared" si="0"/>
        <v>3.54</v>
      </c>
      <c r="J38" s="106"/>
    </row>
    <row r="39" spans="1:10" ht="72">
      <c r="A39" s="102"/>
      <c r="B39" s="109">
        <v>2</v>
      </c>
      <c r="C39" s="119" t="s">
        <v>165</v>
      </c>
      <c r="D39" s="115" t="s">
        <v>157</v>
      </c>
      <c r="E39" s="187"/>
      <c r="F39" s="188"/>
      <c r="G39" s="116" t="s">
        <v>167</v>
      </c>
      <c r="H39" s="111">
        <v>2.4700000000000002</v>
      </c>
      <c r="I39" s="113">
        <f t="shared" si="0"/>
        <v>4.9400000000000004</v>
      </c>
      <c r="J39" s="106"/>
    </row>
    <row r="40" spans="1:10" ht="72">
      <c r="A40" s="102"/>
      <c r="B40" s="109">
        <v>2</v>
      </c>
      <c r="C40" s="119" t="s">
        <v>165</v>
      </c>
      <c r="D40" s="115" t="s">
        <v>160</v>
      </c>
      <c r="E40" s="187"/>
      <c r="F40" s="188"/>
      <c r="G40" s="116" t="s">
        <v>167</v>
      </c>
      <c r="H40" s="111">
        <v>2.71</v>
      </c>
      <c r="I40" s="113">
        <f t="shared" si="0"/>
        <v>5.42</v>
      </c>
      <c r="J40" s="106"/>
    </row>
    <row r="41" spans="1:10" ht="324">
      <c r="A41" s="102"/>
      <c r="B41" s="109">
        <v>10</v>
      </c>
      <c r="C41" s="119" t="s">
        <v>169</v>
      </c>
      <c r="D41" s="115" t="s">
        <v>171</v>
      </c>
      <c r="E41" s="187" t="s">
        <v>116</v>
      </c>
      <c r="F41" s="188"/>
      <c r="G41" s="116" t="s">
        <v>172</v>
      </c>
      <c r="H41" s="111">
        <v>1.45</v>
      </c>
      <c r="I41" s="113">
        <f t="shared" si="0"/>
        <v>14.5</v>
      </c>
      <c r="J41" s="106"/>
    </row>
    <row r="42" spans="1:10" ht="252">
      <c r="A42" s="102"/>
      <c r="B42" s="109">
        <v>1</v>
      </c>
      <c r="C42" s="119" t="s">
        <v>173</v>
      </c>
      <c r="D42" s="115" t="s">
        <v>98</v>
      </c>
      <c r="E42" s="187" t="s">
        <v>104</v>
      </c>
      <c r="F42" s="188"/>
      <c r="G42" s="116" t="s">
        <v>175</v>
      </c>
      <c r="H42" s="111">
        <v>2.6</v>
      </c>
      <c r="I42" s="113">
        <f t="shared" si="0"/>
        <v>2.6</v>
      </c>
      <c r="J42" s="106"/>
    </row>
    <row r="43" spans="1:10" ht="156">
      <c r="A43" s="102"/>
      <c r="B43" s="109">
        <v>3</v>
      </c>
      <c r="C43" s="119" t="s">
        <v>176</v>
      </c>
      <c r="D43" s="115"/>
      <c r="E43" s="187"/>
      <c r="F43" s="188"/>
      <c r="G43" s="116" t="s">
        <v>178</v>
      </c>
      <c r="H43" s="111">
        <v>13.55</v>
      </c>
      <c r="I43" s="113">
        <f t="shared" si="0"/>
        <v>40.650000000000006</v>
      </c>
      <c r="J43" s="106"/>
    </row>
    <row r="44" spans="1:10" ht="168">
      <c r="A44" s="102"/>
      <c r="B44" s="109">
        <v>200</v>
      </c>
      <c r="C44" s="119" t="s">
        <v>179</v>
      </c>
      <c r="D44" s="115" t="s">
        <v>99</v>
      </c>
      <c r="E44" s="187"/>
      <c r="F44" s="188"/>
      <c r="G44" s="116" t="s">
        <v>181</v>
      </c>
      <c r="H44" s="111">
        <v>0.56999999999999995</v>
      </c>
      <c r="I44" s="113">
        <f t="shared" si="0"/>
        <v>113.99999999999999</v>
      </c>
      <c r="J44" s="106"/>
    </row>
    <row r="45" spans="1:10" ht="120">
      <c r="A45" s="102"/>
      <c r="B45" s="109">
        <v>15</v>
      </c>
      <c r="C45" s="119" t="s">
        <v>182</v>
      </c>
      <c r="D45" s="115" t="s">
        <v>98</v>
      </c>
      <c r="E45" s="187"/>
      <c r="F45" s="188"/>
      <c r="G45" s="116" t="s">
        <v>184</v>
      </c>
      <c r="H45" s="111">
        <v>2.81</v>
      </c>
      <c r="I45" s="113">
        <f t="shared" si="0"/>
        <v>42.15</v>
      </c>
      <c r="J45" s="106"/>
    </row>
    <row r="46" spans="1:10" ht="120">
      <c r="A46" s="102"/>
      <c r="B46" s="109">
        <v>15</v>
      </c>
      <c r="C46" s="119" t="s">
        <v>182</v>
      </c>
      <c r="D46" s="115" t="s">
        <v>102</v>
      </c>
      <c r="E46" s="187"/>
      <c r="F46" s="188"/>
      <c r="G46" s="116" t="s">
        <v>184</v>
      </c>
      <c r="H46" s="111">
        <v>2.81</v>
      </c>
      <c r="I46" s="113">
        <f t="shared" si="0"/>
        <v>42.15</v>
      </c>
      <c r="J46" s="106"/>
    </row>
    <row r="47" spans="1:10" ht="168">
      <c r="A47" s="102"/>
      <c r="B47" s="109">
        <v>30</v>
      </c>
      <c r="C47" s="119" t="s">
        <v>186</v>
      </c>
      <c r="D47" s="115" t="s">
        <v>101</v>
      </c>
      <c r="E47" s="187" t="s">
        <v>100</v>
      </c>
      <c r="F47" s="188"/>
      <c r="G47" s="116" t="s">
        <v>188</v>
      </c>
      <c r="H47" s="111">
        <v>3.57</v>
      </c>
      <c r="I47" s="113">
        <f t="shared" si="0"/>
        <v>107.1</v>
      </c>
      <c r="J47" s="106"/>
    </row>
    <row r="48" spans="1:10" ht="120">
      <c r="A48" s="102"/>
      <c r="B48" s="109">
        <v>60</v>
      </c>
      <c r="C48" s="119" t="s">
        <v>105</v>
      </c>
      <c r="D48" s="115" t="s">
        <v>109</v>
      </c>
      <c r="E48" s="187"/>
      <c r="F48" s="188"/>
      <c r="G48" s="116" t="s">
        <v>107</v>
      </c>
      <c r="H48" s="111">
        <v>2.0299999999999998</v>
      </c>
      <c r="I48" s="113">
        <f t="shared" si="0"/>
        <v>121.79999999999998</v>
      </c>
      <c r="J48" s="106"/>
    </row>
    <row r="49" spans="1:10" ht="120">
      <c r="A49" s="102"/>
      <c r="B49" s="109">
        <v>60</v>
      </c>
      <c r="C49" s="119" t="s">
        <v>105</v>
      </c>
      <c r="D49" s="115" t="s">
        <v>101</v>
      </c>
      <c r="E49" s="187"/>
      <c r="F49" s="188"/>
      <c r="G49" s="116" t="s">
        <v>107</v>
      </c>
      <c r="H49" s="111">
        <v>2.0299999999999998</v>
      </c>
      <c r="I49" s="113">
        <f t="shared" si="0"/>
        <v>121.79999999999998</v>
      </c>
      <c r="J49" s="106"/>
    </row>
    <row r="50" spans="1:10" ht="120">
      <c r="A50" s="102"/>
      <c r="B50" s="109">
        <v>20</v>
      </c>
      <c r="C50" s="119" t="s">
        <v>189</v>
      </c>
      <c r="D50" s="115" t="s">
        <v>101</v>
      </c>
      <c r="E50" s="187" t="s">
        <v>103</v>
      </c>
      <c r="F50" s="188"/>
      <c r="G50" s="116" t="s">
        <v>191</v>
      </c>
      <c r="H50" s="111">
        <v>1.89</v>
      </c>
      <c r="I50" s="113">
        <f t="shared" si="0"/>
        <v>37.799999999999997</v>
      </c>
      <c r="J50" s="106"/>
    </row>
    <row r="51" spans="1:10" ht="120">
      <c r="A51" s="102"/>
      <c r="B51" s="109">
        <v>20</v>
      </c>
      <c r="C51" s="119" t="s">
        <v>189</v>
      </c>
      <c r="D51" s="115" t="s">
        <v>101</v>
      </c>
      <c r="E51" s="187" t="s">
        <v>97</v>
      </c>
      <c r="F51" s="188"/>
      <c r="G51" s="116" t="s">
        <v>191</v>
      </c>
      <c r="H51" s="111">
        <v>1.89</v>
      </c>
      <c r="I51" s="113">
        <f t="shared" si="0"/>
        <v>37.799999999999997</v>
      </c>
      <c r="J51" s="106"/>
    </row>
    <row r="52" spans="1:10" ht="120">
      <c r="A52" s="102"/>
      <c r="B52" s="109">
        <v>30</v>
      </c>
      <c r="C52" s="119" t="s">
        <v>189</v>
      </c>
      <c r="D52" s="115" t="s">
        <v>98</v>
      </c>
      <c r="E52" s="187" t="s">
        <v>103</v>
      </c>
      <c r="F52" s="188"/>
      <c r="G52" s="116" t="s">
        <v>191</v>
      </c>
      <c r="H52" s="111">
        <v>1.89</v>
      </c>
      <c r="I52" s="113">
        <f t="shared" si="0"/>
        <v>56.699999999999996</v>
      </c>
      <c r="J52" s="106"/>
    </row>
    <row r="53" spans="1:10" ht="120">
      <c r="A53" s="102"/>
      <c r="B53" s="109">
        <v>30</v>
      </c>
      <c r="C53" s="119" t="s">
        <v>189</v>
      </c>
      <c r="D53" s="115" t="s">
        <v>98</v>
      </c>
      <c r="E53" s="187" t="s">
        <v>97</v>
      </c>
      <c r="F53" s="188"/>
      <c r="G53" s="116" t="s">
        <v>191</v>
      </c>
      <c r="H53" s="111">
        <v>1.89</v>
      </c>
      <c r="I53" s="113">
        <f t="shared" si="0"/>
        <v>56.699999999999996</v>
      </c>
      <c r="J53" s="106"/>
    </row>
    <row r="54" spans="1:10" ht="120">
      <c r="A54" s="102"/>
      <c r="B54" s="109">
        <v>45</v>
      </c>
      <c r="C54" s="119" t="s">
        <v>111</v>
      </c>
      <c r="D54" s="115" t="s">
        <v>109</v>
      </c>
      <c r="E54" s="187" t="s">
        <v>97</v>
      </c>
      <c r="F54" s="188"/>
      <c r="G54" s="116" t="s">
        <v>112</v>
      </c>
      <c r="H54" s="111">
        <v>2.1800000000000002</v>
      </c>
      <c r="I54" s="113">
        <f t="shared" si="0"/>
        <v>98.100000000000009</v>
      </c>
      <c r="J54" s="106"/>
    </row>
    <row r="55" spans="1:10" ht="120">
      <c r="A55" s="102"/>
      <c r="B55" s="109">
        <v>45</v>
      </c>
      <c r="C55" s="119" t="s">
        <v>111</v>
      </c>
      <c r="D55" s="115" t="s">
        <v>114</v>
      </c>
      <c r="E55" s="187" t="s">
        <v>97</v>
      </c>
      <c r="F55" s="188"/>
      <c r="G55" s="116" t="s">
        <v>112</v>
      </c>
      <c r="H55" s="111">
        <v>2.1800000000000002</v>
      </c>
      <c r="I55" s="113">
        <f t="shared" si="0"/>
        <v>98.100000000000009</v>
      </c>
      <c r="J55" s="106"/>
    </row>
    <row r="56" spans="1:10" ht="192">
      <c r="A56" s="102"/>
      <c r="B56" s="109">
        <v>15</v>
      </c>
      <c r="C56" s="119" t="s">
        <v>195</v>
      </c>
      <c r="D56" s="115" t="s">
        <v>197</v>
      </c>
      <c r="E56" s="187"/>
      <c r="F56" s="188"/>
      <c r="G56" s="116" t="s">
        <v>198</v>
      </c>
      <c r="H56" s="111">
        <v>4.17</v>
      </c>
      <c r="I56" s="113">
        <f t="shared" si="0"/>
        <v>62.55</v>
      </c>
      <c r="J56" s="106"/>
    </row>
    <row r="57" spans="1:10" ht="204">
      <c r="A57" s="102"/>
      <c r="B57" s="109">
        <v>15</v>
      </c>
      <c r="C57" s="119" t="s">
        <v>199</v>
      </c>
      <c r="D57" s="115" t="s">
        <v>101</v>
      </c>
      <c r="E57" s="187"/>
      <c r="F57" s="188"/>
      <c r="G57" s="116" t="s">
        <v>201</v>
      </c>
      <c r="H57" s="111">
        <v>4.17</v>
      </c>
      <c r="I57" s="113">
        <f t="shared" si="0"/>
        <v>62.55</v>
      </c>
      <c r="J57" s="106"/>
    </row>
    <row r="58" spans="1:10" ht="336">
      <c r="A58" s="102"/>
      <c r="B58" s="109">
        <v>60</v>
      </c>
      <c r="C58" s="119" t="s">
        <v>202</v>
      </c>
      <c r="D58" s="115" t="s">
        <v>100</v>
      </c>
      <c r="E58" s="187"/>
      <c r="F58" s="188"/>
      <c r="G58" s="116" t="s">
        <v>204</v>
      </c>
      <c r="H58" s="111">
        <v>0.87</v>
      </c>
      <c r="I58" s="113">
        <f t="shared" si="0"/>
        <v>52.2</v>
      </c>
      <c r="J58" s="106"/>
    </row>
    <row r="59" spans="1:10" ht="336">
      <c r="A59" s="102"/>
      <c r="B59" s="109">
        <v>50</v>
      </c>
      <c r="C59" s="119" t="s">
        <v>202</v>
      </c>
      <c r="D59" s="115" t="s">
        <v>135</v>
      </c>
      <c r="E59" s="187"/>
      <c r="F59" s="188"/>
      <c r="G59" s="116" t="s">
        <v>204</v>
      </c>
      <c r="H59" s="111">
        <v>0.87</v>
      </c>
      <c r="I59" s="113">
        <f t="shared" si="0"/>
        <v>43.5</v>
      </c>
      <c r="J59" s="106"/>
    </row>
    <row r="60" spans="1:10" ht="372">
      <c r="A60" s="102"/>
      <c r="B60" s="109">
        <v>50</v>
      </c>
      <c r="C60" s="119" t="s">
        <v>206</v>
      </c>
      <c r="D60" s="115" t="s">
        <v>208</v>
      </c>
      <c r="E60" s="187"/>
      <c r="F60" s="188"/>
      <c r="G60" s="116" t="s">
        <v>209</v>
      </c>
      <c r="H60" s="111">
        <v>2.42</v>
      </c>
      <c r="I60" s="113">
        <f t="shared" si="0"/>
        <v>121</v>
      </c>
      <c r="J60" s="106"/>
    </row>
    <row r="61" spans="1:10" ht="168">
      <c r="A61" s="102"/>
      <c r="B61" s="109">
        <v>10</v>
      </c>
      <c r="C61" s="119" t="s">
        <v>210</v>
      </c>
      <c r="D61" s="115" t="s">
        <v>117</v>
      </c>
      <c r="E61" s="187" t="s">
        <v>98</v>
      </c>
      <c r="F61" s="188"/>
      <c r="G61" s="116" t="s">
        <v>212</v>
      </c>
      <c r="H61" s="111">
        <v>7.58</v>
      </c>
      <c r="I61" s="113">
        <f t="shared" si="0"/>
        <v>75.8</v>
      </c>
      <c r="J61" s="106"/>
    </row>
    <row r="62" spans="1:10" ht="144">
      <c r="A62" s="102"/>
      <c r="B62" s="109">
        <v>1</v>
      </c>
      <c r="C62" s="119" t="s">
        <v>213</v>
      </c>
      <c r="D62" s="115" t="s">
        <v>103</v>
      </c>
      <c r="E62" s="187"/>
      <c r="F62" s="188"/>
      <c r="G62" s="116" t="s">
        <v>215</v>
      </c>
      <c r="H62" s="111">
        <v>2.2999999999999998</v>
      </c>
      <c r="I62" s="113">
        <f t="shared" si="0"/>
        <v>2.2999999999999998</v>
      </c>
      <c r="J62" s="106"/>
    </row>
    <row r="63" spans="1:10" ht="144">
      <c r="A63" s="102"/>
      <c r="B63" s="109">
        <v>1</v>
      </c>
      <c r="C63" s="119" t="s">
        <v>213</v>
      </c>
      <c r="D63" s="115" t="s">
        <v>217</v>
      </c>
      <c r="E63" s="187"/>
      <c r="F63" s="188"/>
      <c r="G63" s="116" t="s">
        <v>215</v>
      </c>
      <c r="H63" s="111">
        <v>2.2999999999999998</v>
      </c>
      <c r="I63" s="113">
        <f t="shared" si="0"/>
        <v>2.2999999999999998</v>
      </c>
      <c r="J63" s="106"/>
    </row>
    <row r="64" spans="1:10" ht="144">
      <c r="A64" s="102"/>
      <c r="B64" s="109">
        <v>1</v>
      </c>
      <c r="C64" s="119" t="s">
        <v>213</v>
      </c>
      <c r="D64" s="115" t="s">
        <v>97</v>
      </c>
      <c r="E64" s="187"/>
      <c r="F64" s="188"/>
      <c r="G64" s="116" t="s">
        <v>215</v>
      </c>
      <c r="H64" s="111">
        <v>2.2999999999999998</v>
      </c>
      <c r="I64" s="113">
        <f t="shared" si="0"/>
        <v>2.2999999999999998</v>
      </c>
      <c r="J64" s="106"/>
    </row>
    <row r="65" spans="1:10" ht="180">
      <c r="A65" s="102"/>
      <c r="B65" s="110">
        <v>10</v>
      </c>
      <c r="C65" s="120" t="s">
        <v>219</v>
      </c>
      <c r="D65" s="117" t="s">
        <v>100</v>
      </c>
      <c r="E65" s="189"/>
      <c r="F65" s="190"/>
      <c r="G65" s="118" t="s">
        <v>221</v>
      </c>
      <c r="H65" s="112">
        <v>2.33</v>
      </c>
      <c r="I65" s="114">
        <f t="shared" si="0"/>
        <v>23.3</v>
      </c>
      <c r="J65" s="106"/>
    </row>
  </sheetData>
  <mergeCells count="49">
    <mergeCell ref="E65:F65"/>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5:F25"/>
    <mergeCell ref="E26:F26"/>
    <mergeCell ref="E27:F27"/>
    <mergeCell ref="E28:F28"/>
    <mergeCell ref="E29:F29"/>
    <mergeCell ref="I6:I7"/>
    <mergeCell ref="E24:F24"/>
    <mergeCell ref="I10:I11"/>
    <mergeCell ref="I14:I15"/>
    <mergeCell ref="E20:F20"/>
    <mergeCell ref="E21:F21"/>
    <mergeCell ref="E22:F22"/>
    <mergeCell ref="E23:F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P71"/>
  <sheetViews>
    <sheetView zoomScale="90" zoomScaleNormal="90" workbookViewId="0"/>
  </sheetViews>
  <sheetFormatPr defaultRowHeight="15"/>
  <cols>
    <col min="1" max="1" width="1.5703125" customWidth="1"/>
    <col min="2" max="2" width="5.7109375" customWidth="1"/>
    <col min="3" max="3" width="12.85546875" customWidth="1"/>
    <col min="4" max="4" width="17.140625" hidden="1" customWidth="1"/>
    <col min="5" max="5" width="8.5703125" hidden="1" customWidth="1"/>
    <col min="6" max="6" width="17.140625" customWidth="1"/>
    <col min="7" max="8" width="8.5703125" customWidth="1"/>
    <col min="9" max="9" width="51.42578125" customWidth="1"/>
    <col min="10" max="10" width="11.42578125" customWidth="1"/>
    <col min="11" max="11" width="0" hidden="1" customWidth="1"/>
    <col min="12" max="12" width="14.7109375" customWidth="1"/>
    <col min="13" max="13" width="1.5703125" customWidth="1"/>
  </cols>
  <sheetData>
    <row r="1" spans="1:16" ht="12.75" customHeight="1">
      <c r="A1" s="3"/>
      <c r="B1" s="4"/>
      <c r="C1" s="4"/>
      <c r="D1" s="4"/>
      <c r="E1" s="4"/>
      <c r="F1" s="4"/>
      <c r="G1" s="4"/>
      <c r="H1" s="4"/>
      <c r="I1" s="4"/>
      <c r="J1" s="4"/>
      <c r="K1" s="4"/>
      <c r="L1" s="4"/>
      <c r="M1" s="5"/>
      <c r="O1" s="87">
        <v>1</v>
      </c>
      <c r="P1" t="s">
        <v>56</v>
      </c>
    </row>
    <row r="2" spans="1:16" ht="15.75" customHeight="1">
      <c r="A2" s="102"/>
      <c r="B2" s="160" t="s">
        <v>11</v>
      </c>
      <c r="C2" s="153"/>
      <c r="D2" s="153"/>
      <c r="E2" s="153"/>
      <c r="F2" s="153"/>
      <c r="G2" s="153"/>
      <c r="H2" s="153"/>
      <c r="I2" s="153"/>
      <c r="J2" s="153"/>
      <c r="K2" s="153"/>
      <c r="L2" s="161" t="s">
        <v>17</v>
      </c>
      <c r="M2" s="103"/>
      <c r="O2">
        <v>1883.4099999999996</v>
      </c>
      <c r="P2" t="s">
        <v>57</v>
      </c>
    </row>
    <row r="3" spans="1:16" ht="12.75" customHeight="1">
      <c r="A3" s="102"/>
      <c r="B3" s="154" t="s">
        <v>12</v>
      </c>
      <c r="C3" s="153"/>
      <c r="D3" s="153"/>
      <c r="E3" s="153"/>
      <c r="F3" s="153"/>
      <c r="G3" s="153"/>
      <c r="H3" s="153"/>
      <c r="I3" s="153"/>
      <c r="J3" s="153"/>
      <c r="K3" s="153"/>
      <c r="L3" s="153"/>
      <c r="M3" s="103"/>
      <c r="O3">
        <v>1883.4099999999996</v>
      </c>
      <c r="P3" t="s">
        <v>58</v>
      </c>
    </row>
    <row r="4" spans="1:16" ht="12.75" customHeight="1">
      <c r="A4" s="102"/>
      <c r="B4" s="154" t="s">
        <v>13</v>
      </c>
      <c r="C4" s="153"/>
      <c r="D4" s="153"/>
      <c r="E4" s="153"/>
      <c r="F4" s="153"/>
      <c r="G4" s="153"/>
      <c r="H4" s="153"/>
      <c r="I4" s="153"/>
      <c r="J4" s="153"/>
      <c r="K4" s="153"/>
      <c r="L4" s="153"/>
      <c r="M4" s="103"/>
    </row>
    <row r="5" spans="1:16" ht="12.75" customHeight="1">
      <c r="A5" s="102"/>
      <c r="B5" s="154" t="s">
        <v>14</v>
      </c>
      <c r="C5" s="153"/>
      <c r="D5" s="153"/>
      <c r="E5" s="153"/>
      <c r="F5" s="153"/>
      <c r="G5" s="153"/>
      <c r="H5" s="153"/>
      <c r="I5" s="153"/>
      <c r="J5" s="153"/>
      <c r="K5" s="153"/>
      <c r="L5" s="94" t="s">
        <v>61</v>
      </c>
      <c r="M5" s="103"/>
    </row>
    <row r="6" spans="1:16" ht="12.75" customHeight="1">
      <c r="A6" s="102"/>
      <c r="B6" s="154"/>
      <c r="C6" s="153"/>
      <c r="D6" s="153"/>
      <c r="E6" s="153"/>
      <c r="F6" s="153"/>
      <c r="G6" s="153"/>
      <c r="H6" s="153"/>
      <c r="I6" s="153"/>
      <c r="J6" s="153"/>
      <c r="K6" s="153"/>
      <c r="L6" s="199" t="str">
        <f>IF(Invoice!K6&lt;&gt;"", Invoice!K6, "")</f>
        <v>56343</v>
      </c>
      <c r="M6" s="103"/>
    </row>
    <row r="7" spans="1:16" ht="12.75" customHeight="1">
      <c r="A7" s="102"/>
      <c r="B7" s="154"/>
      <c r="C7" s="153"/>
      <c r="D7" s="153"/>
      <c r="E7" s="153"/>
      <c r="F7" s="153"/>
      <c r="G7" s="153"/>
      <c r="H7" s="153"/>
      <c r="I7" s="153"/>
      <c r="J7" s="153"/>
      <c r="K7" s="153"/>
      <c r="L7" s="192"/>
      <c r="M7" s="103"/>
    </row>
    <row r="8" spans="1:16" ht="12.75" customHeight="1">
      <c r="A8" s="102"/>
      <c r="B8" s="153"/>
      <c r="C8" s="153"/>
      <c r="D8" s="153"/>
      <c r="E8" s="153"/>
      <c r="F8" s="153"/>
      <c r="G8" s="153"/>
      <c r="H8" s="153"/>
      <c r="I8" s="153"/>
      <c r="J8" s="153"/>
      <c r="K8" s="153"/>
      <c r="L8" s="153"/>
      <c r="M8" s="103"/>
    </row>
    <row r="9" spans="1:16" ht="12.75" customHeight="1">
      <c r="A9" s="102"/>
      <c r="B9" s="96" t="s">
        <v>5</v>
      </c>
      <c r="C9" s="97"/>
      <c r="D9" s="97"/>
      <c r="E9" s="98"/>
      <c r="F9" s="97"/>
      <c r="G9" s="98"/>
      <c r="H9" s="93"/>
      <c r="I9" s="94" t="s">
        <v>7</v>
      </c>
      <c r="J9" s="153"/>
      <c r="K9" s="153"/>
      <c r="L9" s="94" t="s">
        <v>75</v>
      </c>
      <c r="M9" s="103"/>
    </row>
    <row r="10" spans="1:16" ht="15" customHeight="1">
      <c r="A10" s="102"/>
      <c r="B10" s="102" t="s">
        <v>237</v>
      </c>
      <c r="C10" s="153"/>
      <c r="D10" s="153"/>
      <c r="E10" s="103"/>
      <c r="F10" s="153"/>
      <c r="G10" s="103"/>
      <c r="H10" s="104"/>
      <c r="I10" s="104" t="s">
        <v>118</v>
      </c>
      <c r="J10" s="153"/>
      <c r="K10" s="153"/>
      <c r="L10" s="178">
        <f>IF(Invoice!K10&lt;&gt;"",Invoice!K10,"")</f>
        <v>45589</v>
      </c>
      <c r="M10" s="103"/>
    </row>
    <row r="11" spans="1:16" ht="12.75" customHeight="1">
      <c r="A11" s="102"/>
      <c r="B11" s="102" t="s">
        <v>118</v>
      </c>
      <c r="C11" s="153"/>
      <c r="D11" s="153"/>
      <c r="E11" s="103"/>
      <c r="F11" s="153"/>
      <c r="G11" s="103"/>
      <c r="H11" s="104"/>
      <c r="I11" s="104" t="s">
        <v>119</v>
      </c>
      <c r="J11" s="153"/>
      <c r="K11" s="153"/>
      <c r="L11" s="179"/>
      <c r="M11" s="103"/>
    </row>
    <row r="12" spans="1:16" ht="12.75" customHeight="1">
      <c r="A12" s="102"/>
      <c r="B12" s="102" t="s">
        <v>238</v>
      </c>
      <c r="C12" s="153"/>
      <c r="D12" s="153"/>
      <c r="E12" s="103"/>
      <c r="F12" s="153"/>
      <c r="G12" s="103"/>
      <c r="H12" s="104"/>
      <c r="I12" s="104" t="s">
        <v>120</v>
      </c>
      <c r="J12" s="153"/>
      <c r="K12" s="153"/>
      <c r="L12" s="153"/>
      <c r="M12" s="103"/>
    </row>
    <row r="13" spans="1:16" ht="12.75" customHeight="1">
      <c r="A13" s="102"/>
      <c r="B13" s="102" t="s">
        <v>239</v>
      </c>
      <c r="C13" s="153"/>
      <c r="D13" s="153"/>
      <c r="E13" s="103"/>
      <c r="F13" s="153"/>
      <c r="G13" s="103"/>
      <c r="H13" s="104"/>
      <c r="I13" s="104" t="s">
        <v>121</v>
      </c>
      <c r="J13" s="153"/>
      <c r="K13" s="153"/>
      <c r="L13" s="94" t="s">
        <v>8</v>
      </c>
      <c r="M13" s="103"/>
    </row>
    <row r="14" spans="1:16" ht="15" customHeight="1">
      <c r="A14" s="102"/>
      <c r="B14" s="102" t="s">
        <v>121</v>
      </c>
      <c r="C14" s="153"/>
      <c r="D14" s="153"/>
      <c r="E14" s="103"/>
      <c r="F14" s="153"/>
      <c r="G14" s="103"/>
      <c r="H14" s="104"/>
      <c r="I14" s="104" t="s">
        <v>6</v>
      </c>
      <c r="J14" s="153"/>
      <c r="K14" s="153"/>
      <c r="L14" s="178">
        <v>45595</v>
      </c>
      <c r="M14" s="103"/>
    </row>
    <row r="15" spans="1:16" ht="15" customHeight="1">
      <c r="A15" s="102"/>
      <c r="B15" s="166" t="s">
        <v>240</v>
      </c>
      <c r="C15" s="7"/>
      <c r="D15" s="7"/>
      <c r="E15" s="8"/>
      <c r="F15" s="7"/>
      <c r="G15" s="8"/>
      <c r="H15" s="104"/>
      <c r="I15" s="9"/>
      <c r="J15" s="153"/>
      <c r="K15" s="153"/>
      <c r="L15" s="180"/>
      <c r="M15" s="103"/>
    </row>
    <row r="16" spans="1:16" ht="15" customHeight="1">
      <c r="A16" s="102"/>
      <c r="B16" s="153"/>
      <c r="C16" s="153"/>
      <c r="D16" s="153"/>
      <c r="E16" s="153"/>
      <c r="F16" s="153"/>
      <c r="G16" s="153"/>
      <c r="H16" s="153"/>
      <c r="I16" s="153"/>
      <c r="J16" s="157" t="s">
        <v>76</v>
      </c>
      <c r="K16" s="157" t="s">
        <v>76</v>
      </c>
      <c r="L16" s="162">
        <v>44652</v>
      </c>
      <c r="M16" s="103"/>
    </row>
    <row r="17" spans="1:13" ht="12.75" customHeight="1">
      <c r="A17" s="102"/>
      <c r="B17" s="153" t="s">
        <v>122</v>
      </c>
      <c r="C17" s="153"/>
      <c r="D17" s="153"/>
      <c r="E17" s="153"/>
      <c r="F17" s="153"/>
      <c r="G17" s="153"/>
      <c r="H17" s="153"/>
      <c r="I17" s="153"/>
      <c r="J17" s="157" t="s">
        <v>19</v>
      </c>
      <c r="K17" s="157" t="s">
        <v>19</v>
      </c>
      <c r="L17" s="162" t="str">
        <f>IF(Invoice!K17&lt;&gt;"",Invoice!K17,"")</f>
        <v>Leo</v>
      </c>
      <c r="M17" s="103"/>
    </row>
    <row r="18" spans="1:13" ht="18" customHeight="1">
      <c r="A18" s="102"/>
      <c r="B18" s="153" t="s">
        <v>123</v>
      </c>
      <c r="C18" s="153"/>
      <c r="D18" s="153"/>
      <c r="E18" s="153"/>
      <c r="F18" s="153"/>
      <c r="G18" s="153"/>
      <c r="H18" s="153"/>
      <c r="I18" s="153"/>
      <c r="J18" s="155" t="s">
        <v>69</v>
      </c>
      <c r="K18" s="155" t="s">
        <v>69</v>
      </c>
      <c r="L18" s="99" t="s">
        <v>10</v>
      </c>
      <c r="M18" s="103"/>
    </row>
    <row r="19" spans="1:13" ht="12.75" customHeight="1">
      <c r="A19" s="102"/>
      <c r="B19" s="153"/>
      <c r="C19" s="153"/>
      <c r="D19" s="153"/>
      <c r="E19" s="153"/>
      <c r="F19" s="153"/>
      <c r="G19" s="153"/>
      <c r="H19" s="153"/>
      <c r="I19" s="153"/>
      <c r="J19" s="153"/>
      <c r="K19" s="153"/>
      <c r="L19" s="153"/>
      <c r="M19" s="103"/>
    </row>
    <row r="20" spans="1:13" ht="12.75" customHeight="1">
      <c r="A20" s="102"/>
      <c r="B20" s="95" t="s">
        <v>62</v>
      </c>
      <c r="C20" s="95" t="s">
        <v>63</v>
      </c>
      <c r="D20" s="105" t="s">
        <v>74</v>
      </c>
      <c r="E20" s="105" t="s">
        <v>78</v>
      </c>
      <c r="F20" s="105" t="s">
        <v>64</v>
      </c>
      <c r="G20" s="183" t="s">
        <v>65</v>
      </c>
      <c r="H20" s="184"/>
      <c r="I20" s="95" t="s">
        <v>45</v>
      </c>
      <c r="J20" s="141" t="s">
        <v>66</v>
      </c>
      <c r="K20" s="95" t="s">
        <v>66</v>
      </c>
      <c r="L20" s="95" t="s">
        <v>9</v>
      </c>
      <c r="M20" s="103"/>
    </row>
    <row r="21" spans="1:13" ht="39">
      <c r="A21" s="102"/>
      <c r="B21" s="107"/>
      <c r="C21" s="107"/>
      <c r="D21" s="108"/>
      <c r="E21" s="108"/>
      <c r="F21" s="108"/>
      <c r="G21" s="185"/>
      <c r="H21" s="186"/>
      <c r="I21" s="167" t="s">
        <v>251</v>
      </c>
      <c r="J21" s="142"/>
      <c r="K21" s="107"/>
      <c r="L21" s="107"/>
      <c r="M21" s="103"/>
    </row>
    <row r="22" spans="1:13" ht="12.75" customHeight="1">
      <c r="A22" s="102"/>
      <c r="B22" s="109">
        <f>'Tax Invoice'!D18</f>
        <v>50</v>
      </c>
      <c r="C22" s="119" t="s">
        <v>124</v>
      </c>
      <c r="D22" s="115" t="s">
        <v>124</v>
      </c>
      <c r="E22" s="123" t="s">
        <v>125</v>
      </c>
      <c r="F22" s="115" t="s">
        <v>106</v>
      </c>
      <c r="G22" s="187"/>
      <c r="H22" s="188"/>
      <c r="I22" s="116" t="s">
        <v>246</v>
      </c>
      <c r="J22" s="143">
        <f>ROUNDUP(K22*$O$1,2)*0.212380734943533</f>
        <v>3.3980917590965276E-2</v>
      </c>
      <c r="K22" s="111">
        <v>0.16</v>
      </c>
      <c r="L22" s="113">
        <f t="shared" ref="L22:L65" si="0">J22*B22</f>
        <v>1.6990458795482639</v>
      </c>
      <c r="M22" s="106"/>
    </row>
    <row r="23" spans="1:13" ht="12.75" customHeight="1">
      <c r="A23" s="102"/>
      <c r="B23" s="109">
        <f>'Tax Invoice'!D19</f>
        <v>100</v>
      </c>
      <c r="C23" s="119" t="s">
        <v>124</v>
      </c>
      <c r="D23" s="115" t="s">
        <v>124</v>
      </c>
      <c r="E23" s="123" t="s">
        <v>127</v>
      </c>
      <c r="F23" s="115" t="s">
        <v>101</v>
      </c>
      <c r="G23" s="187"/>
      <c r="H23" s="188"/>
      <c r="I23" s="116" t="s">
        <v>246</v>
      </c>
      <c r="J23" s="143">
        <f t="shared" ref="J23:J65" si="1">ROUNDUP(K23*$O$1,2)*0.212380734943533</f>
        <v>3.3980917590965276E-2</v>
      </c>
      <c r="K23" s="111">
        <v>0.16</v>
      </c>
      <c r="L23" s="113">
        <f t="shared" si="0"/>
        <v>3.3980917590965278</v>
      </c>
      <c r="M23" s="106"/>
    </row>
    <row r="24" spans="1:13" ht="12.75" customHeight="1">
      <c r="A24" s="102"/>
      <c r="B24" s="109">
        <f>'Tax Invoice'!D20</f>
        <v>100</v>
      </c>
      <c r="C24" s="119" t="s">
        <v>124</v>
      </c>
      <c r="D24" s="115" t="s">
        <v>124</v>
      </c>
      <c r="E24" s="123" t="s">
        <v>128</v>
      </c>
      <c r="F24" s="115" t="s">
        <v>98</v>
      </c>
      <c r="G24" s="187"/>
      <c r="H24" s="188"/>
      <c r="I24" s="116" t="s">
        <v>246</v>
      </c>
      <c r="J24" s="143">
        <f t="shared" si="1"/>
        <v>3.3980917590965276E-2</v>
      </c>
      <c r="K24" s="111">
        <v>0.16</v>
      </c>
      <c r="L24" s="113">
        <f t="shared" si="0"/>
        <v>3.3980917590965278</v>
      </c>
      <c r="M24" s="106"/>
    </row>
    <row r="25" spans="1:13" ht="12.75" customHeight="1">
      <c r="A25" s="102"/>
      <c r="B25" s="109">
        <f>'Tax Invoice'!D21</f>
        <v>30</v>
      </c>
      <c r="C25" s="119" t="s">
        <v>124</v>
      </c>
      <c r="D25" s="115" t="s">
        <v>222</v>
      </c>
      <c r="E25" s="123" t="s">
        <v>129</v>
      </c>
      <c r="F25" s="115" t="s">
        <v>130</v>
      </c>
      <c r="G25" s="187"/>
      <c r="H25" s="188"/>
      <c r="I25" s="116" t="s">
        <v>246</v>
      </c>
      <c r="J25" s="143">
        <f t="shared" si="1"/>
        <v>3.6104724940400609E-2</v>
      </c>
      <c r="K25" s="111">
        <v>0.17</v>
      </c>
      <c r="L25" s="113">
        <f t="shared" si="0"/>
        <v>1.0831417482120183</v>
      </c>
      <c r="M25" s="106"/>
    </row>
    <row r="26" spans="1:13" ht="12.75" customHeight="1">
      <c r="A26" s="102"/>
      <c r="B26" s="109">
        <f>'Tax Invoice'!D22</f>
        <v>30</v>
      </c>
      <c r="C26" s="119" t="s">
        <v>124</v>
      </c>
      <c r="D26" s="115" t="s">
        <v>222</v>
      </c>
      <c r="E26" s="123" t="s">
        <v>131</v>
      </c>
      <c r="F26" s="115" t="s">
        <v>132</v>
      </c>
      <c r="G26" s="187"/>
      <c r="H26" s="188"/>
      <c r="I26" s="116" t="s">
        <v>246</v>
      </c>
      <c r="J26" s="143">
        <f t="shared" si="1"/>
        <v>3.6104724940400609E-2</v>
      </c>
      <c r="K26" s="111">
        <v>0.17</v>
      </c>
      <c r="L26" s="113">
        <f t="shared" si="0"/>
        <v>1.0831417482120183</v>
      </c>
      <c r="M26" s="106"/>
    </row>
    <row r="27" spans="1:13" ht="36" customHeight="1">
      <c r="A27" s="102"/>
      <c r="B27" s="109">
        <f>'Tax Invoice'!D23</f>
        <v>1</v>
      </c>
      <c r="C27" s="119" t="s">
        <v>133</v>
      </c>
      <c r="D27" s="115" t="s">
        <v>133</v>
      </c>
      <c r="E27" s="123" t="s">
        <v>134</v>
      </c>
      <c r="F27" s="115" t="s">
        <v>98</v>
      </c>
      <c r="G27" s="187" t="s">
        <v>135</v>
      </c>
      <c r="H27" s="188"/>
      <c r="I27" s="116" t="s">
        <v>264</v>
      </c>
      <c r="J27" s="143">
        <f t="shared" si="1"/>
        <v>17.553267743083001</v>
      </c>
      <c r="K27" s="111">
        <v>82.65</v>
      </c>
      <c r="L27" s="113">
        <f t="shared" si="0"/>
        <v>17.553267743083001</v>
      </c>
      <c r="M27" s="106"/>
    </row>
    <row r="28" spans="1:13" ht="36" customHeight="1">
      <c r="A28" s="102"/>
      <c r="B28" s="109">
        <f>'Tax Invoice'!D24</f>
        <v>1</v>
      </c>
      <c r="C28" s="119" t="s">
        <v>133</v>
      </c>
      <c r="D28" s="115" t="s">
        <v>133</v>
      </c>
      <c r="E28" s="123" t="s">
        <v>137</v>
      </c>
      <c r="F28" s="115" t="s">
        <v>102</v>
      </c>
      <c r="G28" s="187" t="s">
        <v>135</v>
      </c>
      <c r="H28" s="188"/>
      <c r="I28" s="116" t="s">
        <v>264</v>
      </c>
      <c r="J28" s="143">
        <f t="shared" si="1"/>
        <v>17.553267743083001</v>
      </c>
      <c r="K28" s="111">
        <v>82.65</v>
      </c>
      <c r="L28" s="113">
        <f t="shared" si="0"/>
        <v>17.553267743083001</v>
      </c>
      <c r="M28" s="106"/>
    </row>
    <row r="29" spans="1:13" ht="24">
      <c r="A29" s="102"/>
      <c r="B29" s="109">
        <f>'Tax Invoice'!D25</f>
        <v>1</v>
      </c>
      <c r="C29" s="119" t="s">
        <v>138</v>
      </c>
      <c r="D29" s="115" t="s">
        <v>223</v>
      </c>
      <c r="E29" s="123" t="s">
        <v>139</v>
      </c>
      <c r="F29" s="115" t="s">
        <v>140</v>
      </c>
      <c r="G29" s="187" t="s">
        <v>100</v>
      </c>
      <c r="H29" s="188"/>
      <c r="I29" s="116" t="s">
        <v>266</v>
      </c>
      <c r="J29" s="143">
        <f t="shared" si="1"/>
        <v>6.4287648467407434</v>
      </c>
      <c r="K29" s="111">
        <v>30.27</v>
      </c>
      <c r="L29" s="113">
        <f t="shared" si="0"/>
        <v>6.4287648467407434</v>
      </c>
      <c r="M29" s="106"/>
    </row>
    <row r="30" spans="1:13" ht="24">
      <c r="A30" s="102"/>
      <c r="B30" s="109">
        <f>'Tax Invoice'!D26</f>
        <v>150</v>
      </c>
      <c r="C30" s="119" t="s">
        <v>142</v>
      </c>
      <c r="D30" s="115" t="s">
        <v>142</v>
      </c>
      <c r="E30" s="123" t="s">
        <v>143</v>
      </c>
      <c r="F30" s="115" t="s">
        <v>96</v>
      </c>
      <c r="G30" s="187" t="s">
        <v>100</v>
      </c>
      <c r="H30" s="188"/>
      <c r="I30" s="116" t="s">
        <v>265</v>
      </c>
      <c r="J30" s="143">
        <f t="shared" si="1"/>
        <v>0.17839981735256771</v>
      </c>
      <c r="K30" s="111">
        <v>0.84</v>
      </c>
      <c r="L30" s="113">
        <f t="shared" si="0"/>
        <v>26.759972602885156</v>
      </c>
      <c r="M30" s="106"/>
    </row>
    <row r="31" spans="1:13" ht="12.75" customHeight="1">
      <c r="A31" s="102"/>
      <c r="B31" s="109">
        <f>'Tax Invoice'!D27</f>
        <v>30</v>
      </c>
      <c r="C31" s="119" t="s">
        <v>145</v>
      </c>
      <c r="D31" s="115" t="s">
        <v>145</v>
      </c>
      <c r="E31" s="123" t="s">
        <v>146</v>
      </c>
      <c r="F31" s="115" t="s">
        <v>101</v>
      </c>
      <c r="G31" s="187"/>
      <c r="H31" s="188"/>
      <c r="I31" s="116" t="s">
        <v>247</v>
      </c>
      <c r="J31" s="143">
        <f t="shared" si="1"/>
        <v>3.3980917590965276E-2</v>
      </c>
      <c r="K31" s="111">
        <v>0.16</v>
      </c>
      <c r="L31" s="113">
        <f t="shared" si="0"/>
        <v>1.0194275277289582</v>
      </c>
      <c r="M31" s="106"/>
    </row>
    <row r="32" spans="1:13">
      <c r="A32" s="102"/>
      <c r="B32" s="109">
        <f>'Tax Invoice'!D28</f>
        <v>30</v>
      </c>
      <c r="C32" s="119" t="s">
        <v>145</v>
      </c>
      <c r="D32" s="115" t="s">
        <v>145</v>
      </c>
      <c r="E32" s="123" t="s">
        <v>148</v>
      </c>
      <c r="F32" s="115" t="s">
        <v>98</v>
      </c>
      <c r="G32" s="187"/>
      <c r="H32" s="188"/>
      <c r="I32" s="116" t="s">
        <v>247</v>
      </c>
      <c r="J32" s="143">
        <f t="shared" si="1"/>
        <v>3.3980917590965276E-2</v>
      </c>
      <c r="K32" s="111">
        <v>0.16</v>
      </c>
      <c r="L32" s="113">
        <f t="shared" si="0"/>
        <v>1.0194275277289582</v>
      </c>
      <c r="M32" s="106"/>
    </row>
    <row r="33" spans="1:13">
      <c r="A33" s="102"/>
      <c r="B33" s="109">
        <f>'Tax Invoice'!D29</f>
        <v>30</v>
      </c>
      <c r="C33" s="119" t="s">
        <v>149</v>
      </c>
      <c r="D33" s="115" t="s">
        <v>149</v>
      </c>
      <c r="E33" s="123" t="s">
        <v>150</v>
      </c>
      <c r="F33" s="115" t="s">
        <v>101</v>
      </c>
      <c r="G33" s="187" t="s">
        <v>103</v>
      </c>
      <c r="H33" s="188"/>
      <c r="I33" s="116" t="s">
        <v>268</v>
      </c>
      <c r="J33" s="143">
        <f t="shared" si="1"/>
        <v>0.1210570189178138</v>
      </c>
      <c r="K33" s="111">
        <v>0.56999999999999995</v>
      </c>
      <c r="L33" s="113">
        <f t="shared" si="0"/>
        <v>3.6317105675344141</v>
      </c>
      <c r="M33" s="106"/>
    </row>
    <row r="34" spans="1:13">
      <c r="A34" s="102"/>
      <c r="B34" s="109">
        <f>'Tax Invoice'!D30</f>
        <v>30</v>
      </c>
      <c r="C34" s="119" t="s">
        <v>149</v>
      </c>
      <c r="D34" s="115" t="s">
        <v>149</v>
      </c>
      <c r="E34" s="123" t="s">
        <v>152</v>
      </c>
      <c r="F34" s="115" t="s">
        <v>98</v>
      </c>
      <c r="G34" s="187" t="s">
        <v>103</v>
      </c>
      <c r="H34" s="188"/>
      <c r="I34" s="116" t="s">
        <v>268</v>
      </c>
      <c r="J34" s="143">
        <f t="shared" si="1"/>
        <v>0.1210570189178138</v>
      </c>
      <c r="K34" s="111">
        <v>0.56999999999999995</v>
      </c>
      <c r="L34" s="113">
        <f t="shared" si="0"/>
        <v>3.6317105675344141</v>
      </c>
      <c r="M34" s="106"/>
    </row>
    <row r="35" spans="1:13" ht="24">
      <c r="A35" s="102"/>
      <c r="B35" s="109">
        <f>'Tax Invoice'!D31</f>
        <v>2</v>
      </c>
      <c r="C35" s="119" t="s">
        <v>153</v>
      </c>
      <c r="D35" s="115" t="s">
        <v>224</v>
      </c>
      <c r="E35" s="123" t="s">
        <v>154</v>
      </c>
      <c r="F35" s="115" t="s">
        <v>155</v>
      </c>
      <c r="G35" s="187"/>
      <c r="H35" s="188"/>
      <c r="I35" s="116" t="s">
        <v>269</v>
      </c>
      <c r="J35" s="143">
        <f t="shared" si="1"/>
        <v>0.47148523157464328</v>
      </c>
      <c r="K35" s="111">
        <v>2.2200000000000002</v>
      </c>
      <c r="L35" s="113">
        <f t="shared" si="0"/>
        <v>0.94297046314928656</v>
      </c>
      <c r="M35" s="106"/>
    </row>
    <row r="36" spans="1:13" ht="24" customHeight="1">
      <c r="A36" s="102"/>
      <c r="B36" s="109">
        <f>'Tax Invoice'!D32</f>
        <v>2</v>
      </c>
      <c r="C36" s="119" t="s">
        <v>153</v>
      </c>
      <c r="D36" s="115" t="s">
        <v>225</v>
      </c>
      <c r="E36" s="123" t="s">
        <v>156</v>
      </c>
      <c r="F36" s="115" t="s">
        <v>157</v>
      </c>
      <c r="G36" s="187"/>
      <c r="H36" s="188"/>
      <c r="I36" s="116" t="s">
        <v>269</v>
      </c>
      <c r="J36" s="143">
        <f t="shared" si="1"/>
        <v>0.60740890193850428</v>
      </c>
      <c r="K36" s="111">
        <v>2.86</v>
      </c>
      <c r="L36" s="113">
        <f t="shared" si="0"/>
        <v>1.2148178038770086</v>
      </c>
      <c r="M36" s="106"/>
    </row>
    <row r="37" spans="1:13" ht="24" customHeight="1">
      <c r="A37" s="102"/>
      <c r="B37" s="109">
        <f>'Tax Invoice'!D33</f>
        <v>1</v>
      </c>
      <c r="C37" s="119" t="s">
        <v>158</v>
      </c>
      <c r="D37" s="115" t="s">
        <v>226</v>
      </c>
      <c r="E37" s="123" t="s">
        <v>159</v>
      </c>
      <c r="F37" s="115" t="s">
        <v>160</v>
      </c>
      <c r="G37" s="187"/>
      <c r="H37" s="188"/>
      <c r="I37" s="116" t="s">
        <v>279</v>
      </c>
      <c r="J37" s="143">
        <f t="shared" si="1"/>
        <v>0.85589436182243805</v>
      </c>
      <c r="K37" s="111">
        <v>4.03</v>
      </c>
      <c r="L37" s="113">
        <f t="shared" si="0"/>
        <v>0.85589436182243805</v>
      </c>
      <c r="M37" s="106"/>
    </row>
    <row r="38" spans="1:13" ht="12.75" customHeight="1">
      <c r="A38" s="102"/>
      <c r="B38" s="109">
        <f>'Tax Invoice'!D34</f>
        <v>1</v>
      </c>
      <c r="C38" s="119" t="s">
        <v>162</v>
      </c>
      <c r="D38" s="115" t="s">
        <v>227</v>
      </c>
      <c r="E38" s="123" t="s">
        <v>163</v>
      </c>
      <c r="F38" s="115" t="s">
        <v>160</v>
      </c>
      <c r="G38" s="187"/>
      <c r="H38" s="188"/>
      <c r="I38" s="116" t="s">
        <v>280</v>
      </c>
      <c r="J38" s="143">
        <f t="shared" si="1"/>
        <v>0.75182780170010677</v>
      </c>
      <c r="K38" s="111">
        <v>3.54</v>
      </c>
      <c r="L38" s="113">
        <f t="shared" si="0"/>
        <v>0.75182780170010677</v>
      </c>
      <c r="M38" s="106"/>
    </row>
    <row r="39" spans="1:13" ht="12.75" customHeight="1">
      <c r="A39" s="102"/>
      <c r="B39" s="109">
        <f>'Tax Invoice'!D35</f>
        <v>2</v>
      </c>
      <c r="C39" s="119" t="s">
        <v>165</v>
      </c>
      <c r="D39" s="115" t="s">
        <v>228</v>
      </c>
      <c r="E39" s="123" t="s">
        <v>166</v>
      </c>
      <c r="F39" s="115" t="s">
        <v>157</v>
      </c>
      <c r="G39" s="187"/>
      <c r="H39" s="188"/>
      <c r="I39" s="116" t="s">
        <v>281</v>
      </c>
      <c r="J39" s="143">
        <f t="shared" si="1"/>
        <v>0.52458041531052657</v>
      </c>
      <c r="K39" s="111">
        <v>2.4700000000000002</v>
      </c>
      <c r="L39" s="113">
        <f t="shared" si="0"/>
        <v>1.0491608306210531</v>
      </c>
      <c r="M39" s="106"/>
    </row>
    <row r="40" spans="1:13" ht="12.75" customHeight="1">
      <c r="A40" s="102"/>
      <c r="B40" s="109">
        <f>'Tax Invoice'!D36</f>
        <v>2</v>
      </c>
      <c r="C40" s="119" t="s">
        <v>165</v>
      </c>
      <c r="D40" s="115" t="s">
        <v>229</v>
      </c>
      <c r="E40" s="123" t="s">
        <v>168</v>
      </c>
      <c r="F40" s="115" t="s">
        <v>160</v>
      </c>
      <c r="G40" s="187"/>
      <c r="H40" s="188"/>
      <c r="I40" s="116" t="s">
        <v>281</v>
      </c>
      <c r="J40" s="143">
        <f t="shared" si="1"/>
        <v>0.57555179169697435</v>
      </c>
      <c r="K40" s="111">
        <v>2.71</v>
      </c>
      <c r="L40" s="113">
        <f t="shared" si="0"/>
        <v>1.1511035833939487</v>
      </c>
      <c r="M40" s="106"/>
    </row>
    <row r="41" spans="1:13" ht="25.5" customHeight="1">
      <c r="A41" s="102"/>
      <c r="B41" s="109">
        <f>'Tax Invoice'!D37</f>
        <v>10</v>
      </c>
      <c r="C41" s="119" t="s">
        <v>169</v>
      </c>
      <c r="D41" s="115" t="s">
        <v>230</v>
      </c>
      <c r="E41" s="123" t="s">
        <v>170</v>
      </c>
      <c r="F41" s="115" t="s">
        <v>171</v>
      </c>
      <c r="G41" s="187" t="s">
        <v>116</v>
      </c>
      <c r="H41" s="188"/>
      <c r="I41" s="116" t="s">
        <v>278</v>
      </c>
      <c r="J41" s="143">
        <f t="shared" si="1"/>
        <v>0.30795206566812283</v>
      </c>
      <c r="K41" s="111">
        <v>1.45</v>
      </c>
      <c r="L41" s="113">
        <f t="shared" si="0"/>
        <v>3.0795206566812281</v>
      </c>
      <c r="M41" s="106"/>
    </row>
    <row r="42" spans="1:13" ht="26.25" customHeight="1">
      <c r="A42" s="102"/>
      <c r="B42" s="109">
        <f>'Tax Invoice'!D38</f>
        <v>1</v>
      </c>
      <c r="C42" s="119" t="s">
        <v>173</v>
      </c>
      <c r="D42" s="115" t="s">
        <v>173</v>
      </c>
      <c r="E42" s="123" t="s">
        <v>174</v>
      </c>
      <c r="F42" s="115" t="s">
        <v>98</v>
      </c>
      <c r="G42" s="187" t="s">
        <v>104</v>
      </c>
      <c r="H42" s="188"/>
      <c r="I42" s="116" t="s">
        <v>274</v>
      </c>
      <c r="J42" s="143">
        <f t="shared" si="1"/>
        <v>0.55218991085318581</v>
      </c>
      <c r="K42" s="111">
        <v>2.6</v>
      </c>
      <c r="L42" s="113">
        <f t="shared" si="0"/>
        <v>0.55218991085318581</v>
      </c>
      <c r="M42" s="106"/>
    </row>
    <row r="43" spans="1:13" ht="24" customHeight="1">
      <c r="A43" s="102"/>
      <c r="B43" s="109">
        <f>'Tax Invoice'!D39</f>
        <v>3</v>
      </c>
      <c r="C43" s="119" t="s">
        <v>176</v>
      </c>
      <c r="D43" s="115" t="s">
        <v>176</v>
      </c>
      <c r="E43" s="123" t="s">
        <v>177</v>
      </c>
      <c r="F43" s="115"/>
      <c r="G43" s="187"/>
      <c r="H43" s="188"/>
      <c r="I43" s="116" t="s">
        <v>267</v>
      </c>
      <c r="J43" s="143">
        <f t="shared" si="1"/>
        <v>2.877758958484872</v>
      </c>
      <c r="K43" s="111">
        <v>13.55</v>
      </c>
      <c r="L43" s="113">
        <f t="shared" si="0"/>
        <v>8.6332768754546159</v>
      </c>
      <c r="M43" s="106"/>
    </row>
    <row r="44" spans="1:13" ht="24" customHeight="1">
      <c r="A44" s="102"/>
      <c r="B44" s="109">
        <f>'Tax Invoice'!D40</f>
        <v>200</v>
      </c>
      <c r="C44" s="119" t="s">
        <v>179</v>
      </c>
      <c r="D44" s="115" t="s">
        <v>179</v>
      </c>
      <c r="E44" s="123" t="s">
        <v>180</v>
      </c>
      <c r="F44" s="115" t="s">
        <v>99</v>
      </c>
      <c r="G44" s="187"/>
      <c r="H44" s="188"/>
      <c r="I44" s="116" t="s">
        <v>277</v>
      </c>
      <c r="J44" s="143">
        <f t="shared" si="1"/>
        <v>0.1210570189178138</v>
      </c>
      <c r="K44" s="111">
        <v>0.56999999999999995</v>
      </c>
      <c r="L44" s="113">
        <f t="shared" si="0"/>
        <v>24.211403783562758</v>
      </c>
      <c r="M44" s="106"/>
    </row>
    <row r="45" spans="1:13">
      <c r="A45" s="102"/>
      <c r="B45" s="109">
        <f>'Tax Invoice'!D41</f>
        <v>15</v>
      </c>
      <c r="C45" s="119" t="s">
        <v>182</v>
      </c>
      <c r="D45" s="115" t="s">
        <v>231</v>
      </c>
      <c r="E45" s="123" t="s">
        <v>183</v>
      </c>
      <c r="F45" s="115" t="s">
        <v>98</v>
      </c>
      <c r="G45" s="187"/>
      <c r="H45" s="188"/>
      <c r="I45" s="116" t="s">
        <v>270</v>
      </c>
      <c r="J45" s="143">
        <f t="shared" si="1"/>
        <v>0.59678986519132771</v>
      </c>
      <c r="K45" s="111">
        <v>2.81</v>
      </c>
      <c r="L45" s="113">
        <f t="shared" si="0"/>
        <v>8.9518479778699156</v>
      </c>
      <c r="M45" s="106"/>
    </row>
    <row r="46" spans="1:13">
      <c r="A46" s="102"/>
      <c r="B46" s="109">
        <f>'Tax Invoice'!D42</f>
        <v>15</v>
      </c>
      <c r="C46" s="119" t="s">
        <v>182</v>
      </c>
      <c r="D46" s="115" t="s">
        <v>231</v>
      </c>
      <c r="E46" s="123" t="s">
        <v>185</v>
      </c>
      <c r="F46" s="115" t="s">
        <v>102</v>
      </c>
      <c r="G46" s="187"/>
      <c r="H46" s="188"/>
      <c r="I46" s="116" t="s">
        <v>270</v>
      </c>
      <c r="J46" s="143">
        <f t="shared" si="1"/>
        <v>0.59678986519132771</v>
      </c>
      <c r="K46" s="111">
        <v>2.81</v>
      </c>
      <c r="L46" s="113">
        <f t="shared" si="0"/>
        <v>8.9518479778699156</v>
      </c>
      <c r="M46" s="106"/>
    </row>
    <row r="47" spans="1:13" ht="24">
      <c r="A47" s="102"/>
      <c r="B47" s="109">
        <f>'Tax Invoice'!D43</f>
        <v>30</v>
      </c>
      <c r="C47" s="119" t="s">
        <v>186</v>
      </c>
      <c r="D47" s="115" t="s">
        <v>232</v>
      </c>
      <c r="E47" s="123" t="s">
        <v>187</v>
      </c>
      <c r="F47" s="115" t="s">
        <v>101</v>
      </c>
      <c r="G47" s="187" t="s">
        <v>100</v>
      </c>
      <c r="H47" s="188"/>
      <c r="I47" s="116" t="s">
        <v>271</v>
      </c>
      <c r="J47" s="143">
        <f t="shared" si="1"/>
        <v>0.75819922374841275</v>
      </c>
      <c r="K47" s="111">
        <v>3.57</v>
      </c>
      <c r="L47" s="113">
        <f t="shared" si="0"/>
        <v>22.745976712452382</v>
      </c>
      <c r="M47" s="106"/>
    </row>
    <row r="48" spans="1:13">
      <c r="A48" s="102"/>
      <c r="B48" s="109">
        <f>'Tax Invoice'!D44</f>
        <v>60</v>
      </c>
      <c r="C48" s="119" t="s">
        <v>105</v>
      </c>
      <c r="D48" s="115" t="s">
        <v>105</v>
      </c>
      <c r="E48" s="123" t="s">
        <v>108</v>
      </c>
      <c r="F48" s="115" t="s">
        <v>109</v>
      </c>
      <c r="G48" s="187"/>
      <c r="H48" s="188"/>
      <c r="I48" s="116" t="s">
        <v>272</v>
      </c>
      <c r="J48" s="143">
        <f t="shared" si="1"/>
        <v>0.43113289193537191</v>
      </c>
      <c r="K48" s="111">
        <v>2.0299999999999998</v>
      </c>
      <c r="L48" s="113">
        <f t="shared" si="0"/>
        <v>25.867973516122316</v>
      </c>
      <c r="M48" s="106"/>
    </row>
    <row r="49" spans="1:13">
      <c r="A49" s="102"/>
      <c r="B49" s="109">
        <f>'Tax Invoice'!D45</f>
        <v>60</v>
      </c>
      <c r="C49" s="119" t="s">
        <v>105</v>
      </c>
      <c r="D49" s="115" t="s">
        <v>105</v>
      </c>
      <c r="E49" s="123" t="s">
        <v>110</v>
      </c>
      <c r="F49" s="115" t="s">
        <v>101</v>
      </c>
      <c r="G49" s="187"/>
      <c r="H49" s="188"/>
      <c r="I49" s="116" t="s">
        <v>272</v>
      </c>
      <c r="J49" s="143">
        <f t="shared" si="1"/>
        <v>0.43113289193537191</v>
      </c>
      <c r="K49" s="111">
        <v>2.0299999999999998</v>
      </c>
      <c r="L49" s="113">
        <f t="shared" si="0"/>
        <v>25.867973516122316</v>
      </c>
      <c r="M49" s="106"/>
    </row>
    <row r="50" spans="1:13">
      <c r="A50" s="102"/>
      <c r="B50" s="109">
        <f>'Tax Invoice'!D46</f>
        <v>20</v>
      </c>
      <c r="C50" s="119" t="s">
        <v>189</v>
      </c>
      <c r="D50" s="115" t="s">
        <v>189</v>
      </c>
      <c r="E50" s="123" t="s">
        <v>190</v>
      </c>
      <c r="F50" s="115" t="s">
        <v>101</v>
      </c>
      <c r="G50" s="187" t="s">
        <v>103</v>
      </c>
      <c r="H50" s="188"/>
      <c r="I50" s="116" t="s">
        <v>275</v>
      </c>
      <c r="J50" s="143">
        <f t="shared" si="1"/>
        <v>0.40139958904327733</v>
      </c>
      <c r="K50" s="111">
        <v>1.89</v>
      </c>
      <c r="L50" s="113">
        <f t="shared" si="0"/>
        <v>8.0279917808655465</v>
      </c>
      <c r="M50" s="106"/>
    </row>
    <row r="51" spans="1:13">
      <c r="A51" s="102"/>
      <c r="B51" s="109">
        <f>'Tax Invoice'!D47</f>
        <v>20</v>
      </c>
      <c r="C51" s="119" t="s">
        <v>189</v>
      </c>
      <c r="D51" s="115" t="s">
        <v>189</v>
      </c>
      <c r="E51" s="123" t="s">
        <v>192</v>
      </c>
      <c r="F51" s="115" t="s">
        <v>101</v>
      </c>
      <c r="G51" s="187" t="s">
        <v>97</v>
      </c>
      <c r="H51" s="188"/>
      <c r="I51" s="116" t="s">
        <v>275</v>
      </c>
      <c r="J51" s="143">
        <f t="shared" si="1"/>
        <v>0.40139958904327733</v>
      </c>
      <c r="K51" s="111">
        <v>1.89</v>
      </c>
      <c r="L51" s="113">
        <f t="shared" si="0"/>
        <v>8.0279917808655465</v>
      </c>
      <c r="M51" s="106"/>
    </row>
    <row r="52" spans="1:13">
      <c r="A52" s="102"/>
      <c r="B52" s="109">
        <f>'Tax Invoice'!D48</f>
        <v>30</v>
      </c>
      <c r="C52" s="119" t="s">
        <v>189</v>
      </c>
      <c r="D52" s="115" t="s">
        <v>189</v>
      </c>
      <c r="E52" s="123" t="s">
        <v>193</v>
      </c>
      <c r="F52" s="115" t="s">
        <v>98</v>
      </c>
      <c r="G52" s="187" t="s">
        <v>103</v>
      </c>
      <c r="H52" s="188"/>
      <c r="I52" s="116" t="s">
        <v>275</v>
      </c>
      <c r="J52" s="143">
        <f t="shared" si="1"/>
        <v>0.40139958904327733</v>
      </c>
      <c r="K52" s="111">
        <v>1.89</v>
      </c>
      <c r="L52" s="113">
        <f t="shared" si="0"/>
        <v>12.041987671298319</v>
      </c>
      <c r="M52" s="106"/>
    </row>
    <row r="53" spans="1:13">
      <c r="A53" s="102"/>
      <c r="B53" s="109">
        <f>'Tax Invoice'!D49</f>
        <v>30</v>
      </c>
      <c r="C53" s="119" t="s">
        <v>189</v>
      </c>
      <c r="D53" s="115" t="s">
        <v>189</v>
      </c>
      <c r="E53" s="123" t="s">
        <v>194</v>
      </c>
      <c r="F53" s="115" t="s">
        <v>98</v>
      </c>
      <c r="G53" s="187" t="s">
        <v>97</v>
      </c>
      <c r="H53" s="188"/>
      <c r="I53" s="116" t="s">
        <v>275</v>
      </c>
      <c r="J53" s="143">
        <f t="shared" si="1"/>
        <v>0.40139958904327733</v>
      </c>
      <c r="K53" s="111">
        <v>1.89</v>
      </c>
      <c r="L53" s="113">
        <f t="shared" si="0"/>
        <v>12.041987671298319</v>
      </c>
      <c r="M53" s="106"/>
    </row>
    <row r="54" spans="1:13">
      <c r="A54" s="102"/>
      <c r="B54" s="109">
        <f>'Tax Invoice'!D50</f>
        <v>45</v>
      </c>
      <c r="C54" s="119" t="s">
        <v>111</v>
      </c>
      <c r="D54" s="115" t="s">
        <v>111</v>
      </c>
      <c r="E54" s="123" t="s">
        <v>113</v>
      </c>
      <c r="F54" s="115" t="s">
        <v>109</v>
      </c>
      <c r="G54" s="187" t="s">
        <v>97</v>
      </c>
      <c r="H54" s="188"/>
      <c r="I54" s="116" t="s">
        <v>272</v>
      </c>
      <c r="J54" s="143">
        <f t="shared" si="1"/>
        <v>0.46299000217690195</v>
      </c>
      <c r="K54" s="111">
        <v>2.1800000000000002</v>
      </c>
      <c r="L54" s="113">
        <f t="shared" si="0"/>
        <v>20.834550097960587</v>
      </c>
      <c r="M54" s="106"/>
    </row>
    <row r="55" spans="1:13">
      <c r="A55" s="102"/>
      <c r="B55" s="109">
        <f>'Tax Invoice'!D51</f>
        <v>45</v>
      </c>
      <c r="C55" s="119" t="s">
        <v>111</v>
      </c>
      <c r="D55" s="115" t="s">
        <v>111</v>
      </c>
      <c r="E55" s="123" t="s">
        <v>115</v>
      </c>
      <c r="F55" s="115" t="s">
        <v>114</v>
      </c>
      <c r="G55" s="187" t="s">
        <v>97</v>
      </c>
      <c r="H55" s="188"/>
      <c r="I55" s="116" t="s">
        <v>272</v>
      </c>
      <c r="J55" s="143">
        <f t="shared" si="1"/>
        <v>0.46299000217690195</v>
      </c>
      <c r="K55" s="111">
        <v>2.1800000000000002</v>
      </c>
      <c r="L55" s="113">
        <f t="shared" si="0"/>
        <v>20.834550097960587</v>
      </c>
      <c r="M55" s="106"/>
    </row>
    <row r="56" spans="1:13" ht="24">
      <c r="A56" s="102"/>
      <c r="B56" s="109">
        <f>'Tax Invoice'!D52</f>
        <v>15</v>
      </c>
      <c r="C56" s="119" t="s">
        <v>195</v>
      </c>
      <c r="D56" s="115" t="s">
        <v>233</v>
      </c>
      <c r="E56" s="123" t="s">
        <v>196</v>
      </c>
      <c r="F56" s="115" t="s">
        <v>197</v>
      </c>
      <c r="G56" s="187"/>
      <c r="H56" s="188"/>
      <c r="I56" s="116" t="s">
        <v>276</v>
      </c>
      <c r="J56" s="143">
        <f t="shared" si="1"/>
        <v>0.88562766471453258</v>
      </c>
      <c r="K56" s="111">
        <v>4.17</v>
      </c>
      <c r="L56" s="113">
        <f t="shared" si="0"/>
        <v>13.284414970717989</v>
      </c>
      <c r="M56" s="106"/>
    </row>
    <row r="57" spans="1:13" ht="24">
      <c r="A57" s="102"/>
      <c r="B57" s="109">
        <f>'Tax Invoice'!D53</f>
        <v>15</v>
      </c>
      <c r="C57" s="119" t="s">
        <v>199</v>
      </c>
      <c r="D57" s="115" t="s">
        <v>234</v>
      </c>
      <c r="E57" s="123" t="s">
        <v>200</v>
      </c>
      <c r="F57" s="115" t="s">
        <v>101</v>
      </c>
      <c r="G57" s="187"/>
      <c r="H57" s="188"/>
      <c r="I57" s="116" t="s">
        <v>261</v>
      </c>
      <c r="J57" s="143">
        <f t="shared" si="1"/>
        <v>0.88562766471453258</v>
      </c>
      <c r="K57" s="111">
        <v>4.17</v>
      </c>
      <c r="L57" s="113">
        <f t="shared" si="0"/>
        <v>13.284414970717989</v>
      </c>
      <c r="M57" s="106"/>
    </row>
    <row r="58" spans="1:13" ht="48">
      <c r="A58" s="102"/>
      <c r="B58" s="109">
        <f>'Tax Invoice'!D54</f>
        <v>60</v>
      </c>
      <c r="C58" s="119" t="s">
        <v>202</v>
      </c>
      <c r="D58" s="115" t="s">
        <v>202</v>
      </c>
      <c r="E58" s="123" t="s">
        <v>203</v>
      </c>
      <c r="F58" s="115" t="s">
        <v>100</v>
      </c>
      <c r="G58" s="187"/>
      <c r="H58" s="188"/>
      <c r="I58" s="116" t="s">
        <v>259</v>
      </c>
      <c r="J58" s="143">
        <f t="shared" si="1"/>
        <v>0.1847712394008737</v>
      </c>
      <c r="K58" s="111">
        <v>0.87</v>
      </c>
      <c r="L58" s="113">
        <f t="shared" si="0"/>
        <v>11.086274364052422</v>
      </c>
      <c r="M58" s="106"/>
    </row>
    <row r="59" spans="1:13" ht="48">
      <c r="A59" s="102"/>
      <c r="B59" s="109">
        <f>'Tax Invoice'!D55</f>
        <v>50</v>
      </c>
      <c r="C59" s="119" t="s">
        <v>202</v>
      </c>
      <c r="D59" s="115" t="s">
        <v>202</v>
      </c>
      <c r="E59" s="123" t="s">
        <v>205</v>
      </c>
      <c r="F59" s="115" t="s">
        <v>135</v>
      </c>
      <c r="G59" s="187"/>
      <c r="H59" s="188"/>
      <c r="I59" s="116" t="s">
        <v>259</v>
      </c>
      <c r="J59" s="143">
        <f t="shared" si="1"/>
        <v>0.1847712394008737</v>
      </c>
      <c r="K59" s="111">
        <v>0.87</v>
      </c>
      <c r="L59" s="113">
        <f t="shared" si="0"/>
        <v>9.2385619700436852</v>
      </c>
      <c r="M59" s="106"/>
    </row>
    <row r="60" spans="1:13" ht="48">
      <c r="A60" s="102"/>
      <c r="B60" s="109">
        <f>'Tax Invoice'!D56</f>
        <v>50</v>
      </c>
      <c r="C60" s="119" t="s">
        <v>206</v>
      </c>
      <c r="D60" s="115" t="s">
        <v>206</v>
      </c>
      <c r="E60" s="123" t="s">
        <v>207</v>
      </c>
      <c r="F60" s="115" t="s">
        <v>208</v>
      </c>
      <c r="G60" s="187"/>
      <c r="H60" s="188"/>
      <c r="I60" s="116" t="s">
        <v>260</v>
      </c>
      <c r="J60" s="143">
        <f t="shared" si="1"/>
        <v>0.51396137856334978</v>
      </c>
      <c r="K60" s="111">
        <v>2.42</v>
      </c>
      <c r="L60" s="113">
        <f t="shared" si="0"/>
        <v>25.698068928167491</v>
      </c>
      <c r="M60" s="106"/>
    </row>
    <row r="61" spans="1:13" ht="24">
      <c r="A61" s="102"/>
      <c r="B61" s="109">
        <f>'Tax Invoice'!D57</f>
        <v>10</v>
      </c>
      <c r="C61" s="119" t="s">
        <v>210</v>
      </c>
      <c r="D61" s="115" t="s">
        <v>235</v>
      </c>
      <c r="E61" s="123" t="s">
        <v>211</v>
      </c>
      <c r="F61" s="115" t="s">
        <v>117</v>
      </c>
      <c r="G61" s="187" t="s">
        <v>98</v>
      </c>
      <c r="H61" s="188"/>
      <c r="I61" s="116" t="s">
        <v>262</v>
      </c>
      <c r="J61" s="143">
        <f t="shared" si="1"/>
        <v>1.6098459708719801</v>
      </c>
      <c r="K61" s="111">
        <v>7.58</v>
      </c>
      <c r="L61" s="113">
        <f t="shared" si="0"/>
        <v>16.098459708719801</v>
      </c>
      <c r="M61" s="106"/>
    </row>
    <row r="62" spans="1:13" ht="24" customHeight="1">
      <c r="A62" s="102"/>
      <c r="B62" s="109">
        <f>'Tax Invoice'!D58</f>
        <v>1</v>
      </c>
      <c r="C62" s="119" t="s">
        <v>213</v>
      </c>
      <c r="D62" s="115" t="s">
        <v>213</v>
      </c>
      <c r="E62" s="123" t="s">
        <v>214</v>
      </c>
      <c r="F62" s="115" t="s">
        <v>103</v>
      </c>
      <c r="G62" s="187"/>
      <c r="H62" s="188"/>
      <c r="I62" s="116" t="s">
        <v>263</v>
      </c>
      <c r="J62" s="143">
        <f t="shared" si="1"/>
        <v>0.48847569037012584</v>
      </c>
      <c r="K62" s="111">
        <v>2.2999999999999998</v>
      </c>
      <c r="L62" s="113">
        <f t="shared" si="0"/>
        <v>0.48847569037012584</v>
      </c>
      <c r="M62" s="106"/>
    </row>
    <row r="63" spans="1:13" ht="24" customHeight="1">
      <c r="A63" s="102"/>
      <c r="B63" s="109">
        <f>'Tax Invoice'!D59</f>
        <v>1</v>
      </c>
      <c r="C63" s="119" t="s">
        <v>213</v>
      </c>
      <c r="D63" s="115" t="s">
        <v>213</v>
      </c>
      <c r="E63" s="123" t="s">
        <v>216</v>
      </c>
      <c r="F63" s="115" t="s">
        <v>217</v>
      </c>
      <c r="G63" s="187"/>
      <c r="H63" s="188"/>
      <c r="I63" s="116" t="s">
        <v>263</v>
      </c>
      <c r="J63" s="143">
        <f t="shared" si="1"/>
        <v>0.48847569037012584</v>
      </c>
      <c r="K63" s="111">
        <v>2.2999999999999998</v>
      </c>
      <c r="L63" s="113">
        <f t="shared" si="0"/>
        <v>0.48847569037012584</v>
      </c>
      <c r="M63" s="106"/>
    </row>
    <row r="64" spans="1:13" ht="24" customHeight="1">
      <c r="A64" s="102"/>
      <c r="B64" s="109">
        <f>'Tax Invoice'!D60</f>
        <v>1</v>
      </c>
      <c r="C64" s="119" t="s">
        <v>213</v>
      </c>
      <c r="D64" s="115" t="s">
        <v>213</v>
      </c>
      <c r="E64" s="123" t="s">
        <v>218</v>
      </c>
      <c r="F64" s="115" t="s">
        <v>97</v>
      </c>
      <c r="G64" s="187"/>
      <c r="H64" s="188"/>
      <c r="I64" s="116" t="s">
        <v>263</v>
      </c>
      <c r="J64" s="143">
        <f t="shared" si="1"/>
        <v>0.48847569037012584</v>
      </c>
      <c r="K64" s="111">
        <v>2.2999999999999998</v>
      </c>
      <c r="L64" s="113">
        <f t="shared" si="0"/>
        <v>0.48847569037012584</v>
      </c>
      <c r="M64" s="106"/>
    </row>
    <row r="65" spans="1:13" ht="24" customHeight="1">
      <c r="A65" s="102"/>
      <c r="B65" s="110">
        <f>'Tax Invoice'!D61</f>
        <v>10</v>
      </c>
      <c r="C65" s="120" t="s">
        <v>219</v>
      </c>
      <c r="D65" s="117" t="s">
        <v>219</v>
      </c>
      <c r="E65" s="124" t="s">
        <v>220</v>
      </c>
      <c r="F65" s="117" t="s">
        <v>100</v>
      </c>
      <c r="G65" s="189"/>
      <c r="H65" s="190"/>
      <c r="I65" s="118" t="s">
        <v>273</v>
      </c>
      <c r="J65" s="144">
        <f t="shared" si="1"/>
        <v>0.49484711241843188</v>
      </c>
      <c r="K65" s="112">
        <v>2.33</v>
      </c>
      <c r="L65" s="114">
        <f t="shared" si="0"/>
        <v>4.9484711241843184</v>
      </c>
      <c r="M65" s="106"/>
    </row>
    <row r="66" spans="1:13" ht="12.75" customHeight="1">
      <c r="A66" s="102"/>
      <c r="B66" s="163"/>
      <c r="C66" s="153"/>
      <c r="D66" s="153"/>
      <c r="E66" s="153"/>
      <c r="F66" s="153"/>
      <c r="G66" s="153"/>
      <c r="H66" s="153"/>
      <c r="I66" s="153"/>
      <c r="J66" s="165" t="s">
        <v>67</v>
      </c>
      <c r="K66" s="159" t="s">
        <v>67</v>
      </c>
      <c r="L66" s="156">
        <f>SUM(L22:L65)</f>
        <v>399.99999999999943</v>
      </c>
      <c r="M66" s="106"/>
    </row>
    <row r="67" spans="1:13" ht="12.75" customHeight="1">
      <c r="A67" s="102"/>
      <c r="B67" s="153"/>
      <c r="C67" s="153"/>
      <c r="D67" s="153"/>
      <c r="E67" s="153"/>
      <c r="F67" s="153"/>
      <c r="G67" s="153"/>
      <c r="H67" s="153"/>
      <c r="I67" s="153"/>
      <c r="J67" s="168" t="s">
        <v>248</v>
      </c>
      <c r="K67" s="158" t="s">
        <v>59</v>
      </c>
      <c r="L67" s="156">
        <v>0</v>
      </c>
      <c r="M67" s="106"/>
    </row>
    <row r="68" spans="1:13" ht="12.75" customHeight="1">
      <c r="A68" s="102"/>
      <c r="B68" s="153"/>
      <c r="C68" s="153"/>
      <c r="D68" s="153"/>
      <c r="E68" s="153"/>
      <c r="F68" s="153"/>
      <c r="G68" s="153"/>
      <c r="H68" s="153"/>
      <c r="I68" s="153"/>
      <c r="J68" s="159" t="s">
        <v>68</v>
      </c>
      <c r="K68" s="159" t="s">
        <v>68</v>
      </c>
      <c r="L68" s="156">
        <f>SUM(L66:L67)</f>
        <v>399.99999999999943</v>
      </c>
      <c r="M68" s="106"/>
    </row>
    <row r="69" spans="1:13" ht="12.75" customHeight="1">
      <c r="A69" s="6"/>
      <c r="B69" s="191" t="s">
        <v>258</v>
      </c>
      <c r="C69" s="191"/>
      <c r="D69" s="191"/>
      <c r="E69" s="191"/>
      <c r="F69" s="191"/>
      <c r="G69" s="191"/>
      <c r="H69" s="191"/>
      <c r="I69" s="191"/>
      <c r="J69" s="191"/>
      <c r="K69" s="191"/>
      <c r="L69" s="191"/>
      <c r="M69" s="8"/>
    </row>
    <row r="70" spans="1:13" ht="21">
      <c r="A70" s="196" t="s">
        <v>250</v>
      </c>
      <c r="B70" s="197"/>
      <c r="C70" s="197"/>
      <c r="D70" s="197"/>
      <c r="E70" s="197"/>
      <c r="F70" s="197"/>
      <c r="G70" s="197"/>
      <c r="H70" s="197"/>
      <c r="I70" s="197"/>
      <c r="J70" s="197"/>
      <c r="K70" s="197"/>
      <c r="L70" s="197"/>
      <c r="M70" s="198"/>
    </row>
    <row r="71" spans="1:13" ht="54" customHeight="1">
      <c r="A71" s="193" t="s">
        <v>249</v>
      </c>
      <c r="B71" s="194"/>
      <c r="C71" s="194"/>
      <c r="D71" s="194"/>
      <c r="E71" s="194"/>
      <c r="F71" s="194"/>
      <c r="G71" s="194"/>
      <c r="H71" s="194"/>
      <c r="I71" s="194"/>
      <c r="J71" s="194"/>
      <c r="K71" s="194"/>
      <c r="L71" s="194"/>
      <c r="M71" s="195"/>
    </row>
  </sheetData>
  <mergeCells count="52">
    <mergeCell ref="B69:L69"/>
    <mergeCell ref="G61:H61"/>
    <mergeCell ref="G62:H62"/>
    <mergeCell ref="G63:H63"/>
    <mergeCell ref="G64:H64"/>
    <mergeCell ref="G65:H65"/>
    <mergeCell ref="G56:H56"/>
    <mergeCell ref="G57:H57"/>
    <mergeCell ref="G58:H58"/>
    <mergeCell ref="G59:H59"/>
    <mergeCell ref="G60:H60"/>
    <mergeCell ref="G51:H51"/>
    <mergeCell ref="G52:H52"/>
    <mergeCell ref="G53:H53"/>
    <mergeCell ref="G54:H54"/>
    <mergeCell ref="G55:H55"/>
    <mergeCell ref="G46:H46"/>
    <mergeCell ref="G47:H47"/>
    <mergeCell ref="G48:H48"/>
    <mergeCell ref="G49:H49"/>
    <mergeCell ref="G50:H50"/>
    <mergeCell ref="G41:H41"/>
    <mergeCell ref="G42:H42"/>
    <mergeCell ref="G43:H43"/>
    <mergeCell ref="G44:H44"/>
    <mergeCell ref="G45:H45"/>
    <mergeCell ref="G36:H36"/>
    <mergeCell ref="G37:H37"/>
    <mergeCell ref="G38:H38"/>
    <mergeCell ref="G39:H39"/>
    <mergeCell ref="G40:H40"/>
    <mergeCell ref="G31:H31"/>
    <mergeCell ref="G32:H32"/>
    <mergeCell ref="G33:H33"/>
    <mergeCell ref="G34:H34"/>
    <mergeCell ref="G35:H35"/>
    <mergeCell ref="A71:M71"/>
    <mergeCell ref="A70:M70"/>
    <mergeCell ref="L6:L7"/>
    <mergeCell ref="L10:L11"/>
    <mergeCell ref="L14:L15"/>
    <mergeCell ref="G20:H20"/>
    <mergeCell ref="G21:H21"/>
    <mergeCell ref="G22:H22"/>
    <mergeCell ref="G23:H23"/>
    <mergeCell ref="G24:H24"/>
    <mergeCell ref="G25:H25"/>
    <mergeCell ref="G26:H26"/>
    <mergeCell ref="G27:H27"/>
    <mergeCell ref="G28:H28"/>
    <mergeCell ref="G29:H29"/>
    <mergeCell ref="G30:H30"/>
  </mergeCells>
  <printOptions horizontalCentered="1"/>
  <pageMargins left="0.11" right="0.11" top="0.32" bottom="0.31" header="0.17" footer="0.12000000000000001"/>
  <pageSetup paperSize="9" scale="76" orientation="portrait" horizontalDpi="4294967293"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57" zoomScaleNormal="100" workbookViewId="0">
      <selection activeCell="K1017" sqref="K1017"/>
    </sheetView>
  </sheetViews>
  <sheetFormatPr defaultColWidth="9.140625" defaultRowHeight="12.75" outlineLevelRow="1"/>
  <cols>
    <col min="1" max="1" width="53.7109375" style="76" customWidth="1"/>
    <col min="2" max="2" width="14.42578125" style="76" customWidth="1"/>
    <col min="3" max="3" width="5.28515625" style="76" hidden="1" customWidth="1"/>
    <col min="4" max="4" width="5.28515625" style="76" customWidth="1"/>
    <col min="5" max="6" width="11.5703125" style="76" customWidth="1"/>
    <col min="7" max="7" width="11.140625" style="76" customWidth="1"/>
    <col min="8" max="8" width="14.5703125" style="76" customWidth="1"/>
    <col min="9" max="9" width="9.140625" style="76"/>
    <col min="10" max="10" width="25" style="76" customWidth="1"/>
    <col min="11" max="13" width="9.140625" style="76" customWidth="1"/>
    <col min="14" max="14" width="10.28515625" style="76" customWidth="1"/>
    <col min="15" max="15" width="9.140625" style="76" customWidth="1"/>
    <col min="16" max="257" width="9.140625" style="76" hidden="1" customWidth="1"/>
    <col min="258" max="258" width="53.7109375" style="76" hidden="1" customWidth="1"/>
    <col min="259" max="259" width="9.140625" style="76" hidden="1" customWidth="1"/>
    <col min="260" max="260" width="7.28515625" style="76" hidden="1" customWidth="1"/>
    <col min="261" max="261" width="11.28515625" style="76" hidden="1" customWidth="1"/>
    <col min="262" max="262" width="10.28515625" style="76" hidden="1" customWidth="1"/>
    <col min="263" max="263" width="10" style="76" hidden="1" customWidth="1"/>
    <col min="264" max="264" width="12.140625" style="76" hidden="1" customWidth="1"/>
    <col min="265" max="265" width="9.140625" style="76" hidden="1" customWidth="1"/>
    <col min="266" max="266" width="25" style="76" hidden="1" customWidth="1"/>
    <col min="267" max="513" width="9.140625" style="76" hidden="1" customWidth="1"/>
    <col min="514" max="514" width="53.7109375" style="76" hidden="1" customWidth="1"/>
    <col min="515" max="515" width="9.140625" style="76" hidden="1" customWidth="1"/>
    <col min="516" max="516" width="7.28515625" style="76" hidden="1" customWidth="1"/>
    <col min="517" max="517" width="11.28515625" style="76" hidden="1" customWidth="1"/>
    <col min="518" max="518" width="10.28515625" style="76" hidden="1" customWidth="1"/>
    <col min="519" max="519" width="10" style="76" hidden="1" customWidth="1"/>
    <col min="520" max="520" width="12.140625" style="76" hidden="1" customWidth="1"/>
    <col min="521" max="521" width="9.140625" style="76" hidden="1" customWidth="1"/>
    <col min="522" max="522" width="25" style="76" hidden="1" customWidth="1"/>
    <col min="523" max="769" width="9.140625" style="76" hidden="1" customWidth="1"/>
    <col min="770" max="770" width="53.7109375" style="76" hidden="1" customWidth="1"/>
    <col min="771" max="771" width="9.140625" style="76" hidden="1" customWidth="1"/>
    <col min="772" max="772" width="7.28515625" style="76" hidden="1" customWidth="1"/>
    <col min="773" max="773" width="11.28515625" style="76" hidden="1" customWidth="1"/>
    <col min="774" max="774" width="10.28515625" style="76" hidden="1" customWidth="1"/>
    <col min="775" max="775" width="10" style="76" hidden="1" customWidth="1"/>
    <col min="776" max="776" width="12.140625" style="76" hidden="1" customWidth="1"/>
    <col min="777" max="777" width="9.140625" style="76" hidden="1" customWidth="1"/>
    <col min="778" max="778" width="25" style="76" hidden="1" customWidth="1"/>
    <col min="779" max="1025" width="9.140625" style="76" hidden="1" customWidth="1"/>
    <col min="1026" max="1026" width="53.7109375" style="76" hidden="1" customWidth="1"/>
    <col min="1027" max="1027" width="9.140625" style="76" hidden="1" customWidth="1"/>
    <col min="1028" max="1028" width="7.28515625" style="76" hidden="1" customWidth="1"/>
    <col min="1029" max="1029" width="11.28515625" style="76" hidden="1" customWidth="1"/>
    <col min="1030" max="1030" width="10.28515625" style="76" hidden="1" customWidth="1"/>
    <col min="1031" max="1031" width="10" style="76" hidden="1" customWidth="1"/>
    <col min="1032" max="1032" width="12.140625" style="76" hidden="1" customWidth="1"/>
    <col min="1033" max="1033" width="9.140625" style="76" hidden="1" customWidth="1"/>
    <col min="1034" max="1034" width="25" style="76" hidden="1" customWidth="1"/>
    <col min="1035" max="1281" width="9.140625" style="76" hidden="1" customWidth="1"/>
    <col min="1282" max="1282" width="53.7109375" style="76" hidden="1" customWidth="1"/>
    <col min="1283" max="1283" width="9.140625" style="76" hidden="1" customWidth="1"/>
    <col min="1284" max="1284" width="7.28515625" style="76" hidden="1" customWidth="1"/>
    <col min="1285" max="1285" width="11.28515625" style="76" hidden="1" customWidth="1"/>
    <col min="1286" max="1286" width="10.28515625" style="76" hidden="1" customWidth="1"/>
    <col min="1287" max="1287" width="10" style="76" hidden="1" customWidth="1"/>
    <col min="1288" max="1288" width="12.140625" style="76" hidden="1" customWidth="1"/>
    <col min="1289" max="1289" width="9.140625" style="76" hidden="1" customWidth="1"/>
    <col min="1290" max="1290" width="25" style="76" hidden="1" customWidth="1"/>
    <col min="1291" max="1537" width="9.140625" style="76" hidden="1" customWidth="1"/>
    <col min="1538" max="1538" width="53.7109375" style="76" hidden="1" customWidth="1"/>
    <col min="1539" max="1539" width="9.140625" style="76" hidden="1" customWidth="1"/>
    <col min="1540" max="1540" width="7.28515625" style="76" hidden="1" customWidth="1"/>
    <col min="1541" max="1541" width="11.28515625" style="76" hidden="1" customWidth="1"/>
    <col min="1542" max="1542" width="10.28515625" style="76" hidden="1" customWidth="1"/>
    <col min="1543" max="1543" width="10" style="76" hidden="1" customWidth="1"/>
    <col min="1544" max="1544" width="12.140625" style="76" hidden="1" customWidth="1"/>
    <col min="1545" max="1545" width="9.140625" style="76" hidden="1" customWidth="1"/>
    <col min="1546" max="1546" width="25" style="76" hidden="1" customWidth="1"/>
    <col min="1547" max="1793" width="9.140625" style="76" hidden="1" customWidth="1"/>
    <col min="1794" max="1794" width="53.7109375" style="76" hidden="1" customWidth="1"/>
    <col min="1795" max="1795" width="9.140625" style="76" hidden="1" customWidth="1"/>
    <col min="1796" max="1796" width="7.28515625" style="76" hidden="1" customWidth="1"/>
    <col min="1797" max="1797" width="11.28515625" style="76" hidden="1" customWidth="1"/>
    <col min="1798" max="1798" width="10.28515625" style="76" hidden="1" customWidth="1"/>
    <col min="1799" max="1799" width="10" style="76" hidden="1" customWidth="1"/>
    <col min="1800" max="1800" width="12.140625" style="76" hidden="1" customWidth="1"/>
    <col min="1801" max="1801" width="9.140625" style="76" hidden="1" customWidth="1"/>
    <col min="1802" max="1802" width="25" style="76" hidden="1" customWidth="1"/>
    <col min="1803" max="2049" width="9.140625" style="76" hidden="1" customWidth="1"/>
    <col min="2050" max="2050" width="53.7109375" style="76" hidden="1" customWidth="1"/>
    <col min="2051" max="2051" width="9.140625" style="76" hidden="1" customWidth="1"/>
    <col min="2052" max="2052" width="7.28515625" style="76" hidden="1" customWidth="1"/>
    <col min="2053" max="2053" width="11.28515625" style="76" hidden="1" customWidth="1"/>
    <col min="2054" max="2054" width="10.28515625" style="76" hidden="1" customWidth="1"/>
    <col min="2055" max="2055" width="10" style="76" hidden="1" customWidth="1"/>
    <col min="2056" max="2056" width="12.140625" style="76" hidden="1" customWidth="1"/>
    <col min="2057" max="2057" width="9.140625" style="76" hidden="1" customWidth="1"/>
    <col min="2058" max="2058" width="25" style="76" hidden="1" customWidth="1"/>
    <col min="2059" max="2305" width="9.140625" style="76" hidden="1" customWidth="1"/>
    <col min="2306" max="2306" width="53.7109375" style="76" hidden="1" customWidth="1"/>
    <col min="2307" max="2307" width="9.140625" style="76" hidden="1" customWidth="1"/>
    <col min="2308" max="2308" width="7.28515625" style="76" hidden="1" customWidth="1"/>
    <col min="2309" max="2309" width="11.28515625" style="76" hidden="1" customWidth="1"/>
    <col min="2310" max="2310" width="10.28515625" style="76" hidden="1" customWidth="1"/>
    <col min="2311" max="2311" width="10" style="76" hidden="1" customWidth="1"/>
    <col min="2312" max="2312" width="12.140625" style="76" hidden="1" customWidth="1"/>
    <col min="2313" max="2313" width="9.140625" style="76" hidden="1" customWidth="1"/>
    <col min="2314" max="2314" width="25" style="76" hidden="1" customWidth="1"/>
    <col min="2315" max="2561" width="9.140625" style="76" hidden="1" customWidth="1"/>
    <col min="2562" max="2562" width="53.7109375" style="76" hidden="1" customWidth="1"/>
    <col min="2563" max="2563" width="9.140625" style="76" hidden="1" customWidth="1"/>
    <col min="2564" max="2564" width="7.28515625" style="76" hidden="1" customWidth="1"/>
    <col min="2565" max="2565" width="11.28515625" style="76" hidden="1" customWidth="1"/>
    <col min="2566" max="2566" width="10.28515625" style="76" hidden="1" customWidth="1"/>
    <col min="2567" max="2567" width="10" style="76" hidden="1" customWidth="1"/>
    <col min="2568" max="2568" width="12.140625" style="76" hidden="1" customWidth="1"/>
    <col min="2569" max="2569" width="9.140625" style="76" hidden="1" customWidth="1"/>
    <col min="2570" max="2570" width="25" style="76" hidden="1" customWidth="1"/>
    <col min="2571" max="2817" width="9.140625" style="76" hidden="1" customWidth="1"/>
    <col min="2818" max="2818" width="53.7109375" style="76" hidden="1" customWidth="1"/>
    <col min="2819" max="2819" width="9.140625" style="76" hidden="1" customWidth="1"/>
    <col min="2820" max="2820" width="7.28515625" style="76" hidden="1" customWidth="1"/>
    <col min="2821" max="2821" width="11.28515625" style="76" hidden="1" customWidth="1"/>
    <col min="2822" max="2822" width="10.28515625" style="76" hidden="1" customWidth="1"/>
    <col min="2823" max="2823" width="10" style="76" hidden="1" customWidth="1"/>
    <col min="2824" max="2824" width="12.140625" style="76" hidden="1" customWidth="1"/>
    <col min="2825" max="2825" width="9.140625" style="76" hidden="1" customWidth="1"/>
    <col min="2826" max="2826" width="25" style="76" hidden="1" customWidth="1"/>
    <col min="2827" max="3073" width="9.140625" style="76" hidden="1" customWidth="1"/>
    <col min="3074" max="3074" width="53.7109375" style="76" hidden="1" customWidth="1"/>
    <col min="3075" max="3075" width="9.140625" style="76" hidden="1" customWidth="1"/>
    <col min="3076" max="3076" width="7.28515625" style="76" hidden="1" customWidth="1"/>
    <col min="3077" max="3077" width="11.28515625" style="76" hidden="1" customWidth="1"/>
    <col min="3078" max="3078" width="10.28515625" style="76" hidden="1" customWidth="1"/>
    <col min="3079" max="3079" width="10" style="76" hidden="1" customWidth="1"/>
    <col min="3080" max="3080" width="12.140625" style="76" hidden="1" customWidth="1"/>
    <col min="3081" max="3081" width="9.140625" style="76" hidden="1" customWidth="1"/>
    <col min="3082" max="3082" width="25" style="76" hidden="1" customWidth="1"/>
    <col min="3083" max="3329" width="9.140625" style="76" hidden="1" customWidth="1"/>
    <col min="3330" max="3330" width="53.7109375" style="76" hidden="1" customWidth="1"/>
    <col min="3331" max="3331" width="9.140625" style="76" hidden="1" customWidth="1"/>
    <col min="3332" max="3332" width="7.28515625" style="76" hidden="1" customWidth="1"/>
    <col min="3333" max="3333" width="11.28515625" style="76" hidden="1" customWidth="1"/>
    <col min="3334" max="3334" width="10.28515625" style="76" hidden="1" customWidth="1"/>
    <col min="3335" max="3335" width="10" style="76" hidden="1" customWidth="1"/>
    <col min="3336" max="3336" width="12.140625" style="76" hidden="1" customWidth="1"/>
    <col min="3337" max="3337" width="9.140625" style="76" hidden="1" customWidth="1"/>
    <col min="3338" max="3338" width="25" style="76" hidden="1" customWidth="1"/>
    <col min="3339" max="3585" width="9.140625" style="76" hidden="1" customWidth="1"/>
    <col min="3586" max="3586" width="53.7109375" style="76" hidden="1" customWidth="1"/>
    <col min="3587" max="3587" width="9.140625" style="76" hidden="1" customWidth="1"/>
    <col min="3588" max="3588" width="7.28515625" style="76" hidden="1" customWidth="1"/>
    <col min="3589" max="3589" width="11.28515625" style="76" hidden="1" customWidth="1"/>
    <col min="3590" max="3590" width="10.28515625" style="76" hidden="1" customWidth="1"/>
    <col min="3591" max="3591" width="10" style="76" hidden="1" customWidth="1"/>
    <col min="3592" max="3592" width="12.140625" style="76" hidden="1" customWidth="1"/>
    <col min="3593" max="3593" width="9.140625" style="76" hidden="1" customWidth="1"/>
    <col min="3594" max="3594" width="25" style="76" hidden="1" customWidth="1"/>
    <col min="3595" max="3841" width="9.140625" style="76" hidden="1" customWidth="1"/>
    <col min="3842" max="3842" width="53.7109375" style="76" hidden="1" customWidth="1"/>
    <col min="3843" max="3843" width="9.140625" style="76" hidden="1" customWidth="1"/>
    <col min="3844" max="3844" width="7.28515625" style="76" hidden="1" customWidth="1"/>
    <col min="3845" max="3845" width="11.28515625" style="76" hidden="1" customWidth="1"/>
    <col min="3846" max="3846" width="10.28515625" style="76" hidden="1" customWidth="1"/>
    <col min="3847" max="3847" width="10" style="76" hidden="1" customWidth="1"/>
    <col min="3848" max="3848" width="12.140625" style="76" hidden="1" customWidth="1"/>
    <col min="3849" max="3849" width="9.140625" style="76" hidden="1" customWidth="1"/>
    <col min="3850" max="3850" width="25" style="76" hidden="1" customWidth="1"/>
    <col min="3851" max="4097" width="9.140625" style="76" hidden="1" customWidth="1"/>
    <col min="4098" max="4098" width="53.7109375" style="76" hidden="1" customWidth="1"/>
    <col min="4099" max="4099" width="9.140625" style="76" hidden="1" customWidth="1"/>
    <col min="4100" max="4100" width="7.28515625" style="76" hidden="1" customWidth="1"/>
    <col min="4101" max="4101" width="11.28515625" style="76" hidden="1" customWidth="1"/>
    <col min="4102" max="4102" width="10.28515625" style="76" hidden="1" customWidth="1"/>
    <col min="4103" max="4103" width="10" style="76" hidden="1" customWidth="1"/>
    <col min="4104" max="4104" width="12.140625" style="76" hidden="1" customWidth="1"/>
    <col min="4105" max="4105" width="9.140625" style="76" hidden="1" customWidth="1"/>
    <col min="4106" max="4106" width="25" style="76" hidden="1" customWidth="1"/>
    <col min="4107" max="4353" width="9.140625" style="76" hidden="1" customWidth="1"/>
    <col min="4354" max="4354" width="53.7109375" style="76" hidden="1" customWidth="1"/>
    <col min="4355" max="4355" width="9.140625" style="76" hidden="1" customWidth="1"/>
    <col min="4356" max="4356" width="7.28515625" style="76" hidden="1" customWidth="1"/>
    <col min="4357" max="4357" width="11.28515625" style="76" hidden="1" customWidth="1"/>
    <col min="4358" max="4358" width="10.28515625" style="76" hidden="1" customWidth="1"/>
    <col min="4359" max="4359" width="10" style="76" hidden="1" customWidth="1"/>
    <col min="4360" max="4360" width="12.140625" style="76" hidden="1" customWidth="1"/>
    <col min="4361" max="4361" width="9.140625" style="76" hidden="1" customWidth="1"/>
    <col min="4362" max="4362" width="25" style="76" hidden="1" customWidth="1"/>
    <col min="4363" max="4609" width="9.140625" style="76" hidden="1" customWidth="1"/>
    <col min="4610" max="4610" width="53.7109375" style="76" hidden="1" customWidth="1"/>
    <col min="4611" max="4611" width="9.140625" style="76" hidden="1" customWidth="1"/>
    <col min="4612" max="4612" width="7.28515625" style="76" hidden="1" customWidth="1"/>
    <col min="4613" max="4613" width="11.28515625" style="76" hidden="1" customWidth="1"/>
    <col min="4614" max="4614" width="10.28515625" style="76" hidden="1" customWidth="1"/>
    <col min="4615" max="4615" width="10" style="76" hidden="1" customWidth="1"/>
    <col min="4616" max="4616" width="12.140625" style="76" hidden="1" customWidth="1"/>
    <col min="4617" max="4617" width="9.140625" style="76" hidden="1" customWidth="1"/>
    <col min="4618" max="4618" width="25" style="76" hidden="1" customWidth="1"/>
    <col min="4619" max="4865" width="9.140625" style="76" hidden="1" customWidth="1"/>
    <col min="4866" max="4866" width="53.7109375" style="76" hidden="1" customWidth="1"/>
    <col min="4867" max="4867" width="9.140625" style="76" hidden="1" customWidth="1"/>
    <col min="4868" max="4868" width="7.28515625" style="76" hidden="1" customWidth="1"/>
    <col min="4869" max="4869" width="11.28515625" style="76" hidden="1" customWidth="1"/>
    <col min="4870" max="4870" width="10.28515625" style="76" hidden="1" customWidth="1"/>
    <col min="4871" max="4871" width="10" style="76" hidden="1" customWidth="1"/>
    <col min="4872" max="4872" width="12.140625" style="76" hidden="1" customWidth="1"/>
    <col min="4873" max="4873" width="9.140625" style="76" hidden="1" customWidth="1"/>
    <col min="4874" max="4874" width="25" style="76" hidden="1" customWidth="1"/>
    <col min="4875" max="5121" width="9.140625" style="76" hidden="1" customWidth="1"/>
    <col min="5122" max="5122" width="53.7109375" style="76" hidden="1" customWidth="1"/>
    <col min="5123" max="5123" width="9.140625" style="76" hidden="1" customWidth="1"/>
    <col min="5124" max="5124" width="7.28515625" style="76" hidden="1" customWidth="1"/>
    <col min="5125" max="5125" width="11.28515625" style="76" hidden="1" customWidth="1"/>
    <col min="5126" max="5126" width="10.28515625" style="76" hidden="1" customWidth="1"/>
    <col min="5127" max="5127" width="10" style="76" hidden="1" customWidth="1"/>
    <col min="5128" max="5128" width="12.140625" style="76" hidden="1" customWidth="1"/>
    <col min="5129" max="5129" width="9.140625" style="76" hidden="1" customWidth="1"/>
    <col min="5130" max="5130" width="25" style="76" hidden="1" customWidth="1"/>
    <col min="5131" max="5377" width="9.140625" style="76" hidden="1" customWidth="1"/>
    <col min="5378" max="5378" width="53.7109375" style="76" hidden="1" customWidth="1"/>
    <col min="5379" max="5379" width="9.140625" style="76" hidden="1" customWidth="1"/>
    <col min="5380" max="5380" width="7.28515625" style="76" hidden="1" customWidth="1"/>
    <col min="5381" max="5381" width="11.28515625" style="76" hidden="1" customWidth="1"/>
    <col min="5382" max="5382" width="10.28515625" style="76" hidden="1" customWidth="1"/>
    <col min="5383" max="5383" width="10" style="76" hidden="1" customWidth="1"/>
    <col min="5384" max="5384" width="12.140625" style="76" hidden="1" customWidth="1"/>
    <col min="5385" max="5385" width="9.140625" style="76" hidden="1" customWidth="1"/>
    <col min="5386" max="5386" width="25" style="76" hidden="1" customWidth="1"/>
    <col min="5387" max="5633" width="9.140625" style="76" hidden="1" customWidth="1"/>
    <col min="5634" max="5634" width="53.7109375" style="76" hidden="1" customWidth="1"/>
    <col min="5635" max="5635" width="9.140625" style="76" hidden="1" customWidth="1"/>
    <col min="5636" max="5636" width="7.28515625" style="76" hidden="1" customWidth="1"/>
    <col min="5637" max="5637" width="11.28515625" style="76" hidden="1" customWidth="1"/>
    <col min="5638" max="5638" width="10.28515625" style="76" hidden="1" customWidth="1"/>
    <col min="5639" max="5639" width="10" style="76" hidden="1" customWidth="1"/>
    <col min="5640" max="5640" width="12.140625" style="76" hidden="1" customWidth="1"/>
    <col min="5641" max="5641" width="9.140625" style="76" hidden="1" customWidth="1"/>
    <col min="5642" max="5642" width="25" style="76" hidden="1" customWidth="1"/>
    <col min="5643" max="5889" width="9.140625" style="76" hidden="1" customWidth="1"/>
    <col min="5890" max="5890" width="53.7109375" style="76" hidden="1" customWidth="1"/>
    <col min="5891" max="5891" width="9.140625" style="76" hidden="1" customWidth="1"/>
    <col min="5892" max="5892" width="7.28515625" style="76" hidden="1" customWidth="1"/>
    <col min="5893" max="5893" width="11.28515625" style="76" hidden="1" customWidth="1"/>
    <col min="5894" max="5894" width="10.28515625" style="76" hidden="1" customWidth="1"/>
    <col min="5895" max="5895" width="10" style="76" hidden="1" customWidth="1"/>
    <col min="5896" max="5896" width="12.140625" style="76" hidden="1" customWidth="1"/>
    <col min="5897" max="5897" width="9.140625" style="76" hidden="1" customWidth="1"/>
    <col min="5898" max="5898" width="25" style="76" hidden="1" customWidth="1"/>
    <col min="5899" max="6145" width="9.140625" style="76" hidden="1" customWidth="1"/>
    <col min="6146" max="6146" width="53.7109375" style="76" hidden="1" customWidth="1"/>
    <col min="6147" max="6147" width="9.140625" style="76" hidden="1" customWidth="1"/>
    <col min="6148" max="6148" width="7.28515625" style="76" hidden="1" customWidth="1"/>
    <col min="6149" max="6149" width="11.28515625" style="76" hidden="1" customWidth="1"/>
    <col min="6150" max="6150" width="10.28515625" style="76" hidden="1" customWidth="1"/>
    <col min="6151" max="6151" width="10" style="76" hidden="1" customWidth="1"/>
    <col min="6152" max="6152" width="12.140625" style="76" hidden="1" customWidth="1"/>
    <col min="6153" max="6153" width="9.140625" style="76" hidden="1" customWidth="1"/>
    <col min="6154" max="6154" width="25" style="76" hidden="1" customWidth="1"/>
    <col min="6155" max="6401" width="9.140625" style="76" hidden="1" customWidth="1"/>
    <col min="6402" max="6402" width="53.7109375" style="76" hidden="1" customWidth="1"/>
    <col min="6403" max="6403" width="9.140625" style="76" hidden="1" customWidth="1"/>
    <col min="6404" max="6404" width="7.28515625" style="76" hidden="1" customWidth="1"/>
    <col min="6405" max="6405" width="11.28515625" style="76" hidden="1" customWidth="1"/>
    <col min="6406" max="6406" width="10.28515625" style="76" hidden="1" customWidth="1"/>
    <col min="6407" max="6407" width="10" style="76" hidden="1" customWidth="1"/>
    <col min="6408" max="6408" width="12.140625" style="76" hidden="1" customWidth="1"/>
    <col min="6409" max="6409" width="9.140625" style="76" hidden="1" customWidth="1"/>
    <col min="6410" max="6410" width="25" style="76" hidden="1" customWidth="1"/>
    <col min="6411" max="6657" width="9.140625" style="76" hidden="1" customWidth="1"/>
    <col min="6658" max="6658" width="53.7109375" style="76" hidden="1" customWidth="1"/>
    <col min="6659" max="6659" width="9.140625" style="76" hidden="1" customWidth="1"/>
    <col min="6660" max="6660" width="7.28515625" style="76" hidden="1" customWidth="1"/>
    <col min="6661" max="6661" width="11.28515625" style="76" hidden="1" customWidth="1"/>
    <col min="6662" max="6662" width="10.28515625" style="76" hidden="1" customWidth="1"/>
    <col min="6663" max="6663" width="10" style="76" hidden="1" customWidth="1"/>
    <col min="6664" max="6664" width="12.140625" style="76" hidden="1" customWidth="1"/>
    <col min="6665" max="6665" width="9.140625" style="76" hidden="1" customWidth="1"/>
    <col min="6666" max="6666" width="25" style="76" hidden="1" customWidth="1"/>
    <col min="6667" max="6913" width="9.140625" style="76" hidden="1" customWidth="1"/>
    <col min="6914" max="6914" width="53.7109375" style="76" hidden="1" customWidth="1"/>
    <col min="6915" max="6915" width="9.140625" style="76" hidden="1" customWidth="1"/>
    <col min="6916" max="6916" width="7.28515625" style="76" hidden="1" customWidth="1"/>
    <col min="6917" max="6917" width="11.28515625" style="76" hidden="1" customWidth="1"/>
    <col min="6918" max="6918" width="10.28515625" style="76" hidden="1" customWidth="1"/>
    <col min="6919" max="6919" width="10" style="76" hidden="1" customWidth="1"/>
    <col min="6920" max="6920" width="12.140625" style="76" hidden="1" customWidth="1"/>
    <col min="6921" max="6921" width="9.140625" style="76" hidden="1" customWidth="1"/>
    <col min="6922" max="6922" width="25" style="76" hidden="1" customWidth="1"/>
    <col min="6923" max="7169" width="9.140625" style="76" hidden="1" customWidth="1"/>
    <col min="7170" max="7170" width="53.7109375" style="76" hidden="1" customWidth="1"/>
    <col min="7171" max="7171" width="9.140625" style="76" hidden="1" customWidth="1"/>
    <col min="7172" max="7172" width="7.28515625" style="76" hidden="1" customWidth="1"/>
    <col min="7173" max="7173" width="11.28515625" style="76" hidden="1" customWidth="1"/>
    <col min="7174" max="7174" width="10.28515625" style="76" hidden="1" customWidth="1"/>
    <col min="7175" max="7175" width="10" style="76" hidden="1" customWidth="1"/>
    <col min="7176" max="7176" width="12.140625" style="76" hidden="1" customWidth="1"/>
    <col min="7177" max="7177" width="9.140625" style="76" hidden="1" customWidth="1"/>
    <col min="7178" max="7178" width="25" style="76" hidden="1" customWidth="1"/>
    <col min="7179" max="7425" width="9.140625" style="76" hidden="1" customWidth="1"/>
    <col min="7426" max="7426" width="53.7109375" style="76" hidden="1" customWidth="1"/>
    <col min="7427" max="7427" width="9.140625" style="76" hidden="1" customWidth="1"/>
    <col min="7428" max="7428" width="7.28515625" style="76" hidden="1" customWidth="1"/>
    <col min="7429" max="7429" width="11.28515625" style="76" hidden="1" customWidth="1"/>
    <col min="7430" max="7430" width="10.28515625" style="76" hidden="1" customWidth="1"/>
    <col min="7431" max="7431" width="10" style="76" hidden="1" customWidth="1"/>
    <col min="7432" max="7432" width="12.140625" style="76" hidden="1" customWidth="1"/>
    <col min="7433" max="7433" width="9.140625" style="76" hidden="1" customWidth="1"/>
    <col min="7434" max="7434" width="25" style="76" hidden="1" customWidth="1"/>
    <col min="7435" max="7681" width="9.140625" style="76" hidden="1" customWidth="1"/>
    <col min="7682" max="7682" width="53.7109375" style="76" hidden="1" customWidth="1"/>
    <col min="7683" max="7683" width="9.140625" style="76" hidden="1" customWidth="1"/>
    <col min="7684" max="7684" width="7.28515625" style="76" hidden="1" customWidth="1"/>
    <col min="7685" max="7685" width="11.28515625" style="76" hidden="1" customWidth="1"/>
    <col min="7686" max="7686" width="10.28515625" style="76" hidden="1" customWidth="1"/>
    <col min="7687" max="7687" width="10" style="76" hidden="1" customWidth="1"/>
    <col min="7688" max="7688" width="12.140625" style="76" hidden="1" customWidth="1"/>
    <col min="7689" max="7689" width="9.140625" style="76" hidden="1" customWidth="1"/>
    <col min="7690" max="7690" width="25" style="76" hidden="1" customWidth="1"/>
    <col min="7691" max="7937" width="9.140625" style="76" hidden="1" customWidth="1"/>
    <col min="7938" max="7938" width="53.7109375" style="76" hidden="1" customWidth="1"/>
    <col min="7939" max="7939" width="9.140625" style="76" hidden="1" customWidth="1"/>
    <col min="7940" max="7940" width="7.28515625" style="76" hidden="1" customWidth="1"/>
    <col min="7941" max="7941" width="11.28515625" style="76" hidden="1" customWidth="1"/>
    <col min="7942" max="7942" width="10.28515625" style="76" hidden="1" customWidth="1"/>
    <col min="7943" max="7943" width="10" style="76" hidden="1" customWidth="1"/>
    <col min="7944" max="7944" width="12.140625" style="76" hidden="1" customWidth="1"/>
    <col min="7945" max="7945" width="9.140625" style="76" hidden="1" customWidth="1"/>
    <col min="7946" max="7946" width="25" style="76" hidden="1" customWidth="1"/>
    <col min="7947" max="8193" width="9.140625" style="76" hidden="1" customWidth="1"/>
    <col min="8194" max="8194" width="53.7109375" style="76" hidden="1" customWidth="1"/>
    <col min="8195" max="8195" width="9.140625" style="76" hidden="1" customWidth="1"/>
    <col min="8196" max="8196" width="7.28515625" style="76" hidden="1" customWidth="1"/>
    <col min="8197" max="8197" width="11.28515625" style="76" hidden="1" customWidth="1"/>
    <col min="8198" max="8198" width="10.28515625" style="76" hidden="1" customWidth="1"/>
    <col min="8199" max="8199" width="10" style="76" hidden="1" customWidth="1"/>
    <col min="8200" max="8200" width="12.140625" style="76" hidden="1" customWidth="1"/>
    <col min="8201" max="8201" width="9.140625" style="76" hidden="1" customWidth="1"/>
    <col min="8202" max="8202" width="25" style="76" hidden="1" customWidth="1"/>
    <col min="8203" max="8449" width="9.140625" style="76" hidden="1" customWidth="1"/>
    <col min="8450" max="8450" width="53.7109375" style="76" hidden="1" customWidth="1"/>
    <col min="8451" max="8451" width="9.140625" style="76" hidden="1" customWidth="1"/>
    <col min="8452" max="8452" width="7.28515625" style="76" hidden="1" customWidth="1"/>
    <col min="8453" max="8453" width="11.28515625" style="76" hidden="1" customWidth="1"/>
    <col min="8454" max="8454" width="10.28515625" style="76" hidden="1" customWidth="1"/>
    <col min="8455" max="8455" width="10" style="76" hidden="1" customWidth="1"/>
    <col min="8456" max="8456" width="12.140625" style="76" hidden="1" customWidth="1"/>
    <col min="8457" max="8457" width="9.140625" style="76" hidden="1" customWidth="1"/>
    <col min="8458" max="8458" width="25" style="76" hidden="1" customWidth="1"/>
    <col min="8459" max="8705" width="9.140625" style="76" hidden="1" customWidth="1"/>
    <col min="8706" max="8706" width="53.7109375" style="76" hidden="1" customWidth="1"/>
    <col min="8707" max="8707" width="9.140625" style="76" hidden="1" customWidth="1"/>
    <col min="8708" max="8708" width="7.28515625" style="76" hidden="1" customWidth="1"/>
    <col min="8709" max="8709" width="11.28515625" style="76" hidden="1" customWidth="1"/>
    <col min="8710" max="8710" width="10.28515625" style="76" hidden="1" customWidth="1"/>
    <col min="8711" max="8711" width="10" style="76" hidden="1" customWidth="1"/>
    <col min="8712" max="8712" width="12.140625" style="76" hidden="1" customWidth="1"/>
    <col min="8713" max="8713" width="9.140625" style="76" hidden="1" customWidth="1"/>
    <col min="8714" max="8714" width="25" style="76" hidden="1" customWidth="1"/>
    <col min="8715" max="8961" width="9.140625" style="76" hidden="1" customWidth="1"/>
    <col min="8962" max="8962" width="53.7109375" style="76" hidden="1" customWidth="1"/>
    <col min="8963" max="8963" width="9.140625" style="76" hidden="1" customWidth="1"/>
    <col min="8964" max="8964" width="7.28515625" style="76" hidden="1" customWidth="1"/>
    <col min="8965" max="8965" width="11.28515625" style="76" hidden="1" customWidth="1"/>
    <col min="8966" max="8966" width="10.28515625" style="76" hidden="1" customWidth="1"/>
    <col min="8967" max="8967" width="10" style="76" hidden="1" customWidth="1"/>
    <col min="8968" max="8968" width="12.140625" style="76" hidden="1" customWidth="1"/>
    <col min="8969" max="8969" width="9.140625" style="76" hidden="1" customWidth="1"/>
    <col min="8970" max="8970" width="25" style="76" hidden="1" customWidth="1"/>
    <col min="8971" max="9217" width="9.140625" style="76" hidden="1" customWidth="1"/>
    <col min="9218" max="9218" width="53.7109375" style="76" hidden="1" customWidth="1"/>
    <col min="9219" max="9219" width="9.140625" style="76" hidden="1" customWidth="1"/>
    <col min="9220" max="9220" width="7.28515625" style="76" hidden="1" customWidth="1"/>
    <col min="9221" max="9221" width="11.28515625" style="76" hidden="1" customWidth="1"/>
    <col min="9222" max="9222" width="10.28515625" style="76" hidden="1" customWidth="1"/>
    <col min="9223" max="9223" width="10" style="76" hidden="1" customWidth="1"/>
    <col min="9224" max="9224" width="12.140625" style="76" hidden="1" customWidth="1"/>
    <col min="9225" max="9225" width="9.140625" style="76" hidden="1" customWidth="1"/>
    <col min="9226" max="9226" width="25" style="76" hidden="1" customWidth="1"/>
    <col min="9227" max="9473" width="9.140625" style="76" hidden="1" customWidth="1"/>
    <col min="9474" max="9474" width="53.7109375" style="76" hidden="1" customWidth="1"/>
    <col min="9475" max="9475" width="9.140625" style="76" hidden="1" customWidth="1"/>
    <col min="9476" max="9476" width="7.28515625" style="76" hidden="1" customWidth="1"/>
    <col min="9477" max="9477" width="11.28515625" style="76" hidden="1" customWidth="1"/>
    <col min="9478" max="9478" width="10.28515625" style="76" hidden="1" customWidth="1"/>
    <col min="9479" max="9479" width="10" style="76" hidden="1" customWidth="1"/>
    <col min="9480" max="9480" width="12.140625" style="76" hidden="1" customWidth="1"/>
    <col min="9481" max="9481" width="9.140625" style="76" hidden="1" customWidth="1"/>
    <col min="9482" max="9482" width="25" style="76" hidden="1" customWidth="1"/>
    <col min="9483" max="9729" width="9.140625" style="76" hidden="1" customWidth="1"/>
    <col min="9730" max="9730" width="53.7109375" style="76" hidden="1" customWidth="1"/>
    <col min="9731" max="9731" width="9.140625" style="76" hidden="1" customWidth="1"/>
    <col min="9732" max="9732" width="7.28515625" style="76" hidden="1" customWidth="1"/>
    <col min="9733" max="9733" width="11.28515625" style="76" hidden="1" customWidth="1"/>
    <col min="9734" max="9734" width="10.28515625" style="76" hidden="1" customWidth="1"/>
    <col min="9735" max="9735" width="10" style="76" hidden="1" customWidth="1"/>
    <col min="9736" max="9736" width="12.140625" style="76" hidden="1" customWidth="1"/>
    <col min="9737" max="9737" width="9.140625" style="76" hidden="1" customWidth="1"/>
    <col min="9738" max="9738" width="25" style="76" hidden="1" customWidth="1"/>
    <col min="9739" max="9985" width="9.140625" style="76" hidden="1" customWidth="1"/>
    <col min="9986" max="9986" width="53.7109375" style="76" hidden="1" customWidth="1"/>
    <col min="9987" max="9987" width="9.140625" style="76" hidden="1" customWidth="1"/>
    <col min="9988" max="9988" width="7.28515625" style="76" hidden="1" customWidth="1"/>
    <col min="9989" max="9989" width="11.28515625" style="76" hidden="1" customWidth="1"/>
    <col min="9990" max="9990" width="10.28515625" style="76" hidden="1" customWidth="1"/>
    <col min="9991" max="9991" width="10" style="76" hidden="1" customWidth="1"/>
    <col min="9992" max="9992" width="12.140625" style="76" hidden="1" customWidth="1"/>
    <col min="9993" max="9993" width="9.140625" style="76" hidden="1" customWidth="1"/>
    <col min="9994" max="9994" width="25" style="76" hidden="1" customWidth="1"/>
    <col min="9995" max="10241" width="9.140625" style="76" hidden="1" customWidth="1"/>
    <col min="10242" max="10242" width="53.7109375" style="76" hidden="1" customWidth="1"/>
    <col min="10243" max="10243" width="9.140625" style="76" hidden="1" customWidth="1"/>
    <col min="10244" max="10244" width="7.28515625" style="76" hidden="1" customWidth="1"/>
    <col min="10245" max="10245" width="11.28515625" style="76" hidden="1" customWidth="1"/>
    <col min="10246" max="10246" width="10.28515625" style="76" hidden="1" customWidth="1"/>
    <col min="10247" max="10247" width="10" style="76" hidden="1" customWidth="1"/>
    <col min="10248" max="10248" width="12.140625" style="76" hidden="1" customWidth="1"/>
    <col min="10249" max="10249" width="9.140625" style="76" hidden="1" customWidth="1"/>
    <col min="10250" max="10250" width="25" style="76" hidden="1" customWidth="1"/>
    <col min="10251" max="10497" width="9.140625" style="76" hidden="1" customWidth="1"/>
    <col min="10498" max="10498" width="53.7109375" style="76" hidden="1" customWidth="1"/>
    <col min="10499" max="10499" width="9.140625" style="76" hidden="1" customWidth="1"/>
    <col min="10500" max="10500" width="7.28515625" style="76" hidden="1" customWidth="1"/>
    <col min="10501" max="10501" width="11.28515625" style="76" hidden="1" customWidth="1"/>
    <col min="10502" max="10502" width="10.28515625" style="76" hidden="1" customWidth="1"/>
    <col min="10503" max="10503" width="10" style="76" hidden="1" customWidth="1"/>
    <col min="10504" max="10504" width="12.140625" style="76" hidden="1" customWidth="1"/>
    <col min="10505" max="10505" width="9.140625" style="76" hidden="1" customWidth="1"/>
    <col min="10506" max="10506" width="25" style="76" hidden="1" customWidth="1"/>
    <col min="10507" max="10753" width="9.140625" style="76" hidden="1" customWidth="1"/>
    <col min="10754" max="10754" width="53.7109375" style="76" hidden="1" customWidth="1"/>
    <col min="10755" max="10755" width="9.140625" style="76" hidden="1" customWidth="1"/>
    <col min="10756" max="10756" width="7.28515625" style="76" hidden="1" customWidth="1"/>
    <col min="10757" max="10757" width="11.28515625" style="76" hidden="1" customWidth="1"/>
    <col min="10758" max="10758" width="10.28515625" style="76" hidden="1" customWidth="1"/>
    <col min="10759" max="10759" width="10" style="76" hidden="1" customWidth="1"/>
    <col min="10760" max="10760" width="12.140625" style="76" hidden="1" customWidth="1"/>
    <col min="10761" max="10761" width="9.140625" style="76" hidden="1" customWidth="1"/>
    <col min="10762" max="10762" width="25" style="76" hidden="1" customWidth="1"/>
    <col min="10763" max="11009" width="9.140625" style="76" hidden="1" customWidth="1"/>
    <col min="11010" max="11010" width="53.7109375" style="76" hidden="1" customWidth="1"/>
    <col min="11011" max="11011" width="9.140625" style="76" hidden="1" customWidth="1"/>
    <col min="11012" max="11012" width="7.28515625" style="76" hidden="1" customWidth="1"/>
    <col min="11013" max="11013" width="11.28515625" style="76" hidden="1" customWidth="1"/>
    <col min="11014" max="11014" width="10.28515625" style="76" hidden="1" customWidth="1"/>
    <col min="11015" max="11015" width="10" style="76" hidden="1" customWidth="1"/>
    <col min="11016" max="11016" width="12.140625" style="76" hidden="1" customWidth="1"/>
    <col min="11017" max="11017" width="9.140625" style="76" hidden="1" customWidth="1"/>
    <col min="11018" max="11018" width="25" style="76" hidden="1" customWidth="1"/>
    <col min="11019" max="11265" width="9.140625" style="76" hidden="1" customWidth="1"/>
    <col min="11266" max="11266" width="53.7109375" style="76" hidden="1" customWidth="1"/>
    <col min="11267" max="11267" width="9.140625" style="76" hidden="1" customWidth="1"/>
    <col min="11268" max="11268" width="7.28515625" style="76" hidden="1" customWidth="1"/>
    <col min="11269" max="11269" width="11.28515625" style="76" hidden="1" customWidth="1"/>
    <col min="11270" max="11270" width="10.28515625" style="76" hidden="1" customWidth="1"/>
    <col min="11271" max="11271" width="10" style="76" hidden="1" customWidth="1"/>
    <col min="11272" max="11272" width="12.140625" style="76" hidden="1" customWidth="1"/>
    <col min="11273" max="11273" width="9.140625" style="76" hidden="1" customWidth="1"/>
    <col min="11274" max="11274" width="25" style="76" hidden="1" customWidth="1"/>
    <col min="11275" max="11521" width="9.140625" style="76" hidden="1" customWidth="1"/>
    <col min="11522" max="11522" width="53.7109375" style="76" hidden="1" customWidth="1"/>
    <col min="11523" max="11523" width="9.140625" style="76" hidden="1" customWidth="1"/>
    <col min="11524" max="11524" width="7.28515625" style="76" hidden="1" customWidth="1"/>
    <col min="11525" max="11525" width="11.28515625" style="76" hidden="1" customWidth="1"/>
    <col min="11526" max="11526" width="10.28515625" style="76" hidden="1" customWidth="1"/>
    <col min="11527" max="11527" width="10" style="76" hidden="1" customWidth="1"/>
    <col min="11528" max="11528" width="12.140625" style="76" hidden="1" customWidth="1"/>
    <col min="11529" max="11529" width="9.140625" style="76" hidden="1" customWidth="1"/>
    <col min="11530" max="11530" width="25" style="76" hidden="1" customWidth="1"/>
    <col min="11531" max="11777" width="9.140625" style="76" hidden="1" customWidth="1"/>
    <col min="11778" max="11778" width="53.7109375" style="76" hidden="1" customWidth="1"/>
    <col min="11779" max="11779" width="9.140625" style="76" hidden="1" customWidth="1"/>
    <col min="11780" max="11780" width="7.28515625" style="76" hidden="1" customWidth="1"/>
    <col min="11781" max="11781" width="11.28515625" style="76" hidden="1" customWidth="1"/>
    <col min="11782" max="11782" width="10.28515625" style="76" hidden="1" customWidth="1"/>
    <col min="11783" max="11783" width="10" style="76" hidden="1" customWidth="1"/>
    <col min="11784" max="11784" width="12.140625" style="76" hidden="1" customWidth="1"/>
    <col min="11785" max="11785" width="9.140625" style="76" hidden="1" customWidth="1"/>
    <col min="11786" max="11786" width="25" style="76" hidden="1" customWidth="1"/>
    <col min="11787" max="12033" width="9.140625" style="76" hidden="1" customWidth="1"/>
    <col min="12034" max="12034" width="53.7109375" style="76" hidden="1" customWidth="1"/>
    <col min="12035" max="12035" width="9.140625" style="76" hidden="1" customWidth="1"/>
    <col min="12036" max="12036" width="7.28515625" style="76" hidden="1" customWidth="1"/>
    <col min="12037" max="12037" width="11.28515625" style="76" hidden="1" customWidth="1"/>
    <col min="12038" max="12038" width="10.28515625" style="76" hidden="1" customWidth="1"/>
    <col min="12039" max="12039" width="10" style="76" hidden="1" customWidth="1"/>
    <col min="12040" max="12040" width="12.140625" style="76" hidden="1" customWidth="1"/>
    <col min="12041" max="12041" width="9.140625" style="76" hidden="1" customWidth="1"/>
    <col min="12042" max="12042" width="25" style="76" hidden="1" customWidth="1"/>
    <col min="12043" max="12289" width="9.140625" style="76" hidden="1" customWidth="1"/>
    <col min="12290" max="12290" width="53.7109375" style="76" hidden="1" customWidth="1"/>
    <col min="12291" max="12291" width="9.140625" style="76" hidden="1" customWidth="1"/>
    <col min="12292" max="12292" width="7.28515625" style="76" hidden="1" customWidth="1"/>
    <col min="12293" max="12293" width="11.28515625" style="76" hidden="1" customWidth="1"/>
    <col min="12294" max="12294" width="10.28515625" style="76" hidden="1" customWidth="1"/>
    <col min="12295" max="12295" width="10" style="76" hidden="1" customWidth="1"/>
    <col min="12296" max="12296" width="12.140625" style="76" hidden="1" customWidth="1"/>
    <col min="12297" max="12297" width="9.140625" style="76" hidden="1" customWidth="1"/>
    <col min="12298" max="12298" width="25" style="76" hidden="1" customWidth="1"/>
    <col min="12299" max="12545" width="9.140625" style="76" hidden="1" customWidth="1"/>
    <col min="12546" max="12546" width="53.7109375" style="76" hidden="1" customWidth="1"/>
    <col min="12547" max="12547" width="9.140625" style="76" hidden="1" customWidth="1"/>
    <col min="12548" max="12548" width="7.28515625" style="76" hidden="1" customWidth="1"/>
    <col min="12549" max="12549" width="11.28515625" style="76" hidden="1" customWidth="1"/>
    <col min="12550" max="12550" width="10.28515625" style="76" hidden="1" customWidth="1"/>
    <col min="12551" max="12551" width="10" style="76" hidden="1" customWidth="1"/>
    <col min="12552" max="12552" width="12.140625" style="76" hidden="1" customWidth="1"/>
    <col min="12553" max="12553" width="9.140625" style="76" hidden="1" customWidth="1"/>
    <col min="12554" max="12554" width="25" style="76" hidden="1" customWidth="1"/>
    <col min="12555" max="12801" width="9.140625" style="76" hidden="1" customWidth="1"/>
    <col min="12802" max="12802" width="53.7109375" style="76" hidden="1" customWidth="1"/>
    <col min="12803" max="12803" width="9.140625" style="76" hidden="1" customWidth="1"/>
    <col min="12804" max="12804" width="7.28515625" style="76" hidden="1" customWidth="1"/>
    <col min="12805" max="12805" width="11.28515625" style="76" hidden="1" customWidth="1"/>
    <col min="12806" max="12806" width="10.28515625" style="76" hidden="1" customWidth="1"/>
    <col min="12807" max="12807" width="10" style="76" hidden="1" customWidth="1"/>
    <col min="12808" max="12808" width="12.140625" style="76" hidden="1" customWidth="1"/>
    <col min="12809" max="12809" width="9.140625" style="76" hidden="1" customWidth="1"/>
    <col min="12810" max="12810" width="25" style="76" hidden="1" customWidth="1"/>
    <col min="12811" max="13057" width="9.140625" style="76" hidden="1" customWidth="1"/>
    <col min="13058" max="13058" width="53.7109375" style="76" hidden="1" customWidth="1"/>
    <col min="13059" max="13059" width="9.140625" style="76" hidden="1" customWidth="1"/>
    <col min="13060" max="13060" width="7.28515625" style="76" hidden="1" customWidth="1"/>
    <col min="13061" max="13061" width="11.28515625" style="76" hidden="1" customWidth="1"/>
    <col min="13062" max="13062" width="10.28515625" style="76" hidden="1" customWidth="1"/>
    <col min="13063" max="13063" width="10" style="76" hidden="1" customWidth="1"/>
    <col min="13064" max="13064" width="12.140625" style="76" hidden="1" customWidth="1"/>
    <col min="13065" max="13065" width="9.140625" style="76" hidden="1" customWidth="1"/>
    <col min="13066" max="13066" width="25" style="76" hidden="1" customWidth="1"/>
    <col min="13067" max="13313" width="9.140625" style="76" hidden="1" customWidth="1"/>
    <col min="13314" max="13314" width="53.7109375" style="76" hidden="1" customWidth="1"/>
    <col min="13315" max="13315" width="9.140625" style="76" hidden="1" customWidth="1"/>
    <col min="13316" max="13316" width="7.28515625" style="76" hidden="1" customWidth="1"/>
    <col min="13317" max="13317" width="11.28515625" style="76" hidden="1" customWidth="1"/>
    <col min="13318" max="13318" width="10.28515625" style="76" hidden="1" customWidth="1"/>
    <col min="13319" max="13319" width="10" style="76" hidden="1" customWidth="1"/>
    <col min="13320" max="13320" width="12.140625" style="76" hidden="1" customWidth="1"/>
    <col min="13321" max="13321" width="9.140625" style="76" hidden="1" customWidth="1"/>
    <col min="13322" max="13322" width="25" style="76" hidden="1" customWidth="1"/>
    <col min="13323" max="13569" width="9.140625" style="76" hidden="1" customWidth="1"/>
    <col min="13570" max="13570" width="53.7109375" style="76" hidden="1" customWidth="1"/>
    <col min="13571" max="13571" width="9.140625" style="76" hidden="1" customWidth="1"/>
    <col min="13572" max="13572" width="7.28515625" style="76" hidden="1" customWidth="1"/>
    <col min="13573" max="13573" width="11.28515625" style="76" hidden="1" customWidth="1"/>
    <col min="13574" max="13574" width="10.28515625" style="76" hidden="1" customWidth="1"/>
    <col min="13575" max="13575" width="10" style="76" hidden="1" customWidth="1"/>
    <col min="13576" max="13576" width="12.140625" style="76" hidden="1" customWidth="1"/>
    <col min="13577" max="13577" width="9.140625" style="76" hidden="1" customWidth="1"/>
    <col min="13578" max="13578" width="25" style="76" hidden="1" customWidth="1"/>
    <col min="13579" max="13825" width="9.140625" style="76" hidden="1" customWidth="1"/>
    <col min="13826" max="13826" width="53.7109375" style="76" hidden="1" customWidth="1"/>
    <col min="13827" max="13827" width="9.140625" style="76" hidden="1" customWidth="1"/>
    <col min="13828" max="13828" width="7.28515625" style="76" hidden="1" customWidth="1"/>
    <col min="13829" max="13829" width="11.28515625" style="76" hidden="1" customWidth="1"/>
    <col min="13830" max="13830" width="10.28515625" style="76" hidden="1" customWidth="1"/>
    <col min="13831" max="13831" width="10" style="76" hidden="1" customWidth="1"/>
    <col min="13832" max="13832" width="12.140625" style="76" hidden="1" customWidth="1"/>
    <col min="13833" max="13833" width="9.140625" style="76" hidden="1" customWidth="1"/>
    <col min="13834" max="13834" width="25" style="76" hidden="1" customWidth="1"/>
    <col min="13835" max="14081" width="9.140625" style="76" hidden="1" customWidth="1"/>
    <col min="14082" max="14082" width="53.7109375" style="76" hidden="1" customWidth="1"/>
    <col min="14083" max="14083" width="9.140625" style="76" hidden="1" customWidth="1"/>
    <col min="14084" max="14084" width="7.28515625" style="76" hidden="1" customWidth="1"/>
    <col min="14085" max="14085" width="11.28515625" style="76" hidden="1" customWidth="1"/>
    <col min="14086" max="14086" width="10.28515625" style="76" hidden="1" customWidth="1"/>
    <col min="14087" max="14087" width="10" style="76" hidden="1" customWidth="1"/>
    <col min="14088" max="14088" width="12.140625" style="76" hidden="1" customWidth="1"/>
    <col min="14089" max="14089" width="9.140625" style="76" hidden="1" customWidth="1"/>
    <col min="14090" max="14090" width="25" style="76" hidden="1" customWidth="1"/>
    <col min="14091" max="14337" width="9.140625" style="76" hidden="1" customWidth="1"/>
    <col min="14338" max="14338" width="53.7109375" style="76" hidden="1" customWidth="1"/>
    <col min="14339" max="14339" width="9.140625" style="76" hidden="1" customWidth="1"/>
    <col min="14340" max="14340" width="7.28515625" style="76" hidden="1" customWidth="1"/>
    <col min="14341" max="14341" width="11.28515625" style="76" hidden="1" customWidth="1"/>
    <col min="14342" max="14342" width="10.28515625" style="76" hidden="1" customWidth="1"/>
    <col min="14343" max="14343" width="10" style="76" hidden="1" customWidth="1"/>
    <col min="14344" max="14344" width="12.140625" style="76" hidden="1" customWidth="1"/>
    <col min="14345" max="14345" width="9.140625" style="76" hidden="1" customWidth="1"/>
    <col min="14346" max="14346" width="25" style="76" hidden="1" customWidth="1"/>
    <col min="14347" max="14593" width="9.140625" style="76" hidden="1" customWidth="1"/>
    <col min="14594" max="14594" width="53.7109375" style="76" hidden="1" customWidth="1"/>
    <col min="14595" max="14595" width="9.140625" style="76" hidden="1" customWidth="1"/>
    <col min="14596" max="14596" width="7.28515625" style="76" hidden="1" customWidth="1"/>
    <col min="14597" max="14597" width="11.28515625" style="76" hidden="1" customWidth="1"/>
    <col min="14598" max="14598" width="10.28515625" style="76" hidden="1" customWidth="1"/>
    <col min="14599" max="14599" width="10" style="76" hidden="1" customWidth="1"/>
    <col min="14600" max="14600" width="12.140625" style="76" hidden="1" customWidth="1"/>
    <col min="14601" max="14601" width="9.140625" style="76" hidden="1" customWidth="1"/>
    <col min="14602" max="14602" width="25" style="76" hidden="1" customWidth="1"/>
    <col min="14603" max="14849" width="9.140625" style="76" hidden="1" customWidth="1"/>
    <col min="14850" max="14850" width="53.7109375" style="76" hidden="1" customWidth="1"/>
    <col min="14851" max="14851" width="9.140625" style="76" hidden="1" customWidth="1"/>
    <col min="14852" max="14852" width="7.28515625" style="76" hidden="1" customWidth="1"/>
    <col min="14853" max="14853" width="11.28515625" style="76" hidden="1" customWidth="1"/>
    <col min="14854" max="14854" width="10.28515625" style="76" hidden="1" customWidth="1"/>
    <col min="14855" max="14855" width="10" style="76" hidden="1" customWidth="1"/>
    <col min="14856" max="14856" width="12.140625" style="76" hidden="1" customWidth="1"/>
    <col min="14857" max="14857" width="9.140625" style="76" hidden="1" customWidth="1"/>
    <col min="14858" max="14858" width="25" style="76" hidden="1" customWidth="1"/>
    <col min="14859" max="15105" width="9.140625" style="76" hidden="1" customWidth="1"/>
    <col min="15106" max="15106" width="53.7109375" style="76" hidden="1" customWidth="1"/>
    <col min="15107" max="15107" width="9.140625" style="76" hidden="1" customWidth="1"/>
    <col min="15108" max="15108" width="7.28515625" style="76" hidden="1" customWidth="1"/>
    <col min="15109" max="15109" width="11.28515625" style="76" hidden="1" customWidth="1"/>
    <col min="15110" max="15110" width="10.28515625" style="76" hidden="1" customWidth="1"/>
    <col min="15111" max="15111" width="10" style="76" hidden="1" customWidth="1"/>
    <col min="15112" max="15112" width="12.140625" style="76" hidden="1" customWidth="1"/>
    <col min="15113" max="15113" width="9.140625" style="76" hidden="1" customWidth="1"/>
    <col min="15114" max="15114" width="25" style="76" hidden="1" customWidth="1"/>
    <col min="15115" max="15361" width="9.140625" style="76" hidden="1" customWidth="1"/>
    <col min="15362" max="15362" width="53.7109375" style="76" hidden="1" customWidth="1"/>
    <col min="15363" max="15363" width="9.140625" style="76" hidden="1" customWidth="1"/>
    <col min="15364" max="15364" width="7.28515625" style="76" hidden="1" customWidth="1"/>
    <col min="15365" max="15365" width="11.28515625" style="76" hidden="1" customWidth="1"/>
    <col min="15366" max="15366" width="10.28515625" style="76" hidden="1" customWidth="1"/>
    <col min="15367" max="15367" width="10" style="76" hidden="1" customWidth="1"/>
    <col min="15368" max="15368" width="12.140625" style="76" hidden="1" customWidth="1"/>
    <col min="15369" max="15369" width="9.140625" style="76" hidden="1" customWidth="1"/>
    <col min="15370" max="15370" width="25" style="76" hidden="1" customWidth="1"/>
    <col min="15371" max="15617" width="9.140625" style="76" hidden="1" customWidth="1"/>
    <col min="15618" max="15618" width="53.7109375" style="76" hidden="1" customWidth="1"/>
    <col min="15619" max="15619" width="9.140625" style="76" hidden="1" customWidth="1"/>
    <col min="15620" max="15620" width="7.28515625" style="76" hidden="1" customWidth="1"/>
    <col min="15621" max="15621" width="11.28515625" style="76" hidden="1" customWidth="1"/>
    <col min="15622" max="15622" width="10.28515625" style="76" hidden="1" customWidth="1"/>
    <col min="15623" max="15623" width="10" style="76" hidden="1" customWidth="1"/>
    <col min="15624" max="15624" width="12.140625" style="76" hidden="1" customWidth="1"/>
    <col min="15625" max="15625" width="9.140625" style="76" hidden="1" customWidth="1"/>
    <col min="15626" max="15626" width="25" style="76" hidden="1" customWidth="1"/>
    <col min="15627" max="15873" width="9.140625" style="76" hidden="1" customWidth="1"/>
    <col min="15874" max="15874" width="53.7109375" style="76" hidden="1" customWidth="1"/>
    <col min="15875" max="15875" width="9.140625" style="76" hidden="1" customWidth="1"/>
    <col min="15876" max="15876" width="7.28515625" style="76" hidden="1" customWidth="1"/>
    <col min="15877" max="15877" width="11.28515625" style="76" hidden="1" customWidth="1"/>
    <col min="15878" max="15878" width="10.28515625" style="76" hidden="1" customWidth="1"/>
    <col min="15879" max="15879" width="10" style="76" hidden="1" customWidth="1"/>
    <col min="15880" max="15880" width="12.140625" style="76" hidden="1" customWidth="1"/>
    <col min="15881" max="15881" width="9.140625" style="76" hidden="1" customWidth="1"/>
    <col min="15882" max="15882" width="25" style="76" hidden="1" customWidth="1"/>
    <col min="15883" max="16129" width="9.140625" style="76" hidden="1" customWidth="1"/>
    <col min="16130" max="16130" width="53.7109375" style="76" hidden="1" customWidth="1"/>
    <col min="16131" max="16131" width="9.140625" style="76" hidden="1" customWidth="1"/>
    <col min="16132" max="16132" width="7.28515625" style="76" hidden="1" customWidth="1"/>
    <col min="16133" max="16133" width="11.28515625" style="76" hidden="1" customWidth="1"/>
    <col min="16134" max="16134" width="10.28515625" style="76" hidden="1" customWidth="1"/>
    <col min="16135" max="16135" width="10" style="76" hidden="1" customWidth="1"/>
    <col min="16136" max="16136" width="12.140625" style="76" hidden="1" customWidth="1"/>
    <col min="16137" max="16137" width="9.140625" style="76" hidden="1" customWidth="1"/>
    <col min="16138" max="16138" width="25" style="76" hidden="1" customWidth="1"/>
    <col min="16139" max="16140" width="9.140625" style="76" hidden="1" customWidth="1"/>
    <col min="16141" max="16384" width="9.140625" style="76"/>
  </cols>
  <sheetData>
    <row r="1" spans="1:15" s="15" customFormat="1" ht="21" thickBot="1">
      <c r="A1" s="10" t="s">
        <v>21</v>
      </c>
      <c r="B1" s="11" t="s">
        <v>22</v>
      </c>
      <c r="C1" s="12"/>
      <c r="D1" s="12"/>
      <c r="E1" s="12"/>
      <c r="F1" s="12"/>
      <c r="G1" s="12"/>
      <c r="H1" s="13"/>
      <c r="I1" s="14"/>
      <c r="N1" s="89">
        <f>N2/N3</f>
        <v>1</v>
      </c>
      <c r="O1" s="15" t="s">
        <v>56</v>
      </c>
    </row>
    <row r="2" spans="1:15" s="15" customFormat="1" ht="13.5" thickBot="1">
      <c r="A2" s="16" t="s">
        <v>23</v>
      </c>
      <c r="B2" s="17" t="s">
        <v>24</v>
      </c>
      <c r="C2" s="18"/>
      <c r="D2" s="18"/>
      <c r="E2" s="19"/>
      <c r="G2" s="20" t="s">
        <v>25</v>
      </c>
      <c r="H2" s="21" t="s">
        <v>26</v>
      </c>
      <c r="N2" s="15">
        <v>1883.4099999999996</v>
      </c>
      <c r="O2" s="15" t="s">
        <v>70</v>
      </c>
    </row>
    <row r="3" spans="1:15" s="15" customFormat="1" ht="13.5" thickBot="1">
      <c r="A3" s="16" t="s">
        <v>27</v>
      </c>
      <c r="F3" s="126"/>
      <c r="G3" s="125">
        <v>45596</v>
      </c>
      <c r="H3" s="164"/>
      <c r="N3" s="15">
        <v>1883.4099999999996</v>
      </c>
      <c r="O3" s="15" t="s">
        <v>71</v>
      </c>
    </row>
    <row r="4" spans="1:15" s="15" customFormat="1">
      <c r="A4" s="16" t="s">
        <v>28</v>
      </c>
    </row>
    <row r="5" spans="1:15" s="15" customFormat="1">
      <c r="A5" s="16" t="s">
        <v>29</v>
      </c>
      <c r="K5" s="16"/>
    </row>
    <row r="6" spans="1:15" s="15" customFormat="1">
      <c r="A6" s="16" t="s">
        <v>30</v>
      </c>
    </row>
    <row r="7" spans="1:15" s="15" customFormat="1" ht="15">
      <c r="A7"/>
      <c r="F7" s="23"/>
    </row>
    <row r="8" spans="1:15" s="15" customFormat="1" ht="13.5" thickBot="1">
      <c r="A8" s="22"/>
      <c r="F8" s="23"/>
      <c r="J8" s="15" t="s">
        <v>31</v>
      </c>
    </row>
    <row r="9" spans="1:15" s="15" customFormat="1" ht="13.5" thickBot="1">
      <c r="A9" s="24" t="s">
        <v>32</v>
      </c>
      <c r="F9" s="25" t="s">
        <v>33</v>
      </c>
      <c r="G9" s="26"/>
      <c r="H9" s="27"/>
      <c r="J9" s="15" t="str">
        <f>'Copy paste to Here'!I18</f>
        <v>EUR</v>
      </c>
    </row>
    <row r="10" spans="1:15" s="15" customFormat="1" ht="13.5" thickBot="1">
      <c r="A10" s="28" t="str">
        <f>'Copy paste to Here'!G10</f>
        <v>Roberto Maccaferri</v>
      </c>
      <c r="B10" s="29"/>
      <c r="C10" s="29"/>
      <c r="D10" s="29"/>
      <c r="F10" s="30" t="str">
        <f>'Copy paste to Here'!B10</f>
        <v>Roberto Maccaferri</v>
      </c>
      <c r="G10" s="31"/>
      <c r="H10" s="32"/>
      <c r="K10" s="92" t="s">
        <v>73</v>
      </c>
      <c r="L10" s="27" t="s">
        <v>73</v>
      </c>
      <c r="M10" s="15">
        <v>1</v>
      </c>
    </row>
    <row r="11" spans="1:15" s="15" customFormat="1" ht="15.75" thickBot="1">
      <c r="A11" s="33" t="str">
        <f>'Copy paste to Here'!G11</f>
        <v>P.Belli 12</v>
      </c>
      <c r="B11" s="34"/>
      <c r="C11" s="34"/>
      <c r="D11" s="34"/>
      <c r="F11" s="35" t="str">
        <f>'Copy paste to Here'!B11</f>
        <v>P.Belli 12</v>
      </c>
      <c r="G11" s="36"/>
      <c r="H11" s="37"/>
      <c r="K11" s="90" t="s">
        <v>34</v>
      </c>
      <c r="L11" s="38" t="s">
        <v>35</v>
      </c>
      <c r="M11" s="15">
        <f>VLOOKUP(G3,[1]Sheet1!$A$9:$I$7290,2,FALSE)</f>
        <v>33.659999999999997</v>
      </c>
    </row>
    <row r="12" spans="1:15" s="15" customFormat="1" ht="15.75" thickBot="1">
      <c r="A12" s="33" t="str">
        <f>'Copy paste to Here'!G12</f>
        <v>12051 Alba, Cuneo</v>
      </c>
      <c r="B12" s="34"/>
      <c r="C12" s="34"/>
      <c r="D12" s="34"/>
      <c r="E12" s="77"/>
      <c r="F12" s="35" t="str">
        <f>'Copy paste to Here'!B12</f>
        <v>12051 Alba, Cuneo</v>
      </c>
      <c r="G12" s="36"/>
      <c r="H12" s="37"/>
      <c r="K12" s="90" t="s">
        <v>36</v>
      </c>
      <c r="L12" s="38" t="s">
        <v>10</v>
      </c>
      <c r="M12" s="15">
        <f>VLOOKUP(G3,[1]Sheet1!$A$9:$I$7290,3,FALSE)</f>
        <v>36.35</v>
      </c>
    </row>
    <row r="13" spans="1:15" s="15" customFormat="1" ht="15.75" thickBot="1">
      <c r="A13" s="33" t="str">
        <f>'Copy paste to Here'!G13</f>
        <v>Italy</v>
      </c>
      <c r="B13" s="34"/>
      <c r="C13" s="34"/>
      <c r="D13" s="34"/>
      <c r="E13" s="100" t="s">
        <v>10</v>
      </c>
      <c r="F13" s="35" t="str">
        <f>'Copy paste to Here'!B13</f>
        <v>Italy</v>
      </c>
      <c r="G13" s="36"/>
      <c r="H13" s="37"/>
      <c r="K13" s="90" t="s">
        <v>37</v>
      </c>
      <c r="L13" s="38" t="s">
        <v>38</v>
      </c>
      <c r="M13" s="101">
        <f>VLOOKUP(G3,[1]Sheet1!$A$9:$I$7290,4,FALSE)</f>
        <v>43.37</v>
      </c>
    </row>
    <row r="14" spans="1:15" s="15" customFormat="1" ht="15.75" thickBot="1">
      <c r="A14" s="33" t="str">
        <f>'Copy paste to Here'!G14</f>
        <v xml:space="preserve"> </v>
      </c>
      <c r="B14" s="34"/>
      <c r="C14" s="34"/>
      <c r="D14" s="34"/>
      <c r="E14" s="100">
        <v>36.523200000000003</v>
      </c>
      <c r="F14" s="35">
        <f>'Copy paste to Here'!B14</f>
        <v>0</v>
      </c>
      <c r="G14" s="36"/>
      <c r="H14" s="37"/>
      <c r="K14" s="90" t="s">
        <v>39</v>
      </c>
      <c r="L14" s="38" t="s">
        <v>40</v>
      </c>
      <c r="M14" s="15">
        <f>VLOOKUP(G3,[1]Sheet1!$A$9:$I$7290,5,FALSE)</f>
        <v>21.74</v>
      </c>
    </row>
    <row r="15" spans="1:15" s="15" customFormat="1" ht="15.75" thickBot="1">
      <c r="A15" s="39">
        <f>'Copy paste to Here'!G15</f>
        <v>0</v>
      </c>
      <c r="F15" s="40" t="str">
        <f>'Copy paste to Here'!B15</f>
        <v xml:space="preserve"> </v>
      </c>
      <c r="G15" s="41"/>
      <c r="H15" s="42"/>
      <c r="K15" s="91" t="s">
        <v>41</v>
      </c>
      <c r="L15" s="43" t="s">
        <v>42</v>
      </c>
      <c r="M15" s="15">
        <f>VLOOKUP(G3,[1]Sheet1!$A$9:$I$7290,6,FALSE)</f>
        <v>24</v>
      </c>
    </row>
    <row r="16" spans="1:15" s="15" customFormat="1" ht="15.75" thickBot="1">
      <c r="A16" s="44"/>
      <c r="K16" s="91" t="s">
        <v>43</v>
      </c>
      <c r="L16" s="43" t="s">
        <v>44</v>
      </c>
      <c r="M16" s="15">
        <f>VLOOKUP(G3,[1]Sheet1!$A$9:$I$7290,7,FALSE)</f>
        <v>19.850000000000001</v>
      </c>
    </row>
    <row r="17" spans="1:13" s="15" customFormat="1" ht="13.5" thickBot="1">
      <c r="A17" s="45" t="s">
        <v>45</v>
      </c>
      <c r="B17" s="46" t="s">
        <v>46</v>
      </c>
      <c r="C17" s="47" t="s">
        <v>74</v>
      </c>
      <c r="D17" s="47" t="s">
        <v>62</v>
      </c>
      <c r="E17" s="47" t="s">
        <v>72</v>
      </c>
      <c r="F17" s="47" t="str">
        <f>CONCATENATE("Amount ",,J9)</f>
        <v>Amount EUR</v>
      </c>
      <c r="G17" s="46" t="s">
        <v>47</v>
      </c>
      <c r="H17" s="46" t="s">
        <v>48</v>
      </c>
      <c r="J17" s="15" t="s">
        <v>49</v>
      </c>
      <c r="K17" s="15" t="s">
        <v>6</v>
      </c>
      <c r="L17" s="15" t="s">
        <v>82</v>
      </c>
      <c r="M17" s="15">
        <v>0.24</v>
      </c>
    </row>
    <row r="18" spans="1:13" s="54" customFormat="1" ht="25.5">
      <c r="A18" s="145" t="str">
        <f>IF(LEN('Copy paste to Here'!G22) &gt; 5, CONCATENATE('Copy paste to Here'!G22, 'Copy paste to Here'!D22, 'Copy paste to Here'!E22), "Empty Cell")</f>
        <v>316L surgical steel barbell, 1.2mm (16g) with two 3mm ballsLength: 6mm</v>
      </c>
      <c r="B18" s="146" t="str">
        <f>'Copy paste to Here'!C22</f>
        <v>BBEB</v>
      </c>
      <c r="C18" s="147" t="s">
        <v>124</v>
      </c>
      <c r="D18" s="147">
        <f>Invoice!B22</f>
        <v>50</v>
      </c>
      <c r="E18" s="148">
        <f>'Shipping Invoice'!K22*$N$1</f>
        <v>0.16</v>
      </c>
      <c r="F18" s="148">
        <f>D18*E18</f>
        <v>8</v>
      </c>
      <c r="G18" s="149">
        <f>E18*$E$14</f>
        <v>5.8437120000000009</v>
      </c>
      <c r="H18" s="150">
        <f>D18*G18</f>
        <v>292.18560000000002</v>
      </c>
    </row>
    <row r="19" spans="1:13" s="54" customFormat="1" ht="25.5">
      <c r="A19" s="145" t="str">
        <f>IF(LEN('Copy paste to Here'!G23) &gt; 5, CONCATENATE('Copy paste to Here'!G23, 'Copy paste to Here'!D23, 'Copy paste to Here'!E23), "Empty Cell")</f>
        <v>316L surgical steel barbell, 1.2mm (16g) with two 3mm ballsLength: 8mm</v>
      </c>
      <c r="B19" s="146" t="str">
        <f>'Copy paste to Here'!C23</f>
        <v>BBEB</v>
      </c>
      <c r="C19" s="147" t="s">
        <v>124</v>
      </c>
      <c r="D19" s="147">
        <f>Invoice!B23</f>
        <v>100</v>
      </c>
      <c r="E19" s="148">
        <f>'Shipping Invoice'!K23*$N$1</f>
        <v>0.16</v>
      </c>
      <c r="F19" s="148">
        <f t="shared" ref="F19:F82" si="0">D19*E19</f>
        <v>16</v>
      </c>
      <c r="G19" s="149">
        <f t="shared" ref="G19:G82" si="1">E19*$E$14</f>
        <v>5.8437120000000009</v>
      </c>
      <c r="H19" s="151">
        <f t="shared" ref="H19:H82" si="2">D19*G19</f>
        <v>584.37120000000004</v>
      </c>
    </row>
    <row r="20" spans="1:13" s="54" customFormat="1" ht="25.5">
      <c r="A20" s="145" t="str">
        <f>IF(LEN('Copy paste to Here'!G24) &gt; 5, CONCATENATE('Copy paste to Here'!G24, 'Copy paste to Here'!D24, 'Copy paste to Here'!E24), "Empty Cell")</f>
        <v>316L surgical steel barbell, 1.2mm (16g) with two 3mm ballsLength: 10mm</v>
      </c>
      <c r="B20" s="146" t="str">
        <f>'Copy paste to Here'!C24</f>
        <v>BBEB</v>
      </c>
      <c r="C20" s="147" t="s">
        <v>124</v>
      </c>
      <c r="D20" s="147">
        <f>Invoice!B24</f>
        <v>100</v>
      </c>
      <c r="E20" s="148">
        <f>'Shipping Invoice'!K24*$N$1</f>
        <v>0.16</v>
      </c>
      <c r="F20" s="148">
        <f t="shared" si="0"/>
        <v>16</v>
      </c>
      <c r="G20" s="149">
        <f t="shared" si="1"/>
        <v>5.8437120000000009</v>
      </c>
      <c r="H20" s="151">
        <f t="shared" si="2"/>
        <v>584.37120000000004</v>
      </c>
    </row>
    <row r="21" spans="1:13" s="54" customFormat="1" ht="25.5">
      <c r="A21" s="145" t="str">
        <f>IF(LEN('Copy paste to Here'!G25) &gt; 5, CONCATENATE('Copy paste to Here'!G25, 'Copy paste to Here'!D25, 'Copy paste to Here'!E25), "Empty Cell")</f>
        <v>316L surgical steel barbell, 1.2mm (16g) with two 3mm ballsLength: 16mm</v>
      </c>
      <c r="B21" s="146" t="str">
        <f>'Copy paste to Here'!C25</f>
        <v>BBEB</v>
      </c>
      <c r="C21" s="147" t="s">
        <v>222</v>
      </c>
      <c r="D21" s="147">
        <f>Invoice!B25</f>
        <v>30</v>
      </c>
      <c r="E21" s="148">
        <f>'Shipping Invoice'!K25*$N$1</f>
        <v>0.17</v>
      </c>
      <c r="F21" s="148">
        <f t="shared" si="0"/>
        <v>5.1000000000000005</v>
      </c>
      <c r="G21" s="149">
        <f t="shared" si="1"/>
        <v>6.2089440000000007</v>
      </c>
      <c r="H21" s="151">
        <f t="shared" si="2"/>
        <v>186.26832000000002</v>
      </c>
      <c r="L21" s="152"/>
    </row>
    <row r="22" spans="1:13" s="54" customFormat="1" ht="25.5">
      <c r="A22" s="145" t="str">
        <f>IF(LEN('Copy paste to Here'!G26) &gt; 5, CONCATENATE('Copy paste to Here'!G26, 'Copy paste to Here'!D26, 'Copy paste to Here'!E26), "Empty Cell")</f>
        <v>316L surgical steel barbell, 1.2mm (16g) with two 3mm ballsLength: 18mm</v>
      </c>
      <c r="B22" s="146" t="str">
        <f>'Copy paste to Here'!C26</f>
        <v>BBEB</v>
      </c>
      <c r="C22" s="147" t="s">
        <v>222</v>
      </c>
      <c r="D22" s="147">
        <f>Invoice!B26</f>
        <v>30</v>
      </c>
      <c r="E22" s="148">
        <f>'Shipping Invoice'!K26*$N$1</f>
        <v>0.17</v>
      </c>
      <c r="F22" s="148">
        <f t="shared" si="0"/>
        <v>5.1000000000000005</v>
      </c>
      <c r="G22" s="149">
        <f t="shared" si="1"/>
        <v>6.2089440000000007</v>
      </c>
      <c r="H22" s="151">
        <f t="shared" si="2"/>
        <v>186.26832000000002</v>
      </c>
    </row>
    <row r="23" spans="1:13" s="54" customFormat="1" ht="48">
      <c r="A23" s="145" t="str">
        <f>IF(LEN('Copy paste to Here'!G27) &gt; 5, CONCATENATE('Copy paste to Here'!G27, 'Copy paste to Here'!D27, 'Copy paste to Here'!E27), "Empty Cell")</f>
        <v>Bulk body jewelry: 100 pcs. assortment of double jewel belly bananas, 1.6mm (14g) with 5 and 8mm bezel set jewel balls using original Czech Preciosa crystals.Length: 10mmCrystal Color: Assorted</v>
      </c>
      <c r="B23" s="146" t="str">
        <f>'Copy paste to Here'!C27</f>
        <v>BLK20A</v>
      </c>
      <c r="C23" s="147" t="s">
        <v>133</v>
      </c>
      <c r="D23" s="147">
        <f>Invoice!B27</f>
        <v>1</v>
      </c>
      <c r="E23" s="148">
        <f>'Shipping Invoice'!K27*$N$1</f>
        <v>82.65</v>
      </c>
      <c r="F23" s="148">
        <f t="shared" si="0"/>
        <v>82.65</v>
      </c>
      <c r="G23" s="149">
        <f t="shared" si="1"/>
        <v>3018.6424800000004</v>
      </c>
      <c r="H23" s="151">
        <f t="shared" si="2"/>
        <v>3018.6424800000004</v>
      </c>
    </row>
    <row r="24" spans="1:13" s="54" customFormat="1" ht="48">
      <c r="A24" s="145" t="str">
        <f>IF(LEN('Copy paste to Here'!G28) &gt; 5, CONCATENATE('Copy paste to Here'!G28, 'Copy paste to Here'!D28, 'Copy paste to Here'!E28), "Empty Cell")</f>
        <v>Bulk body jewelry: 100 pcs. assortment of double jewel belly bananas, 1.6mm (14g) with 5 and 8mm bezel set jewel balls using original Czech Preciosa crystals.Length: 12mmCrystal Color: Assorted</v>
      </c>
      <c r="B24" s="146" t="str">
        <f>'Copy paste to Here'!C28</f>
        <v>BLK20A</v>
      </c>
      <c r="C24" s="147" t="s">
        <v>133</v>
      </c>
      <c r="D24" s="147">
        <f>Invoice!B28</f>
        <v>1</v>
      </c>
      <c r="E24" s="148">
        <f>'Shipping Invoice'!K28*$N$1</f>
        <v>82.65</v>
      </c>
      <c r="F24" s="148">
        <f t="shared" si="0"/>
        <v>82.65</v>
      </c>
      <c r="G24" s="149">
        <f t="shared" si="1"/>
        <v>3018.6424800000004</v>
      </c>
      <c r="H24" s="151">
        <f t="shared" si="2"/>
        <v>3018.6424800000004</v>
      </c>
    </row>
    <row r="25" spans="1:13" s="54" customFormat="1" ht="48">
      <c r="A25" s="145" t="str">
        <f>IF(LEN('Copy paste to Here'!G29) &gt; 5, CONCATENATE('Copy paste to Here'!G29, 'Copy paste to Here'!D29, 'Copy paste to Here'!E29), "Empty Cell")</f>
        <v>Wholesale silver nose piercing bulk of 100, 250, 500 or 1000 pcs. of 925 sterling silver nose studs, 0.6mm (22g) with 2.5mm round prong set crystalQuantity In Bulk: 100 pcs.Crystal Color: Clear</v>
      </c>
      <c r="B25" s="146" t="str">
        <f>'Copy paste to Here'!C29</f>
        <v>BLK529</v>
      </c>
      <c r="C25" s="147" t="s">
        <v>223</v>
      </c>
      <c r="D25" s="147">
        <f>Invoice!B29</f>
        <v>1</v>
      </c>
      <c r="E25" s="148">
        <f>'Shipping Invoice'!K29*$N$1</f>
        <v>30.27</v>
      </c>
      <c r="F25" s="148">
        <f t="shared" si="0"/>
        <v>30.27</v>
      </c>
      <c r="G25" s="149">
        <f t="shared" si="1"/>
        <v>1105.557264</v>
      </c>
      <c r="H25" s="151">
        <f t="shared" si="2"/>
        <v>1105.557264</v>
      </c>
    </row>
    <row r="26" spans="1:13" s="54" customFormat="1" ht="36">
      <c r="A26" s="145" t="str">
        <f>IF(LEN('Copy paste to Here'!G30) &gt; 5, CONCATENATE('Copy paste to Here'!G30, 'Copy paste to Here'!D30, 'Copy paste to Here'!E30), "Empty Cell")</f>
        <v>316L surgical steel belly banana, 1.6mm (14g) with a 8mm and a 5mm bezel set jewel ball using original Czech Preciosa crystalsLength: 14mmCrystal Color: Clear</v>
      </c>
      <c r="B26" s="146" t="str">
        <f>'Copy paste to Here'!C30</f>
        <v>BN2CG</v>
      </c>
      <c r="C26" s="147" t="s">
        <v>142</v>
      </c>
      <c r="D26" s="147">
        <f>Invoice!B30</f>
        <v>150</v>
      </c>
      <c r="E26" s="148">
        <f>'Shipping Invoice'!K30*$N$1</f>
        <v>0.84</v>
      </c>
      <c r="F26" s="148">
        <f t="shared" si="0"/>
        <v>126</v>
      </c>
      <c r="G26" s="149">
        <f t="shared" si="1"/>
        <v>30.679488000000003</v>
      </c>
      <c r="H26" s="151">
        <f t="shared" si="2"/>
        <v>4601.9232000000002</v>
      </c>
    </row>
    <row r="27" spans="1:13" s="54" customFormat="1" ht="25.5">
      <c r="A27" s="145" t="str">
        <f>IF(LEN('Copy paste to Here'!G31) &gt; 5, CONCATENATE('Copy paste to Here'!G31, 'Copy paste to Here'!D31, 'Copy paste to Here'!E31), "Empty Cell")</f>
        <v>316L surgical steel banana, 1.2mm (16g) with two 3mm ballsLength: 8mm</v>
      </c>
      <c r="B27" s="146" t="str">
        <f>'Copy paste to Here'!C31</f>
        <v>BNEB</v>
      </c>
      <c r="C27" s="147" t="s">
        <v>145</v>
      </c>
      <c r="D27" s="147">
        <f>Invoice!B31</f>
        <v>30</v>
      </c>
      <c r="E27" s="148">
        <f>'Shipping Invoice'!K31*$N$1</f>
        <v>0.16</v>
      </c>
      <c r="F27" s="148">
        <f t="shared" si="0"/>
        <v>4.8</v>
      </c>
      <c r="G27" s="149">
        <f t="shared" si="1"/>
        <v>5.8437120000000009</v>
      </c>
      <c r="H27" s="151">
        <f t="shared" si="2"/>
        <v>175.31136000000004</v>
      </c>
    </row>
    <row r="28" spans="1:13" s="54" customFormat="1" ht="25.5">
      <c r="A28" s="145" t="str">
        <f>IF(LEN('Copy paste to Here'!G32) &gt; 5, CONCATENATE('Copy paste to Here'!G32, 'Copy paste to Here'!D32, 'Copy paste to Here'!E32), "Empty Cell")</f>
        <v>316L surgical steel banana, 1.2mm (16g) with two 3mm ballsLength: 10mm</v>
      </c>
      <c r="B28" s="146" t="str">
        <f>'Copy paste to Here'!C32</f>
        <v>BNEB</v>
      </c>
      <c r="C28" s="147" t="s">
        <v>145</v>
      </c>
      <c r="D28" s="147">
        <f>Invoice!B32</f>
        <v>30</v>
      </c>
      <c r="E28" s="148">
        <f>'Shipping Invoice'!K32*$N$1</f>
        <v>0.16</v>
      </c>
      <c r="F28" s="148">
        <f t="shared" si="0"/>
        <v>4.8</v>
      </c>
      <c r="G28" s="149">
        <f t="shared" si="1"/>
        <v>5.8437120000000009</v>
      </c>
      <c r="H28" s="151">
        <f t="shared" si="2"/>
        <v>175.31136000000004</v>
      </c>
    </row>
    <row r="29" spans="1:13" s="54" customFormat="1" ht="25.5">
      <c r="A29" s="145" t="str">
        <f>IF(LEN('Copy paste to Here'!G33) &gt; 5, CONCATENATE('Copy paste to Here'!G33, 'Copy paste to Here'!D33, 'Copy paste to Here'!E33), "Empty Cell")</f>
        <v>Premium PVD plated 316L surgical steel circular barbell, 1.2mm (16g) with two 3mm ballsLength: 8mmColor: Black</v>
      </c>
      <c r="B29" s="146" t="str">
        <f>'Copy paste to Here'!C33</f>
        <v>CBETB</v>
      </c>
      <c r="C29" s="147" t="s">
        <v>149</v>
      </c>
      <c r="D29" s="147">
        <f>Invoice!B33</f>
        <v>30</v>
      </c>
      <c r="E29" s="148">
        <f>'Shipping Invoice'!K33*$N$1</f>
        <v>0.56999999999999995</v>
      </c>
      <c r="F29" s="148">
        <f t="shared" si="0"/>
        <v>17.099999999999998</v>
      </c>
      <c r="G29" s="149">
        <f t="shared" si="1"/>
        <v>20.818224000000001</v>
      </c>
      <c r="H29" s="151">
        <f t="shared" si="2"/>
        <v>624.54672000000005</v>
      </c>
    </row>
    <row r="30" spans="1:13" s="54" customFormat="1" ht="25.5">
      <c r="A30" s="145" t="str">
        <f>IF(LEN('Copy paste to Here'!G34) &gt; 5, CONCATENATE('Copy paste to Here'!G34, 'Copy paste to Here'!D34, 'Copy paste to Here'!E34), "Empty Cell")</f>
        <v>Premium PVD plated 316L surgical steel circular barbell, 1.2mm (16g) with two 3mm ballsLength: 10mmColor: Black</v>
      </c>
      <c r="B30" s="146" t="str">
        <f>'Copy paste to Here'!C34</f>
        <v>CBETB</v>
      </c>
      <c r="C30" s="147" t="s">
        <v>149</v>
      </c>
      <c r="D30" s="147">
        <f>Invoice!B34</f>
        <v>30</v>
      </c>
      <c r="E30" s="148">
        <f>'Shipping Invoice'!K34*$N$1</f>
        <v>0.56999999999999995</v>
      </c>
      <c r="F30" s="148">
        <f t="shared" si="0"/>
        <v>17.099999999999998</v>
      </c>
      <c r="G30" s="149">
        <f t="shared" si="1"/>
        <v>20.818224000000001</v>
      </c>
      <c r="H30" s="151">
        <f t="shared" si="2"/>
        <v>624.54672000000005</v>
      </c>
    </row>
    <row r="31" spans="1:13" s="54" customFormat="1" ht="25.5">
      <c r="A31" s="145" t="str">
        <f>IF(LEN('Copy paste to Here'!G35) &gt; 5, CONCATENATE('Copy paste to Here'!G35, 'Copy paste to Here'!D35, 'Copy paste to Here'!E35), "Empty Cell")</f>
        <v>High polished 316L surgical steel double flared flesh tunnel - size 12g to 2'' (2mm - 52mm)Gauge: 28mm</v>
      </c>
      <c r="B31" s="146" t="str">
        <f>'Copy paste to Here'!C35</f>
        <v>DPG</v>
      </c>
      <c r="C31" s="147" t="s">
        <v>224</v>
      </c>
      <c r="D31" s="147">
        <f>Invoice!B35</f>
        <v>2</v>
      </c>
      <c r="E31" s="148">
        <f>'Shipping Invoice'!K35*$N$1</f>
        <v>2.2200000000000002</v>
      </c>
      <c r="F31" s="148">
        <f t="shared" si="0"/>
        <v>4.4400000000000004</v>
      </c>
      <c r="G31" s="149">
        <f t="shared" si="1"/>
        <v>81.08150400000001</v>
      </c>
      <c r="H31" s="151">
        <f t="shared" si="2"/>
        <v>162.16300800000002</v>
      </c>
    </row>
    <row r="32" spans="1:13" s="54" customFormat="1" ht="25.5">
      <c r="A32" s="145" t="str">
        <f>IF(LEN('Copy paste to Here'!G36) &gt; 5, CONCATENATE('Copy paste to Here'!G36, 'Copy paste to Here'!D36, 'Copy paste to Here'!E36), "Empty Cell")</f>
        <v>High polished 316L surgical steel double flared flesh tunnel - size 12g to 2'' (2mm - 52mm)Gauge: 32mm</v>
      </c>
      <c r="B32" s="146" t="str">
        <f>'Copy paste to Here'!C36</f>
        <v>DPG</v>
      </c>
      <c r="C32" s="147" t="s">
        <v>225</v>
      </c>
      <c r="D32" s="147">
        <f>Invoice!B36</f>
        <v>2</v>
      </c>
      <c r="E32" s="148">
        <f>'Shipping Invoice'!K36*$N$1</f>
        <v>2.86</v>
      </c>
      <c r="F32" s="148">
        <f t="shared" si="0"/>
        <v>5.72</v>
      </c>
      <c r="G32" s="149">
        <f t="shared" si="1"/>
        <v>104.45635200000001</v>
      </c>
      <c r="H32" s="151">
        <f t="shared" si="2"/>
        <v>208.91270400000002</v>
      </c>
    </row>
    <row r="33" spans="1:8" s="54" customFormat="1" ht="51">
      <c r="A33" s="145" t="str">
        <f>IF(LEN('Copy paste to Here'!G37) &gt; 5, CONCATENATE('Copy paste to Here'!G37, 'Copy paste to Here'!D37, 'Copy paste to Here'!E37), "Empty Cell")</f>
        <v>XL size organic double flare flesh tunnel with four different wood quarters (sawo, jack fruit, areng , teak)Gauge: 35mm</v>
      </c>
      <c r="B33" s="146" t="str">
        <f>'Copy paste to Here'!C37</f>
        <v>DPJSATXL</v>
      </c>
      <c r="C33" s="147" t="s">
        <v>226</v>
      </c>
      <c r="D33" s="147">
        <f>Invoice!B37</f>
        <v>1</v>
      </c>
      <c r="E33" s="148">
        <f>'Shipping Invoice'!K37*$N$1</f>
        <v>4.03</v>
      </c>
      <c r="F33" s="148">
        <f t="shared" si="0"/>
        <v>4.03</v>
      </c>
      <c r="G33" s="149">
        <f t="shared" si="1"/>
        <v>147.18849600000001</v>
      </c>
      <c r="H33" s="151">
        <f t="shared" si="2"/>
        <v>147.18849600000001</v>
      </c>
    </row>
    <row r="34" spans="1:8" s="54" customFormat="1" ht="25.5" customHeight="1">
      <c r="A34" s="145" t="str">
        <f>IF(LEN('Copy paste to Here'!G38) &gt; 5, CONCATENATE('Copy paste to Here'!G38, 'Copy paste to Here'!D38, 'Copy paste to Here'!E38), "Empty Cell")</f>
        <v>XL size Areng wood double flare flesh tunnelGauge: 35mm</v>
      </c>
      <c r="B34" s="146" t="str">
        <f>'Copy paste to Here'!C38</f>
        <v>DPWKXL</v>
      </c>
      <c r="C34" s="147" t="s">
        <v>227</v>
      </c>
      <c r="D34" s="147">
        <f>Invoice!B38</f>
        <v>1</v>
      </c>
      <c r="E34" s="148">
        <f>'Shipping Invoice'!K38*$N$1</f>
        <v>3.54</v>
      </c>
      <c r="F34" s="148">
        <f t="shared" si="0"/>
        <v>3.54</v>
      </c>
      <c r="G34" s="149">
        <f t="shared" si="1"/>
        <v>129.29212800000002</v>
      </c>
      <c r="H34" s="151">
        <f t="shared" si="2"/>
        <v>129.29212800000002</v>
      </c>
    </row>
    <row r="35" spans="1:8" s="54" customFormat="1" ht="25.5" customHeight="1">
      <c r="A35" s="145" t="str">
        <f>IF(LEN('Copy paste to Here'!G39) &gt; 5, CONCATENATE('Copy paste to Here'!G39, 'Copy paste to Here'!D39, 'Copy paste to Here'!E39), "Empty Cell")</f>
        <v>XL size sawo wood double flare flesh tunnelGauge: 32mm</v>
      </c>
      <c r="B35" s="146" t="str">
        <f>'Copy paste to Here'!C39</f>
        <v>DPWSXL</v>
      </c>
      <c r="C35" s="147" t="s">
        <v>228</v>
      </c>
      <c r="D35" s="147">
        <f>Invoice!B39</f>
        <v>2</v>
      </c>
      <c r="E35" s="148">
        <f>'Shipping Invoice'!K39*$N$1</f>
        <v>2.4700000000000002</v>
      </c>
      <c r="F35" s="148">
        <f t="shared" si="0"/>
        <v>4.9400000000000004</v>
      </c>
      <c r="G35" s="149">
        <f t="shared" si="1"/>
        <v>90.212304000000017</v>
      </c>
      <c r="H35" s="151">
        <f t="shared" si="2"/>
        <v>180.42460800000003</v>
      </c>
    </row>
    <row r="36" spans="1:8" s="54" customFormat="1" ht="25.5" customHeight="1">
      <c r="A36" s="145" t="str">
        <f>IF(LEN('Copy paste to Here'!G40) &gt; 5, CONCATENATE('Copy paste to Here'!G40, 'Copy paste to Here'!D40, 'Copy paste to Here'!E40), "Empty Cell")</f>
        <v>XL size sawo wood double flare flesh tunnelGauge: 35mm</v>
      </c>
      <c r="B36" s="146" t="str">
        <f>'Copy paste to Here'!C40</f>
        <v>DPWSXL</v>
      </c>
      <c r="C36" s="147" t="s">
        <v>229</v>
      </c>
      <c r="D36" s="147">
        <f>Invoice!B40</f>
        <v>2</v>
      </c>
      <c r="E36" s="148">
        <f>'Shipping Invoice'!K40*$N$1</f>
        <v>2.71</v>
      </c>
      <c r="F36" s="148">
        <f t="shared" si="0"/>
        <v>5.42</v>
      </c>
      <c r="G36" s="149">
        <f t="shared" si="1"/>
        <v>98.977872000000005</v>
      </c>
      <c r="H36" s="151">
        <f t="shared" si="2"/>
        <v>197.95574400000001</v>
      </c>
    </row>
    <row r="37" spans="1:8" s="54" customFormat="1" ht="60">
      <c r="A37" s="145" t="str">
        <f>IF(LEN('Copy paste to Here'!G41) &gt; 5, CONCATENATE('Copy paste to Here'!G41, 'Copy paste to Here'!D41, 'Copy paste to Here'!E41), "Empty Cell")</f>
        <v>One pair of high polish, or matt polish finish or PVD plated stainless steel huggies with an inner diameter from 7mm to 9mm, thickness is 2mm - 2.5mm, and width is 4mm (includes products: ER134B, ER134G, ER134H)Size: 9mmColor: High Polish</v>
      </c>
      <c r="B37" s="146" t="str">
        <f>'Copy paste to Here'!C41</f>
        <v>ER134</v>
      </c>
      <c r="C37" s="147" t="s">
        <v>230</v>
      </c>
      <c r="D37" s="147">
        <f>Invoice!B41</f>
        <v>10</v>
      </c>
      <c r="E37" s="148">
        <f>'Shipping Invoice'!K41*$N$1</f>
        <v>1.45</v>
      </c>
      <c r="F37" s="148">
        <f t="shared" si="0"/>
        <v>14.5</v>
      </c>
      <c r="G37" s="149">
        <f t="shared" si="1"/>
        <v>52.958640000000003</v>
      </c>
      <c r="H37" s="151">
        <f t="shared" si="2"/>
        <v>529.58640000000003</v>
      </c>
    </row>
    <row r="38" spans="1:8" s="54" customFormat="1" ht="36">
      <c r="A38" s="145" t="str">
        <f>IF(LEN('Copy paste to Here'!G42) &gt; 5, CONCATENATE('Copy paste to Here'!G42, 'Copy paste to Here'!D42, 'Copy paste to Here'!E42), "Empty Cell")</f>
        <v>316L surgical steel belly banana, 1.6mm (14g) with an upper 5mm ball and a 7mm round prong set Cubic Zirconia (CZ) stone and a dangling prong set cz bowLength: 10mmCz Color: Rose</v>
      </c>
      <c r="B38" s="146" t="str">
        <f>'Copy paste to Here'!C42</f>
        <v>MCDZ408</v>
      </c>
      <c r="C38" s="147" t="s">
        <v>173</v>
      </c>
      <c r="D38" s="147">
        <f>Invoice!B42</f>
        <v>1</v>
      </c>
      <c r="E38" s="148">
        <f>'Shipping Invoice'!K42*$N$1</f>
        <v>2.6</v>
      </c>
      <c r="F38" s="148">
        <f t="shared" si="0"/>
        <v>2.6</v>
      </c>
      <c r="G38" s="149">
        <f t="shared" si="1"/>
        <v>94.96032000000001</v>
      </c>
      <c r="H38" s="151">
        <f t="shared" si="2"/>
        <v>94.96032000000001</v>
      </c>
    </row>
    <row r="39" spans="1:8" s="54" customFormat="1" ht="38.25">
      <c r="A39" s="145" t="str">
        <f>IF(LEN('Copy paste to Here'!G43) &gt; 5, CONCATENATE('Copy paste to Here'!G43, 'Copy paste to Here'!D43, 'Copy paste to Here'!E43), "Empty Cell")</f>
        <v>Display box with 52 pcs. of 925 sterling silver nose studs, 0.6mm (22g) with round clear crystals</v>
      </c>
      <c r="B39" s="146" t="str">
        <f>'Copy paste to Here'!C43</f>
        <v>NSBXMC2</v>
      </c>
      <c r="C39" s="147" t="s">
        <v>176</v>
      </c>
      <c r="D39" s="147">
        <f>Invoice!B43</f>
        <v>3</v>
      </c>
      <c r="E39" s="148">
        <f>'Shipping Invoice'!K43*$N$1</f>
        <v>13.55</v>
      </c>
      <c r="F39" s="148">
        <f t="shared" si="0"/>
        <v>40.650000000000006</v>
      </c>
      <c r="G39" s="149">
        <f t="shared" si="1"/>
        <v>494.88936000000007</v>
      </c>
      <c r="H39" s="151">
        <f t="shared" si="2"/>
        <v>1484.6680800000001</v>
      </c>
    </row>
    <row r="40" spans="1:8" s="54" customFormat="1" ht="38.25">
      <c r="A40" s="145" t="str">
        <f>IF(LEN('Copy paste to Here'!G44) &gt; 5, CONCATENATE('Copy paste to Here'!G44, 'Copy paste to Here'!D44, 'Copy paste to Here'!E44), "Empty Cell")</f>
        <v>316L surgical steel nose screw, 0.8mm (20g) with prong set 2mm round Cubic Zirconia (CZ) stoneCz Color: Clear</v>
      </c>
      <c r="B40" s="146" t="str">
        <f>'Copy paste to Here'!C44</f>
        <v>NSWZR2</v>
      </c>
      <c r="C40" s="147" t="s">
        <v>179</v>
      </c>
      <c r="D40" s="147">
        <f>Invoice!B44</f>
        <v>200</v>
      </c>
      <c r="E40" s="148">
        <f>'Shipping Invoice'!K44*$N$1</f>
        <v>0.56999999999999995</v>
      </c>
      <c r="F40" s="148">
        <f t="shared" si="0"/>
        <v>113.99999999999999</v>
      </c>
      <c r="G40" s="149">
        <f t="shared" si="1"/>
        <v>20.818224000000001</v>
      </c>
      <c r="H40" s="151">
        <f t="shared" si="2"/>
        <v>4163.6448</v>
      </c>
    </row>
    <row r="41" spans="1:8" s="54" customFormat="1" ht="38.25">
      <c r="A41" s="145" t="str">
        <f>IF(LEN('Copy paste to Here'!G45) &gt; 5, CONCATENATE('Copy paste to Here'!G45, 'Copy paste to Here'!D45, 'Copy paste to Here'!E45), "Empty Cell")</f>
        <v>High polished 316L surgical steel hinged segment ring, 2.5mm (10g)Length: 10mm</v>
      </c>
      <c r="B41" s="146" t="str">
        <f>'Copy paste to Here'!C45</f>
        <v>SEGH10</v>
      </c>
      <c r="C41" s="147" t="s">
        <v>231</v>
      </c>
      <c r="D41" s="147">
        <f>Invoice!B45</f>
        <v>15</v>
      </c>
      <c r="E41" s="148">
        <f>'Shipping Invoice'!K45*$N$1</f>
        <v>2.81</v>
      </c>
      <c r="F41" s="148">
        <f t="shared" si="0"/>
        <v>42.15</v>
      </c>
      <c r="G41" s="149">
        <f t="shared" si="1"/>
        <v>102.63019200000001</v>
      </c>
      <c r="H41" s="151">
        <f t="shared" si="2"/>
        <v>1539.4528800000001</v>
      </c>
    </row>
    <row r="42" spans="1:8" s="54" customFormat="1" ht="38.25">
      <c r="A42" s="145" t="str">
        <f>IF(LEN('Copy paste to Here'!G46) &gt; 5, CONCATENATE('Copy paste to Here'!G46, 'Copy paste to Here'!D46, 'Copy paste to Here'!E46), "Empty Cell")</f>
        <v>High polished 316L surgical steel hinged segment ring, 2.5mm (10g)Length: 12mm</v>
      </c>
      <c r="B42" s="146" t="str">
        <f>'Copy paste to Here'!C46</f>
        <v>SEGH10</v>
      </c>
      <c r="C42" s="147" t="s">
        <v>231</v>
      </c>
      <c r="D42" s="147">
        <f>Invoice!B46</f>
        <v>15</v>
      </c>
      <c r="E42" s="148">
        <f>'Shipping Invoice'!K46*$N$1</f>
        <v>2.81</v>
      </c>
      <c r="F42" s="148">
        <f t="shared" si="0"/>
        <v>42.15</v>
      </c>
      <c r="G42" s="149">
        <f t="shared" si="1"/>
        <v>102.63019200000001</v>
      </c>
      <c r="H42" s="151">
        <f t="shared" si="2"/>
        <v>1539.4528800000001</v>
      </c>
    </row>
    <row r="43" spans="1:8" s="54" customFormat="1" ht="38.25">
      <c r="A43" s="145" t="str">
        <f>IF(LEN('Copy paste to Here'!G47) &gt; 5, CONCATENATE('Copy paste to Here'!G47, 'Copy paste to Here'!D47, 'Copy paste to Here'!E47), "Empty Cell")</f>
        <v>High polished 316L surgical steel hinged segment ring, 1.2mm (16g) with small crystals on the lower halfLength: 8mmCrystal Color: Clear</v>
      </c>
      <c r="B43" s="146" t="str">
        <f>'Copy paste to Here'!C47</f>
        <v>SEGH16P</v>
      </c>
      <c r="C43" s="147" t="s">
        <v>232</v>
      </c>
      <c r="D43" s="147">
        <f>Invoice!B47</f>
        <v>30</v>
      </c>
      <c r="E43" s="148">
        <f>'Shipping Invoice'!K47*$N$1</f>
        <v>3.57</v>
      </c>
      <c r="F43" s="148">
        <f t="shared" si="0"/>
        <v>107.1</v>
      </c>
      <c r="G43" s="149">
        <f t="shared" si="1"/>
        <v>130.38782399999999</v>
      </c>
      <c r="H43" s="151">
        <f t="shared" si="2"/>
        <v>3911.63472</v>
      </c>
    </row>
    <row r="44" spans="1:8" s="54" customFormat="1" ht="25.5">
      <c r="A44" s="145" t="str">
        <f>IF(LEN('Copy paste to Here'!G48) &gt; 5, CONCATENATE('Copy paste to Here'!G48, 'Copy paste to Here'!D48, 'Copy paste to Here'!E48), "Empty Cell")</f>
        <v>High polished 316L surgical steel hinged segment ring, 0.8mm (20g)Length: 7mm</v>
      </c>
      <c r="B44" s="146" t="str">
        <f>'Copy paste to Here'!C48</f>
        <v>SEGH20</v>
      </c>
      <c r="C44" s="147" t="s">
        <v>105</v>
      </c>
      <c r="D44" s="147">
        <f>Invoice!B48</f>
        <v>60</v>
      </c>
      <c r="E44" s="148">
        <f>'Shipping Invoice'!K48*$N$1</f>
        <v>2.0299999999999998</v>
      </c>
      <c r="F44" s="148">
        <f t="shared" si="0"/>
        <v>121.79999999999998</v>
      </c>
      <c r="G44" s="149">
        <f t="shared" si="1"/>
        <v>74.142095999999995</v>
      </c>
      <c r="H44" s="151">
        <f t="shared" si="2"/>
        <v>4448.5257599999995</v>
      </c>
    </row>
    <row r="45" spans="1:8" s="54" customFormat="1" ht="25.5">
      <c r="A45" s="145" t="str">
        <f>IF(LEN('Copy paste to Here'!G49) &gt; 5, CONCATENATE('Copy paste to Here'!G49, 'Copy paste to Here'!D49, 'Copy paste to Here'!E49), "Empty Cell")</f>
        <v>High polished 316L surgical steel hinged segment ring, 0.8mm (20g)Length: 8mm</v>
      </c>
      <c r="B45" s="146" t="str">
        <f>'Copy paste to Here'!C49</f>
        <v>SEGH20</v>
      </c>
      <c r="C45" s="147" t="s">
        <v>105</v>
      </c>
      <c r="D45" s="147">
        <f>Invoice!B49</f>
        <v>60</v>
      </c>
      <c r="E45" s="148">
        <f>'Shipping Invoice'!K49*$N$1</f>
        <v>2.0299999999999998</v>
      </c>
      <c r="F45" s="148">
        <f t="shared" si="0"/>
        <v>121.79999999999998</v>
      </c>
      <c r="G45" s="149">
        <f t="shared" si="1"/>
        <v>74.142095999999995</v>
      </c>
      <c r="H45" s="151">
        <f t="shared" si="2"/>
        <v>4448.5257599999995</v>
      </c>
    </row>
    <row r="46" spans="1:8" s="54" customFormat="1" ht="25.5">
      <c r="A46" s="145" t="str">
        <f>IF(LEN('Copy paste to Here'!G50) &gt; 5, CONCATENATE('Copy paste to Here'!G50, 'Copy paste to Here'!D50, 'Copy paste to Here'!E50), "Empty Cell")</f>
        <v>PVD plated 316L surgical steel hinged segment ring, 1.2mm (16g)Length: 8mmColor: Black</v>
      </c>
      <c r="B46" s="146" t="str">
        <f>'Copy paste to Here'!C50</f>
        <v>SEGHT16</v>
      </c>
      <c r="C46" s="147" t="s">
        <v>189</v>
      </c>
      <c r="D46" s="147">
        <f>Invoice!B50</f>
        <v>20</v>
      </c>
      <c r="E46" s="148">
        <f>'Shipping Invoice'!K50*$N$1</f>
        <v>1.89</v>
      </c>
      <c r="F46" s="148">
        <f t="shared" si="0"/>
        <v>37.799999999999997</v>
      </c>
      <c r="G46" s="149">
        <f t="shared" si="1"/>
        <v>69.028847999999996</v>
      </c>
      <c r="H46" s="151">
        <f t="shared" si="2"/>
        <v>1380.5769599999999</v>
      </c>
    </row>
    <row r="47" spans="1:8" s="54" customFormat="1" ht="25.5">
      <c r="A47" s="145" t="str">
        <f>IF(LEN('Copy paste to Here'!G51) &gt; 5, CONCATENATE('Copy paste to Here'!G51, 'Copy paste to Here'!D51, 'Copy paste to Here'!E51), "Empty Cell")</f>
        <v>PVD plated 316L surgical steel hinged segment ring, 1.2mm (16g)Length: 8mmColor: Gold</v>
      </c>
      <c r="B47" s="146" t="str">
        <f>'Copy paste to Here'!C51</f>
        <v>SEGHT16</v>
      </c>
      <c r="C47" s="147" t="s">
        <v>189</v>
      </c>
      <c r="D47" s="147">
        <f>Invoice!B51</f>
        <v>20</v>
      </c>
      <c r="E47" s="148">
        <f>'Shipping Invoice'!K51*$N$1</f>
        <v>1.89</v>
      </c>
      <c r="F47" s="148">
        <f t="shared" si="0"/>
        <v>37.799999999999997</v>
      </c>
      <c r="G47" s="149">
        <f t="shared" si="1"/>
        <v>69.028847999999996</v>
      </c>
      <c r="H47" s="151">
        <f t="shared" si="2"/>
        <v>1380.5769599999999</v>
      </c>
    </row>
    <row r="48" spans="1:8" s="54" customFormat="1" ht="25.5">
      <c r="A48" s="145" t="str">
        <f>IF((LEN('Copy paste to Here'!G52))&gt;5,((CONCATENATE('Copy paste to Here'!G52," &amp; ",'Copy paste to Here'!D52,"  &amp;  ",'Copy paste to Here'!E52))),"Empty Cell")</f>
        <v>PVD plated 316L surgical steel hinged segment ring, 1.2mm (16g) &amp; Length: 10mm  &amp;  Color: Black</v>
      </c>
      <c r="B48" s="146" t="str">
        <f>'Copy paste to Here'!C52</f>
        <v>SEGHT16</v>
      </c>
      <c r="C48" s="147" t="s">
        <v>189</v>
      </c>
      <c r="D48" s="147">
        <f>Invoice!B52</f>
        <v>30</v>
      </c>
      <c r="E48" s="148">
        <f>'Shipping Invoice'!K52*$N$1</f>
        <v>1.89</v>
      </c>
      <c r="F48" s="148">
        <f t="shared" si="0"/>
        <v>56.699999999999996</v>
      </c>
      <c r="G48" s="149">
        <f t="shared" si="1"/>
        <v>69.028847999999996</v>
      </c>
      <c r="H48" s="151">
        <f t="shared" si="2"/>
        <v>2070.86544</v>
      </c>
    </row>
    <row r="49" spans="1:8" s="54" customFormat="1" ht="25.5">
      <c r="A49" s="145" t="str">
        <f>IF((LEN('Copy paste to Here'!G53))&gt;5,((CONCATENATE('Copy paste to Here'!G53," &amp; ",'Copy paste to Here'!D53,"  &amp;  ",'Copy paste to Here'!E53))),"Empty Cell")</f>
        <v>PVD plated 316L surgical steel hinged segment ring, 1.2mm (16g) &amp; Length: 10mm  &amp;  Color: Gold</v>
      </c>
      <c r="B49" s="146" t="str">
        <f>'Copy paste to Here'!C53</f>
        <v>SEGHT16</v>
      </c>
      <c r="C49" s="147" t="s">
        <v>189</v>
      </c>
      <c r="D49" s="147">
        <f>Invoice!B53</f>
        <v>30</v>
      </c>
      <c r="E49" s="148">
        <f>'Shipping Invoice'!K53*$N$1</f>
        <v>1.89</v>
      </c>
      <c r="F49" s="148">
        <f t="shared" si="0"/>
        <v>56.699999999999996</v>
      </c>
      <c r="G49" s="149">
        <f t="shared" si="1"/>
        <v>69.028847999999996</v>
      </c>
      <c r="H49" s="151">
        <f t="shared" si="2"/>
        <v>2070.86544</v>
      </c>
    </row>
    <row r="50" spans="1:8" s="54" customFormat="1" ht="25.5">
      <c r="A50" s="145" t="str">
        <f>IF((LEN('Copy paste to Here'!G54))&gt;5,((CONCATENATE('Copy paste to Here'!G54," &amp; ",'Copy paste to Here'!D54,"  &amp;  ",'Copy paste to Here'!E54))),"Empty Cell")</f>
        <v>PVD plated 316L surgical steel hinged segment ring, 0.8mm (20g) &amp; Length: 7mm  &amp;  Color: Gold</v>
      </c>
      <c r="B50" s="146" t="str">
        <f>'Copy paste to Here'!C54</f>
        <v>SEGHT20</v>
      </c>
      <c r="C50" s="147" t="s">
        <v>111</v>
      </c>
      <c r="D50" s="147">
        <f>Invoice!B54</f>
        <v>45</v>
      </c>
      <c r="E50" s="148">
        <f>'Shipping Invoice'!K54*$N$1</f>
        <v>2.1800000000000002</v>
      </c>
      <c r="F50" s="148">
        <f t="shared" si="0"/>
        <v>98.100000000000009</v>
      </c>
      <c r="G50" s="149">
        <f t="shared" si="1"/>
        <v>79.620576000000014</v>
      </c>
      <c r="H50" s="151">
        <f t="shared" si="2"/>
        <v>3582.9259200000006</v>
      </c>
    </row>
    <row r="51" spans="1:8" s="54" customFormat="1" ht="25.5">
      <c r="A51" s="145" t="str">
        <f>IF((LEN('Copy paste to Here'!G55))&gt;5,((CONCATENATE('Copy paste to Here'!G55," &amp; ",'Copy paste to Here'!D55,"  &amp;  ",'Copy paste to Here'!E55))),"Empty Cell")</f>
        <v>PVD plated 316L surgical steel hinged segment ring, 0.8mm (20g) &amp; Size: 8mm  &amp;  Color: Gold</v>
      </c>
      <c r="B51" s="146" t="str">
        <f>'Copy paste to Here'!C55</f>
        <v>SEGHT20</v>
      </c>
      <c r="C51" s="147" t="s">
        <v>111</v>
      </c>
      <c r="D51" s="147">
        <f>Invoice!B55</f>
        <v>45</v>
      </c>
      <c r="E51" s="148">
        <f>'Shipping Invoice'!K55*$N$1</f>
        <v>2.1800000000000002</v>
      </c>
      <c r="F51" s="148">
        <f t="shared" si="0"/>
        <v>98.100000000000009</v>
      </c>
      <c r="G51" s="149">
        <f t="shared" si="1"/>
        <v>79.620576000000014</v>
      </c>
      <c r="H51" s="151">
        <f t="shared" si="2"/>
        <v>3582.9259200000006</v>
      </c>
    </row>
    <row r="52" spans="1:8" s="54" customFormat="1" ht="38.25">
      <c r="A52" s="145" t="str">
        <f>IF((LEN('Copy paste to Here'!G56))&gt;5,((CONCATENATE('Copy paste to Here'!G56," &amp; ",'Copy paste to Here'!D56,"  &amp;  ",'Copy paste to Here'!E56))),"Empty Cell")</f>
        <v xml:space="preserve">PVD plated 316L surgical steel hinged segment ring, 1.2mm (16g) with forward facing Cubic Zirconia (CZ) stones &amp; Color: High Polish 8mm  &amp;  </v>
      </c>
      <c r="B52" s="146" t="str">
        <f>'Copy paste to Here'!C56</f>
        <v>SGTSH29</v>
      </c>
      <c r="C52" s="147" t="s">
        <v>233</v>
      </c>
      <c r="D52" s="147">
        <f>Invoice!B56</f>
        <v>15</v>
      </c>
      <c r="E52" s="148">
        <f>'Shipping Invoice'!K56*$N$1</f>
        <v>4.17</v>
      </c>
      <c r="F52" s="148">
        <f t="shared" si="0"/>
        <v>62.55</v>
      </c>
      <c r="G52" s="149">
        <f t="shared" si="1"/>
        <v>152.30174400000001</v>
      </c>
      <c r="H52" s="151">
        <f t="shared" si="2"/>
        <v>2284.5261600000003</v>
      </c>
    </row>
    <row r="53" spans="1:8" s="54" customFormat="1" ht="38.25">
      <c r="A53" s="145" t="str">
        <f>IF((LEN('Copy paste to Here'!G57))&gt;5,((CONCATENATE('Copy paste to Here'!G57," &amp; ",'Copy paste to Here'!D57,"  &amp;  ",'Copy paste to Here'!E57))),"Empty Cell")</f>
        <v xml:space="preserve">316L surgical steel hinged segment ring, 1.2mm (16g) with Cubic Zirconia (CZ) stones and balls in chevron shape design &amp; Length: 8mm  &amp;  </v>
      </c>
      <c r="B53" s="146" t="str">
        <f>'Copy paste to Here'!C57</f>
        <v>SGTSH31</v>
      </c>
      <c r="C53" s="147" t="s">
        <v>234</v>
      </c>
      <c r="D53" s="147">
        <f>Invoice!B57</f>
        <v>15</v>
      </c>
      <c r="E53" s="148">
        <f>'Shipping Invoice'!K57*$N$1</f>
        <v>4.17</v>
      </c>
      <c r="F53" s="148">
        <f t="shared" si="0"/>
        <v>62.55</v>
      </c>
      <c r="G53" s="149">
        <f t="shared" si="1"/>
        <v>152.30174400000001</v>
      </c>
      <c r="H53" s="151">
        <f t="shared" si="2"/>
        <v>2284.5261600000003</v>
      </c>
    </row>
    <row r="54" spans="1:8" s="54" customFormat="1" ht="48">
      <c r="A54" s="145" t="str">
        <f>IF((LEN('Copy paste to Here'!G58))&gt;5,((CONCATENATE('Copy paste to Here'!G58," &amp; ",'Copy paste to Here'!D58,"  &amp;  ",'Copy paste to Here'!E58))),"Empty Cell")</f>
        <v xml:space="preserve">5mm flat shaped titanium G23 dermal anchor top part with crystal for internally threaded, 1.2mm (16g) dermal anchor base plate with a height of 2mm - 2.5mm (this item does only fit our dermal anchors and surface bars) &amp; Crystal Color: Clear  &amp;  </v>
      </c>
      <c r="B54" s="146" t="str">
        <f>'Copy paste to Here'!C58</f>
        <v>TAJF5</v>
      </c>
      <c r="C54" s="147" t="s">
        <v>202</v>
      </c>
      <c r="D54" s="147">
        <f>Invoice!B58</f>
        <v>60</v>
      </c>
      <c r="E54" s="148">
        <f>'Shipping Invoice'!K58*$N$1</f>
        <v>0.87</v>
      </c>
      <c r="F54" s="148">
        <f t="shared" si="0"/>
        <v>52.2</v>
      </c>
      <c r="G54" s="149">
        <f t="shared" si="1"/>
        <v>31.775184000000003</v>
      </c>
      <c r="H54" s="151">
        <f t="shared" si="2"/>
        <v>1906.5110400000001</v>
      </c>
    </row>
    <row r="55" spans="1:8" s="54" customFormat="1" ht="48">
      <c r="A55" s="145" t="str">
        <f>IF((LEN('Copy paste to Here'!G59))&gt;5,((CONCATENATE('Copy paste to Here'!G59," &amp; ",'Copy paste to Here'!D59,"  &amp;  ",'Copy paste to Here'!E59))),"Empty Cell")</f>
        <v xml:space="preserve">5mm flat shaped titanium G23 dermal anchor top part with crystal for internally threaded, 1.2mm (16g) dermal anchor base plate with a height of 2mm - 2.5mm (this item does only fit our dermal anchors and surface bars) &amp; Crystal Color: Assorted  &amp;  </v>
      </c>
      <c r="B55" s="146" t="str">
        <f>'Copy paste to Here'!C59</f>
        <v>TAJF5</v>
      </c>
      <c r="C55" s="147" t="s">
        <v>202</v>
      </c>
      <c r="D55" s="147">
        <f>Invoice!B59</f>
        <v>50</v>
      </c>
      <c r="E55" s="148">
        <f>'Shipping Invoice'!K59*$N$1</f>
        <v>0.87</v>
      </c>
      <c r="F55" s="148">
        <f t="shared" si="0"/>
        <v>43.5</v>
      </c>
      <c r="G55" s="149">
        <f t="shared" si="1"/>
        <v>31.775184000000003</v>
      </c>
      <c r="H55" s="151">
        <f t="shared" si="2"/>
        <v>1588.7592000000002</v>
      </c>
    </row>
    <row r="56" spans="1:8" s="54" customFormat="1" ht="60">
      <c r="A56" s="145" t="str">
        <f>IF((LEN('Copy paste to Here'!G60))&gt;5,((CONCATENATE('Copy paste to Here'!G60," &amp; ",'Copy paste to Here'!D60,"  &amp;  ",'Copy paste to Here'!E60))),"Empty Cell")</f>
        <v xml:space="preserve">High polished titanium G23 base part for dermal anchor, 1.6mm (14g) with surface piercing with a long hole and a circular holes in the base plate and with a 1.2mm (16g) internal threading connector (this product only fits our dermal anchor top parts) &amp; Height: 2mm  &amp;  </v>
      </c>
      <c r="B56" s="146" t="str">
        <f>'Copy paste to Here'!C60</f>
        <v>TSA3</v>
      </c>
      <c r="C56" s="147" t="s">
        <v>206</v>
      </c>
      <c r="D56" s="147">
        <f>Invoice!B60</f>
        <v>50</v>
      </c>
      <c r="E56" s="148">
        <f>'Shipping Invoice'!K60*$N$1</f>
        <v>2.42</v>
      </c>
      <c r="F56" s="148">
        <f t="shared" si="0"/>
        <v>121</v>
      </c>
      <c r="G56" s="149">
        <f t="shared" si="1"/>
        <v>88.386144000000002</v>
      </c>
      <c r="H56" s="151">
        <f t="shared" si="2"/>
        <v>4419.3072000000002</v>
      </c>
    </row>
    <row r="57" spans="1:8" s="54" customFormat="1" ht="51">
      <c r="A57" s="145" t="str">
        <f>IF((LEN('Copy paste to Here'!G61))&gt;5,((CONCATENATE('Copy paste to Here'!G61," &amp; ",'Copy paste to Here'!D61,"  &amp;  ",'Copy paste to Here'!E61))),"Empty Cell")</f>
        <v>High polished titanium G23 hinged belly banana, 1.6mm (14g) with pave set Cubic Zirconia (CZ) stones &amp; Color: High Polish w/ Clear CZ  &amp;  Length: 10mm</v>
      </c>
      <c r="B57" s="146" t="str">
        <f>'Copy paste to Here'!C61</f>
        <v>UMCDZ771</v>
      </c>
      <c r="C57" s="147" t="s">
        <v>235</v>
      </c>
      <c r="D57" s="147">
        <f>Invoice!B61</f>
        <v>10</v>
      </c>
      <c r="E57" s="148">
        <f>'Shipping Invoice'!K61*$N$1</f>
        <v>7.58</v>
      </c>
      <c r="F57" s="148">
        <f t="shared" si="0"/>
        <v>75.8</v>
      </c>
      <c r="G57" s="149">
        <f t="shared" si="1"/>
        <v>276.84585600000003</v>
      </c>
      <c r="H57" s="151">
        <f t="shared" si="2"/>
        <v>2768.45856</v>
      </c>
    </row>
    <row r="58" spans="1:8" s="54" customFormat="1" ht="25.5">
      <c r="A58" s="145" t="str">
        <f>IF((LEN('Copy paste to Here'!G62))&gt;5,((CONCATENATE('Copy paste to Here'!G62," &amp; ",'Copy paste to Here'!D62,"  &amp;  ",'Copy paste to Here'!E62))),"Empty Cell")</f>
        <v xml:space="preserve">Pack of 10 pcs. of 5mm PVD plated 316L surgical steel balls with threading 1.6mm (14g) &amp; Color: Black  &amp;  </v>
      </c>
      <c r="B58" s="146" t="str">
        <f>'Copy paste to Here'!C62</f>
        <v>XBT5G</v>
      </c>
      <c r="C58" s="147" t="s">
        <v>213</v>
      </c>
      <c r="D58" s="147">
        <f>Invoice!B62</f>
        <v>1</v>
      </c>
      <c r="E58" s="148">
        <f>'Shipping Invoice'!K62*$N$1</f>
        <v>2.2999999999999998</v>
      </c>
      <c r="F58" s="148">
        <f t="shared" si="0"/>
        <v>2.2999999999999998</v>
      </c>
      <c r="G58" s="149">
        <f t="shared" si="1"/>
        <v>84.003360000000001</v>
      </c>
      <c r="H58" s="151">
        <f t="shared" si="2"/>
        <v>84.003360000000001</v>
      </c>
    </row>
    <row r="59" spans="1:8" s="54" customFormat="1" ht="25.5">
      <c r="A59" s="145" t="str">
        <f>IF((LEN('Copy paste to Here'!G63))&gt;5,((CONCATENATE('Copy paste to Here'!G63," &amp; ",'Copy paste to Here'!D63,"  &amp;  ",'Copy paste to Here'!E63))),"Empty Cell")</f>
        <v xml:space="preserve">Pack of 10 pcs. of 5mm PVD plated 316L surgical steel balls with threading 1.6mm (14g) &amp; Color: Blue  &amp;  </v>
      </c>
      <c r="B59" s="146" t="str">
        <f>'Copy paste to Here'!C63</f>
        <v>XBT5G</v>
      </c>
      <c r="C59" s="147" t="s">
        <v>213</v>
      </c>
      <c r="D59" s="147">
        <f>Invoice!B63</f>
        <v>1</v>
      </c>
      <c r="E59" s="148">
        <f>'Shipping Invoice'!K63*$N$1</f>
        <v>2.2999999999999998</v>
      </c>
      <c r="F59" s="148">
        <f t="shared" si="0"/>
        <v>2.2999999999999998</v>
      </c>
      <c r="G59" s="149">
        <f t="shared" si="1"/>
        <v>84.003360000000001</v>
      </c>
      <c r="H59" s="151">
        <f t="shared" si="2"/>
        <v>84.003360000000001</v>
      </c>
    </row>
    <row r="60" spans="1:8" s="54" customFormat="1" ht="25.5">
      <c r="A60" s="145" t="str">
        <f>IF((LEN('Copy paste to Here'!G64))&gt;5,((CONCATENATE('Copy paste to Here'!G64," &amp; ",'Copy paste to Here'!D64,"  &amp;  ",'Copy paste to Here'!E64))),"Empty Cell")</f>
        <v xml:space="preserve">Pack of 10 pcs. of 5mm PVD plated 316L surgical steel balls with threading 1.6mm (14g) &amp; Color: Gold  &amp;  </v>
      </c>
      <c r="B60" s="146" t="str">
        <f>'Copy paste to Here'!C64</f>
        <v>XBT5G</v>
      </c>
      <c r="C60" s="147" t="s">
        <v>213</v>
      </c>
      <c r="D60" s="147">
        <f>Invoice!B64</f>
        <v>1</v>
      </c>
      <c r="E60" s="148">
        <f>'Shipping Invoice'!K64*$N$1</f>
        <v>2.2999999999999998</v>
      </c>
      <c r="F60" s="148">
        <f t="shared" si="0"/>
        <v>2.2999999999999998</v>
      </c>
      <c r="G60" s="149">
        <f t="shared" si="1"/>
        <v>84.003360000000001</v>
      </c>
      <c r="H60" s="151">
        <f t="shared" si="2"/>
        <v>84.003360000000001</v>
      </c>
    </row>
    <row r="61" spans="1:8" s="54" customFormat="1" ht="36">
      <c r="A61" s="145" t="str">
        <f>IF((LEN('Copy paste to Here'!G65))&gt;5,((CONCATENATE('Copy paste to Here'!G65," &amp; ",'Copy paste to Here'!D65,"  &amp;  ",'Copy paste to Here'!E65))),"Empty Cell")</f>
        <v xml:space="preserve">Pack of 10 pcs. of 3mm high polished 316L surgical steel balls with bezel set crystal and with 1.2mm (16g) threading &amp; Crystal Color: Clear  &amp;  </v>
      </c>
      <c r="B61" s="146" t="str">
        <f>'Copy paste to Here'!C65</f>
        <v>XJB3</v>
      </c>
      <c r="C61" s="147" t="s">
        <v>219</v>
      </c>
      <c r="D61" s="147">
        <f>Invoice!B65</f>
        <v>10</v>
      </c>
      <c r="E61" s="148">
        <f>'Shipping Invoice'!K65*$N$1</f>
        <v>2.33</v>
      </c>
      <c r="F61" s="148">
        <f t="shared" si="0"/>
        <v>23.3</v>
      </c>
      <c r="G61" s="149">
        <f t="shared" si="1"/>
        <v>85.099056000000004</v>
      </c>
      <c r="H61" s="151">
        <f t="shared" si="2"/>
        <v>850.99056000000007</v>
      </c>
    </row>
    <row r="62" spans="1:8" s="54" customFormat="1" ht="14.25" hidden="1" customHeight="1">
      <c r="A62" s="145" t="str">
        <f>IF((LEN('Copy paste to Here'!G66))&gt;5,((CONCATENATE('Copy paste to Here'!G66," &amp; ",'Copy paste to Here'!D66,"  &amp;  ",'Copy paste to Here'!E66))),"Empty Cell")</f>
        <v>Empty Cell</v>
      </c>
      <c r="B62" s="146">
        <f>'Copy paste to Here'!C66</f>
        <v>0</v>
      </c>
      <c r="C62" s="147"/>
      <c r="D62" s="147"/>
      <c r="E62" s="148"/>
      <c r="F62" s="148">
        <f t="shared" si="0"/>
        <v>0</v>
      </c>
      <c r="G62" s="149">
        <f t="shared" si="1"/>
        <v>0</v>
      </c>
      <c r="H62" s="151">
        <f t="shared" si="2"/>
        <v>0</v>
      </c>
    </row>
    <row r="63" spans="1:8" s="54" customFormat="1" ht="14.25" hidden="1" customHeight="1">
      <c r="A63" s="145" t="str">
        <f>IF((LEN('Copy paste to Here'!G67))&gt;5,((CONCATENATE('Copy paste to Here'!G67," &amp; ",'Copy paste to Here'!D67,"  &amp;  ",'Copy paste to Here'!E67))),"Empty Cell")</f>
        <v>Empty Cell</v>
      </c>
      <c r="B63" s="146">
        <f>'Copy paste to Here'!C67</f>
        <v>0</v>
      </c>
      <c r="C63" s="147"/>
      <c r="D63" s="147"/>
      <c r="E63" s="148"/>
      <c r="F63" s="148">
        <f t="shared" si="0"/>
        <v>0</v>
      </c>
      <c r="G63" s="149">
        <f t="shared" si="1"/>
        <v>0</v>
      </c>
      <c r="H63" s="151">
        <f t="shared" si="2"/>
        <v>0</v>
      </c>
    </row>
    <row r="64" spans="1:8" s="54" customFormat="1" ht="14.25" hidden="1" customHeight="1">
      <c r="A64" s="145" t="str">
        <f>IF((LEN('Copy paste to Here'!G68))&gt;5,((CONCATENATE('Copy paste to Here'!G68," &amp; ",'Copy paste to Here'!D68,"  &amp;  ",'Copy paste to Here'!E68))),"Empty Cell")</f>
        <v>Empty Cell</v>
      </c>
      <c r="B64" s="146">
        <f>'Copy paste to Here'!C68</f>
        <v>0</v>
      </c>
      <c r="C64" s="147"/>
      <c r="D64" s="147"/>
      <c r="E64" s="148"/>
      <c r="F64" s="148">
        <f t="shared" si="0"/>
        <v>0</v>
      </c>
      <c r="G64" s="149">
        <f t="shared" si="1"/>
        <v>0</v>
      </c>
      <c r="H64" s="151">
        <f t="shared" si="2"/>
        <v>0</v>
      </c>
    </row>
    <row r="65" spans="1:8" s="54" customFormat="1" ht="14.25" hidden="1" customHeight="1">
      <c r="A65" s="145" t="str">
        <f>IF((LEN('Copy paste to Here'!G69))&gt;5,((CONCATENATE('Copy paste to Here'!G69," &amp; ",'Copy paste to Here'!D69,"  &amp;  ",'Copy paste to Here'!E69))),"Empty Cell")</f>
        <v>Empty Cell</v>
      </c>
      <c r="B65" s="146">
        <f>'Copy paste to Here'!C69</f>
        <v>0</v>
      </c>
      <c r="C65" s="147"/>
      <c r="D65" s="147"/>
      <c r="E65" s="148"/>
      <c r="F65" s="148">
        <f t="shared" si="0"/>
        <v>0</v>
      </c>
      <c r="G65" s="149">
        <f t="shared" si="1"/>
        <v>0</v>
      </c>
      <c r="H65" s="151">
        <f t="shared" si="2"/>
        <v>0</v>
      </c>
    </row>
    <row r="66" spans="1:8" s="54" customFormat="1" ht="14.25" hidden="1" customHeight="1">
      <c r="A66" s="145" t="str">
        <f>IF((LEN('Copy paste to Here'!G70))&gt;5,((CONCATENATE('Copy paste to Here'!G70," &amp; ",'Copy paste to Here'!D70,"  &amp;  ",'Copy paste to Here'!E70))),"Empty Cell")</f>
        <v>Empty Cell</v>
      </c>
      <c r="B66" s="146">
        <f>'Copy paste to Here'!C70</f>
        <v>0</v>
      </c>
      <c r="C66" s="147"/>
      <c r="D66" s="147"/>
      <c r="E66" s="148"/>
      <c r="F66" s="148">
        <f t="shared" si="0"/>
        <v>0</v>
      </c>
      <c r="G66" s="149">
        <f t="shared" si="1"/>
        <v>0</v>
      </c>
      <c r="H66" s="151">
        <f t="shared" si="2"/>
        <v>0</v>
      </c>
    </row>
    <row r="67" spans="1:8" s="54" customFormat="1" ht="14.25" hidden="1" customHeight="1">
      <c r="A67" s="145" t="str">
        <f>IF((LEN('Copy paste to Here'!G71))&gt;5,((CONCATENATE('Copy paste to Here'!G71," &amp; ",'Copy paste to Here'!D71,"  &amp;  ",'Copy paste to Here'!E71))),"Empty Cell")</f>
        <v>Empty Cell</v>
      </c>
      <c r="B67" s="146">
        <f>'Copy paste to Here'!C71</f>
        <v>0</v>
      </c>
      <c r="C67" s="147"/>
      <c r="D67" s="147"/>
      <c r="E67" s="148"/>
      <c r="F67" s="148">
        <f t="shared" si="0"/>
        <v>0</v>
      </c>
      <c r="G67" s="149">
        <f t="shared" si="1"/>
        <v>0</v>
      </c>
      <c r="H67" s="151">
        <f t="shared" si="2"/>
        <v>0</v>
      </c>
    </row>
    <row r="68" spans="1:8" s="54" customFormat="1" ht="14.25" hidden="1" customHeight="1">
      <c r="A68" s="145" t="str">
        <f>IF((LEN('Copy paste to Here'!G72))&gt;5,((CONCATENATE('Copy paste to Here'!G72," &amp; ",'Copy paste to Here'!D72,"  &amp;  ",'Copy paste to Here'!E72))),"Empty Cell")</f>
        <v>Empty Cell</v>
      </c>
      <c r="B68" s="146">
        <f>'Copy paste to Here'!C72</f>
        <v>0</v>
      </c>
      <c r="C68" s="147"/>
      <c r="D68" s="147"/>
      <c r="E68" s="148"/>
      <c r="F68" s="148">
        <f t="shared" si="0"/>
        <v>0</v>
      </c>
      <c r="G68" s="149">
        <f t="shared" si="1"/>
        <v>0</v>
      </c>
      <c r="H68" s="151">
        <f t="shared" si="2"/>
        <v>0</v>
      </c>
    </row>
    <row r="69" spans="1:8" s="54" customFormat="1" ht="14.25" hidden="1" customHeight="1">
      <c r="A69" s="145" t="str">
        <f>IF((LEN('Copy paste to Here'!G73))&gt;5,((CONCATENATE('Copy paste to Here'!G73," &amp; ",'Copy paste to Here'!D73,"  &amp;  ",'Copy paste to Here'!E73))),"Empty Cell")</f>
        <v>Empty Cell</v>
      </c>
      <c r="B69" s="146">
        <f>'Copy paste to Here'!C73</f>
        <v>0</v>
      </c>
      <c r="C69" s="147"/>
      <c r="D69" s="147"/>
      <c r="E69" s="148"/>
      <c r="F69" s="148">
        <f t="shared" si="0"/>
        <v>0</v>
      </c>
      <c r="G69" s="149">
        <f t="shared" si="1"/>
        <v>0</v>
      </c>
      <c r="H69" s="151">
        <f t="shared" si="2"/>
        <v>0</v>
      </c>
    </row>
    <row r="70" spans="1:8" s="54" customFormat="1" ht="14.25" hidden="1" customHeight="1">
      <c r="A70" s="145" t="str">
        <f>IF((LEN('Copy paste to Here'!G74))&gt;5,((CONCATENATE('Copy paste to Here'!G74," &amp; ",'Copy paste to Here'!D74,"  &amp;  ",'Copy paste to Here'!E74))),"Empty Cell")</f>
        <v>Empty Cell</v>
      </c>
      <c r="B70" s="146">
        <f>'Copy paste to Here'!C74</f>
        <v>0</v>
      </c>
      <c r="C70" s="147"/>
      <c r="D70" s="147"/>
      <c r="E70" s="148"/>
      <c r="F70" s="148">
        <f t="shared" si="0"/>
        <v>0</v>
      </c>
      <c r="G70" s="149">
        <f t="shared" si="1"/>
        <v>0</v>
      </c>
      <c r="H70" s="151">
        <f t="shared" si="2"/>
        <v>0</v>
      </c>
    </row>
    <row r="71" spans="1:8" s="54" customFormat="1" ht="14.25" hidden="1" customHeight="1">
      <c r="A71" s="145" t="str">
        <f>IF((LEN('Copy paste to Here'!G75))&gt;5,((CONCATENATE('Copy paste to Here'!G75," &amp; ",'Copy paste to Here'!D75,"  &amp;  ",'Copy paste to Here'!E75))),"Empty Cell")</f>
        <v>Empty Cell</v>
      </c>
      <c r="B71" s="146">
        <f>'Copy paste to Here'!C75</f>
        <v>0</v>
      </c>
      <c r="C71" s="147"/>
      <c r="D71" s="147"/>
      <c r="E71" s="148"/>
      <c r="F71" s="148">
        <f t="shared" si="0"/>
        <v>0</v>
      </c>
      <c r="G71" s="149">
        <f t="shared" si="1"/>
        <v>0</v>
      </c>
      <c r="H71" s="151">
        <f t="shared" si="2"/>
        <v>0</v>
      </c>
    </row>
    <row r="72" spans="1:8" s="54" customFormat="1" ht="14.25" hidden="1" customHeight="1">
      <c r="A72" s="145" t="str">
        <f>IF((LEN('Copy paste to Here'!G76))&gt;5,((CONCATENATE('Copy paste to Here'!G76," &amp; ",'Copy paste to Here'!D76,"  &amp;  ",'Copy paste to Here'!E76))),"Empty Cell")</f>
        <v>Empty Cell</v>
      </c>
      <c r="B72" s="146">
        <f>'Copy paste to Here'!C76</f>
        <v>0</v>
      </c>
      <c r="C72" s="147"/>
      <c r="D72" s="147"/>
      <c r="E72" s="148"/>
      <c r="F72" s="148">
        <f t="shared" si="0"/>
        <v>0</v>
      </c>
      <c r="G72" s="149">
        <f t="shared" si="1"/>
        <v>0</v>
      </c>
      <c r="H72" s="151">
        <f t="shared" si="2"/>
        <v>0</v>
      </c>
    </row>
    <row r="73" spans="1:8" s="54" customFormat="1" ht="14.25" hidden="1" customHeight="1">
      <c r="A73" s="145" t="str">
        <f>IF((LEN('Copy paste to Here'!G77))&gt;5,((CONCATENATE('Copy paste to Here'!G77," &amp; ",'Copy paste to Here'!D77,"  &amp;  ",'Copy paste to Here'!E77))),"Empty Cell")</f>
        <v>Empty Cell</v>
      </c>
      <c r="B73" s="146">
        <f>'Copy paste to Here'!C77</f>
        <v>0</v>
      </c>
      <c r="C73" s="147"/>
      <c r="D73" s="147"/>
      <c r="E73" s="148"/>
      <c r="F73" s="148">
        <f t="shared" si="0"/>
        <v>0</v>
      </c>
      <c r="G73" s="149">
        <f t="shared" si="1"/>
        <v>0</v>
      </c>
      <c r="H73" s="151">
        <f t="shared" si="2"/>
        <v>0</v>
      </c>
    </row>
    <row r="74" spans="1:8" s="54" customFormat="1" ht="14.25" hidden="1" customHeight="1">
      <c r="A74" s="145" t="str">
        <f>IF((LEN('Copy paste to Here'!G78))&gt;5,((CONCATENATE('Copy paste to Here'!G78," &amp; ",'Copy paste to Here'!D78,"  &amp;  ",'Copy paste to Here'!E78))),"Empty Cell")</f>
        <v>Empty Cell</v>
      </c>
      <c r="B74" s="146">
        <f>'Copy paste to Here'!C78</f>
        <v>0</v>
      </c>
      <c r="C74" s="147"/>
      <c r="D74" s="147"/>
      <c r="E74" s="148"/>
      <c r="F74" s="148">
        <f t="shared" si="0"/>
        <v>0</v>
      </c>
      <c r="G74" s="149">
        <f t="shared" si="1"/>
        <v>0</v>
      </c>
      <c r="H74" s="151">
        <f t="shared" si="2"/>
        <v>0</v>
      </c>
    </row>
    <row r="75" spans="1:8" s="54" customFormat="1" ht="14.25" hidden="1" customHeight="1">
      <c r="A75" s="145" t="str">
        <f>IF((LEN('Copy paste to Here'!G79))&gt;5,((CONCATENATE('Copy paste to Here'!G79," &amp; ",'Copy paste to Here'!D79,"  &amp;  ",'Copy paste to Here'!E79))),"Empty Cell")</f>
        <v>Empty Cell</v>
      </c>
      <c r="B75" s="146">
        <f>'Copy paste to Here'!C79</f>
        <v>0</v>
      </c>
      <c r="C75" s="147"/>
      <c r="D75" s="147"/>
      <c r="E75" s="148"/>
      <c r="F75" s="148">
        <f t="shared" si="0"/>
        <v>0</v>
      </c>
      <c r="G75" s="149">
        <f t="shared" si="1"/>
        <v>0</v>
      </c>
      <c r="H75" s="151">
        <f t="shared" si="2"/>
        <v>0</v>
      </c>
    </row>
    <row r="76" spans="1:8" s="54" customFormat="1" ht="14.25" hidden="1" customHeight="1">
      <c r="A76" s="145" t="str">
        <f>IF((LEN('Copy paste to Here'!G80))&gt;5,((CONCATENATE('Copy paste to Here'!G80," &amp; ",'Copy paste to Here'!D80,"  &amp;  ",'Copy paste to Here'!E80))),"Empty Cell")</f>
        <v>Empty Cell</v>
      </c>
      <c r="B76" s="146">
        <f>'Copy paste to Here'!C80</f>
        <v>0</v>
      </c>
      <c r="C76" s="147"/>
      <c r="D76" s="147"/>
      <c r="E76" s="148"/>
      <c r="F76" s="148">
        <f t="shared" si="0"/>
        <v>0</v>
      </c>
      <c r="G76" s="149">
        <f t="shared" si="1"/>
        <v>0</v>
      </c>
      <c r="H76" s="151">
        <f t="shared" si="2"/>
        <v>0</v>
      </c>
    </row>
    <row r="77" spans="1:8" s="54" customFormat="1" ht="14.25" hidden="1" customHeight="1">
      <c r="A77" s="145" t="str">
        <f>IF((LEN('Copy paste to Here'!G81))&gt;5,((CONCATENATE('Copy paste to Here'!G81," &amp; ",'Copy paste to Here'!D81,"  &amp;  ",'Copy paste to Here'!E81))),"Empty Cell")</f>
        <v>Empty Cell</v>
      </c>
      <c r="B77" s="146">
        <f>'Copy paste to Here'!C81</f>
        <v>0</v>
      </c>
      <c r="C77" s="147"/>
      <c r="D77" s="147"/>
      <c r="E77" s="148"/>
      <c r="F77" s="148">
        <f t="shared" si="0"/>
        <v>0</v>
      </c>
      <c r="G77" s="149">
        <f t="shared" si="1"/>
        <v>0</v>
      </c>
      <c r="H77" s="151">
        <f t="shared" si="2"/>
        <v>0</v>
      </c>
    </row>
    <row r="78" spans="1:8" s="54" customFormat="1" ht="14.25" hidden="1" customHeight="1">
      <c r="A78" s="145" t="str">
        <f>IF((LEN('Copy paste to Here'!G82))&gt;5,((CONCATENATE('Copy paste to Here'!G82," &amp; ",'Copy paste to Here'!D82,"  &amp;  ",'Copy paste to Here'!E82))),"Empty Cell")</f>
        <v>Empty Cell</v>
      </c>
      <c r="B78" s="146">
        <f>'Copy paste to Here'!C82</f>
        <v>0</v>
      </c>
      <c r="C78" s="147"/>
      <c r="D78" s="147"/>
      <c r="E78" s="148"/>
      <c r="F78" s="148">
        <f t="shared" si="0"/>
        <v>0</v>
      </c>
      <c r="G78" s="149">
        <f t="shared" si="1"/>
        <v>0</v>
      </c>
      <c r="H78" s="151">
        <f t="shared" si="2"/>
        <v>0</v>
      </c>
    </row>
    <row r="79" spans="1:8" s="54" customFormat="1" ht="14.25" hidden="1" customHeight="1">
      <c r="A79" s="145" t="str">
        <f>IF((LEN('Copy paste to Here'!G83))&gt;5,((CONCATENATE('Copy paste to Here'!G83," &amp; ",'Copy paste to Here'!D83,"  &amp;  ",'Copy paste to Here'!E83))),"Empty Cell")</f>
        <v>Empty Cell</v>
      </c>
      <c r="B79" s="146">
        <f>'Copy paste to Here'!C83</f>
        <v>0</v>
      </c>
      <c r="C79" s="147"/>
      <c r="D79" s="147"/>
      <c r="E79" s="148"/>
      <c r="F79" s="148">
        <f t="shared" si="0"/>
        <v>0</v>
      </c>
      <c r="G79" s="149">
        <f t="shared" si="1"/>
        <v>0</v>
      </c>
      <c r="H79" s="151">
        <f t="shared" si="2"/>
        <v>0</v>
      </c>
    </row>
    <row r="80" spans="1:8" s="54" customFormat="1" ht="14.25" hidden="1" customHeight="1">
      <c r="A80" s="145" t="str">
        <f>IF((LEN('Copy paste to Here'!G84))&gt;5,((CONCATENATE('Copy paste to Here'!G84," &amp; ",'Copy paste to Here'!D84,"  &amp;  ",'Copy paste to Here'!E84))),"Empty Cell")</f>
        <v>Empty Cell</v>
      </c>
      <c r="B80" s="146">
        <f>'Copy paste to Here'!C84</f>
        <v>0</v>
      </c>
      <c r="C80" s="147"/>
      <c r="D80" s="147"/>
      <c r="E80" s="148"/>
      <c r="F80" s="148">
        <f t="shared" si="0"/>
        <v>0</v>
      </c>
      <c r="G80" s="149">
        <f t="shared" si="1"/>
        <v>0</v>
      </c>
      <c r="H80" s="151">
        <f t="shared" si="2"/>
        <v>0</v>
      </c>
    </row>
    <row r="81" spans="1:8" s="54" customFormat="1" ht="14.25" hidden="1" customHeight="1">
      <c r="A81" s="145" t="str">
        <f>IF((LEN('Copy paste to Here'!G85))&gt;5,((CONCATENATE('Copy paste to Here'!G85," &amp; ",'Copy paste to Here'!D85,"  &amp;  ",'Copy paste to Here'!E85))),"Empty Cell")</f>
        <v>Empty Cell</v>
      </c>
      <c r="B81" s="146">
        <f>'Copy paste to Here'!C85</f>
        <v>0</v>
      </c>
      <c r="C81" s="147"/>
      <c r="D81" s="147"/>
      <c r="E81" s="148"/>
      <c r="F81" s="148">
        <f t="shared" si="0"/>
        <v>0</v>
      </c>
      <c r="G81" s="149">
        <f t="shared" si="1"/>
        <v>0</v>
      </c>
      <c r="H81" s="151">
        <f t="shared" si="2"/>
        <v>0</v>
      </c>
    </row>
    <row r="82" spans="1:8" s="54" customFormat="1" ht="14.25" hidden="1" customHeight="1">
      <c r="A82" s="145" t="str">
        <f>IF((LEN('Copy paste to Here'!G86))&gt;5,((CONCATENATE('Copy paste to Here'!G86," &amp; ",'Copy paste to Here'!D86,"  &amp;  ",'Copy paste to Here'!E86))),"Empty Cell")</f>
        <v>Empty Cell</v>
      </c>
      <c r="B82" s="146">
        <f>'Copy paste to Here'!C86</f>
        <v>0</v>
      </c>
      <c r="C82" s="147"/>
      <c r="D82" s="147"/>
      <c r="E82" s="148"/>
      <c r="F82" s="148">
        <f t="shared" si="0"/>
        <v>0</v>
      </c>
      <c r="G82" s="149">
        <f t="shared" si="1"/>
        <v>0</v>
      </c>
      <c r="H82" s="151">
        <f t="shared" si="2"/>
        <v>0</v>
      </c>
    </row>
    <row r="83" spans="1:8" s="54" customFormat="1" ht="14.25" hidden="1" customHeight="1">
      <c r="A83" s="145" t="str">
        <f>IF((LEN('Copy paste to Here'!G87))&gt;5,((CONCATENATE('Copy paste to Here'!G87," &amp; ",'Copy paste to Here'!D87,"  &amp;  ",'Copy paste to Here'!E87))),"Empty Cell")</f>
        <v>Empty Cell</v>
      </c>
      <c r="B83" s="146">
        <f>'Copy paste to Here'!C87</f>
        <v>0</v>
      </c>
      <c r="C83" s="147"/>
      <c r="D83" s="147"/>
      <c r="E83" s="148"/>
      <c r="F83" s="148">
        <f t="shared" ref="F83:F146" si="3">D83*E83</f>
        <v>0</v>
      </c>
      <c r="G83" s="149">
        <f t="shared" ref="G83:G146" si="4">E83*$E$14</f>
        <v>0</v>
      </c>
      <c r="H83" s="151">
        <f t="shared" ref="H83:H146" si="5">D83*G83</f>
        <v>0</v>
      </c>
    </row>
    <row r="84" spans="1:8" s="54" customFormat="1" ht="14.25" hidden="1" customHeight="1">
      <c r="A84" s="145" t="str">
        <f>IF((LEN('Copy paste to Here'!G88))&gt;5,((CONCATENATE('Copy paste to Here'!G88," &amp; ",'Copy paste to Here'!D88,"  &amp;  ",'Copy paste to Here'!E88))),"Empty Cell")</f>
        <v>Empty Cell</v>
      </c>
      <c r="B84" s="146">
        <f>'Copy paste to Here'!C88</f>
        <v>0</v>
      </c>
      <c r="C84" s="147"/>
      <c r="D84" s="147"/>
      <c r="E84" s="148"/>
      <c r="F84" s="148">
        <f t="shared" si="3"/>
        <v>0</v>
      </c>
      <c r="G84" s="149">
        <f t="shared" si="4"/>
        <v>0</v>
      </c>
      <c r="H84" s="151">
        <f t="shared" si="5"/>
        <v>0</v>
      </c>
    </row>
    <row r="85" spans="1:8" s="54" customFormat="1" ht="14.25" hidden="1" customHeight="1">
      <c r="A85" s="145" t="str">
        <f>IF((LEN('Copy paste to Here'!G89))&gt;5,((CONCATENATE('Copy paste to Here'!G89," &amp; ",'Copy paste to Here'!D89,"  &amp;  ",'Copy paste to Here'!E89))),"Empty Cell")</f>
        <v>Empty Cell</v>
      </c>
      <c r="B85" s="146">
        <f>'Copy paste to Here'!C89</f>
        <v>0</v>
      </c>
      <c r="C85" s="147"/>
      <c r="D85" s="147"/>
      <c r="E85" s="148"/>
      <c r="F85" s="148">
        <f t="shared" si="3"/>
        <v>0</v>
      </c>
      <c r="G85" s="149">
        <f t="shared" si="4"/>
        <v>0</v>
      </c>
      <c r="H85" s="151">
        <f t="shared" si="5"/>
        <v>0</v>
      </c>
    </row>
    <row r="86" spans="1:8" s="54" customFormat="1" ht="14.25" hidden="1" customHeight="1">
      <c r="A86" s="145" t="str">
        <f>IF((LEN('Copy paste to Here'!G90))&gt;5,((CONCATENATE('Copy paste to Here'!G90," &amp; ",'Copy paste to Here'!D90,"  &amp;  ",'Copy paste to Here'!E90))),"Empty Cell")</f>
        <v>Empty Cell</v>
      </c>
      <c r="B86" s="146">
        <f>'Copy paste to Here'!C90</f>
        <v>0</v>
      </c>
      <c r="C86" s="147"/>
      <c r="D86" s="147"/>
      <c r="E86" s="148"/>
      <c r="F86" s="148">
        <f t="shared" si="3"/>
        <v>0</v>
      </c>
      <c r="G86" s="149">
        <f t="shared" si="4"/>
        <v>0</v>
      </c>
      <c r="H86" s="151">
        <f t="shared" si="5"/>
        <v>0</v>
      </c>
    </row>
    <row r="87" spans="1:8" s="54" customFormat="1" ht="14.25" hidden="1" customHeight="1">
      <c r="A87" s="145" t="str">
        <f>IF((LEN('Copy paste to Here'!G91))&gt;5,((CONCATENATE('Copy paste to Here'!G91," &amp; ",'Copy paste to Here'!D91,"  &amp;  ",'Copy paste to Here'!E91))),"Empty Cell")</f>
        <v>Empty Cell</v>
      </c>
      <c r="B87" s="146">
        <f>'Copy paste to Here'!C91</f>
        <v>0</v>
      </c>
      <c r="C87" s="147"/>
      <c r="D87" s="147"/>
      <c r="E87" s="148"/>
      <c r="F87" s="148">
        <f t="shared" si="3"/>
        <v>0</v>
      </c>
      <c r="G87" s="149">
        <f t="shared" si="4"/>
        <v>0</v>
      </c>
      <c r="H87" s="151">
        <f t="shared" si="5"/>
        <v>0</v>
      </c>
    </row>
    <row r="88" spans="1:8" s="54" customFormat="1" ht="14.25" hidden="1" customHeight="1">
      <c r="A88" s="145" t="str">
        <f>IF((LEN('Copy paste to Here'!G92))&gt;5,((CONCATENATE('Copy paste to Here'!G92," &amp; ",'Copy paste to Here'!D92,"  &amp;  ",'Copy paste to Here'!E92))),"Empty Cell")</f>
        <v>Empty Cell</v>
      </c>
      <c r="B88" s="146">
        <f>'Copy paste to Here'!C92</f>
        <v>0</v>
      </c>
      <c r="C88" s="147"/>
      <c r="D88" s="147"/>
      <c r="E88" s="148"/>
      <c r="F88" s="148">
        <f t="shared" si="3"/>
        <v>0</v>
      </c>
      <c r="G88" s="149">
        <f t="shared" si="4"/>
        <v>0</v>
      </c>
      <c r="H88" s="151">
        <f t="shared" si="5"/>
        <v>0</v>
      </c>
    </row>
    <row r="89" spans="1:8" s="54" customFormat="1" ht="14.25" hidden="1" customHeight="1">
      <c r="A89" s="145" t="str">
        <f>IF((LEN('Copy paste to Here'!G93))&gt;5,((CONCATENATE('Copy paste to Here'!G93," &amp; ",'Copy paste to Here'!D93,"  &amp;  ",'Copy paste to Here'!E93))),"Empty Cell")</f>
        <v>Empty Cell</v>
      </c>
      <c r="B89" s="146">
        <f>'Copy paste to Here'!C93</f>
        <v>0</v>
      </c>
      <c r="C89" s="147"/>
      <c r="D89" s="147"/>
      <c r="E89" s="148"/>
      <c r="F89" s="148">
        <f t="shared" si="3"/>
        <v>0</v>
      </c>
      <c r="G89" s="149">
        <f t="shared" si="4"/>
        <v>0</v>
      </c>
      <c r="H89" s="151">
        <f t="shared" si="5"/>
        <v>0</v>
      </c>
    </row>
    <row r="90" spans="1:8" s="54" customFormat="1" ht="14.25" hidden="1" customHeight="1">
      <c r="A90" s="145" t="str">
        <f>IF((LEN('Copy paste to Here'!G94))&gt;5,((CONCATENATE('Copy paste to Here'!G94," &amp; ",'Copy paste to Here'!D94,"  &amp;  ",'Copy paste to Here'!E94))),"Empty Cell")</f>
        <v>Empty Cell</v>
      </c>
      <c r="B90" s="146">
        <f>'Copy paste to Here'!C94</f>
        <v>0</v>
      </c>
      <c r="C90" s="147"/>
      <c r="D90" s="147"/>
      <c r="E90" s="148"/>
      <c r="F90" s="148">
        <f t="shared" si="3"/>
        <v>0</v>
      </c>
      <c r="G90" s="149">
        <f t="shared" si="4"/>
        <v>0</v>
      </c>
      <c r="H90" s="151">
        <f t="shared" si="5"/>
        <v>0</v>
      </c>
    </row>
    <row r="91" spans="1:8" s="54" customFormat="1" hidden="1">
      <c r="A91" s="48" t="str">
        <f>IF((LEN('Copy paste to Here'!G95))&gt;5,((CONCATENATE('Copy paste to Here'!G95," &amp; ",'Copy paste to Here'!D95,"  &amp;  ",'Copy paste to Here'!E95))),"Empty Cell")</f>
        <v>Empty Cell</v>
      </c>
      <c r="B91" s="49">
        <f>'Copy paste to Here'!C95</f>
        <v>0</v>
      </c>
      <c r="C91" s="50"/>
      <c r="D91" s="50"/>
      <c r="E91" s="51"/>
      <c r="F91" s="51">
        <f t="shared" si="3"/>
        <v>0</v>
      </c>
      <c r="G91" s="52">
        <f t="shared" si="4"/>
        <v>0</v>
      </c>
      <c r="H91" s="55">
        <f t="shared" si="5"/>
        <v>0</v>
      </c>
    </row>
    <row r="92" spans="1:8" s="54" customFormat="1" hidden="1">
      <c r="A92" s="48" t="str">
        <f>IF((LEN('Copy paste to Here'!G96))&gt;5,((CONCATENATE('Copy paste to Here'!G96," &amp; ",'Copy paste to Here'!D96,"  &amp;  ",'Copy paste to Here'!E96))),"Empty Cell")</f>
        <v>Empty Cell</v>
      </c>
      <c r="B92" s="49">
        <f>'Copy paste to Here'!C96</f>
        <v>0</v>
      </c>
      <c r="C92" s="50"/>
      <c r="D92" s="50"/>
      <c r="E92" s="51"/>
      <c r="F92" s="51">
        <f t="shared" si="3"/>
        <v>0</v>
      </c>
      <c r="G92" s="52">
        <f t="shared" si="4"/>
        <v>0</v>
      </c>
      <c r="H92" s="55">
        <f t="shared" si="5"/>
        <v>0</v>
      </c>
    </row>
    <row r="93" spans="1:8" s="54" customFormat="1" hidden="1">
      <c r="A93" s="48" t="str">
        <f>IF((LEN('Copy paste to Here'!G97))&gt;5,((CONCATENATE('Copy paste to Here'!G97," &amp; ",'Copy paste to Here'!D97,"  &amp;  ",'Copy paste to Here'!E97))),"Empty Cell")</f>
        <v>Empty Cell</v>
      </c>
      <c r="B93" s="49">
        <f>'Copy paste to Here'!C97</f>
        <v>0</v>
      </c>
      <c r="C93" s="50"/>
      <c r="D93" s="50"/>
      <c r="E93" s="51"/>
      <c r="F93" s="51">
        <f t="shared" si="3"/>
        <v>0</v>
      </c>
      <c r="G93" s="52">
        <f t="shared" si="4"/>
        <v>0</v>
      </c>
      <c r="H93" s="55">
        <f t="shared" si="5"/>
        <v>0</v>
      </c>
    </row>
    <row r="94" spans="1:8" s="54" customFormat="1" hidden="1">
      <c r="A94" s="48" t="str">
        <f>IF((LEN('Copy paste to Here'!G98))&gt;5,((CONCATENATE('Copy paste to Here'!G98," &amp; ",'Copy paste to Here'!D98,"  &amp;  ",'Copy paste to Here'!E98))),"Empty Cell")</f>
        <v>Empty Cell</v>
      </c>
      <c r="B94" s="49">
        <f>'Copy paste to Here'!C98</f>
        <v>0</v>
      </c>
      <c r="C94" s="50"/>
      <c r="D94" s="50"/>
      <c r="E94" s="51"/>
      <c r="F94" s="51">
        <f t="shared" si="3"/>
        <v>0</v>
      </c>
      <c r="G94" s="52">
        <f t="shared" si="4"/>
        <v>0</v>
      </c>
      <c r="H94" s="55">
        <f t="shared" si="5"/>
        <v>0</v>
      </c>
    </row>
    <row r="95" spans="1:8" s="54" customFormat="1" hidden="1">
      <c r="A95" s="48" t="str">
        <f>IF((LEN('Copy paste to Here'!G99))&gt;5,((CONCATENATE('Copy paste to Here'!G99," &amp; ",'Copy paste to Here'!D99,"  &amp;  ",'Copy paste to Here'!E99))),"Empty Cell")</f>
        <v>Empty Cell</v>
      </c>
      <c r="B95" s="49">
        <f>'Copy paste to Here'!C99</f>
        <v>0</v>
      </c>
      <c r="C95" s="50"/>
      <c r="D95" s="50"/>
      <c r="E95" s="51"/>
      <c r="F95" s="51">
        <f t="shared" si="3"/>
        <v>0</v>
      </c>
      <c r="G95" s="52">
        <f t="shared" si="4"/>
        <v>0</v>
      </c>
      <c r="H95" s="55">
        <f t="shared" si="5"/>
        <v>0</v>
      </c>
    </row>
    <row r="96" spans="1:8" s="54" customFormat="1" hidden="1">
      <c r="A96" s="48" t="str">
        <f>IF((LEN('Copy paste to Here'!G100))&gt;5,((CONCATENATE('Copy paste to Here'!G100," &amp; ",'Copy paste to Here'!D100,"  &amp;  ",'Copy paste to Here'!E100))),"Empty Cell")</f>
        <v>Empty Cell</v>
      </c>
      <c r="B96" s="49">
        <f>'Copy paste to Here'!C100</f>
        <v>0</v>
      </c>
      <c r="C96" s="50"/>
      <c r="D96" s="50"/>
      <c r="E96" s="51"/>
      <c r="F96" s="51">
        <f t="shared" si="3"/>
        <v>0</v>
      </c>
      <c r="G96" s="52">
        <f t="shared" si="4"/>
        <v>0</v>
      </c>
      <c r="H96" s="55">
        <f t="shared" si="5"/>
        <v>0</v>
      </c>
    </row>
    <row r="97" spans="1:8" s="54" customFormat="1" hidden="1">
      <c r="A97" s="48" t="str">
        <f>IF((LEN('Copy paste to Here'!G101))&gt;5,((CONCATENATE('Copy paste to Here'!G101," &amp; ",'Copy paste to Here'!D101,"  &amp;  ",'Copy paste to Here'!E101))),"Empty Cell")</f>
        <v>Empty Cell</v>
      </c>
      <c r="B97" s="49">
        <f>'Copy paste to Here'!C101</f>
        <v>0</v>
      </c>
      <c r="C97" s="50"/>
      <c r="D97" s="50"/>
      <c r="E97" s="51"/>
      <c r="F97" s="51">
        <f t="shared" si="3"/>
        <v>0</v>
      </c>
      <c r="G97" s="52">
        <f t="shared" si="4"/>
        <v>0</v>
      </c>
      <c r="H97" s="55">
        <f t="shared" si="5"/>
        <v>0</v>
      </c>
    </row>
    <row r="98" spans="1:8" s="54" customFormat="1" hidden="1">
      <c r="A98" s="48" t="str">
        <f>IF((LEN('Copy paste to Here'!G102))&gt;5,((CONCATENATE('Copy paste to Here'!G102," &amp; ",'Copy paste to Here'!D102,"  &amp;  ",'Copy paste to Here'!E102))),"Empty Cell")</f>
        <v>Empty Cell</v>
      </c>
      <c r="B98" s="49">
        <f>'Copy paste to Here'!C102</f>
        <v>0</v>
      </c>
      <c r="C98" s="50"/>
      <c r="D98" s="50"/>
      <c r="E98" s="51"/>
      <c r="F98" s="51">
        <f t="shared" si="3"/>
        <v>0</v>
      </c>
      <c r="G98" s="52">
        <f t="shared" si="4"/>
        <v>0</v>
      </c>
      <c r="H98" s="55">
        <f t="shared" si="5"/>
        <v>0</v>
      </c>
    </row>
    <row r="99" spans="1:8" s="54" customFormat="1" hidden="1">
      <c r="A99" s="48" t="str">
        <f>IF((LEN('Copy paste to Here'!G103))&gt;5,((CONCATENATE('Copy paste to Here'!G103," &amp; ",'Copy paste to Here'!D103,"  &amp;  ",'Copy paste to Here'!E103))),"Empty Cell")</f>
        <v>Empty Cell</v>
      </c>
      <c r="B99" s="49">
        <f>'Copy paste to Here'!C103</f>
        <v>0</v>
      </c>
      <c r="C99" s="50"/>
      <c r="D99" s="50"/>
      <c r="E99" s="51"/>
      <c r="F99" s="51">
        <f t="shared" si="3"/>
        <v>0</v>
      </c>
      <c r="G99" s="52">
        <f t="shared" si="4"/>
        <v>0</v>
      </c>
      <c r="H99" s="55">
        <f t="shared" si="5"/>
        <v>0</v>
      </c>
    </row>
    <row r="100" spans="1:8" s="54" customFormat="1" hidden="1">
      <c r="A100" s="48" t="str">
        <f>IF((LEN('Copy paste to Here'!G104))&gt;5,((CONCATENATE('Copy paste to Here'!G104," &amp; ",'Copy paste to Here'!D104,"  &amp;  ",'Copy paste to Here'!E104))),"Empty Cell")</f>
        <v>Empty Cell</v>
      </c>
      <c r="B100" s="49">
        <f>'Copy paste to Here'!C104</f>
        <v>0</v>
      </c>
      <c r="C100" s="50"/>
      <c r="D100" s="50"/>
      <c r="E100" s="51"/>
      <c r="F100" s="51">
        <f t="shared" si="3"/>
        <v>0</v>
      </c>
      <c r="G100" s="52">
        <f t="shared" si="4"/>
        <v>0</v>
      </c>
      <c r="H100" s="55">
        <f t="shared" si="5"/>
        <v>0</v>
      </c>
    </row>
    <row r="101" spans="1:8" s="54" customFormat="1" hidden="1">
      <c r="A101" s="48" t="str">
        <f>IF((LEN('Copy paste to Here'!G105))&gt;5,((CONCATENATE('Copy paste to Here'!G105," &amp; ",'Copy paste to Here'!D105,"  &amp;  ",'Copy paste to Here'!E105))),"Empty Cell")</f>
        <v>Empty Cell</v>
      </c>
      <c r="B101" s="49">
        <f>'Copy paste to Here'!C105</f>
        <v>0</v>
      </c>
      <c r="C101" s="50"/>
      <c r="D101" s="50"/>
      <c r="E101" s="51"/>
      <c r="F101" s="51">
        <f t="shared" si="3"/>
        <v>0</v>
      </c>
      <c r="G101" s="52">
        <f t="shared" si="4"/>
        <v>0</v>
      </c>
      <c r="H101" s="55">
        <f t="shared" si="5"/>
        <v>0</v>
      </c>
    </row>
    <row r="102" spans="1:8" s="54" customFormat="1" hidden="1">
      <c r="A102" s="48" t="str">
        <f>IF((LEN('Copy paste to Here'!G106))&gt;5,((CONCATENATE('Copy paste to Here'!G106," &amp; ",'Copy paste to Here'!D106,"  &amp;  ",'Copy paste to Here'!E106))),"Empty Cell")</f>
        <v>Empty Cell</v>
      </c>
      <c r="B102" s="49">
        <f>'Copy paste to Here'!C106</f>
        <v>0</v>
      </c>
      <c r="C102" s="50"/>
      <c r="D102" s="50"/>
      <c r="E102" s="51"/>
      <c r="F102" s="51">
        <f t="shared" si="3"/>
        <v>0</v>
      </c>
      <c r="G102" s="52">
        <f t="shared" si="4"/>
        <v>0</v>
      </c>
      <c r="H102" s="55">
        <f t="shared" si="5"/>
        <v>0</v>
      </c>
    </row>
    <row r="103" spans="1:8" s="54" customFormat="1" hidden="1">
      <c r="A103" s="48" t="str">
        <f>IF((LEN('Copy paste to Here'!G107))&gt;5,((CONCATENATE('Copy paste to Here'!G107," &amp; ",'Copy paste to Here'!D107,"  &amp;  ",'Copy paste to Here'!E107))),"Empty Cell")</f>
        <v>Empty Cell</v>
      </c>
      <c r="B103" s="49">
        <f>'Copy paste to Here'!C107</f>
        <v>0</v>
      </c>
      <c r="C103" s="50"/>
      <c r="D103" s="50"/>
      <c r="E103" s="51"/>
      <c r="F103" s="51">
        <f t="shared" si="3"/>
        <v>0</v>
      </c>
      <c r="G103" s="52">
        <f t="shared" si="4"/>
        <v>0</v>
      </c>
      <c r="H103" s="55">
        <f t="shared" si="5"/>
        <v>0</v>
      </c>
    </row>
    <row r="104" spans="1:8" s="54" customFormat="1" hidden="1">
      <c r="A104" s="48" t="str">
        <f>IF((LEN('Copy paste to Here'!G108))&gt;5,((CONCATENATE('Copy paste to Here'!G108," &amp; ",'Copy paste to Here'!D108,"  &amp;  ",'Copy paste to Here'!E108))),"Empty Cell")</f>
        <v>Empty Cell</v>
      </c>
      <c r="B104" s="49">
        <f>'Copy paste to Here'!C108</f>
        <v>0</v>
      </c>
      <c r="C104" s="50"/>
      <c r="D104" s="50"/>
      <c r="E104" s="51"/>
      <c r="F104" s="51">
        <f t="shared" si="3"/>
        <v>0</v>
      </c>
      <c r="G104" s="52">
        <f t="shared" si="4"/>
        <v>0</v>
      </c>
      <c r="H104" s="55">
        <f t="shared" si="5"/>
        <v>0</v>
      </c>
    </row>
    <row r="105" spans="1:8" s="54" customFormat="1" hidden="1">
      <c r="A105" s="48" t="str">
        <f>IF((LEN('Copy paste to Here'!G109))&gt;5,((CONCATENATE('Copy paste to Here'!G109," &amp; ",'Copy paste to Here'!D109,"  &amp;  ",'Copy paste to Here'!E109))),"Empty Cell")</f>
        <v>Empty Cell</v>
      </c>
      <c r="B105" s="49">
        <f>'Copy paste to Here'!C109</f>
        <v>0</v>
      </c>
      <c r="C105" s="50"/>
      <c r="D105" s="50"/>
      <c r="E105" s="51"/>
      <c r="F105" s="51">
        <f t="shared" si="3"/>
        <v>0</v>
      </c>
      <c r="G105" s="52">
        <f t="shared" si="4"/>
        <v>0</v>
      </c>
      <c r="H105" s="55">
        <f t="shared" si="5"/>
        <v>0</v>
      </c>
    </row>
    <row r="106" spans="1:8" s="54" customFormat="1" hidden="1">
      <c r="A106" s="48" t="str">
        <f>IF((LEN('Copy paste to Here'!G110))&gt;5,((CONCATENATE('Copy paste to Here'!G110," &amp; ",'Copy paste to Here'!D110,"  &amp;  ",'Copy paste to Here'!E110))),"Empty Cell")</f>
        <v>Empty Cell</v>
      </c>
      <c r="B106" s="49">
        <f>'Copy paste to Here'!C110</f>
        <v>0</v>
      </c>
      <c r="C106" s="50"/>
      <c r="D106" s="50"/>
      <c r="E106" s="51"/>
      <c r="F106" s="51">
        <f t="shared" si="3"/>
        <v>0</v>
      </c>
      <c r="G106" s="52">
        <f t="shared" si="4"/>
        <v>0</v>
      </c>
      <c r="H106" s="55">
        <f t="shared" si="5"/>
        <v>0</v>
      </c>
    </row>
    <row r="107" spans="1:8" s="54" customFormat="1" hidden="1">
      <c r="A107" s="48" t="str">
        <f>IF((LEN('Copy paste to Here'!G111))&gt;5,((CONCATENATE('Copy paste to Here'!G111," &amp; ",'Copy paste to Here'!D111,"  &amp;  ",'Copy paste to Here'!E111))),"Empty Cell")</f>
        <v>Empty Cell</v>
      </c>
      <c r="B107" s="49">
        <f>'Copy paste to Here'!C111</f>
        <v>0</v>
      </c>
      <c r="C107" s="50"/>
      <c r="D107" s="50"/>
      <c r="E107" s="51"/>
      <c r="F107" s="51">
        <f t="shared" si="3"/>
        <v>0</v>
      </c>
      <c r="G107" s="52">
        <f t="shared" si="4"/>
        <v>0</v>
      </c>
      <c r="H107" s="55">
        <f t="shared" si="5"/>
        <v>0</v>
      </c>
    </row>
    <row r="108" spans="1:8" s="54" customFormat="1" hidden="1">
      <c r="A108" s="48" t="str">
        <f>IF((LEN('Copy paste to Here'!G112))&gt;5,((CONCATENATE('Copy paste to Here'!G112," &amp; ",'Copy paste to Here'!D112,"  &amp;  ",'Copy paste to Here'!E112))),"Empty Cell")</f>
        <v>Empty Cell</v>
      </c>
      <c r="B108" s="49">
        <f>'Copy paste to Here'!C112</f>
        <v>0</v>
      </c>
      <c r="C108" s="50"/>
      <c r="D108" s="50"/>
      <c r="E108" s="51"/>
      <c r="F108" s="51">
        <f t="shared" si="3"/>
        <v>0</v>
      </c>
      <c r="G108" s="52">
        <f t="shared" si="4"/>
        <v>0</v>
      </c>
      <c r="H108" s="55">
        <f t="shared" si="5"/>
        <v>0</v>
      </c>
    </row>
    <row r="109" spans="1:8" s="54" customFormat="1" hidden="1">
      <c r="A109" s="48" t="str">
        <f>IF((LEN('Copy paste to Here'!G113))&gt;5,((CONCATENATE('Copy paste to Here'!G113," &amp; ",'Copy paste to Here'!D113,"  &amp;  ",'Copy paste to Here'!E113))),"Empty Cell")</f>
        <v>Empty Cell</v>
      </c>
      <c r="B109" s="49">
        <f>'Copy paste to Here'!C113</f>
        <v>0</v>
      </c>
      <c r="C109" s="50"/>
      <c r="D109" s="50"/>
      <c r="E109" s="51"/>
      <c r="F109" s="51">
        <f t="shared" si="3"/>
        <v>0</v>
      </c>
      <c r="G109" s="52">
        <f t="shared" si="4"/>
        <v>0</v>
      </c>
      <c r="H109" s="55">
        <f t="shared" si="5"/>
        <v>0</v>
      </c>
    </row>
    <row r="110" spans="1:8" s="54" customFormat="1" hidden="1">
      <c r="A110" s="48" t="str">
        <f>IF((LEN('Copy paste to Here'!G114))&gt;5,((CONCATENATE('Copy paste to Here'!G114," &amp; ",'Copy paste to Here'!D114,"  &amp;  ",'Copy paste to Here'!E114))),"Empty Cell")</f>
        <v>Empty Cell</v>
      </c>
      <c r="B110" s="49">
        <f>'Copy paste to Here'!C114</f>
        <v>0</v>
      </c>
      <c r="C110" s="50"/>
      <c r="D110" s="50"/>
      <c r="E110" s="51"/>
      <c r="F110" s="51">
        <f t="shared" si="3"/>
        <v>0</v>
      </c>
      <c r="G110" s="52">
        <f t="shared" si="4"/>
        <v>0</v>
      </c>
      <c r="H110" s="55">
        <f t="shared" si="5"/>
        <v>0</v>
      </c>
    </row>
    <row r="111" spans="1:8" s="54" customFormat="1" hidden="1">
      <c r="A111" s="48" t="str">
        <f>IF((LEN('Copy paste to Here'!G115))&gt;5,((CONCATENATE('Copy paste to Here'!G115," &amp; ",'Copy paste to Here'!D115,"  &amp;  ",'Copy paste to Here'!E115))),"Empty Cell")</f>
        <v>Empty Cell</v>
      </c>
      <c r="B111" s="49">
        <f>'Copy paste to Here'!C115</f>
        <v>0</v>
      </c>
      <c r="C111" s="50"/>
      <c r="D111" s="50"/>
      <c r="E111" s="51"/>
      <c r="F111" s="51">
        <f t="shared" si="3"/>
        <v>0</v>
      </c>
      <c r="G111" s="52">
        <f t="shared" si="4"/>
        <v>0</v>
      </c>
      <c r="H111" s="55">
        <f t="shared" si="5"/>
        <v>0</v>
      </c>
    </row>
    <row r="112" spans="1:8" s="54" customFormat="1" hidden="1">
      <c r="A112" s="48" t="str">
        <f>IF((LEN('Copy paste to Here'!G116))&gt;5,((CONCATENATE('Copy paste to Here'!G116," &amp; ",'Copy paste to Here'!D116,"  &amp;  ",'Copy paste to Here'!E116))),"Empty Cell")</f>
        <v>Empty Cell</v>
      </c>
      <c r="B112" s="49">
        <f>'Copy paste to Here'!C116</f>
        <v>0</v>
      </c>
      <c r="C112" s="50"/>
      <c r="D112" s="50"/>
      <c r="E112" s="51"/>
      <c r="F112" s="51">
        <f t="shared" si="3"/>
        <v>0</v>
      </c>
      <c r="G112" s="52">
        <f t="shared" si="4"/>
        <v>0</v>
      </c>
      <c r="H112" s="55">
        <f t="shared" si="5"/>
        <v>0</v>
      </c>
    </row>
    <row r="113" spans="1:8" s="54" customFormat="1" hidden="1">
      <c r="A113" s="48" t="str">
        <f>IF((LEN('Copy paste to Here'!G117))&gt;5,((CONCATENATE('Copy paste to Here'!G117," &amp; ",'Copy paste to Here'!D117,"  &amp;  ",'Copy paste to Here'!E117))),"Empty Cell")</f>
        <v>Empty Cell</v>
      </c>
      <c r="B113" s="49">
        <f>'Copy paste to Here'!C117</f>
        <v>0</v>
      </c>
      <c r="C113" s="50"/>
      <c r="D113" s="50"/>
      <c r="E113" s="51"/>
      <c r="F113" s="51">
        <f t="shared" si="3"/>
        <v>0</v>
      </c>
      <c r="G113" s="52">
        <f t="shared" si="4"/>
        <v>0</v>
      </c>
      <c r="H113" s="55">
        <f t="shared" si="5"/>
        <v>0</v>
      </c>
    </row>
    <row r="114" spans="1:8" s="54" customFormat="1" hidden="1">
      <c r="A114" s="48" t="str">
        <f>IF((LEN('Copy paste to Here'!G118))&gt;5,((CONCATENATE('Copy paste to Here'!G118," &amp; ",'Copy paste to Here'!D118,"  &amp;  ",'Copy paste to Here'!E118))),"Empty Cell")</f>
        <v>Empty Cell</v>
      </c>
      <c r="B114" s="49">
        <f>'Copy paste to Here'!C118</f>
        <v>0</v>
      </c>
      <c r="C114" s="50"/>
      <c r="D114" s="50"/>
      <c r="E114" s="51"/>
      <c r="F114" s="51">
        <f t="shared" si="3"/>
        <v>0</v>
      </c>
      <c r="G114" s="52">
        <f t="shared" si="4"/>
        <v>0</v>
      </c>
      <c r="H114" s="55">
        <f t="shared" si="5"/>
        <v>0</v>
      </c>
    </row>
    <row r="115" spans="1:8" s="54" customFormat="1" hidden="1">
      <c r="A115" s="48" t="str">
        <f>IF((LEN('Copy paste to Here'!G119))&gt;5,((CONCATENATE('Copy paste to Here'!G119," &amp; ",'Copy paste to Here'!D119,"  &amp;  ",'Copy paste to Here'!E119))),"Empty Cell")</f>
        <v>Empty Cell</v>
      </c>
      <c r="B115" s="49">
        <f>'Copy paste to Here'!C119</f>
        <v>0</v>
      </c>
      <c r="C115" s="50"/>
      <c r="D115" s="50"/>
      <c r="E115" s="51"/>
      <c r="F115" s="51">
        <f t="shared" si="3"/>
        <v>0</v>
      </c>
      <c r="G115" s="52">
        <f t="shared" si="4"/>
        <v>0</v>
      </c>
      <c r="H115" s="55">
        <f t="shared" si="5"/>
        <v>0</v>
      </c>
    </row>
    <row r="116" spans="1:8" s="54" customFormat="1" hidden="1">
      <c r="A116" s="48" t="str">
        <f>IF((LEN('Copy paste to Here'!G120))&gt;5,((CONCATENATE('Copy paste to Here'!G120," &amp; ",'Copy paste to Here'!D120,"  &amp;  ",'Copy paste to Here'!E120))),"Empty Cell")</f>
        <v>Empty Cell</v>
      </c>
      <c r="B116" s="49">
        <f>'Copy paste to Here'!C120</f>
        <v>0</v>
      </c>
      <c r="C116" s="50"/>
      <c r="D116" s="50"/>
      <c r="E116" s="51"/>
      <c r="F116" s="51">
        <f t="shared" si="3"/>
        <v>0</v>
      </c>
      <c r="G116" s="52">
        <f t="shared" si="4"/>
        <v>0</v>
      </c>
      <c r="H116" s="55">
        <f t="shared" si="5"/>
        <v>0</v>
      </c>
    </row>
    <row r="117" spans="1:8" s="54" customFormat="1" hidden="1">
      <c r="A117" s="48" t="str">
        <f>IF((LEN('Copy paste to Here'!G121))&gt;5,((CONCATENATE('Copy paste to Here'!G121," &amp; ",'Copy paste to Here'!D121,"  &amp;  ",'Copy paste to Here'!E121))),"Empty Cell")</f>
        <v>Empty Cell</v>
      </c>
      <c r="B117" s="49">
        <f>'Copy paste to Here'!C121</f>
        <v>0</v>
      </c>
      <c r="C117" s="50"/>
      <c r="D117" s="50"/>
      <c r="E117" s="51"/>
      <c r="F117" s="51">
        <f t="shared" si="3"/>
        <v>0</v>
      </c>
      <c r="G117" s="52">
        <f t="shared" si="4"/>
        <v>0</v>
      </c>
      <c r="H117" s="55">
        <f t="shared" si="5"/>
        <v>0</v>
      </c>
    </row>
    <row r="118" spans="1:8" s="54" customFormat="1" hidden="1">
      <c r="A118" s="48" t="str">
        <f>IF((LEN('Copy paste to Here'!G122))&gt;5,((CONCATENATE('Copy paste to Here'!G122," &amp; ",'Copy paste to Here'!D122,"  &amp;  ",'Copy paste to Here'!E122))),"Empty Cell")</f>
        <v>Empty Cell</v>
      </c>
      <c r="B118" s="49">
        <f>'Copy paste to Here'!C122</f>
        <v>0</v>
      </c>
      <c r="C118" s="50"/>
      <c r="D118" s="50"/>
      <c r="E118" s="51"/>
      <c r="F118" s="51">
        <f t="shared" si="3"/>
        <v>0</v>
      </c>
      <c r="G118" s="52">
        <f t="shared" si="4"/>
        <v>0</v>
      </c>
      <c r="H118" s="55">
        <f t="shared" si="5"/>
        <v>0</v>
      </c>
    </row>
    <row r="119" spans="1:8" s="54" customFormat="1" hidden="1">
      <c r="A119" s="48" t="str">
        <f>IF((LEN('Copy paste to Here'!G123))&gt;5,((CONCATENATE('Copy paste to Here'!G123," &amp; ",'Copy paste to Here'!D123,"  &amp;  ",'Copy paste to Here'!E123))),"Empty Cell")</f>
        <v>Empty Cell</v>
      </c>
      <c r="B119" s="49">
        <f>'Copy paste to Here'!C123</f>
        <v>0</v>
      </c>
      <c r="C119" s="50"/>
      <c r="D119" s="50"/>
      <c r="E119" s="51"/>
      <c r="F119" s="51">
        <f t="shared" si="3"/>
        <v>0</v>
      </c>
      <c r="G119" s="52">
        <f t="shared" si="4"/>
        <v>0</v>
      </c>
      <c r="H119" s="55">
        <f t="shared" si="5"/>
        <v>0</v>
      </c>
    </row>
    <row r="120" spans="1:8" s="54" customFormat="1" hidden="1">
      <c r="A120" s="48" t="str">
        <f>IF((LEN('Copy paste to Here'!G124))&gt;5,((CONCATENATE('Copy paste to Here'!G124," &amp; ",'Copy paste to Here'!D124,"  &amp;  ",'Copy paste to Here'!E124))),"Empty Cell")</f>
        <v>Empty Cell</v>
      </c>
      <c r="B120" s="49">
        <f>'Copy paste to Here'!C124</f>
        <v>0</v>
      </c>
      <c r="C120" s="50"/>
      <c r="D120" s="50"/>
      <c r="E120" s="51"/>
      <c r="F120" s="51">
        <f t="shared" si="3"/>
        <v>0</v>
      </c>
      <c r="G120" s="52">
        <f t="shared" si="4"/>
        <v>0</v>
      </c>
      <c r="H120" s="55">
        <f t="shared" si="5"/>
        <v>0</v>
      </c>
    </row>
    <row r="121" spans="1:8" s="54" customFormat="1" hidden="1">
      <c r="A121" s="48" t="str">
        <f>IF((LEN('Copy paste to Here'!G125))&gt;5,((CONCATENATE('Copy paste to Here'!G125," &amp; ",'Copy paste to Here'!D125,"  &amp;  ",'Copy paste to Here'!E125))),"Empty Cell")</f>
        <v>Empty Cell</v>
      </c>
      <c r="B121" s="49">
        <f>'Copy paste to Here'!C125</f>
        <v>0</v>
      </c>
      <c r="C121" s="50"/>
      <c r="D121" s="50"/>
      <c r="E121" s="51"/>
      <c r="F121" s="51">
        <f t="shared" si="3"/>
        <v>0</v>
      </c>
      <c r="G121" s="52">
        <f t="shared" si="4"/>
        <v>0</v>
      </c>
      <c r="H121" s="55">
        <f t="shared" si="5"/>
        <v>0</v>
      </c>
    </row>
    <row r="122" spans="1:8" s="54" customFormat="1" hidden="1">
      <c r="A122" s="48" t="str">
        <f>IF((LEN('Copy paste to Here'!G126))&gt;5,((CONCATENATE('Copy paste to Here'!G126," &amp; ",'Copy paste to Here'!D126,"  &amp;  ",'Copy paste to Here'!E126))),"Empty Cell")</f>
        <v>Empty Cell</v>
      </c>
      <c r="B122" s="49">
        <f>'Copy paste to Here'!C126</f>
        <v>0</v>
      </c>
      <c r="C122" s="50"/>
      <c r="D122" s="50"/>
      <c r="E122" s="51"/>
      <c r="F122" s="51">
        <f t="shared" si="3"/>
        <v>0</v>
      </c>
      <c r="G122" s="52">
        <f t="shared" si="4"/>
        <v>0</v>
      </c>
      <c r="H122" s="55">
        <f t="shared" si="5"/>
        <v>0</v>
      </c>
    </row>
    <row r="123" spans="1:8" s="54" customFormat="1" hidden="1">
      <c r="A123" s="48" t="str">
        <f>IF((LEN('Copy paste to Here'!G127))&gt;5,((CONCATENATE('Copy paste to Here'!G127," &amp; ",'Copy paste to Here'!D127,"  &amp;  ",'Copy paste to Here'!E127))),"Empty Cell")</f>
        <v>Empty Cell</v>
      </c>
      <c r="B123" s="49">
        <f>'Copy paste to Here'!C127</f>
        <v>0</v>
      </c>
      <c r="C123" s="50"/>
      <c r="D123" s="50"/>
      <c r="E123" s="51"/>
      <c r="F123" s="51">
        <f t="shared" si="3"/>
        <v>0</v>
      </c>
      <c r="G123" s="52">
        <f t="shared" si="4"/>
        <v>0</v>
      </c>
      <c r="H123" s="55">
        <f t="shared" si="5"/>
        <v>0</v>
      </c>
    </row>
    <row r="124" spans="1:8" s="54" customFormat="1" hidden="1">
      <c r="A124" s="48" t="str">
        <f>IF((LEN('Copy paste to Here'!G128))&gt;5,((CONCATENATE('Copy paste to Here'!G128," &amp; ",'Copy paste to Here'!D128,"  &amp;  ",'Copy paste to Here'!E128))),"Empty Cell")</f>
        <v>Empty Cell</v>
      </c>
      <c r="B124" s="49">
        <f>'Copy paste to Here'!C128</f>
        <v>0</v>
      </c>
      <c r="C124" s="50"/>
      <c r="D124" s="50"/>
      <c r="E124" s="51"/>
      <c r="F124" s="51">
        <f t="shared" si="3"/>
        <v>0</v>
      </c>
      <c r="G124" s="52">
        <f t="shared" si="4"/>
        <v>0</v>
      </c>
      <c r="H124" s="55">
        <f t="shared" si="5"/>
        <v>0</v>
      </c>
    </row>
    <row r="125" spans="1:8" s="54" customFormat="1" hidden="1">
      <c r="A125" s="48" t="str">
        <f>IF((LEN('Copy paste to Here'!G129))&gt;5,((CONCATENATE('Copy paste to Here'!G129," &amp; ",'Copy paste to Here'!D129,"  &amp;  ",'Copy paste to Here'!E129))),"Empty Cell")</f>
        <v>Empty Cell</v>
      </c>
      <c r="B125" s="49">
        <f>'Copy paste to Here'!C129</f>
        <v>0</v>
      </c>
      <c r="C125" s="50"/>
      <c r="D125" s="50"/>
      <c r="E125" s="51"/>
      <c r="F125" s="51">
        <f t="shared" si="3"/>
        <v>0</v>
      </c>
      <c r="G125" s="52">
        <f t="shared" si="4"/>
        <v>0</v>
      </c>
      <c r="H125" s="55">
        <f t="shared" si="5"/>
        <v>0</v>
      </c>
    </row>
    <row r="126" spans="1:8" s="54" customFormat="1" hidden="1">
      <c r="A126" s="48" t="str">
        <f>IF((LEN('Copy paste to Here'!G130))&gt;5,((CONCATENATE('Copy paste to Here'!G130," &amp; ",'Copy paste to Here'!D130,"  &amp;  ",'Copy paste to Here'!E130))),"Empty Cell")</f>
        <v>Empty Cell</v>
      </c>
      <c r="B126" s="49">
        <f>'Copy paste to Here'!C130</f>
        <v>0</v>
      </c>
      <c r="C126" s="50"/>
      <c r="D126" s="50"/>
      <c r="E126" s="51"/>
      <c r="F126" s="51">
        <f t="shared" si="3"/>
        <v>0</v>
      </c>
      <c r="G126" s="52">
        <f t="shared" si="4"/>
        <v>0</v>
      </c>
      <c r="H126" s="55">
        <f t="shared" si="5"/>
        <v>0</v>
      </c>
    </row>
    <row r="127" spans="1:8" s="54" customFormat="1" hidden="1">
      <c r="A127" s="48" t="str">
        <f>IF((LEN('Copy paste to Here'!G131))&gt;5,((CONCATENATE('Copy paste to Here'!G131," &amp; ",'Copy paste to Here'!D131,"  &amp;  ",'Copy paste to Here'!E131))),"Empty Cell")</f>
        <v>Empty Cell</v>
      </c>
      <c r="B127" s="49">
        <f>'Copy paste to Here'!C131</f>
        <v>0</v>
      </c>
      <c r="C127" s="50"/>
      <c r="D127" s="50"/>
      <c r="E127" s="51"/>
      <c r="F127" s="51">
        <f t="shared" si="3"/>
        <v>0</v>
      </c>
      <c r="G127" s="52">
        <f t="shared" si="4"/>
        <v>0</v>
      </c>
      <c r="H127" s="55">
        <f t="shared" si="5"/>
        <v>0</v>
      </c>
    </row>
    <row r="128" spans="1:8" s="54" customFormat="1" hidden="1">
      <c r="A128" s="48" t="str">
        <f>IF((LEN('Copy paste to Here'!G132))&gt;5,((CONCATENATE('Copy paste to Here'!G132," &amp; ",'Copy paste to Here'!D132,"  &amp;  ",'Copy paste to Here'!E132))),"Empty Cell")</f>
        <v>Empty Cell</v>
      </c>
      <c r="B128" s="49">
        <f>'Copy paste to Here'!C132</f>
        <v>0</v>
      </c>
      <c r="C128" s="50"/>
      <c r="D128" s="50"/>
      <c r="E128" s="51"/>
      <c r="F128" s="51">
        <f t="shared" si="3"/>
        <v>0</v>
      </c>
      <c r="G128" s="52">
        <f t="shared" si="4"/>
        <v>0</v>
      </c>
      <c r="H128" s="55">
        <f t="shared" si="5"/>
        <v>0</v>
      </c>
    </row>
    <row r="129" spans="1:8" s="54" customFormat="1" hidden="1">
      <c r="A129" s="48" t="str">
        <f>IF((LEN('Copy paste to Here'!G133))&gt;5,((CONCATENATE('Copy paste to Here'!G133," &amp; ",'Copy paste to Here'!D133,"  &amp;  ",'Copy paste to Here'!E133))),"Empty Cell")</f>
        <v>Empty Cell</v>
      </c>
      <c r="B129" s="49">
        <f>'Copy paste to Here'!C133</f>
        <v>0</v>
      </c>
      <c r="C129" s="50"/>
      <c r="D129" s="50"/>
      <c r="E129" s="51"/>
      <c r="F129" s="51">
        <f t="shared" si="3"/>
        <v>0</v>
      </c>
      <c r="G129" s="52">
        <f t="shared" si="4"/>
        <v>0</v>
      </c>
      <c r="H129" s="55">
        <f t="shared" si="5"/>
        <v>0</v>
      </c>
    </row>
    <row r="130" spans="1:8" s="54" customFormat="1" hidden="1">
      <c r="A130" s="48" t="str">
        <f>IF((LEN('Copy paste to Here'!G134))&gt;5,((CONCATENATE('Copy paste to Here'!G134," &amp; ",'Copy paste to Here'!D134,"  &amp;  ",'Copy paste to Here'!E134))),"Empty Cell")</f>
        <v>Empty Cell</v>
      </c>
      <c r="B130" s="49">
        <f>'Copy paste to Here'!C134</f>
        <v>0</v>
      </c>
      <c r="C130" s="50"/>
      <c r="D130" s="50"/>
      <c r="E130" s="51"/>
      <c r="F130" s="51">
        <f t="shared" si="3"/>
        <v>0</v>
      </c>
      <c r="G130" s="52">
        <f t="shared" si="4"/>
        <v>0</v>
      </c>
      <c r="H130" s="55">
        <f t="shared" si="5"/>
        <v>0</v>
      </c>
    </row>
    <row r="131" spans="1:8" s="54" customFormat="1" hidden="1">
      <c r="A131" s="48" t="str">
        <f>IF((LEN('Copy paste to Here'!G135))&gt;5,((CONCATENATE('Copy paste to Here'!G135," &amp; ",'Copy paste to Here'!D135,"  &amp;  ",'Copy paste to Here'!E135))),"Empty Cell")</f>
        <v>Empty Cell</v>
      </c>
      <c r="B131" s="49">
        <f>'Copy paste to Here'!C135</f>
        <v>0</v>
      </c>
      <c r="C131" s="50"/>
      <c r="D131" s="50"/>
      <c r="E131" s="51"/>
      <c r="F131" s="51">
        <f t="shared" si="3"/>
        <v>0</v>
      </c>
      <c r="G131" s="52">
        <f t="shared" si="4"/>
        <v>0</v>
      </c>
      <c r="H131" s="55">
        <f t="shared" si="5"/>
        <v>0</v>
      </c>
    </row>
    <row r="132" spans="1:8" s="54" customFormat="1" hidden="1">
      <c r="A132" s="48" t="str">
        <f>IF((LEN('Copy paste to Here'!G136))&gt;5,((CONCATENATE('Copy paste to Here'!G136," &amp; ",'Copy paste to Here'!D136,"  &amp;  ",'Copy paste to Here'!E136))),"Empty Cell")</f>
        <v>Empty Cell</v>
      </c>
      <c r="B132" s="49">
        <f>'Copy paste to Here'!C136</f>
        <v>0</v>
      </c>
      <c r="C132" s="50"/>
      <c r="D132" s="50"/>
      <c r="E132" s="51"/>
      <c r="F132" s="51">
        <f t="shared" si="3"/>
        <v>0</v>
      </c>
      <c r="G132" s="52">
        <f t="shared" si="4"/>
        <v>0</v>
      </c>
      <c r="H132" s="55">
        <f t="shared" si="5"/>
        <v>0</v>
      </c>
    </row>
    <row r="133" spans="1:8" s="54" customFormat="1" hidden="1">
      <c r="A133" s="48" t="str">
        <f>IF((LEN('Copy paste to Here'!G137))&gt;5,((CONCATENATE('Copy paste to Here'!G137," &amp; ",'Copy paste to Here'!D137,"  &amp;  ",'Copy paste to Here'!E137))),"Empty Cell")</f>
        <v>Empty Cell</v>
      </c>
      <c r="B133" s="49">
        <f>'Copy paste to Here'!C137</f>
        <v>0</v>
      </c>
      <c r="C133" s="50"/>
      <c r="D133" s="50"/>
      <c r="E133" s="51"/>
      <c r="F133" s="51">
        <f t="shared" si="3"/>
        <v>0</v>
      </c>
      <c r="G133" s="52">
        <f t="shared" si="4"/>
        <v>0</v>
      </c>
      <c r="H133" s="55">
        <f t="shared" si="5"/>
        <v>0</v>
      </c>
    </row>
    <row r="134" spans="1:8" s="54" customFormat="1" hidden="1">
      <c r="A134" s="48" t="str">
        <f>IF((LEN('Copy paste to Here'!G138))&gt;5,((CONCATENATE('Copy paste to Here'!G138," &amp; ",'Copy paste to Here'!D138,"  &amp;  ",'Copy paste to Here'!E138))),"Empty Cell")</f>
        <v>Empty Cell</v>
      </c>
      <c r="B134" s="49">
        <f>'Copy paste to Here'!C138</f>
        <v>0</v>
      </c>
      <c r="C134" s="50"/>
      <c r="D134" s="50"/>
      <c r="E134" s="51"/>
      <c r="F134" s="51">
        <f t="shared" si="3"/>
        <v>0</v>
      </c>
      <c r="G134" s="52">
        <f t="shared" si="4"/>
        <v>0</v>
      </c>
      <c r="H134" s="55">
        <f t="shared" si="5"/>
        <v>0</v>
      </c>
    </row>
    <row r="135" spans="1:8" s="54" customFormat="1" hidden="1">
      <c r="A135" s="48" t="str">
        <f>IF((LEN('Copy paste to Here'!G139))&gt;5,((CONCATENATE('Copy paste to Here'!G139," &amp; ",'Copy paste to Here'!D139,"  &amp;  ",'Copy paste to Here'!E139))),"Empty Cell")</f>
        <v>Empty Cell</v>
      </c>
      <c r="B135" s="49">
        <f>'Copy paste to Here'!C139</f>
        <v>0</v>
      </c>
      <c r="C135" s="50"/>
      <c r="D135" s="50"/>
      <c r="E135" s="51"/>
      <c r="F135" s="51">
        <f t="shared" si="3"/>
        <v>0</v>
      </c>
      <c r="G135" s="52">
        <f t="shared" si="4"/>
        <v>0</v>
      </c>
      <c r="H135" s="55">
        <f t="shared" si="5"/>
        <v>0</v>
      </c>
    </row>
    <row r="136" spans="1:8" s="54" customFormat="1" hidden="1">
      <c r="A136" s="48" t="str">
        <f>IF((LEN('Copy paste to Here'!G140))&gt;5,((CONCATENATE('Copy paste to Here'!G140," &amp; ",'Copy paste to Here'!D140,"  &amp;  ",'Copy paste to Here'!E140))),"Empty Cell")</f>
        <v>Empty Cell</v>
      </c>
      <c r="B136" s="49">
        <f>'Copy paste to Here'!C140</f>
        <v>0</v>
      </c>
      <c r="C136" s="50"/>
      <c r="D136" s="50"/>
      <c r="E136" s="51"/>
      <c r="F136" s="51">
        <f t="shared" si="3"/>
        <v>0</v>
      </c>
      <c r="G136" s="52">
        <f t="shared" si="4"/>
        <v>0</v>
      </c>
      <c r="H136" s="55">
        <f t="shared" si="5"/>
        <v>0</v>
      </c>
    </row>
    <row r="137" spans="1:8" s="54" customFormat="1" hidden="1">
      <c r="A137" s="48" t="str">
        <f>IF((LEN('Copy paste to Here'!G141))&gt;5,((CONCATENATE('Copy paste to Here'!G141," &amp; ",'Copy paste to Here'!D141,"  &amp;  ",'Copy paste to Here'!E141))),"Empty Cell")</f>
        <v>Empty Cell</v>
      </c>
      <c r="B137" s="49">
        <f>'Copy paste to Here'!C141</f>
        <v>0</v>
      </c>
      <c r="C137" s="50"/>
      <c r="D137" s="50"/>
      <c r="E137" s="51"/>
      <c r="F137" s="51">
        <f t="shared" si="3"/>
        <v>0</v>
      </c>
      <c r="G137" s="52">
        <f t="shared" si="4"/>
        <v>0</v>
      </c>
      <c r="H137" s="55">
        <f t="shared" si="5"/>
        <v>0</v>
      </c>
    </row>
    <row r="138" spans="1:8" s="54" customFormat="1" hidden="1">
      <c r="A138" s="48" t="str">
        <f>IF((LEN('Copy paste to Here'!G142))&gt;5,((CONCATENATE('Copy paste to Here'!G142," &amp; ",'Copy paste to Here'!D142,"  &amp;  ",'Copy paste to Here'!E142))),"Empty Cell")</f>
        <v>Empty Cell</v>
      </c>
      <c r="B138" s="49">
        <f>'Copy paste to Here'!C142</f>
        <v>0</v>
      </c>
      <c r="C138" s="50"/>
      <c r="D138" s="50"/>
      <c r="E138" s="51"/>
      <c r="F138" s="51">
        <f t="shared" si="3"/>
        <v>0</v>
      </c>
      <c r="G138" s="52">
        <f t="shared" si="4"/>
        <v>0</v>
      </c>
      <c r="H138" s="55">
        <f t="shared" si="5"/>
        <v>0</v>
      </c>
    </row>
    <row r="139" spans="1:8" s="54" customFormat="1" hidden="1">
      <c r="A139" s="48" t="str">
        <f>IF((LEN('Copy paste to Here'!G143))&gt;5,((CONCATENATE('Copy paste to Here'!G143," &amp; ",'Copy paste to Here'!D143,"  &amp;  ",'Copy paste to Here'!E143))),"Empty Cell")</f>
        <v>Empty Cell</v>
      </c>
      <c r="B139" s="49">
        <f>'Copy paste to Here'!C143</f>
        <v>0</v>
      </c>
      <c r="C139" s="50"/>
      <c r="D139" s="50"/>
      <c r="E139" s="51"/>
      <c r="F139" s="51">
        <f t="shared" si="3"/>
        <v>0</v>
      </c>
      <c r="G139" s="52">
        <f t="shared" si="4"/>
        <v>0</v>
      </c>
      <c r="H139" s="55">
        <f t="shared" si="5"/>
        <v>0</v>
      </c>
    </row>
    <row r="140" spans="1:8" s="54" customFormat="1" hidden="1">
      <c r="A140" s="48" t="str">
        <f>IF((LEN('Copy paste to Here'!G144))&gt;5,((CONCATENATE('Copy paste to Here'!G144," &amp; ",'Copy paste to Here'!D144,"  &amp;  ",'Copy paste to Here'!E144))),"Empty Cell")</f>
        <v>Empty Cell</v>
      </c>
      <c r="B140" s="49">
        <f>'Copy paste to Here'!C144</f>
        <v>0</v>
      </c>
      <c r="C140" s="50"/>
      <c r="D140" s="50"/>
      <c r="E140" s="51"/>
      <c r="F140" s="51">
        <f t="shared" si="3"/>
        <v>0</v>
      </c>
      <c r="G140" s="52">
        <f t="shared" si="4"/>
        <v>0</v>
      </c>
      <c r="H140" s="55">
        <f t="shared" si="5"/>
        <v>0</v>
      </c>
    </row>
    <row r="141" spans="1:8" s="54" customFormat="1" hidden="1">
      <c r="A141" s="48" t="str">
        <f>IF((LEN('Copy paste to Here'!G145))&gt;5,((CONCATENATE('Copy paste to Here'!G145," &amp; ",'Copy paste to Here'!D145,"  &amp;  ",'Copy paste to Here'!E145))),"Empty Cell")</f>
        <v>Empty Cell</v>
      </c>
      <c r="B141" s="49">
        <f>'Copy paste to Here'!C145</f>
        <v>0</v>
      </c>
      <c r="C141" s="50"/>
      <c r="D141" s="50"/>
      <c r="E141" s="51"/>
      <c r="F141" s="51">
        <f t="shared" si="3"/>
        <v>0</v>
      </c>
      <c r="G141" s="52">
        <f t="shared" si="4"/>
        <v>0</v>
      </c>
      <c r="H141" s="55">
        <f t="shared" si="5"/>
        <v>0</v>
      </c>
    </row>
    <row r="142" spans="1:8" s="54" customFormat="1" hidden="1">
      <c r="A142" s="48" t="str">
        <f>IF((LEN('Copy paste to Here'!G146))&gt;5,((CONCATENATE('Copy paste to Here'!G146," &amp; ",'Copy paste to Here'!D146,"  &amp;  ",'Copy paste to Here'!E146))),"Empty Cell")</f>
        <v>Empty Cell</v>
      </c>
      <c r="B142" s="49">
        <f>'Copy paste to Here'!C146</f>
        <v>0</v>
      </c>
      <c r="C142" s="50"/>
      <c r="D142" s="50"/>
      <c r="E142" s="51"/>
      <c r="F142" s="51">
        <f t="shared" si="3"/>
        <v>0</v>
      </c>
      <c r="G142" s="52">
        <f t="shared" si="4"/>
        <v>0</v>
      </c>
      <c r="H142" s="55">
        <f t="shared" si="5"/>
        <v>0</v>
      </c>
    </row>
    <row r="143" spans="1:8" s="54" customFormat="1" hidden="1">
      <c r="A143" s="48" t="str">
        <f>IF((LEN('Copy paste to Here'!G147))&gt;5,((CONCATENATE('Copy paste to Here'!G147," &amp; ",'Copy paste to Here'!D147,"  &amp;  ",'Copy paste to Here'!E147))),"Empty Cell")</f>
        <v>Empty Cell</v>
      </c>
      <c r="B143" s="49">
        <f>'Copy paste to Here'!C147</f>
        <v>0</v>
      </c>
      <c r="C143" s="50"/>
      <c r="D143" s="50"/>
      <c r="E143" s="51"/>
      <c r="F143" s="51">
        <f t="shared" si="3"/>
        <v>0</v>
      </c>
      <c r="G143" s="52">
        <f t="shared" si="4"/>
        <v>0</v>
      </c>
      <c r="H143" s="55">
        <f t="shared" si="5"/>
        <v>0</v>
      </c>
    </row>
    <row r="144" spans="1:8" s="54" customFormat="1" hidden="1">
      <c r="A144" s="48" t="str">
        <f>IF((LEN('Copy paste to Here'!G148))&gt;5,((CONCATENATE('Copy paste to Here'!G148," &amp; ",'Copy paste to Here'!D148,"  &amp;  ",'Copy paste to Here'!E148))),"Empty Cell")</f>
        <v>Empty Cell</v>
      </c>
      <c r="B144" s="49">
        <f>'Copy paste to Here'!C148</f>
        <v>0</v>
      </c>
      <c r="C144" s="50"/>
      <c r="D144" s="50"/>
      <c r="E144" s="51"/>
      <c r="F144" s="51">
        <f t="shared" si="3"/>
        <v>0</v>
      </c>
      <c r="G144" s="52">
        <f t="shared" si="4"/>
        <v>0</v>
      </c>
      <c r="H144" s="55">
        <f t="shared" si="5"/>
        <v>0</v>
      </c>
    </row>
    <row r="145" spans="1:8" s="54" customFormat="1" hidden="1">
      <c r="A145" s="48" t="str">
        <f>IF((LEN('Copy paste to Here'!G149))&gt;5,((CONCATENATE('Copy paste to Here'!G149," &amp; ",'Copy paste to Here'!D149,"  &amp;  ",'Copy paste to Here'!E149))),"Empty Cell")</f>
        <v>Empty Cell</v>
      </c>
      <c r="B145" s="49">
        <f>'Copy paste to Here'!C149</f>
        <v>0</v>
      </c>
      <c r="C145" s="50"/>
      <c r="D145" s="50"/>
      <c r="E145" s="51"/>
      <c r="F145" s="51">
        <f t="shared" si="3"/>
        <v>0</v>
      </c>
      <c r="G145" s="52">
        <f t="shared" si="4"/>
        <v>0</v>
      </c>
      <c r="H145" s="55">
        <f t="shared" si="5"/>
        <v>0</v>
      </c>
    </row>
    <row r="146" spans="1:8" s="54" customFormat="1" hidden="1">
      <c r="A146" s="48" t="str">
        <f>IF((LEN('Copy paste to Here'!G150))&gt;5,((CONCATENATE('Copy paste to Here'!G150," &amp; ",'Copy paste to Here'!D150,"  &amp;  ",'Copy paste to Here'!E150))),"Empty Cell")</f>
        <v>Empty Cell</v>
      </c>
      <c r="B146" s="49">
        <f>'Copy paste to Here'!C150</f>
        <v>0</v>
      </c>
      <c r="C146" s="50"/>
      <c r="D146" s="50"/>
      <c r="E146" s="51"/>
      <c r="F146" s="51">
        <f t="shared" si="3"/>
        <v>0</v>
      </c>
      <c r="G146" s="52">
        <f t="shared" si="4"/>
        <v>0</v>
      </c>
      <c r="H146" s="55">
        <f t="shared" si="5"/>
        <v>0</v>
      </c>
    </row>
    <row r="147" spans="1:8" s="54" customFormat="1" hidden="1">
      <c r="A147" s="48" t="str">
        <f>IF((LEN('Copy paste to Here'!G151))&gt;5,((CONCATENATE('Copy paste to Here'!G151," &amp; ",'Copy paste to Here'!D151,"  &amp;  ",'Copy paste to Here'!E151))),"Empty Cell")</f>
        <v>Empty Cell</v>
      </c>
      <c r="B147" s="49">
        <f>'Copy paste to Here'!C151</f>
        <v>0</v>
      </c>
      <c r="C147" s="50"/>
      <c r="D147" s="50"/>
      <c r="E147" s="51"/>
      <c r="F147" s="51">
        <f t="shared" ref="F147:F156" si="6">D147*E147</f>
        <v>0</v>
      </c>
      <c r="G147" s="52">
        <f t="shared" ref="G147:G210" si="7">E147*$E$14</f>
        <v>0</v>
      </c>
      <c r="H147" s="55">
        <f t="shared" ref="H147:H210" si="8">D147*G147</f>
        <v>0</v>
      </c>
    </row>
    <row r="148" spans="1:8" s="54" customFormat="1" hidden="1">
      <c r="A148" s="48" t="str">
        <f>IF((LEN('Copy paste to Here'!G152))&gt;5,((CONCATENATE('Copy paste to Here'!G152," &amp; ",'Copy paste to Here'!D152,"  &amp;  ",'Copy paste to Here'!E152))),"Empty Cell")</f>
        <v>Empty Cell</v>
      </c>
      <c r="B148" s="49">
        <f>'Copy paste to Here'!C152</f>
        <v>0</v>
      </c>
      <c r="C148" s="50"/>
      <c r="D148" s="50"/>
      <c r="E148" s="51"/>
      <c r="F148" s="51">
        <f t="shared" si="6"/>
        <v>0</v>
      </c>
      <c r="G148" s="52">
        <f t="shared" si="7"/>
        <v>0</v>
      </c>
      <c r="H148" s="55">
        <f t="shared" si="8"/>
        <v>0</v>
      </c>
    </row>
    <row r="149" spans="1:8" s="54" customFormat="1" hidden="1">
      <c r="A149" s="48" t="str">
        <f>IF((LEN('Copy paste to Here'!G153))&gt;5,((CONCATENATE('Copy paste to Here'!G153," &amp; ",'Copy paste to Here'!D153,"  &amp;  ",'Copy paste to Here'!E153))),"Empty Cell")</f>
        <v>Empty Cell</v>
      </c>
      <c r="B149" s="49">
        <f>'Copy paste to Here'!C153</f>
        <v>0</v>
      </c>
      <c r="C149" s="50"/>
      <c r="D149" s="50"/>
      <c r="E149" s="51"/>
      <c r="F149" s="51">
        <f t="shared" si="6"/>
        <v>0</v>
      </c>
      <c r="G149" s="52">
        <f t="shared" si="7"/>
        <v>0</v>
      </c>
      <c r="H149" s="55">
        <f t="shared" si="8"/>
        <v>0</v>
      </c>
    </row>
    <row r="150" spans="1:8" s="54" customFormat="1" hidden="1">
      <c r="A150" s="48" t="str">
        <f>IF((LEN('Copy paste to Here'!G154))&gt;5,((CONCATENATE('Copy paste to Here'!G154," &amp; ",'Copy paste to Here'!D154,"  &amp;  ",'Copy paste to Here'!E154))),"Empty Cell")</f>
        <v>Empty Cell</v>
      </c>
      <c r="B150" s="49">
        <f>'Copy paste to Here'!C154</f>
        <v>0</v>
      </c>
      <c r="C150" s="50"/>
      <c r="D150" s="50"/>
      <c r="E150" s="51"/>
      <c r="F150" s="51">
        <f t="shared" si="6"/>
        <v>0</v>
      </c>
      <c r="G150" s="52">
        <f t="shared" si="7"/>
        <v>0</v>
      </c>
      <c r="H150" s="55">
        <f t="shared" si="8"/>
        <v>0</v>
      </c>
    </row>
    <row r="151" spans="1:8" s="54" customFormat="1" hidden="1">
      <c r="A151" s="48" t="str">
        <f>IF((LEN('Copy paste to Here'!G155))&gt;5,((CONCATENATE('Copy paste to Here'!G155," &amp; ",'Copy paste to Here'!D155,"  &amp;  ",'Copy paste to Here'!E155))),"Empty Cell")</f>
        <v>Empty Cell</v>
      </c>
      <c r="B151" s="49">
        <f>'Copy paste to Here'!C155</f>
        <v>0</v>
      </c>
      <c r="C151" s="50"/>
      <c r="D151" s="50"/>
      <c r="E151" s="51"/>
      <c r="F151" s="51">
        <f t="shared" si="6"/>
        <v>0</v>
      </c>
      <c r="G151" s="52">
        <f t="shared" si="7"/>
        <v>0</v>
      </c>
      <c r="H151" s="55">
        <f t="shared" si="8"/>
        <v>0</v>
      </c>
    </row>
    <row r="152" spans="1:8" s="54" customFormat="1" hidden="1">
      <c r="A152" s="48" t="str">
        <f>IF((LEN('Copy paste to Here'!G156))&gt;5,((CONCATENATE('Copy paste to Here'!G156," &amp; ",'Copy paste to Here'!D156,"  &amp;  ",'Copy paste to Here'!E156))),"Empty Cell")</f>
        <v>Empty Cell</v>
      </c>
      <c r="B152" s="49">
        <f>'Copy paste to Here'!C156</f>
        <v>0</v>
      </c>
      <c r="C152" s="50"/>
      <c r="D152" s="50"/>
      <c r="E152" s="51"/>
      <c r="F152" s="51">
        <f t="shared" si="6"/>
        <v>0</v>
      </c>
      <c r="G152" s="52">
        <f t="shared" si="7"/>
        <v>0</v>
      </c>
      <c r="H152" s="55">
        <f t="shared" si="8"/>
        <v>0</v>
      </c>
    </row>
    <row r="153" spans="1:8" s="54" customFormat="1" hidden="1">
      <c r="A153" s="48" t="str">
        <f>IF((LEN('Copy paste to Here'!G157))&gt;5,((CONCATENATE('Copy paste to Here'!G157," &amp; ",'Copy paste to Here'!D157,"  &amp;  ",'Copy paste to Here'!E157))),"Empty Cell")</f>
        <v>Empty Cell</v>
      </c>
      <c r="B153" s="49">
        <f>'Copy paste to Here'!C157</f>
        <v>0</v>
      </c>
      <c r="C153" s="50"/>
      <c r="D153" s="50"/>
      <c r="E153" s="51"/>
      <c r="F153" s="51">
        <f t="shared" si="6"/>
        <v>0</v>
      </c>
      <c r="G153" s="52">
        <f t="shared" si="7"/>
        <v>0</v>
      </c>
      <c r="H153" s="55">
        <f t="shared" si="8"/>
        <v>0</v>
      </c>
    </row>
    <row r="154" spans="1:8" s="54" customFormat="1" hidden="1">
      <c r="A154" s="48" t="str">
        <f>IF((LEN('Copy paste to Here'!G158))&gt;5,((CONCATENATE('Copy paste to Here'!G158," &amp; ",'Copy paste to Here'!D158,"  &amp;  ",'Copy paste to Here'!E158))),"Empty Cell")</f>
        <v>Empty Cell</v>
      </c>
      <c r="B154" s="49">
        <f>'Copy paste to Here'!C158</f>
        <v>0</v>
      </c>
      <c r="C154" s="50"/>
      <c r="D154" s="50"/>
      <c r="E154" s="51"/>
      <c r="F154" s="51">
        <f t="shared" si="6"/>
        <v>0</v>
      </c>
      <c r="G154" s="52">
        <f t="shared" si="7"/>
        <v>0</v>
      </c>
      <c r="H154" s="55">
        <f t="shared" si="8"/>
        <v>0</v>
      </c>
    </row>
    <row r="155" spans="1:8" s="54" customFormat="1" hidden="1">
      <c r="A155" s="48" t="str">
        <f>IF((LEN('Copy paste to Here'!G159))&gt;5,((CONCATENATE('Copy paste to Here'!G159," &amp; ",'Copy paste to Here'!D159,"  &amp;  ",'Copy paste to Here'!E159))),"Empty Cell")</f>
        <v>Empty Cell</v>
      </c>
      <c r="B155" s="49">
        <f>'Copy paste to Here'!C159</f>
        <v>0</v>
      </c>
      <c r="C155" s="50"/>
      <c r="D155" s="50"/>
      <c r="E155" s="51"/>
      <c r="F155" s="51">
        <f t="shared" si="6"/>
        <v>0</v>
      </c>
      <c r="G155" s="52">
        <f t="shared" si="7"/>
        <v>0</v>
      </c>
      <c r="H155" s="55">
        <f t="shared" si="8"/>
        <v>0</v>
      </c>
    </row>
    <row r="156" spans="1:8" s="54" customFormat="1" hidden="1">
      <c r="A156" s="48" t="str">
        <f>IF((LEN('Copy paste to Here'!G160))&gt;5,((CONCATENATE('Copy paste to Here'!G160," &amp; ",'Copy paste to Here'!D160,"  &amp;  ",'Copy paste to Here'!E160))),"Empty Cell")</f>
        <v>Empty Cell</v>
      </c>
      <c r="B156" s="49">
        <f>'Copy paste to Here'!C160</f>
        <v>0</v>
      </c>
      <c r="C156" s="50"/>
      <c r="D156" s="50"/>
      <c r="E156" s="51"/>
      <c r="F156" s="51">
        <f t="shared" si="6"/>
        <v>0</v>
      </c>
      <c r="G156" s="52">
        <f t="shared" si="7"/>
        <v>0</v>
      </c>
      <c r="H156" s="55">
        <f t="shared" si="8"/>
        <v>0</v>
      </c>
    </row>
    <row r="157" spans="1:8" s="54" customFormat="1" hidden="1">
      <c r="A157" s="48" t="str">
        <f>IF((LEN('Copy paste to Here'!G161))&gt;5,((CONCATENATE('Copy paste to Here'!G161," &amp; ",'Copy paste to Here'!D161,"  &amp;  ",'Copy paste to Here'!E161))),"Empty Cell")</f>
        <v>Empty Cell</v>
      </c>
      <c r="B157" s="49">
        <f>'Copy paste to Here'!C161</f>
        <v>0</v>
      </c>
      <c r="C157" s="50"/>
      <c r="D157" s="50"/>
      <c r="E157" s="51"/>
      <c r="F157" s="51">
        <f t="shared" ref="F157:F210" si="9">D157*E157</f>
        <v>0</v>
      </c>
      <c r="G157" s="52">
        <f t="shared" si="7"/>
        <v>0</v>
      </c>
      <c r="H157" s="55">
        <f t="shared" si="8"/>
        <v>0</v>
      </c>
    </row>
    <row r="158" spans="1:8" s="54" customFormat="1" hidden="1">
      <c r="A158" s="48" t="str">
        <f>IF((LEN('Copy paste to Here'!G162))&gt;5,((CONCATENATE('Copy paste to Here'!G162," &amp; ",'Copy paste to Here'!D162,"  &amp;  ",'Copy paste to Here'!E162))),"Empty Cell")</f>
        <v>Empty Cell</v>
      </c>
      <c r="B158" s="49">
        <f>'Copy paste to Here'!C162</f>
        <v>0</v>
      </c>
      <c r="C158" s="50"/>
      <c r="D158" s="50"/>
      <c r="E158" s="51"/>
      <c r="F158" s="51">
        <f t="shared" si="9"/>
        <v>0</v>
      </c>
      <c r="G158" s="52">
        <f t="shared" si="7"/>
        <v>0</v>
      </c>
      <c r="H158" s="55">
        <f t="shared" si="8"/>
        <v>0</v>
      </c>
    </row>
    <row r="159" spans="1:8" s="54" customFormat="1" hidden="1">
      <c r="A159" s="48" t="str">
        <f>IF((LEN('Copy paste to Here'!G163))&gt;5,((CONCATENATE('Copy paste to Here'!G163," &amp; ",'Copy paste to Here'!D163,"  &amp;  ",'Copy paste to Here'!E163))),"Empty Cell")</f>
        <v>Empty Cell</v>
      </c>
      <c r="B159" s="49">
        <f>'Copy paste to Here'!C163</f>
        <v>0</v>
      </c>
      <c r="C159" s="50"/>
      <c r="D159" s="50"/>
      <c r="E159" s="51"/>
      <c r="F159" s="51">
        <f t="shared" si="9"/>
        <v>0</v>
      </c>
      <c r="G159" s="52">
        <f t="shared" si="7"/>
        <v>0</v>
      </c>
      <c r="H159" s="55">
        <f t="shared" si="8"/>
        <v>0</v>
      </c>
    </row>
    <row r="160" spans="1:8" s="54" customFormat="1" hidden="1">
      <c r="A160" s="48" t="str">
        <f>IF((LEN('Copy paste to Here'!G164))&gt;5,((CONCATENATE('Copy paste to Here'!G164," &amp; ",'Copy paste to Here'!D164,"  &amp;  ",'Copy paste to Here'!E164))),"Empty Cell")</f>
        <v>Empty Cell</v>
      </c>
      <c r="B160" s="49">
        <f>'Copy paste to Here'!C164</f>
        <v>0</v>
      </c>
      <c r="C160" s="50"/>
      <c r="D160" s="50"/>
      <c r="E160" s="51"/>
      <c r="F160" s="51">
        <f t="shared" si="9"/>
        <v>0</v>
      </c>
      <c r="G160" s="52">
        <f t="shared" si="7"/>
        <v>0</v>
      </c>
      <c r="H160" s="55">
        <f t="shared" si="8"/>
        <v>0</v>
      </c>
    </row>
    <row r="161" spans="1:8" s="54" customFormat="1" hidden="1">
      <c r="A161" s="48" t="str">
        <f>IF((LEN('Copy paste to Here'!G165))&gt;5,((CONCATENATE('Copy paste to Here'!G165," &amp; ",'Copy paste to Here'!D165,"  &amp;  ",'Copy paste to Here'!E165))),"Empty Cell")</f>
        <v>Empty Cell</v>
      </c>
      <c r="B161" s="49">
        <f>'Copy paste to Here'!C165</f>
        <v>0</v>
      </c>
      <c r="C161" s="50"/>
      <c r="D161" s="50"/>
      <c r="E161" s="51"/>
      <c r="F161" s="51">
        <f t="shared" si="9"/>
        <v>0</v>
      </c>
      <c r="G161" s="52">
        <f t="shared" si="7"/>
        <v>0</v>
      </c>
      <c r="H161" s="55">
        <f t="shared" si="8"/>
        <v>0</v>
      </c>
    </row>
    <row r="162" spans="1:8" s="54" customFormat="1" hidden="1">
      <c r="A162" s="48" t="str">
        <f>IF((LEN('Copy paste to Here'!G166))&gt;5,((CONCATENATE('Copy paste to Here'!G166," &amp; ",'Copy paste to Here'!D166,"  &amp;  ",'Copy paste to Here'!E166))),"Empty Cell")</f>
        <v>Empty Cell</v>
      </c>
      <c r="B162" s="49">
        <f>'Copy paste to Here'!C166</f>
        <v>0</v>
      </c>
      <c r="C162" s="50"/>
      <c r="D162" s="50"/>
      <c r="E162" s="51"/>
      <c r="F162" s="51">
        <f t="shared" si="9"/>
        <v>0</v>
      </c>
      <c r="G162" s="52">
        <f t="shared" si="7"/>
        <v>0</v>
      </c>
      <c r="H162" s="55">
        <f t="shared" si="8"/>
        <v>0</v>
      </c>
    </row>
    <row r="163" spans="1:8" s="54" customFormat="1" hidden="1">
      <c r="A163" s="48" t="str">
        <f>IF((LEN('Copy paste to Here'!G167))&gt;5,((CONCATENATE('Copy paste to Here'!G167," &amp; ",'Copy paste to Here'!D167,"  &amp;  ",'Copy paste to Here'!E167))),"Empty Cell")</f>
        <v>Empty Cell</v>
      </c>
      <c r="B163" s="49">
        <f>'Copy paste to Here'!C167</f>
        <v>0</v>
      </c>
      <c r="C163" s="50"/>
      <c r="D163" s="50"/>
      <c r="E163" s="51"/>
      <c r="F163" s="51">
        <f t="shared" si="9"/>
        <v>0</v>
      </c>
      <c r="G163" s="52">
        <f t="shared" si="7"/>
        <v>0</v>
      </c>
      <c r="H163" s="55">
        <f t="shared" si="8"/>
        <v>0</v>
      </c>
    </row>
    <row r="164" spans="1:8" s="54" customFormat="1" hidden="1">
      <c r="A164" s="48" t="str">
        <f>IF((LEN('Copy paste to Here'!G168))&gt;5,((CONCATENATE('Copy paste to Here'!G168," &amp; ",'Copy paste to Here'!D168,"  &amp;  ",'Copy paste to Here'!E168))),"Empty Cell")</f>
        <v>Empty Cell</v>
      </c>
      <c r="B164" s="49">
        <f>'Copy paste to Here'!C168</f>
        <v>0</v>
      </c>
      <c r="C164" s="50"/>
      <c r="D164" s="50"/>
      <c r="E164" s="51"/>
      <c r="F164" s="51">
        <f t="shared" si="9"/>
        <v>0</v>
      </c>
      <c r="G164" s="52">
        <f t="shared" si="7"/>
        <v>0</v>
      </c>
      <c r="H164" s="55">
        <f t="shared" si="8"/>
        <v>0</v>
      </c>
    </row>
    <row r="165" spans="1:8" s="54" customFormat="1" hidden="1">
      <c r="A165" s="48" t="str">
        <f>IF((LEN('Copy paste to Here'!G169))&gt;5,((CONCATENATE('Copy paste to Here'!G169," &amp; ",'Copy paste to Here'!D169,"  &amp;  ",'Copy paste to Here'!E169))),"Empty Cell")</f>
        <v>Empty Cell</v>
      </c>
      <c r="B165" s="49">
        <f>'Copy paste to Here'!C169</f>
        <v>0</v>
      </c>
      <c r="C165" s="50"/>
      <c r="D165" s="50"/>
      <c r="E165" s="51"/>
      <c r="F165" s="51">
        <f t="shared" si="9"/>
        <v>0</v>
      </c>
      <c r="G165" s="52">
        <f t="shared" si="7"/>
        <v>0</v>
      </c>
      <c r="H165" s="55">
        <f t="shared" si="8"/>
        <v>0</v>
      </c>
    </row>
    <row r="166" spans="1:8" s="54" customFormat="1" hidden="1">
      <c r="A166" s="48" t="str">
        <f>IF((LEN('Copy paste to Here'!G170))&gt;5,((CONCATENATE('Copy paste to Here'!G170," &amp; ",'Copy paste to Here'!D170,"  &amp;  ",'Copy paste to Here'!E170))),"Empty Cell")</f>
        <v>Empty Cell</v>
      </c>
      <c r="B166" s="49">
        <f>'Copy paste to Here'!C170</f>
        <v>0</v>
      </c>
      <c r="C166" s="50"/>
      <c r="D166" s="50"/>
      <c r="E166" s="51"/>
      <c r="F166" s="51">
        <f t="shared" si="9"/>
        <v>0</v>
      </c>
      <c r="G166" s="52">
        <f t="shared" si="7"/>
        <v>0</v>
      </c>
      <c r="H166" s="55">
        <f t="shared" si="8"/>
        <v>0</v>
      </c>
    </row>
    <row r="167" spans="1:8" s="54" customFormat="1" hidden="1">
      <c r="A167" s="48" t="str">
        <f>IF((LEN('Copy paste to Here'!G171))&gt;5,((CONCATENATE('Copy paste to Here'!G171," &amp; ",'Copy paste to Here'!D171,"  &amp;  ",'Copy paste to Here'!E171))),"Empty Cell")</f>
        <v>Empty Cell</v>
      </c>
      <c r="B167" s="49">
        <f>'Copy paste to Here'!C171</f>
        <v>0</v>
      </c>
      <c r="C167" s="50"/>
      <c r="D167" s="50"/>
      <c r="E167" s="51"/>
      <c r="F167" s="51">
        <f t="shared" si="9"/>
        <v>0</v>
      </c>
      <c r="G167" s="52">
        <f t="shared" si="7"/>
        <v>0</v>
      </c>
      <c r="H167" s="55">
        <f t="shared" si="8"/>
        <v>0</v>
      </c>
    </row>
    <row r="168" spans="1:8" s="54" customFormat="1" hidden="1">
      <c r="A168" s="48" t="str">
        <f>IF((LEN('Copy paste to Here'!G172))&gt;5,((CONCATENATE('Copy paste to Here'!G172," &amp; ",'Copy paste to Here'!D172,"  &amp;  ",'Copy paste to Here'!E172))),"Empty Cell")</f>
        <v>Empty Cell</v>
      </c>
      <c r="B168" s="49">
        <f>'Copy paste to Here'!C172</f>
        <v>0</v>
      </c>
      <c r="C168" s="50"/>
      <c r="D168" s="50"/>
      <c r="E168" s="51"/>
      <c r="F168" s="51">
        <f t="shared" si="9"/>
        <v>0</v>
      </c>
      <c r="G168" s="52">
        <f t="shared" si="7"/>
        <v>0</v>
      </c>
      <c r="H168" s="55">
        <f t="shared" si="8"/>
        <v>0</v>
      </c>
    </row>
    <row r="169" spans="1:8" s="54" customFormat="1" hidden="1">
      <c r="A169" s="48" t="str">
        <f>IF((LEN('Copy paste to Here'!G173))&gt;5,((CONCATENATE('Copy paste to Here'!G173," &amp; ",'Copy paste to Here'!D173,"  &amp;  ",'Copy paste to Here'!E173))),"Empty Cell")</f>
        <v>Empty Cell</v>
      </c>
      <c r="B169" s="49">
        <f>'Copy paste to Here'!C173</f>
        <v>0</v>
      </c>
      <c r="C169" s="50"/>
      <c r="D169" s="50"/>
      <c r="E169" s="51"/>
      <c r="F169" s="51">
        <f t="shared" si="9"/>
        <v>0</v>
      </c>
      <c r="G169" s="52">
        <f t="shared" si="7"/>
        <v>0</v>
      </c>
      <c r="H169" s="55">
        <f t="shared" si="8"/>
        <v>0</v>
      </c>
    </row>
    <row r="170" spans="1:8" s="54" customFormat="1" hidden="1">
      <c r="A170" s="48" t="str">
        <f>IF((LEN('Copy paste to Here'!G174))&gt;5,((CONCATENATE('Copy paste to Here'!G174," &amp; ",'Copy paste to Here'!D174,"  &amp;  ",'Copy paste to Here'!E174))),"Empty Cell")</f>
        <v>Empty Cell</v>
      </c>
      <c r="B170" s="49">
        <f>'Copy paste to Here'!C174</f>
        <v>0</v>
      </c>
      <c r="C170" s="50"/>
      <c r="D170" s="50"/>
      <c r="E170" s="51"/>
      <c r="F170" s="51">
        <f t="shared" si="9"/>
        <v>0</v>
      </c>
      <c r="G170" s="52">
        <f t="shared" si="7"/>
        <v>0</v>
      </c>
      <c r="H170" s="55">
        <f t="shared" si="8"/>
        <v>0</v>
      </c>
    </row>
    <row r="171" spans="1:8" s="54" customFormat="1" hidden="1">
      <c r="A171" s="48" t="str">
        <f>IF((LEN('Copy paste to Here'!G175))&gt;5,((CONCATENATE('Copy paste to Here'!G175," &amp; ",'Copy paste to Here'!D175,"  &amp;  ",'Copy paste to Here'!E175))),"Empty Cell")</f>
        <v>Empty Cell</v>
      </c>
      <c r="B171" s="49">
        <f>'Copy paste to Here'!C175</f>
        <v>0</v>
      </c>
      <c r="C171" s="50"/>
      <c r="D171" s="50"/>
      <c r="E171" s="51"/>
      <c r="F171" s="51">
        <f t="shared" si="9"/>
        <v>0</v>
      </c>
      <c r="G171" s="52">
        <f t="shared" si="7"/>
        <v>0</v>
      </c>
      <c r="H171" s="55">
        <f t="shared" si="8"/>
        <v>0</v>
      </c>
    </row>
    <row r="172" spans="1:8" s="54" customFormat="1" hidden="1">
      <c r="A172" s="48" t="str">
        <f>IF((LEN('Copy paste to Here'!G176))&gt;5,((CONCATENATE('Copy paste to Here'!G176," &amp; ",'Copy paste to Here'!D176,"  &amp;  ",'Copy paste to Here'!E176))),"Empty Cell")</f>
        <v>Empty Cell</v>
      </c>
      <c r="B172" s="49">
        <f>'Copy paste to Here'!C176</f>
        <v>0</v>
      </c>
      <c r="C172" s="50"/>
      <c r="D172" s="50"/>
      <c r="E172" s="51"/>
      <c r="F172" s="51">
        <f t="shared" si="9"/>
        <v>0</v>
      </c>
      <c r="G172" s="52">
        <f t="shared" si="7"/>
        <v>0</v>
      </c>
      <c r="H172" s="55">
        <f t="shared" si="8"/>
        <v>0</v>
      </c>
    </row>
    <row r="173" spans="1:8" s="54" customFormat="1" hidden="1">
      <c r="A173" s="48" t="str">
        <f>IF((LEN('Copy paste to Here'!G177))&gt;5,((CONCATENATE('Copy paste to Here'!G177," &amp; ",'Copy paste to Here'!D177,"  &amp;  ",'Copy paste to Here'!E177))),"Empty Cell")</f>
        <v>Empty Cell</v>
      </c>
      <c r="B173" s="49">
        <f>'Copy paste to Here'!C177</f>
        <v>0</v>
      </c>
      <c r="C173" s="50"/>
      <c r="D173" s="50"/>
      <c r="E173" s="51"/>
      <c r="F173" s="51">
        <f t="shared" si="9"/>
        <v>0</v>
      </c>
      <c r="G173" s="52">
        <f t="shared" si="7"/>
        <v>0</v>
      </c>
      <c r="H173" s="55">
        <f t="shared" si="8"/>
        <v>0</v>
      </c>
    </row>
    <row r="174" spans="1:8" s="54" customFormat="1" hidden="1">
      <c r="A174" s="48" t="str">
        <f>IF((LEN('Copy paste to Here'!G178))&gt;5,((CONCATENATE('Copy paste to Here'!G178," &amp; ",'Copy paste to Here'!D178,"  &amp;  ",'Copy paste to Here'!E178))),"Empty Cell")</f>
        <v>Empty Cell</v>
      </c>
      <c r="B174" s="49">
        <f>'Copy paste to Here'!C178</f>
        <v>0</v>
      </c>
      <c r="C174" s="50"/>
      <c r="D174" s="50"/>
      <c r="E174" s="51"/>
      <c r="F174" s="51">
        <f t="shared" si="9"/>
        <v>0</v>
      </c>
      <c r="G174" s="52">
        <f t="shared" si="7"/>
        <v>0</v>
      </c>
      <c r="H174" s="55">
        <f t="shared" si="8"/>
        <v>0</v>
      </c>
    </row>
    <row r="175" spans="1:8" s="54" customFormat="1" hidden="1">
      <c r="A175" s="48" t="str">
        <f>IF((LEN('Copy paste to Here'!G179))&gt;5,((CONCATENATE('Copy paste to Here'!G179," &amp; ",'Copy paste to Here'!D179,"  &amp;  ",'Copy paste to Here'!E179))),"Empty Cell")</f>
        <v>Empty Cell</v>
      </c>
      <c r="B175" s="49">
        <f>'Copy paste to Here'!C179</f>
        <v>0</v>
      </c>
      <c r="C175" s="50"/>
      <c r="D175" s="50"/>
      <c r="E175" s="51"/>
      <c r="F175" s="51">
        <f t="shared" si="9"/>
        <v>0</v>
      </c>
      <c r="G175" s="52">
        <f t="shared" si="7"/>
        <v>0</v>
      </c>
      <c r="H175" s="55">
        <f t="shared" si="8"/>
        <v>0</v>
      </c>
    </row>
    <row r="176" spans="1:8" s="54" customFormat="1" hidden="1">
      <c r="A176" s="48" t="str">
        <f>IF((LEN('Copy paste to Here'!G180))&gt;5,((CONCATENATE('Copy paste to Here'!G180," &amp; ",'Copy paste to Here'!D180,"  &amp;  ",'Copy paste to Here'!E180))),"Empty Cell")</f>
        <v>Empty Cell</v>
      </c>
      <c r="B176" s="49">
        <f>'Copy paste to Here'!C180</f>
        <v>0</v>
      </c>
      <c r="C176" s="50"/>
      <c r="D176" s="50"/>
      <c r="E176" s="51"/>
      <c r="F176" s="51">
        <f t="shared" si="9"/>
        <v>0</v>
      </c>
      <c r="G176" s="52">
        <f t="shared" si="7"/>
        <v>0</v>
      </c>
      <c r="H176" s="55">
        <f t="shared" si="8"/>
        <v>0</v>
      </c>
    </row>
    <row r="177" spans="1:8" s="54" customFormat="1" hidden="1">
      <c r="A177" s="48" t="str">
        <f>IF((LEN('Copy paste to Here'!G181))&gt;5,((CONCATENATE('Copy paste to Here'!G181," &amp; ",'Copy paste to Here'!D181,"  &amp;  ",'Copy paste to Here'!E181))),"Empty Cell")</f>
        <v>Empty Cell</v>
      </c>
      <c r="B177" s="49">
        <f>'Copy paste to Here'!C181</f>
        <v>0</v>
      </c>
      <c r="C177" s="50"/>
      <c r="D177" s="50"/>
      <c r="E177" s="51"/>
      <c r="F177" s="51">
        <f t="shared" si="9"/>
        <v>0</v>
      </c>
      <c r="G177" s="52">
        <f t="shared" si="7"/>
        <v>0</v>
      </c>
      <c r="H177" s="55">
        <f t="shared" si="8"/>
        <v>0</v>
      </c>
    </row>
    <row r="178" spans="1:8" s="54" customFormat="1" hidden="1">
      <c r="A178" s="48" t="str">
        <f>IF((LEN('Copy paste to Here'!G182))&gt;5,((CONCATENATE('Copy paste to Here'!G182," &amp; ",'Copy paste to Here'!D182,"  &amp;  ",'Copy paste to Here'!E182))),"Empty Cell")</f>
        <v>Empty Cell</v>
      </c>
      <c r="B178" s="49">
        <f>'Copy paste to Here'!C182</f>
        <v>0</v>
      </c>
      <c r="C178" s="50"/>
      <c r="D178" s="50"/>
      <c r="E178" s="51"/>
      <c r="F178" s="51">
        <f t="shared" si="9"/>
        <v>0</v>
      </c>
      <c r="G178" s="52">
        <f t="shared" si="7"/>
        <v>0</v>
      </c>
      <c r="H178" s="55">
        <f t="shared" si="8"/>
        <v>0</v>
      </c>
    </row>
    <row r="179" spans="1:8" s="54" customFormat="1" hidden="1">
      <c r="A179" s="48" t="str">
        <f>IF((LEN('Copy paste to Here'!G183))&gt;5,((CONCATENATE('Copy paste to Here'!G183," &amp; ",'Copy paste to Here'!D183,"  &amp;  ",'Copy paste to Here'!E183))),"Empty Cell")</f>
        <v>Empty Cell</v>
      </c>
      <c r="B179" s="49">
        <f>'Copy paste to Here'!C183</f>
        <v>0</v>
      </c>
      <c r="C179" s="50"/>
      <c r="D179" s="50"/>
      <c r="E179" s="51"/>
      <c r="F179" s="51">
        <f t="shared" si="9"/>
        <v>0</v>
      </c>
      <c r="G179" s="52">
        <f t="shared" si="7"/>
        <v>0</v>
      </c>
      <c r="H179" s="55">
        <f t="shared" si="8"/>
        <v>0</v>
      </c>
    </row>
    <row r="180" spans="1:8" s="54" customFormat="1" hidden="1">
      <c r="A180" s="48" t="str">
        <f>IF((LEN('Copy paste to Here'!G184))&gt;5,((CONCATENATE('Copy paste to Here'!G184," &amp; ",'Copy paste to Here'!D184,"  &amp;  ",'Copy paste to Here'!E184))),"Empty Cell")</f>
        <v>Empty Cell</v>
      </c>
      <c r="B180" s="49">
        <f>'Copy paste to Here'!C184</f>
        <v>0</v>
      </c>
      <c r="C180" s="50"/>
      <c r="D180" s="50"/>
      <c r="E180" s="51"/>
      <c r="F180" s="51">
        <f t="shared" si="9"/>
        <v>0</v>
      </c>
      <c r="G180" s="52">
        <f t="shared" si="7"/>
        <v>0</v>
      </c>
      <c r="H180" s="55">
        <f t="shared" si="8"/>
        <v>0</v>
      </c>
    </row>
    <row r="181" spans="1:8" s="54" customFormat="1" hidden="1">
      <c r="A181" s="48" t="str">
        <f>IF((LEN('Copy paste to Here'!G185))&gt;5,((CONCATENATE('Copy paste to Here'!G185," &amp; ",'Copy paste to Here'!D185,"  &amp;  ",'Copy paste to Here'!E185))),"Empty Cell")</f>
        <v>Empty Cell</v>
      </c>
      <c r="B181" s="49">
        <f>'Copy paste to Here'!C185</f>
        <v>0</v>
      </c>
      <c r="C181" s="50"/>
      <c r="D181" s="50"/>
      <c r="E181" s="51"/>
      <c r="F181" s="51">
        <f t="shared" si="9"/>
        <v>0</v>
      </c>
      <c r="G181" s="52">
        <f t="shared" si="7"/>
        <v>0</v>
      </c>
      <c r="H181" s="55">
        <f t="shared" si="8"/>
        <v>0</v>
      </c>
    </row>
    <row r="182" spans="1:8" s="54" customFormat="1" hidden="1">
      <c r="A182" s="48" t="str">
        <f>IF((LEN('Copy paste to Here'!G186))&gt;5,((CONCATENATE('Copy paste to Here'!G186," &amp; ",'Copy paste to Here'!D186,"  &amp;  ",'Copy paste to Here'!E186))),"Empty Cell")</f>
        <v>Empty Cell</v>
      </c>
      <c r="B182" s="49">
        <f>'Copy paste to Here'!C186</f>
        <v>0</v>
      </c>
      <c r="C182" s="50"/>
      <c r="D182" s="50"/>
      <c r="E182" s="51"/>
      <c r="F182" s="51">
        <f t="shared" si="9"/>
        <v>0</v>
      </c>
      <c r="G182" s="52">
        <f t="shared" si="7"/>
        <v>0</v>
      </c>
      <c r="H182" s="55">
        <f t="shared" si="8"/>
        <v>0</v>
      </c>
    </row>
    <row r="183" spans="1:8" s="54" customFormat="1" hidden="1">
      <c r="A183" s="48" t="str">
        <f>IF((LEN('Copy paste to Here'!G187))&gt;5,((CONCATENATE('Copy paste to Here'!G187," &amp; ",'Copy paste to Here'!D187,"  &amp;  ",'Copy paste to Here'!E187))),"Empty Cell")</f>
        <v>Empty Cell</v>
      </c>
      <c r="B183" s="49">
        <f>'Copy paste to Here'!C187</f>
        <v>0</v>
      </c>
      <c r="C183" s="50"/>
      <c r="D183" s="50"/>
      <c r="E183" s="51"/>
      <c r="F183" s="51">
        <f t="shared" si="9"/>
        <v>0</v>
      </c>
      <c r="G183" s="52">
        <f t="shared" si="7"/>
        <v>0</v>
      </c>
      <c r="H183" s="55">
        <f t="shared" si="8"/>
        <v>0</v>
      </c>
    </row>
    <row r="184" spans="1:8" s="54" customFormat="1" hidden="1">
      <c r="A184" s="48" t="str">
        <f>IF((LEN('Copy paste to Here'!G188))&gt;5,((CONCATENATE('Copy paste to Here'!G188," &amp; ",'Copy paste to Here'!D188,"  &amp;  ",'Copy paste to Here'!E188))),"Empty Cell")</f>
        <v>Empty Cell</v>
      </c>
      <c r="B184" s="49">
        <f>'Copy paste to Here'!C188</f>
        <v>0</v>
      </c>
      <c r="C184" s="50"/>
      <c r="D184" s="50"/>
      <c r="E184" s="51"/>
      <c r="F184" s="51">
        <f t="shared" si="9"/>
        <v>0</v>
      </c>
      <c r="G184" s="52">
        <f t="shared" si="7"/>
        <v>0</v>
      </c>
      <c r="H184" s="55">
        <f t="shared" si="8"/>
        <v>0</v>
      </c>
    </row>
    <row r="185" spans="1:8" s="54" customFormat="1" hidden="1">
      <c r="A185" s="48" t="str">
        <f>IF((LEN('Copy paste to Here'!G189))&gt;5,((CONCATENATE('Copy paste to Here'!G189," &amp; ",'Copy paste to Here'!D189,"  &amp;  ",'Copy paste to Here'!E189))),"Empty Cell")</f>
        <v>Empty Cell</v>
      </c>
      <c r="B185" s="49">
        <f>'Copy paste to Here'!C189</f>
        <v>0</v>
      </c>
      <c r="C185" s="50"/>
      <c r="D185" s="50"/>
      <c r="E185" s="51"/>
      <c r="F185" s="51">
        <f t="shared" si="9"/>
        <v>0</v>
      </c>
      <c r="G185" s="52">
        <f t="shared" si="7"/>
        <v>0</v>
      </c>
      <c r="H185" s="55">
        <f t="shared" si="8"/>
        <v>0</v>
      </c>
    </row>
    <row r="186" spans="1:8" s="54" customFormat="1" hidden="1">
      <c r="A186" s="48" t="str">
        <f>IF((LEN('Copy paste to Here'!G190))&gt;5,((CONCATENATE('Copy paste to Here'!G190," &amp; ",'Copy paste to Here'!D190,"  &amp;  ",'Copy paste to Here'!E190))),"Empty Cell")</f>
        <v>Empty Cell</v>
      </c>
      <c r="B186" s="49">
        <f>'Copy paste to Here'!C190</f>
        <v>0</v>
      </c>
      <c r="C186" s="50"/>
      <c r="D186" s="50"/>
      <c r="E186" s="51"/>
      <c r="F186" s="51">
        <f t="shared" si="9"/>
        <v>0</v>
      </c>
      <c r="G186" s="52">
        <f t="shared" si="7"/>
        <v>0</v>
      </c>
      <c r="H186" s="55">
        <f t="shared" si="8"/>
        <v>0</v>
      </c>
    </row>
    <row r="187" spans="1:8" s="54" customFormat="1" hidden="1">
      <c r="A187" s="48" t="str">
        <f>IF((LEN('Copy paste to Here'!G191))&gt;5,((CONCATENATE('Copy paste to Here'!G191," &amp; ",'Copy paste to Here'!D191,"  &amp;  ",'Copy paste to Here'!E191))),"Empty Cell")</f>
        <v>Empty Cell</v>
      </c>
      <c r="B187" s="49">
        <f>'Copy paste to Here'!C191</f>
        <v>0</v>
      </c>
      <c r="C187" s="50"/>
      <c r="D187" s="50"/>
      <c r="E187" s="51"/>
      <c r="F187" s="51">
        <f t="shared" si="9"/>
        <v>0</v>
      </c>
      <c r="G187" s="52">
        <f t="shared" si="7"/>
        <v>0</v>
      </c>
      <c r="H187" s="55">
        <f t="shared" si="8"/>
        <v>0</v>
      </c>
    </row>
    <row r="188" spans="1:8" s="54" customFormat="1" hidden="1">
      <c r="A188" s="48" t="str">
        <f>IF((LEN('Copy paste to Here'!G192))&gt;5,((CONCATENATE('Copy paste to Here'!G192," &amp; ",'Copy paste to Here'!D192,"  &amp;  ",'Copy paste to Here'!E192))),"Empty Cell")</f>
        <v>Empty Cell</v>
      </c>
      <c r="B188" s="49">
        <f>'Copy paste to Here'!C192</f>
        <v>0</v>
      </c>
      <c r="C188" s="50"/>
      <c r="D188" s="50"/>
      <c r="E188" s="51"/>
      <c r="F188" s="51">
        <f t="shared" si="9"/>
        <v>0</v>
      </c>
      <c r="G188" s="52">
        <f t="shared" si="7"/>
        <v>0</v>
      </c>
      <c r="H188" s="55">
        <f t="shared" si="8"/>
        <v>0</v>
      </c>
    </row>
    <row r="189" spans="1:8" s="54" customFormat="1" hidden="1">
      <c r="A189" s="48" t="str">
        <f>IF((LEN('Copy paste to Here'!G193))&gt;5,((CONCATENATE('Copy paste to Here'!G193," &amp; ",'Copy paste to Here'!D193,"  &amp;  ",'Copy paste to Here'!E193))),"Empty Cell")</f>
        <v>Empty Cell</v>
      </c>
      <c r="B189" s="49">
        <f>'Copy paste to Here'!C193</f>
        <v>0</v>
      </c>
      <c r="C189" s="50"/>
      <c r="D189" s="50"/>
      <c r="E189" s="51"/>
      <c r="F189" s="51">
        <f t="shared" si="9"/>
        <v>0</v>
      </c>
      <c r="G189" s="52">
        <f t="shared" si="7"/>
        <v>0</v>
      </c>
      <c r="H189" s="55">
        <f t="shared" si="8"/>
        <v>0</v>
      </c>
    </row>
    <row r="190" spans="1:8" s="54" customFormat="1" hidden="1">
      <c r="A190" s="48" t="str">
        <f>IF((LEN('Copy paste to Here'!G194))&gt;5,((CONCATENATE('Copy paste to Here'!G194," &amp; ",'Copy paste to Here'!D194,"  &amp;  ",'Copy paste to Here'!E194))),"Empty Cell")</f>
        <v>Empty Cell</v>
      </c>
      <c r="B190" s="49">
        <f>'Copy paste to Here'!C194</f>
        <v>0</v>
      </c>
      <c r="C190" s="50"/>
      <c r="D190" s="50"/>
      <c r="E190" s="51"/>
      <c r="F190" s="51">
        <f t="shared" si="9"/>
        <v>0</v>
      </c>
      <c r="G190" s="52">
        <f t="shared" si="7"/>
        <v>0</v>
      </c>
      <c r="H190" s="55">
        <f t="shared" si="8"/>
        <v>0</v>
      </c>
    </row>
    <row r="191" spans="1:8" s="54" customFormat="1" hidden="1">
      <c r="A191" s="48" t="str">
        <f>IF((LEN('Copy paste to Here'!G195))&gt;5,((CONCATENATE('Copy paste to Here'!G195," &amp; ",'Copy paste to Here'!D195,"  &amp;  ",'Copy paste to Here'!E195))),"Empty Cell")</f>
        <v>Empty Cell</v>
      </c>
      <c r="B191" s="49">
        <f>'Copy paste to Here'!C195</f>
        <v>0</v>
      </c>
      <c r="C191" s="50"/>
      <c r="D191" s="50"/>
      <c r="E191" s="51"/>
      <c r="F191" s="51">
        <f t="shared" si="9"/>
        <v>0</v>
      </c>
      <c r="G191" s="52">
        <f t="shared" si="7"/>
        <v>0</v>
      </c>
      <c r="H191" s="55">
        <f t="shared" si="8"/>
        <v>0</v>
      </c>
    </row>
    <row r="192" spans="1:8" s="54" customFormat="1" hidden="1">
      <c r="A192" s="48" t="str">
        <f>IF((LEN('Copy paste to Here'!G196))&gt;5,((CONCATENATE('Copy paste to Here'!G196," &amp; ",'Copy paste to Here'!D196,"  &amp;  ",'Copy paste to Here'!E196))),"Empty Cell")</f>
        <v>Empty Cell</v>
      </c>
      <c r="B192" s="49">
        <f>'Copy paste to Here'!C196</f>
        <v>0</v>
      </c>
      <c r="C192" s="50"/>
      <c r="D192" s="50"/>
      <c r="E192" s="51"/>
      <c r="F192" s="51">
        <f t="shared" si="9"/>
        <v>0</v>
      </c>
      <c r="G192" s="52">
        <f t="shared" si="7"/>
        <v>0</v>
      </c>
      <c r="H192" s="55">
        <f t="shared" si="8"/>
        <v>0</v>
      </c>
    </row>
    <row r="193" spans="1:8" s="54" customFormat="1" hidden="1">
      <c r="A193" s="48" t="str">
        <f>IF((LEN('Copy paste to Here'!G197))&gt;5,((CONCATENATE('Copy paste to Here'!G197," &amp; ",'Copy paste to Here'!D197,"  &amp;  ",'Copy paste to Here'!E197))),"Empty Cell")</f>
        <v>Empty Cell</v>
      </c>
      <c r="B193" s="49">
        <f>'Copy paste to Here'!C197</f>
        <v>0</v>
      </c>
      <c r="C193" s="50"/>
      <c r="D193" s="50"/>
      <c r="E193" s="51"/>
      <c r="F193" s="51">
        <f t="shared" si="9"/>
        <v>0</v>
      </c>
      <c r="G193" s="52">
        <f t="shared" si="7"/>
        <v>0</v>
      </c>
      <c r="H193" s="55">
        <f t="shared" si="8"/>
        <v>0</v>
      </c>
    </row>
    <row r="194" spans="1:8" s="54" customFormat="1" hidden="1">
      <c r="A194" s="48" t="str">
        <f>IF((LEN('Copy paste to Here'!G198))&gt;5,((CONCATENATE('Copy paste to Here'!G198," &amp; ",'Copy paste to Here'!D198,"  &amp;  ",'Copy paste to Here'!E198))),"Empty Cell")</f>
        <v>Empty Cell</v>
      </c>
      <c r="B194" s="49">
        <f>'Copy paste to Here'!C198</f>
        <v>0</v>
      </c>
      <c r="C194" s="50"/>
      <c r="D194" s="50"/>
      <c r="E194" s="51"/>
      <c r="F194" s="51">
        <f t="shared" si="9"/>
        <v>0</v>
      </c>
      <c r="G194" s="52">
        <f t="shared" si="7"/>
        <v>0</v>
      </c>
      <c r="H194" s="55">
        <f t="shared" si="8"/>
        <v>0</v>
      </c>
    </row>
    <row r="195" spans="1:8" s="54" customFormat="1" hidden="1">
      <c r="A195" s="48" t="str">
        <f>IF((LEN('Copy paste to Here'!G199))&gt;5,((CONCATENATE('Copy paste to Here'!G199," &amp; ",'Copy paste to Here'!D199,"  &amp;  ",'Copy paste to Here'!E199))),"Empty Cell")</f>
        <v>Empty Cell</v>
      </c>
      <c r="B195" s="49">
        <f>'Copy paste to Here'!C199</f>
        <v>0</v>
      </c>
      <c r="C195" s="50"/>
      <c r="D195" s="50"/>
      <c r="E195" s="51"/>
      <c r="F195" s="51">
        <f t="shared" si="9"/>
        <v>0</v>
      </c>
      <c r="G195" s="52">
        <f t="shared" si="7"/>
        <v>0</v>
      </c>
      <c r="H195" s="55">
        <f t="shared" si="8"/>
        <v>0</v>
      </c>
    </row>
    <row r="196" spans="1:8" s="54" customFormat="1" hidden="1">
      <c r="A196" s="48" t="str">
        <f>IF((LEN('Copy paste to Here'!G200))&gt;5,((CONCATENATE('Copy paste to Here'!G200," &amp; ",'Copy paste to Here'!D200,"  &amp;  ",'Copy paste to Here'!E200))),"Empty Cell")</f>
        <v>Empty Cell</v>
      </c>
      <c r="B196" s="49">
        <f>'Copy paste to Here'!C200</f>
        <v>0</v>
      </c>
      <c r="C196" s="50"/>
      <c r="D196" s="50"/>
      <c r="E196" s="51"/>
      <c r="F196" s="51">
        <f t="shared" si="9"/>
        <v>0</v>
      </c>
      <c r="G196" s="52">
        <f t="shared" si="7"/>
        <v>0</v>
      </c>
      <c r="H196" s="55">
        <f t="shared" si="8"/>
        <v>0</v>
      </c>
    </row>
    <row r="197" spans="1:8" s="54" customFormat="1" hidden="1">
      <c r="A197" s="48" t="str">
        <f>IF((LEN('Copy paste to Here'!G201))&gt;5,((CONCATENATE('Copy paste to Here'!G201," &amp; ",'Copy paste to Here'!D201,"  &amp;  ",'Copy paste to Here'!E201))),"Empty Cell")</f>
        <v>Empty Cell</v>
      </c>
      <c r="B197" s="49">
        <f>'Copy paste to Here'!C201</f>
        <v>0</v>
      </c>
      <c r="C197" s="50"/>
      <c r="D197" s="50"/>
      <c r="E197" s="51"/>
      <c r="F197" s="51">
        <f t="shared" si="9"/>
        <v>0</v>
      </c>
      <c r="G197" s="52">
        <f t="shared" si="7"/>
        <v>0</v>
      </c>
      <c r="H197" s="55">
        <f t="shared" si="8"/>
        <v>0</v>
      </c>
    </row>
    <row r="198" spans="1:8" s="54" customFormat="1" hidden="1">
      <c r="A198" s="48" t="str">
        <f>IF((LEN('Copy paste to Here'!G202))&gt;5,((CONCATENATE('Copy paste to Here'!G202," &amp; ",'Copy paste to Here'!D202,"  &amp;  ",'Copy paste to Here'!E202))),"Empty Cell")</f>
        <v>Empty Cell</v>
      </c>
      <c r="B198" s="49">
        <f>'Copy paste to Here'!C202</f>
        <v>0</v>
      </c>
      <c r="C198" s="50"/>
      <c r="D198" s="50"/>
      <c r="E198" s="51"/>
      <c r="F198" s="51">
        <f t="shared" si="9"/>
        <v>0</v>
      </c>
      <c r="G198" s="52">
        <f t="shared" si="7"/>
        <v>0</v>
      </c>
      <c r="H198" s="55">
        <f t="shared" si="8"/>
        <v>0</v>
      </c>
    </row>
    <row r="199" spans="1:8" s="54" customFormat="1" hidden="1">
      <c r="A199" s="48" t="str">
        <f>IF((LEN('Copy paste to Here'!G203))&gt;5,((CONCATENATE('Copy paste to Here'!G203," &amp; ",'Copy paste to Here'!D203,"  &amp;  ",'Copy paste to Here'!E203))),"Empty Cell")</f>
        <v>Empty Cell</v>
      </c>
      <c r="B199" s="49">
        <f>'Copy paste to Here'!C203</f>
        <v>0</v>
      </c>
      <c r="C199" s="50"/>
      <c r="D199" s="50"/>
      <c r="E199" s="51"/>
      <c r="F199" s="51">
        <f t="shared" si="9"/>
        <v>0</v>
      </c>
      <c r="G199" s="52">
        <f t="shared" si="7"/>
        <v>0</v>
      </c>
      <c r="H199" s="55">
        <f t="shared" si="8"/>
        <v>0</v>
      </c>
    </row>
    <row r="200" spans="1:8" s="54" customFormat="1" hidden="1">
      <c r="A200" s="48" t="str">
        <f>IF((LEN('Copy paste to Here'!G204))&gt;5,((CONCATENATE('Copy paste to Here'!G204," &amp; ",'Copy paste to Here'!D204,"  &amp;  ",'Copy paste to Here'!E204))),"Empty Cell")</f>
        <v>Empty Cell</v>
      </c>
      <c r="B200" s="49">
        <f>'Copy paste to Here'!C204</f>
        <v>0</v>
      </c>
      <c r="C200" s="50"/>
      <c r="D200" s="50"/>
      <c r="E200" s="51"/>
      <c r="F200" s="51">
        <f t="shared" si="9"/>
        <v>0</v>
      </c>
      <c r="G200" s="52">
        <f t="shared" si="7"/>
        <v>0</v>
      </c>
      <c r="H200" s="55">
        <f t="shared" si="8"/>
        <v>0</v>
      </c>
    </row>
    <row r="201" spans="1:8" s="54" customFormat="1" hidden="1">
      <c r="A201" s="48" t="str">
        <f>IF((LEN('Copy paste to Here'!G205))&gt;5,((CONCATENATE('Copy paste to Here'!G205," &amp; ",'Copy paste to Here'!D205,"  &amp;  ",'Copy paste to Here'!E205))),"Empty Cell")</f>
        <v>Empty Cell</v>
      </c>
      <c r="B201" s="49">
        <f>'Copy paste to Here'!C205</f>
        <v>0</v>
      </c>
      <c r="C201" s="50"/>
      <c r="D201" s="50"/>
      <c r="E201" s="51"/>
      <c r="F201" s="51">
        <f t="shared" si="9"/>
        <v>0</v>
      </c>
      <c r="G201" s="52">
        <f t="shared" si="7"/>
        <v>0</v>
      </c>
      <c r="H201" s="55">
        <f t="shared" si="8"/>
        <v>0</v>
      </c>
    </row>
    <row r="202" spans="1:8" s="54" customFormat="1" hidden="1">
      <c r="A202" s="48" t="str">
        <f>IF((LEN('Copy paste to Here'!G206))&gt;5,((CONCATENATE('Copy paste to Here'!G206," &amp; ",'Copy paste to Here'!D206,"  &amp;  ",'Copy paste to Here'!E206))),"Empty Cell")</f>
        <v>Empty Cell</v>
      </c>
      <c r="B202" s="49">
        <f>'Copy paste to Here'!C206</f>
        <v>0</v>
      </c>
      <c r="C202" s="50"/>
      <c r="D202" s="50"/>
      <c r="E202" s="51"/>
      <c r="F202" s="51">
        <f t="shared" si="9"/>
        <v>0</v>
      </c>
      <c r="G202" s="52">
        <f t="shared" si="7"/>
        <v>0</v>
      </c>
      <c r="H202" s="55">
        <f t="shared" si="8"/>
        <v>0</v>
      </c>
    </row>
    <row r="203" spans="1:8" s="54" customFormat="1" hidden="1">
      <c r="A203" s="48" t="str">
        <f>IF((LEN('Copy paste to Here'!G207))&gt;5,((CONCATENATE('Copy paste to Here'!G207," &amp; ",'Copy paste to Here'!D207,"  &amp;  ",'Copy paste to Here'!E207))),"Empty Cell")</f>
        <v>Empty Cell</v>
      </c>
      <c r="B203" s="49">
        <f>'Copy paste to Here'!C207</f>
        <v>0</v>
      </c>
      <c r="C203" s="50"/>
      <c r="D203" s="50"/>
      <c r="E203" s="51"/>
      <c r="F203" s="51">
        <f t="shared" si="9"/>
        <v>0</v>
      </c>
      <c r="G203" s="52">
        <f t="shared" si="7"/>
        <v>0</v>
      </c>
      <c r="H203" s="55">
        <f t="shared" si="8"/>
        <v>0</v>
      </c>
    </row>
    <row r="204" spans="1:8" s="54" customFormat="1" hidden="1">
      <c r="A204" s="48" t="str">
        <f>IF((LEN('Copy paste to Here'!G208))&gt;5,((CONCATENATE('Copy paste to Here'!G208," &amp; ",'Copy paste to Here'!D208,"  &amp;  ",'Copy paste to Here'!E208))),"Empty Cell")</f>
        <v>Empty Cell</v>
      </c>
      <c r="B204" s="49">
        <f>'Copy paste to Here'!C208</f>
        <v>0</v>
      </c>
      <c r="C204" s="50"/>
      <c r="D204" s="50"/>
      <c r="E204" s="51"/>
      <c r="F204" s="51">
        <f t="shared" si="9"/>
        <v>0</v>
      </c>
      <c r="G204" s="52">
        <f t="shared" si="7"/>
        <v>0</v>
      </c>
      <c r="H204" s="55">
        <f t="shared" si="8"/>
        <v>0</v>
      </c>
    </row>
    <row r="205" spans="1:8" s="54" customFormat="1" hidden="1">
      <c r="A205" s="48" t="str">
        <f>IF((LEN('Copy paste to Here'!G209))&gt;5,((CONCATENATE('Copy paste to Here'!G209," &amp; ",'Copy paste to Here'!D209,"  &amp;  ",'Copy paste to Here'!E209))),"Empty Cell")</f>
        <v>Empty Cell</v>
      </c>
      <c r="B205" s="49">
        <f>'Copy paste to Here'!C209</f>
        <v>0</v>
      </c>
      <c r="C205" s="50"/>
      <c r="D205" s="50"/>
      <c r="E205" s="51"/>
      <c r="F205" s="51">
        <f t="shared" si="9"/>
        <v>0</v>
      </c>
      <c r="G205" s="52">
        <f t="shared" si="7"/>
        <v>0</v>
      </c>
      <c r="H205" s="55">
        <f t="shared" si="8"/>
        <v>0</v>
      </c>
    </row>
    <row r="206" spans="1:8" s="54" customFormat="1" hidden="1">
      <c r="A206" s="48" t="str">
        <f>IF((LEN('Copy paste to Here'!G210))&gt;5,((CONCATENATE('Copy paste to Here'!G210," &amp; ",'Copy paste to Here'!D210,"  &amp;  ",'Copy paste to Here'!E210))),"Empty Cell")</f>
        <v>Empty Cell</v>
      </c>
      <c r="B206" s="49">
        <f>'Copy paste to Here'!C210</f>
        <v>0</v>
      </c>
      <c r="C206" s="50"/>
      <c r="D206" s="50"/>
      <c r="E206" s="51"/>
      <c r="F206" s="51">
        <f t="shared" si="9"/>
        <v>0</v>
      </c>
      <c r="G206" s="52">
        <f t="shared" si="7"/>
        <v>0</v>
      </c>
      <c r="H206" s="55">
        <f t="shared" si="8"/>
        <v>0</v>
      </c>
    </row>
    <row r="207" spans="1:8" s="54" customFormat="1" hidden="1">
      <c r="A207" s="48" t="str">
        <f>IF((LEN('Copy paste to Here'!G211))&gt;5,((CONCATENATE('Copy paste to Here'!G211," &amp; ",'Copy paste to Here'!D211,"  &amp;  ",'Copy paste to Here'!E211))),"Empty Cell")</f>
        <v>Empty Cell</v>
      </c>
      <c r="B207" s="49">
        <f>'Copy paste to Here'!C211</f>
        <v>0</v>
      </c>
      <c r="C207" s="50"/>
      <c r="D207" s="50"/>
      <c r="E207" s="51"/>
      <c r="F207" s="51">
        <f t="shared" si="9"/>
        <v>0</v>
      </c>
      <c r="G207" s="52">
        <f t="shared" si="7"/>
        <v>0</v>
      </c>
      <c r="H207" s="55">
        <f t="shared" si="8"/>
        <v>0</v>
      </c>
    </row>
    <row r="208" spans="1:8" s="54" customFormat="1" hidden="1">
      <c r="A208" s="48" t="str">
        <f>IF((LEN('Copy paste to Here'!G212))&gt;5,((CONCATENATE('Copy paste to Here'!G212," &amp; ",'Copy paste to Here'!D212,"  &amp;  ",'Copy paste to Here'!E212))),"Empty Cell")</f>
        <v>Empty Cell</v>
      </c>
      <c r="B208" s="49">
        <f>'Copy paste to Here'!C212</f>
        <v>0</v>
      </c>
      <c r="C208" s="50"/>
      <c r="D208" s="50"/>
      <c r="E208" s="51"/>
      <c r="F208" s="51">
        <f t="shared" si="9"/>
        <v>0</v>
      </c>
      <c r="G208" s="52">
        <f t="shared" si="7"/>
        <v>0</v>
      </c>
      <c r="H208" s="55">
        <f t="shared" si="8"/>
        <v>0</v>
      </c>
    </row>
    <row r="209" spans="1:8" s="54" customFormat="1" hidden="1">
      <c r="A209" s="48" t="str">
        <f>IF((LEN('Copy paste to Here'!G213))&gt;5,((CONCATENATE('Copy paste to Here'!G213," &amp; ",'Copy paste to Here'!D213,"  &amp;  ",'Copy paste to Here'!E213))),"Empty Cell")</f>
        <v>Empty Cell</v>
      </c>
      <c r="B209" s="49">
        <f>'Copy paste to Here'!C213</f>
        <v>0</v>
      </c>
      <c r="C209" s="50"/>
      <c r="D209" s="50"/>
      <c r="E209" s="51"/>
      <c r="F209" s="51">
        <f t="shared" si="9"/>
        <v>0</v>
      </c>
      <c r="G209" s="52">
        <f t="shared" si="7"/>
        <v>0</v>
      </c>
      <c r="H209" s="55">
        <f t="shared" si="8"/>
        <v>0</v>
      </c>
    </row>
    <row r="210" spans="1:8" s="54" customFormat="1" hidden="1">
      <c r="A210" s="48" t="str">
        <f>IF((LEN('Copy paste to Here'!G214))&gt;5,((CONCATENATE('Copy paste to Here'!G214," &amp; ",'Copy paste to Here'!D214,"  &amp;  ",'Copy paste to Here'!E214))),"Empty Cell")</f>
        <v>Empty Cell</v>
      </c>
      <c r="B210" s="49">
        <f>'Copy paste to Here'!C214</f>
        <v>0</v>
      </c>
      <c r="C210" s="50"/>
      <c r="D210" s="50"/>
      <c r="E210" s="51"/>
      <c r="F210" s="51">
        <f t="shared" si="9"/>
        <v>0</v>
      </c>
      <c r="G210" s="52">
        <f t="shared" si="7"/>
        <v>0</v>
      </c>
      <c r="H210" s="55">
        <f t="shared" si="8"/>
        <v>0</v>
      </c>
    </row>
    <row r="211" spans="1:8" s="54" customFormat="1" hidden="1">
      <c r="A211" s="48" t="str">
        <f>IF((LEN('Copy paste to Here'!G215))&gt;5,((CONCATENATE('Copy paste to Here'!G215," &amp; ",'Copy paste to Here'!D215,"  &amp;  ",'Copy paste to Here'!E215))),"Empty Cell")</f>
        <v>Empty Cell</v>
      </c>
      <c r="B211" s="49">
        <f>'Copy paste to Here'!C215</f>
        <v>0</v>
      </c>
      <c r="C211" s="50"/>
      <c r="D211" s="50"/>
      <c r="E211" s="51"/>
      <c r="F211" s="51">
        <f t="shared" ref="F211:F274" si="10">D211*E211</f>
        <v>0</v>
      </c>
      <c r="G211" s="52">
        <f t="shared" ref="G211:G274" si="11">E211*$E$14</f>
        <v>0</v>
      </c>
      <c r="H211" s="55">
        <f t="shared" ref="H211:H274" si="12">D211*G211</f>
        <v>0</v>
      </c>
    </row>
    <row r="212" spans="1:8" s="54" customFormat="1" hidden="1">
      <c r="A212" s="48" t="str">
        <f>IF((LEN('Copy paste to Here'!G216))&gt;5,((CONCATENATE('Copy paste to Here'!G216," &amp; ",'Copy paste to Here'!D216,"  &amp;  ",'Copy paste to Here'!E216))),"Empty Cell")</f>
        <v>Empty Cell</v>
      </c>
      <c r="B212" s="49">
        <f>'Copy paste to Here'!C216</f>
        <v>0</v>
      </c>
      <c r="C212" s="50"/>
      <c r="D212" s="50"/>
      <c r="E212" s="51"/>
      <c r="F212" s="51">
        <f t="shared" si="10"/>
        <v>0</v>
      </c>
      <c r="G212" s="52">
        <f t="shared" si="11"/>
        <v>0</v>
      </c>
      <c r="H212" s="55">
        <f t="shared" si="12"/>
        <v>0</v>
      </c>
    </row>
    <row r="213" spans="1:8" s="54" customFormat="1" hidden="1">
      <c r="A213" s="48" t="str">
        <f>IF((LEN('Copy paste to Here'!G217))&gt;5,((CONCATENATE('Copy paste to Here'!G217," &amp; ",'Copy paste to Here'!D217,"  &amp;  ",'Copy paste to Here'!E217))),"Empty Cell")</f>
        <v>Empty Cell</v>
      </c>
      <c r="B213" s="49">
        <f>'Copy paste to Here'!C217</f>
        <v>0</v>
      </c>
      <c r="C213" s="50"/>
      <c r="D213" s="50"/>
      <c r="E213" s="51"/>
      <c r="F213" s="51">
        <f t="shared" si="10"/>
        <v>0</v>
      </c>
      <c r="G213" s="52">
        <f t="shared" si="11"/>
        <v>0</v>
      </c>
      <c r="H213" s="55">
        <f t="shared" si="12"/>
        <v>0</v>
      </c>
    </row>
    <row r="214" spans="1:8" s="54" customFormat="1" hidden="1">
      <c r="A214" s="48" t="str">
        <f>IF((LEN('Copy paste to Here'!G218))&gt;5,((CONCATENATE('Copy paste to Here'!G218," &amp; ",'Copy paste to Here'!D218,"  &amp;  ",'Copy paste to Here'!E218))),"Empty Cell")</f>
        <v>Empty Cell</v>
      </c>
      <c r="B214" s="49">
        <f>'Copy paste to Here'!C218</f>
        <v>0</v>
      </c>
      <c r="C214" s="50"/>
      <c r="D214" s="50"/>
      <c r="E214" s="51"/>
      <c r="F214" s="51">
        <f t="shared" si="10"/>
        <v>0</v>
      </c>
      <c r="G214" s="52">
        <f t="shared" si="11"/>
        <v>0</v>
      </c>
      <c r="H214" s="55">
        <f t="shared" si="12"/>
        <v>0</v>
      </c>
    </row>
    <row r="215" spans="1:8" s="54" customFormat="1" hidden="1">
      <c r="A215" s="48" t="str">
        <f>IF((LEN('Copy paste to Here'!G219))&gt;5,((CONCATENATE('Copy paste to Here'!G219," &amp; ",'Copy paste to Here'!D219,"  &amp;  ",'Copy paste to Here'!E219))),"Empty Cell")</f>
        <v>Empty Cell</v>
      </c>
      <c r="B215" s="49">
        <f>'Copy paste to Here'!C219</f>
        <v>0</v>
      </c>
      <c r="C215" s="50"/>
      <c r="D215" s="50"/>
      <c r="E215" s="51"/>
      <c r="F215" s="51">
        <f t="shared" si="10"/>
        <v>0</v>
      </c>
      <c r="G215" s="52">
        <f t="shared" si="11"/>
        <v>0</v>
      </c>
      <c r="H215" s="55">
        <f t="shared" si="12"/>
        <v>0</v>
      </c>
    </row>
    <row r="216" spans="1:8" s="54" customFormat="1" hidden="1">
      <c r="A216" s="48" t="str">
        <f>IF((LEN('Copy paste to Here'!G220))&gt;5,((CONCATENATE('Copy paste to Here'!G220," &amp; ",'Copy paste to Here'!D220,"  &amp;  ",'Copy paste to Here'!E220))),"Empty Cell")</f>
        <v>Empty Cell</v>
      </c>
      <c r="B216" s="49">
        <f>'Copy paste to Here'!C220</f>
        <v>0</v>
      </c>
      <c r="C216" s="50"/>
      <c r="D216" s="50"/>
      <c r="E216" s="51"/>
      <c r="F216" s="51">
        <f t="shared" si="10"/>
        <v>0</v>
      </c>
      <c r="G216" s="52">
        <f t="shared" si="11"/>
        <v>0</v>
      </c>
      <c r="H216" s="55">
        <f t="shared" si="12"/>
        <v>0</v>
      </c>
    </row>
    <row r="217" spans="1:8" s="54" customFormat="1" hidden="1">
      <c r="A217" s="48" t="str">
        <f>IF((LEN('Copy paste to Here'!G221))&gt;5,((CONCATENATE('Copy paste to Here'!G221," &amp; ",'Copy paste to Here'!D221,"  &amp;  ",'Copy paste to Here'!E221))),"Empty Cell")</f>
        <v>Empty Cell</v>
      </c>
      <c r="B217" s="49">
        <f>'Copy paste to Here'!C221</f>
        <v>0</v>
      </c>
      <c r="C217" s="50"/>
      <c r="D217" s="50"/>
      <c r="E217" s="51"/>
      <c r="F217" s="51">
        <f t="shared" si="10"/>
        <v>0</v>
      </c>
      <c r="G217" s="52">
        <f t="shared" si="11"/>
        <v>0</v>
      </c>
      <c r="H217" s="55">
        <f t="shared" si="12"/>
        <v>0</v>
      </c>
    </row>
    <row r="218" spans="1:8" s="54" customFormat="1" hidden="1">
      <c r="A218" s="48" t="str">
        <f>IF((LEN('Copy paste to Here'!G222))&gt;5,((CONCATENATE('Copy paste to Here'!G222," &amp; ",'Copy paste to Here'!D222,"  &amp;  ",'Copy paste to Here'!E222))),"Empty Cell")</f>
        <v>Empty Cell</v>
      </c>
      <c r="B218" s="49">
        <f>'Copy paste to Here'!C222</f>
        <v>0</v>
      </c>
      <c r="C218" s="50"/>
      <c r="D218" s="50"/>
      <c r="E218" s="51"/>
      <c r="F218" s="51">
        <f t="shared" si="10"/>
        <v>0</v>
      </c>
      <c r="G218" s="52">
        <f t="shared" si="11"/>
        <v>0</v>
      </c>
      <c r="H218" s="55">
        <f t="shared" si="12"/>
        <v>0</v>
      </c>
    </row>
    <row r="219" spans="1:8" s="54" customFormat="1" hidden="1">
      <c r="A219" s="48" t="str">
        <f>IF((LEN('Copy paste to Here'!G223))&gt;5,((CONCATENATE('Copy paste to Here'!G223," &amp; ",'Copy paste to Here'!D223,"  &amp;  ",'Copy paste to Here'!E223))),"Empty Cell")</f>
        <v>Empty Cell</v>
      </c>
      <c r="B219" s="49">
        <f>'Copy paste to Here'!C223</f>
        <v>0</v>
      </c>
      <c r="C219" s="50"/>
      <c r="D219" s="50"/>
      <c r="E219" s="51"/>
      <c r="F219" s="51">
        <f t="shared" si="10"/>
        <v>0</v>
      </c>
      <c r="G219" s="52">
        <f t="shared" si="11"/>
        <v>0</v>
      </c>
      <c r="H219" s="55">
        <f t="shared" si="12"/>
        <v>0</v>
      </c>
    </row>
    <row r="220" spans="1:8" s="54" customFormat="1" hidden="1">
      <c r="A220" s="48" t="str">
        <f>IF((LEN('Copy paste to Here'!G224))&gt;5,((CONCATENATE('Copy paste to Here'!G224," &amp; ",'Copy paste to Here'!D224,"  &amp;  ",'Copy paste to Here'!E224))),"Empty Cell")</f>
        <v>Empty Cell</v>
      </c>
      <c r="B220" s="49">
        <f>'Copy paste to Here'!C224</f>
        <v>0</v>
      </c>
      <c r="C220" s="50"/>
      <c r="D220" s="50"/>
      <c r="E220" s="51"/>
      <c r="F220" s="51">
        <f t="shared" si="10"/>
        <v>0</v>
      </c>
      <c r="G220" s="52">
        <f t="shared" si="11"/>
        <v>0</v>
      </c>
      <c r="H220" s="55">
        <f t="shared" si="12"/>
        <v>0</v>
      </c>
    </row>
    <row r="221" spans="1:8" s="54" customFormat="1" hidden="1">
      <c r="A221" s="48" t="str">
        <f>IF((LEN('Copy paste to Here'!G225))&gt;5,((CONCATENATE('Copy paste to Here'!G225," &amp; ",'Copy paste to Here'!D225,"  &amp;  ",'Copy paste to Here'!E225))),"Empty Cell")</f>
        <v>Empty Cell</v>
      </c>
      <c r="B221" s="49">
        <f>'Copy paste to Here'!C225</f>
        <v>0</v>
      </c>
      <c r="C221" s="50"/>
      <c r="D221" s="50"/>
      <c r="E221" s="51"/>
      <c r="F221" s="51">
        <f t="shared" si="10"/>
        <v>0</v>
      </c>
      <c r="G221" s="52">
        <f t="shared" si="11"/>
        <v>0</v>
      </c>
      <c r="H221" s="55">
        <f t="shared" si="12"/>
        <v>0</v>
      </c>
    </row>
    <row r="222" spans="1:8" s="54" customFormat="1" hidden="1">
      <c r="A222" s="48" t="str">
        <f>IF((LEN('Copy paste to Here'!G226))&gt;5,((CONCATENATE('Copy paste to Here'!G226," &amp; ",'Copy paste to Here'!D226,"  &amp;  ",'Copy paste to Here'!E226))),"Empty Cell")</f>
        <v>Empty Cell</v>
      </c>
      <c r="B222" s="49">
        <f>'Copy paste to Here'!C226</f>
        <v>0</v>
      </c>
      <c r="C222" s="50"/>
      <c r="D222" s="50"/>
      <c r="E222" s="51"/>
      <c r="F222" s="51">
        <f t="shared" si="10"/>
        <v>0</v>
      </c>
      <c r="G222" s="52">
        <f t="shared" si="11"/>
        <v>0</v>
      </c>
      <c r="H222" s="55">
        <f t="shared" si="12"/>
        <v>0</v>
      </c>
    </row>
    <row r="223" spans="1:8" s="54" customFormat="1" hidden="1">
      <c r="A223" s="48" t="str">
        <f>IF((LEN('Copy paste to Here'!G227))&gt;5,((CONCATENATE('Copy paste to Here'!G227," &amp; ",'Copy paste to Here'!D227,"  &amp;  ",'Copy paste to Here'!E227))),"Empty Cell")</f>
        <v>Empty Cell</v>
      </c>
      <c r="B223" s="49">
        <f>'Copy paste to Here'!C227</f>
        <v>0</v>
      </c>
      <c r="C223" s="50"/>
      <c r="D223" s="50"/>
      <c r="E223" s="51"/>
      <c r="F223" s="51">
        <f t="shared" si="10"/>
        <v>0</v>
      </c>
      <c r="G223" s="52">
        <f t="shared" si="11"/>
        <v>0</v>
      </c>
      <c r="H223" s="55">
        <f t="shared" si="12"/>
        <v>0</v>
      </c>
    </row>
    <row r="224" spans="1:8" s="54" customFormat="1" hidden="1">
      <c r="A224" s="48" t="str">
        <f>IF((LEN('Copy paste to Here'!G228))&gt;5,((CONCATENATE('Copy paste to Here'!G228," &amp; ",'Copy paste to Here'!D228,"  &amp;  ",'Copy paste to Here'!E228))),"Empty Cell")</f>
        <v>Empty Cell</v>
      </c>
      <c r="B224" s="49">
        <f>'Copy paste to Here'!C228</f>
        <v>0</v>
      </c>
      <c r="C224" s="50"/>
      <c r="D224" s="50"/>
      <c r="E224" s="51"/>
      <c r="F224" s="51">
        <f t="shared" si="10"/>
        <v>0</v>
      </c>
      <c r="G224" s="52">
        <f t="shared" si="11"/>
        <v>0</v>
      </c>
      <c r="H224" s="55">
        <f t="shared" si="12"/>
        <v>0</v>
      </c>
    </row>
    <row r="225" spans="1:8" s="54" customFormat="1" hidden="1">
      <c r="A225" s="48" t="str">
        <f>IF((LEN('Copy paste to Here'!G229))&gt;5,((CONCATENATE('Copy paste to Here'!G229," &amp; ",'Copy paste to Here'!D229,"  &amp;  ",'Copy paste to Here'!E229))),"Empty Cell")</f>
        <v>Empty Cell</v>
      </c>
      <c r="B225" s="49">
        <f>'Copy paste to Here'!C229</f>
        <v>0</v>
      </c>
      <c r="C225" s="50"/>
      <c r="D225" s="50"/>
      <c r="E225" s="51"/>
      <c r="F225" s="51">
        <f t="shared" si="10"/>
        <v>0</v>
      </c>
      <c r="G225" s="52">
        <f t="shared" si="11"/>
        <v>0</v>
      </c>
      <c r="H225" s="55">
        <f t="shared" si="12"/>
        <v>0</v>
      </c>
    </row>
    <row r="226" spans="1:8" s="54" customFormat="1" hidden="1">
      <c r="A226" s="48" t="str">
        <f>IF((LEN('Copy paste to Here'!G230))&gt;5,((CONCATENATE('Copy paste to Here'!G230," &amp; ",'Copy paste to Here'!D230,"  &amp;  ",'Copy paste to Here'!E230))),"Empty Cell")</f>
        <v>Empty Cell</v>
      </c>
      <c r="B226" s="49">
        <f>'Copy paste to Here'!C230</f>
        <v>0</v>
      </c>
      <c r="C226" s="50"/>
      <c r="D226" s="50"/>
      <c r="E226" s="51"/>
      <c r="F226" s="51">
        <f t="shared" si="10"/>
        <v>0</v>
      </c>
      <c r="G226" s="52">
        <f t="shared" si="11"/>
        <v>0</v>
      </c>
      <c r="H226" s="55">
        <f t="shared" si="12"/>
        <v>0</v>
      </c>
    </row>
    <row r="227" spans="1:8" s="54" customFormat="1" hidden="1">
      <c r="A227" s="48" t="str">
        <f>IF((LEN('Copy paste to Here'!G231))&gt;5,((CONCATENATE('Copy paste to Here'!G231," &amp; ",'Copy paste to Here'!D231,"  &amp;  ",'Copy paste to Here'!E231))),"Empty Cell")</f>
        <v>Empty Cell</v>
      </c>
      <c r="B227" s="49">
        <f>'Copy paste to Here'!C231</f>
        <v>0</v>
      </c>
      <c r="C227" s="50"/>
      <c r="D227" s="50"/>
      <c r="E227" s="51"/>
      <c r="F227" s="51">
        <f t="shared" si="10"/>
        <v>0</v>
      </c>
      <c r="G227" s="52">
        <f t="shared" si="11"/>
        <v>0</v>
      </c>
      <c r="H227" s="55">
        <f t="shared" si="12"/>
        <v>0</v>
      </c>
    </row>
    <row r="228" spans="1:8" s="54" customFormat="1" hidden="1">
      <c r="A228" s="48" t="str">
        <f>IF((LEN('Copy paste to Here'!G232))&gt;5,((CONCATENATE('Copy paste to Here'!G232," &amp; ",'Copy paste to Here'!D232,"  &amp;  ",'Copy paste to Here'!E232))),"Empty Cell")</f>
        <v>Empty Cell</v>
      </c>
      <c r="B228" s="49">
        <f>'Copy paste to Here'!C232</f>
        <v>0</v>
      </c>
      <c r="C228" s="50"/>
      <c r="D228" s="50"/>
      <c r="E228" s="51"/>
      <c r="F228" s="51">
        <f t="shared" si="10"/>
        <v>0</v>
      </c>
      <c r="G228" s="52">
        <f t="shared" si="11"/>
        <v>0</v>
      </c>
      <c r="H228" s="55">
        <f t="shared" si="12"/>
        <v>0</v>
      </c>
    </row>
    <row r="229" spans="1:8" s="54" customFormat="1" hidden="1">
      <c r="A229" s="48" t="str">
        <f>IF((LEN('Copy paste to Here'!G233))&gt;5,((CONCATENATE('Copy paste to Here'!G233," &amp; ",'Copy paste to Here'!D233,"  &amp;  ",'Copy paste to Here'!E233))),"Empty Cell")</f>
        <v>Empty Cell</v>
      </c>
      <c r="B229" s="49">
        <f>'Copy paste to Here'!C233</f>
        <v>0</v>
      </c>
      <c r="C229" s="50"/>
      <c r="D229" s="50"/>
      <c r="E229" s="51"/>
      <c r="F229" s="51">
        <f t="shared" si="10"/>
        <v>0</v>
      </c>
      <c r="G229" s="52">
        <f t="shared" si="11"/>
        <v>0</v>
      </c>
      <c r="H229" s="55">
        <f t="shared" si="12"/>
        <v>0</v>
      </c>
    </row>
    <row r="230" spans="1:8" s="54" customFormat="1" hidden="1">
      <c r="A230" s="48" t="str">
        <f>IF((LEN('Copy paste to Here'!G234))&gt;5,((CONCATENATE('Copy paste to Here'!G234," &amp; ",'Copy paste to Here'!D234,"  &amp;  ",'Copy paste to Here'!E234))),"Empty Cell")</f>
        <v>Empty Cell</v>
      </c>
      <c r="B230" s="49">
        <f>'Copy paste to Here'!C234</f>
        <v>0</v>
      </c>
      <c r="C230" s="50"/>
      <c r="D230" s="50"/>
      <c r="E230" s="51"/>
      <c r="F230" s="51">
        <f t="shared" si="10"/>
        <v>0</v>
      </c>
      <c r="G230" s="52">
        <f t="shared" si="11"/>
        <v>0</v>
      </c>
      <c r="H230" s="55">
        <f t="shared" si="12"/>
        <v>0</v>
      </c>
    </row>
    <row r="231" spans="1:8" s="54" customFormat="1" hidden="1">
      <c r="A231" s="48" t="str">
        <f>IF((LEN('Copy paste to Here'!G235))&gt;5,((CONCATENATE('Copy paste to Here'!G235," &amp; ",'Copy paste to Here'!D235,"  &amp;  ",'Copy paste to Here'!E235))),"Empty Cell")</f>
        <v>Empty Cell</v>
      </c>
      <c r="B231" s="49">
        <f>'Copy paste to Here'!C235</f>
        <v>0</v>
      </c>
      <c r="C231" s="50"/>
      <c r="D231" s="50"/>
      <c r="E231" s="51"/>
      <c r="F231" s="51">
        <f t="shared" si="10"/>
        <v>0</v>
      </c>
      <c r="G231" s="52">
        <f t="shared" si="11"/>
        <v>0</v>
      </c>
      <c r="H231" s="55">
        <f t="shared" si="12"/>
        <v>0</v>
      </c>
    </row>
    <row r="232" spans="1:8" s="54" customFormat="1" hidden="1">
      <c r="A232" s="48" t="str">
        <f>IF((LEN('Copy paste to Here'!G236))&gt;5,((CONCATENATE('Copy paste to Here'!G236," &amp; ",'Copy paste to Here'!D236,"  &amp;  ",'Copy paste to Here'!E236))),"Empty Cell")</f>
        <v>Empty Cell</v>
      </c>
      <c r="B232" s="49">
        <f>'Copy paste to Here'!C236</f>
        <v>0</v>
      </c>
      <c r="C232" s="50"/>
      <c r="D232" s="50"/>
      <c r="E232" s="51"/>
      <c r="F232" s="51">
        <f t="shared" si="10"/>
        <v>0</v>
      </c>
      <c r="G232" s="52">
        <f t="shared" si="11"/>
        <v>0</v>
      </c>
      <c r="H232" s="55">
        <f t="shared" si="12"/>
        <v>0</v>
      </c>
    </row>
    <row r="233" spans="1:8" s="54" customFormat="1" hidden="1">
      <c r="A233" s="48" t="str">
        <f>IF((LEN('Copy paste to Here'!G237))&gt;5,((CONCATENATE('Copy paste to Here'!G237," &amp; ",'Copy paste to Here'!D237,"  &amp;  ",'Copy paste to Here'!E237))),"Empty Cell")</f>
        <v>Empty Cell</v>
      </c>
      <c r="B233" s="49">
        <f>'Copy paste to Here'!C237</f>
        <v>0</v>
      </c>
      <c r="C233" s="50"/>
      <c r="D233" s="50"/>
      <c r="E233" s="51"/>
      <c r="F233" s="51">
        <f t="shared" si="10"/>
        <v>0</v>
      </c>
      <c r="G233" s="52">
        <f t="shared" si="11"/>
        <v>0</v>
      </c>
      <c r="H233" s="55">
        <f t="shared" si="12"/>
        <v>0</v>
      </c>
    </row>
    <row r="234" spans="1:8" s="54" customFormat="1" hidden="1">
      <c r="A234" s="48" t="str">
        <f>IF((LEN('Copy paste to Here'!G238))&gt;5,((CONCATENATE('Copy paste to Here'!G238," &amp; ",'Copy paste to Here'!D238,"  &amp;  ",'Copy paste to Here'!E238))),"Empty Cell")</f>
        <v>Empty Cell</v>
      </c>
      <c r="B234" s="49">
        <f>'Copy paste to Here'!C238</f>
        <v>0</v>
      </c>
      <c r="C234" s="50"/>
      <c r="D234" s="50"/>
      <c r="E234" s="51"/>
      <c r="F234" s="51">
        <f t="shared" si="10"/>
        <v>0</v>
      </c>
      <c r="G234" s="52">
        <f t="shared" si="11"/>
        <v>0</v>
      </c>
      <c r="H234" s="55">
        <f t="shared" si="12"/>
        <v>0</v>
      </c>
    </row>
    <row r="235" spans="1:8" s="54" customFormat="1" hidden="1">
      <c r="A235" s="48" t="str">
        <f>IF((LEN('Copy paste to Here'!G239))&gt;5,((CONCATENATE('Copy paste to Here'!G239," &amp; ",'Copy paste to Here'!D239,"  &amp;  ",'Copy paste to Here'!E239))),"Empty Cell")</f>
        <v>Empty Cell</v>
      </c>
      <c r="B235" s="49">
        <f>'Copy paste to Here'!C239</f>
        <v>0</v>
      </c>
      <c r="C235" s="50"/>
      <c r="D235" s="50"/>
      <c r="E235" s="51"/>
      <c r="F235" s="51">
        <f t="shared" si="10"/>
        <v>0</v>
      </c>
      <c r="G235" s="52">
        <f t="shared" si="11"/>
        <v>0</v>
      </c>
      <c r="H235" s="55">
        <f t="shared" si="12"/>
        <v>0</v>
      </c>
    </row>
    <row r="236" spans="1:8" s="54" customFormat="1" hidden="1">
      <c r="A236" s="48" t="str">
        <f>IF((LEN('Copy paste to Here'!G240))&gt;5,((CONCATENATE('Copy paste to Here'!G240," &amp; ",'Copy paste to Here'!D240,"  &amp;  ",'Copy paste to Here'!E240))),"Empty Cell")</f>
        <v>Empty Cell</v>
      </c>
      <c r="B236" s="49">
        <f>'Copy paste to Here'!C240</f>
        <v>0</v>
      </c>
      <c r="C236" s="50"/>
      <c r="D236" s="50"/>
      <c r="E236" s="51"/>
      <c r="F236" s="51">
        <f t="shared" si="10"/>
        <v>0</v>
      </c>
      <c r="G236" s="52">
        <f t="shared" si="11"/>
        <v>0</v>
      </c>
      <c r="H236" s="55">
        <f t="shared" si="12"/>
        <v>0</v>
      </c>
    </row>
    <row r="237" spans="1:8" s="54" customFormat="1" hidden="1">
      <c r="A237" s="48" t="str">
        <f>IF((LEN('Copy paste to Here'!G241))&gt;5,((CONCATENATE('Copy paste to Here'!G241," &amp; ",'Copy paste to Here'!D241,"  &amp;  ",'Copy paste to Here'!E241))),"Empty Cell")</f>
        <v>Empty Cell</v>
      </c>
      <c r="B237" s="49">
        <f>'Copy paste to Here'!C241</f>
        <v>0</v>
      </c>
      <c r="C237" s="50"/>
      <c r="D237" s="50"/>
      <c r="E237" s="51"/>
      <c r="F237" s="51">
        <f t="shared" si="10"/>
        <v>0</v>
      </c>
      <c r="G237" s="52">
        <f t="shared" si="11"/>
        <v>0</v>
      </c>
      <c r="H237" s="55">
        <f t="shared" si="12"/>
        <v>0</v>
      </c>
    </row>
    <row r="238" spans="1:8" s="54" customFormat="1" hidden="1">
      <c r="A238" s="48" t="str">
        <f>IF((LEN('Copy paste to Here'!G242))&gt;5,((CONCATENATE('Copy paste to Here'!G242," &amp; ",'Copy paste to Here'!D242,"  &amp;  ",'Copy paste to Here'!E242))),"Empty Cell")</f>
        <v>Empty Cell</v>
      </c>
      <c r="B238" s="49">
        <f>'Copy paste to Here'!C242</f>
        <v>0</v>
      </c>
      <c r="C238" s="50"/>
      <c r="D238" s="50"/>
      <c r="E238" s="51"/>
      <c r="F238" s="51">
        <f t="shared" si="10"/>
        <v>0</v>
      </c>
      <c r="G238" s="52">
        <f t="shared" si="11"/>
        <v>0</v>
      </c>
      <c r="H238" s="55">
        <f t="shared" si="12"/>
        <v>0</v>
      </c>
    </row>
    <row r="239" spans="1:8" s="54" customFormat="1" hidden="1">
      <c r="A239" s="48" t="str">
        <f>IF((LEN('Copy paste to Here'!G243))&gt;5,((CONCATENATE('Copy paste to Here'!G243," &amp; ",'Copy paste to Here'!D243,"  &amp;  ",'Copy paste to Here'!E243))),"Empty Cell")</f>
        <v>Empty Cell</v>
      </c>
      <c r="B239" s="49">
        <f>'Copy paste to Here'!C243</f>
        <v>0</v>
      </c>
      <c r="C239" s="50"/>
      <c r="D239" s="50"/>
      <c r="E239" s="51"/>
      <c r="F239" s="51">
        <f t="shared" si="10"/>
        <v>0</v>
      </c>
      <c r="G239" s="52">
        <f t="shared" si="11"/>
        <v>0</v>
      </c>
      <c r="H239" s="55">
        <f t="shared" si="12"/>
        <v>0</v>
      </c>
    </row>
    <row r="240" spans="1:8" s="54" customFormat="1" hidden="1">
      <c r="A240" s="48" t="str">
        <f>IF((LEN('Copy paste to Here'!G244))&gt;5,((CONCATENATE('Copy paste to Here'!G244," &amp; ",'Copy paste to Here'!D244,"  &amp;  ",'Copy paste to Here'!E244))),"Empty Cell")</f>
        <v>Empty Cell</v>
      </c>
      <c r="B240" s="49">
        <f>'Copy paste to Here'!C244</f>
        <v>0</v>
      </c>
      <c r="C240" s="50"/>
      <c r="D240" s="50"/>
      <c r="E240" s="51"/>
      <c r="F240" s="51">
        <f t="shared" si="10"/>
        <v>0</v>
      </c>
      <c r="G240" s="52">
        <f t="shared" si="11"/>
        <v>0</v>
      </c>
      <c r="H240" s="55">
        <f t="shared" si="12"/>
        <v>0</v>
      </c>
    </row>
    <row r="241" spans="1:8" s="54" customFormat="1" hidden="1">
      <c r="A241" s="48" t="str">
        <f>IF((LEN('Copy paste to Here'!G245))&gt;5,((CONCATENATE('Copy paste to Here'!G245," &amp; ",'Copy paste to Here'!D245,"  &amp;  ",'Copy paste to Here'!E245))),"Empty Cell")</f>
        <v>Empty Cell</v>
      </c>
      <c r="B241" s="49">
        <f>'Copy paste to Here'!C245</f>
        <v>0</v>
      </c>
      <c r="C241" s="50"/>
      <c r="D241" s="50"/>
      <c r="E241" s="51"/>
      <c r="F241" s="51">
        <f t="shared" si="10"/>
        <v>0</v>
      </c>
      <c r="G241" s="52">
        <f t="shared" si="11"/>
        <v>0</v>
      </c>
      <c r="H241" s="55">
        <f t="shared" si="12"/>
        <v>0</v>
      </c>
    </row>
    <row r="242" spans="1:8" s="54" customFormat="1" hidden="1">
      <c r="A242" s="48" t="str">
        <f>IF((LEN('Copy paste to Here'!G246))&gt;5,((CONCATENATE('Copy paste to Here'!G246," &amp; ",'Copy paste to Here'!D246,"  &amp;  ",'Copy paste to Here'!E246))),"Empty Cell")</f>
        <v>Empty Cell</v>
      </c>
      <c r="B242" s="49">
        <f>'Copy paste to Here'!C246</f>
        <v>0</v>
      </c>
      <c r="C242" s="50"/>
      <c r="D242" s="50"/>
      <c r="E242" s="51"/>
      <c r="F242" s="51">
        <f t="shared" si="10"/>
        <v>0</v>
      </c>
      <c r="G242" s="52">
        <f t="shared" si="11"/>
        <v>0</v>
      </c>
      <c r="H242" s="55">
        <f t="shared" si="12"/>
        <v>0</v>
      </c>
    </row>
    <row r="243" spans="1:8" s="54" customFormat="1" hidden="1">
      <c r="A243" s="48" t="str">
        <f>IF((LEN('Copy paste to Here'!G247))&gt;5,((CONCATENATE('Copy paste to Here'!G247," &amp; ",'Copy paste to Here'!D247,"  &amp;  ",'Copy paste to Here'!E247))),"Empty Cell")</f>
        <v>Empty Cell</v>
      </c>
      <c r="B243" s="49">
        <f>'Copy paste to Here'!C247</f>
        <v>0</v>
      </c>
      <c r="C243" s="50"/>
      <c r="D243" s="50"/>
      <c r="E243" s="51"/>
      <c r="F243" s="51">
        <f t="shared" si="10"/>
        <v>0</v>
      </c>
      <c r="G243" s="52">
        <f t="shared" si="11"/>
        <v>0</v>
      </c>
      <c r="H243" s="55">
        <f t="shared" si="12"/>
        <v>0</v>
      </c>
    </row>
    <row r="244" spans="1:8" s="54" customFormat="1" hidden="1">
      <c r="A244" s="48" t="str">
        <f>IF((LEN('Copy paste to Here'!G248))&gt;5,((CONCATENATE('Copy paste to Here'!G248," &amp; ",'Copy paste to Here'!D248,"  &amp;  ",'Copy paste to Here'!E248))),"Empty Cell")</f>
        <v>Empty Cell</v>
      </c>
      <c r="B244" s="49">
        <f>'Copy paste to Here'!C248</f>
        <v>0</v>
      </c>
      <c r="C244" s="50"/>
      <c r="D244" s="50"/>
      <c r="E244" s="51"/>
      <c r="F244" s="51">
        <f t="shared" si="10"/>
        <v>0</v>
      </c>
      <c r="G244" s="52">
        <f t="shared" si="11"/>
        <v>0</v>
      </c>
      <c r="H244" s="55">
        <f t="shared" si="12"/>
        <v>0</v>
      </c>
    </row>
    <row r="245" spans="1:8" s="54" customFormat="1" hidden="1">
      <c r="A245" s="48" t="str">
        <f>IF((LEN('Copy paste to Here'!G249))&gt;5,((CONCATENATE('Copy paste to Here'!G249," &amp; ",'Copy paste to Here'!D249,"  &amp;  ",'Copy paste to Here'!E249))),"Empty Cell")</f>
        <v>Empty Cell</v>
      </c>
      <c r="B245" s="49">
        <f>'Copy paste to Here'!C249</f>
        <v>0</v>
      </c>
      <c r="C245" s="50"/>
      <c r="D245" s="50"/>
      <c r="E245" s="51"/>
      <c r="F245" s="51">
        <f t="shared" si="10"/>
        <v>0</v>
      </c>
      <c r="G245" s="52">
        <f t="shared" si="11"/>
        <v>0</v>
      </c>
      <c r="H245" s="55">
        <f t="shared" si="12"/>
        <v>0</v>
      </c>
    </row>
    <row r="246" spans="1:8" s="54" customFormat="1" hidden="1">
      <c r="A246" s="48" t="str">
        <f>IF((LEN('Copy paste to Here'!G250))&gt;5,((CONCATENATE('Copy paste to Here'!G250," &amp; ",'Copy paste to Here'!D250,"  &amp;  ",'Copy paste to Here'!E250))),"Empty Cell")</f>
        <v>Empty Cell</v>
      </c>
      <c r="B246" s="49">
        <f>'Copy paste to Here'!C250</f>
        <v>0</v>
      </c>
      <c r="C246" s="50"/>
      <c r="D246" s="50"/>
      <c r="E246" s="51"/>
      <c r="F246" s="51">
        <f t="shared" si="10"/>
        <v>0</v>
      </c>
      <c r="G246" s="52">
        <f t="shared" si="11"/>
        <v>0</v>
      </c>
      <c r="H246" s="55">
        <f t="shared" si="12"/>
        <v>0</v>
      </c>
    </row>
    <row r="247" spans="1:8" s="54" customFormat="1" hidden="1">
      <c r="A247" s="48" t="str">
        <f>IF((LEN('Copy paste to Here'!G251))&gt;5,((CONCATENATE('Copy paste to Here'!G251," &amp; ",'Copy paste to Here'!D251,"  &amp;  ",'Copy paste to Here'!E251))),"Empty Cell")</f>
        <v>Empty Cell</v>
      </c>
      <c r="B247" s="49">
        <f>'Copy paste to Here'!C251</f>
        <v>0</v>
      </c>
      <c r="C247" s="50"/>
      <c r="D247" s="50"/>
      <c r="E247" s="51"/>
      <c r="F247" s="51">
        <f t="shared" si="10"/>
        <v>0</v>
      </c>
      <c r="G247" s="52">
        <f t="shared" si="11"/>
        <v>0</v>
      </c>
      <c r="H247" s="55">
        <f t="shared" si="12"/>
        <v>0</v>
      </c>
    </row>
    <row r="248" spans="1:8" s="54" customFormat="1" hidden="1">
      <c r="A248" s="48" t="str">
        <f>IF((LEN('Copy paste to Here'!G252))&gt;5,((CONCATENATE('Copy paste to Here'!G252," &amp; ",'Copy paste to Here'!D252,"  &amp;  ",'Copy paste to Here'!E252))),"Empty Cell")</f>
        <v>Empty Cell</v>
      </c>
      <c r="B248" s="49">
        <f>'Copy paste to Here'!C252</f>
        <v>0</v>
      </c>
      <c r="C248" s="50"/>
      <c r="D248" s="50"/>
      <c r="E248" s="51"/>
      <c r="F248" s="51">
        <f t="shared" si="10"/>
        <v>0</v>
      </c>
      <c r="G248" s="52">
        <f t="shared" si="11"/>
        <v>0</v>
      </c>
      <c r="H248" s="55">
        <f t="shared" si="12"/>
        <v>0</v>
      </c>
    </row>
    <row r="249" spans="1:8" s="54" customFormat="1" hidden="1">
      <c r="A249" s="48" t="str">
        <f>IF((LEN('Copy paste to Here'!G253))&gt;5,((CONCATENATE('Copy paste to Here'!G253," &amp; ",'Copy paste to Here'!D253,"  &amp;  ",'Copy paste to Here'!E253))),"Empty Cell")</f>
        <v>Empty Cell</v>
      </c>
      <c r="B249" s="49">
        <f>'Copy paste to Here'!C253</f>
        <v>0</v>
      </c>
      <c r="C249" s="50"/>
      <c r="D249" s="50"/>
      <c r="E249" s="51"/>
      <c r="F249" s="51">
        <f t="shared" si="10"/>
        <v>0</v>
      </c>
      <c r="G249" s="52">
        <f t="shared" si="11"/>
        <v>0</v>
      </c>
      <c r="H249" s="55">
        <f t="shared" si="12"/>
        <v>0</v>
      </c>
    </row>
    <row r="250" spans="1:8" s="54" customFormat="1" hidden="1">
      <c r="A250" s="48" t="str">
        <f>IF((LEN('Copy paste to Here'!G254))&gt;5,((CONCATENATE('Copy paste to Here'!G254," &amp; ",'Copy paste to Here'!D254,"  &amp;  ",'Copy paste to Here'!E254))),"Empty Cell")</f>
        <v>Empty Cell</v>
      </c>
      <c r="B250" s="49">
        <f>'Copy paste to Here'!C254</f>
        <v>0</v>
      </c>
      <c r="C250" s="50"/>
      <c r="D250" s="50"/>
      <c r="E250" s="51"/>
      <c r="F250" s="51">
        <f t="shared" si="10"/>
        <v>0</v>
      </c>
      <c r="G250" s="52">
        <f t="shared" si="11"/>
        <v>0</v>
      </c>
      <c r="H250" s="55">
        <f t="shared" si="12"/>
        <v>0</v>
      </c>
    </row>
    <row r="251" spans="1:8" s="54" customFormat="1" hidden="1">
      <c r="A251" s="48" t="str">
        <f>IF((LEN('Copy paste to Here'!G255))&gt;5,((CONCATENATE('Copy paste to Here'!G255," &amp; ",'Copy paste to Here'!D255,"  &amp;  ",'Copy paste to Here'!E255))),"Empty Cell")</f>
        <v>Empty Cell</v>
      </c>
      <c r="B251" s="49">
        <f>'Copy paste to Here'!C255</f>
        <v>0</v>
      </c>
      <c r="C251" s="50"/>
      <c r="D251" s="50"/>
      <c r="E251" s="51"/>
      <c r="F251" s="51">
        <f t="shared" si="10"/>
        <v>0</v>
      </c>
      <c r="G251" s="52">
        <f t="shared" si="11"/>
        <v>0</v>
      </c>
      <c r="H251" s="55">
        <f t="shared" si="12"/>
        <v>0</v>
      </c>
    </row>
    <row r="252" spans="1:8" s="54" customFormat="1" hidden="1">
      <c r="A252" s="48" t="str">
        <f>IF((LEN('Copy paste to Here'!G256))&gt;5,((CONCATENATE('Copy paste to Here'!G256," &amp; ",'Copy paste to Here'!D256,"  &amp;  ",'Copy paste to Here'!E256))),"Empty Cell")</f>
        <v>Empty Cell</v>
      </c>
      <c r="B252" s="49">
        <f>'Copy paste to Here'!C256</f>
        <v>0</v>
      </c>
      <c r="C252" s="50"/>
      <c r="D252" s="50"/>
      <c r="E252" s="51"/>
      <c r="F252" s="51">
        <f t="shared" si="10"/>
        <v>0</v>
      </c>
      <c r="G252" s="52">
        <f t="shared" si="11"/>
        <v>0</v>
      </c>
      <c r="H252" s="55">
        <f t="shared" si="12"/>
        <v>0</v>
      </c>
    </row>
    <row r="253" spans="1:8" s="54" customFormat="1" hidden="1">
      <c r="A253" s="48" t="str">
        <f>IF((LEN('Copy paste to Here'!G257))&gt;5,((CONCATENATE('Copy paste to Here'!G257," &amp; ",'Copy paste to Here'!D257,"  &amp;  ",'Copy paste to Here'!E257))),"Empty Cell")</f>
        <v>Empty Cell</v>
      </c>
      <c r="B253" s="49">
        <f>'Copy paste to Here'!C257</f>
        <v>0</v>
      </c>
      <c r="C253" s="50"/>
      <c r="D253" s="50"/>
      <c r="E253" s="51"/>
      <c r="F253" s="51">
        <f t="shared" si="10"/>
        <v>0</v>
      </c>
      <c r="G253" s="52">
        <f t="shared" si="11"/>
        <v>0</v>
      </c>
      <c r="H253" s="55">
        <f t="shared" si="12"/>
        <v>0</v>
      </c>
    </row>
    <row r="254" spans="1:8" s="54" customFormat="1" hidden="1">
      <c r="A254" s="48" t="str">
        <f>IF((LEN('Copy paste to Here'!G258))&gt;5,((CONCATENATE('Copy paste to Here'!G258," &amp; ",'Copy paste to Here'!D258,"  &amp;  ",'Copy paste to Here'!E258))),"Empty Cell")</f>
        <v>Empty Cell</v>
      </c>
      <c r="B254" s="49">
        <f>'Copy paste to Here'!C258</f>
        <v>0</v>
      </c>
      <c r="C254" s="50"/>
      <c r="D254" s="50"/>
      <c r="E254" s="51"/>
      <c r="F254" s="51">
        <f t="shared" si="10"/>
        <v>0</v>
      </c>
      <c r="G254" s="52">
        <f t="shared" si="11"/>
        <v>0</v>
      </c>
      <c r="H254" s="55">
        <f t="shared" si="12"/>
        <v>0</v>
      </c>
    </row>
    <row r="255" spans="1:8" s="54" customFormat="1" hidden="1">
      <c r="A255" s="48" t="str">
        <f>IF((LEN('Copy paste to Here'!G259))&gt;5,((CONCATENATE('Copy paste to Here'!G259," &amp; ",'Copy paste to Here'!D259,"  &amp;  ",'Copy paste to Here'!E259))),"Empty Cell")</f>
        <v>Empty Cell</v>
      </c>
      <c r="B255" s="49">
        <f>'Copy paste to Here'!C259</f>
        <v>0</v>
      </c>
      <c r="C255" s="50"/>
      <c r="D255" s="50"/>
      <c r="E255" s="51"/>
      <c r="F255" s="51">
        <f t="shared" si="10"/>
        <v>0</v>
      </c>
      <c r="G255" s="52">
        <f t="shared" si="11"/>
        <v>0</v>
      </c>
      <c r="H255" s="55">
        <f t="shared" si="12"/>
        <v>0</v>
      </c>
    </row>
    <row r="256" spans="1:8" s="54" customFormat="1" hidden="1">
      <c r="A256" s="48" t="str">
        <f>IF((LEN('Copy paste to Here'!G260))&gt;5,((CONCATENATE('Copy paste to Here'!G260," &amp; ",'Copy paste to Here'!D260,"  &amp;  ",'Copy paste to Here'!E260))),"Empty Cell")</f>
        <v>Empty Cell</v>
      </c>
      <c r="B256" s="49">
        <f>'Copy paste to Here'!C260</f>
        <v>0</v>
      </c>
      <c r="C256" s="50"/>
      <c r="D256" s="50"/>
      <c r="E256" s="51"/>
      <c r="F256" s="51">
        <f t="shared" si="10"/>
        <v>0</v>
      </c>
      <c r="G256" s="52">
        <f t="shared" si="11"/>
        <v>0</v>
      </c>
      <c r="H256" s="55">
        <f t="shared" si="12"/>
        <v>0</v>
      </c>
    </row>
    <row r="257" spans="1:8" s="54" customFormat="1" hidden="1">
      <c r="A257" s="48" t="str">
        <f>IF((LEN('Copy paste to Here'!G261))&gt;5,((CONCATENATE('Copy paste to Here'!G261," &amp; ",'Copy paste to Here'!D261,"  &amp;  ",'Copy paste to Here'!E261))),"Empty Cell")</f>
        <v>Empty Cell</v>
      </c>
      <c r="B257" s="49">
        <f>'Copy paste to Here'!C261</f>
        <v>0</v>
      </c>
      <c r="C257" s="50"/>
      <c r="D257" s="50"/>
      <c r="E257" s="51"/>
      <c r="F257" s="51">
        <f t="shared" si="10"/>
        <v>0</v>
      </c>
      <c r="G257" s="52">
        <f t="shared" si="11"/>
        <v>0</v>
      </c>
      <c r="H257" s="55">
        <f t="shared" si="12"/>
        <v>0</v>
      </c>
    </row>
    <row r="258" spans="1:8" s="54" customFormat="1" hidden="1">
      <c r="A258" s="48" t="str">
        <f>IF((LEN('Copy paste to Here'!G262))&gt;5,((CONCATENATE('Copy paste to Here'!G262," &amp; ",'Copy paste to Here'!D262,"  &amp;  ",'Copy paste to Here'!E262))),"Empty Cell")</f>
        <v>Empty Cell</v>
      </c>
      <c r="B258" s="49">
        <f>'Copy paste to Here'!C262</f>
        <v>0</v>
      </c>
      <c r="C258" s="50"/>
      <c r="D258" s="50"/>
      <c r="E258" s="51"/>
      <c r="F258" s="51">
        <f t="shared" si="10"/>
        <v>0</v>
      </c>
      <c r="G258" s="52">
        <f t="shared" si="11"/>
        <v>0</v>
      </c>
      <c r="H258" s="55">
        <f t="shared" si="12"/>
        <v>0</v>
      </c>
    </row>
    <row r="259" spans="1:8" s="54" customFormat="1" hidden="1">
      <c r="A259" s="48" t="str">
        <f>IF((LEN('Copy paste to Here'!G263))&gt;5,((CONCATENATE('Copy paste to Here'!G263," &amp; ",'Copy paste to Here'!D263,"  &amp;  ",'Copy paste to Here'!E263))),"Empty Cell")</f>
        <v>Empty Cell</v>
      </c>
      <c r="B259" s="49">
        <f>'Copy paste to Here'!C263</f>
        <v>0</v>
      </c>
      <c r="C259" s="50"/>
      <c r="D259" s="50"/>
      <c r="E259" s="51"/>
      <c r="F259" s="51">
        <f t="shared" si="10"/>
        <v>0</v>
      </c>
      <c r="G259" s="52">
        <f t="shared" si="11"/>
        <v>0</v>
      </c>
      <c r="H259" s="55">
        <f t="shared" si="12"/>
        <v>0</v>
      </c>
    </row>
    <row r="260" spans="1:8" s="54" customFormat="1" hidden="1">
      <c r="A260" s="48" t="str">
        <f>IF((LEN('Copy paste to Here'!G264))&gt;5,((CONCATENATE('Copy paste to Here'!G264," &amp; ",'Copy paste to Here'!D264,"  &amp;  ",'Copy paste to Here'!E264))),"Empty Cell")</f>
        <v>Empty Cell</v>
      </c>
      <c r="B260" s="49">
        <f>'Copy paste to Here'!C264</f>
        <v>0</v>
      </c>
      <c r="C260" s="50"/>
      <c r="D260" s="50"/>
      <c r="E260" s="51"/>
      <c r="F260" s="51">
        <f t="shared" si="10"/>
        <v>0</v>
      </c>
      <c r="G260" s="52">
        <f t="shared" si="11"/>
        <v>0</v>
      </c>
      <c r="H260" s="55">
        <f t="shared" si="12"/>
        <v>0</v>
      </c>
    </row>
    <row r="261" spans="1:8" s="54" customFormat="1" hidden="1">
      <c r="A261" s="48" t="str">
        <f>IF((LEN('Copy paste to Here'!G265))&gt;5,((CONCATENATE('Copy paste to Here'!G265," &amp; ",'Copy paste to Here'!D265,"  &amp;  ",'Copy paste to Here'!E265))),"Empty Cell")</f>
        <v>Empty Cell</v>
      </c>
      <c r="B261" s="49">
        <f>'Copy paste to Here'!C265</f>
        <v>0</v>
      </c>
      <c r="C261" s="50"/>
      <c r="D261" s="50"/>
      <c r="E261" s="51"/>
      <c r="F261" s="51">
        <f t="shared" si="10"/>
        <v>0</v>
      </c>
      <c r="G261" s="52">
        <f t="shared" si="11"/>
        <v>0</v>
      </c>
      <c r="H261" s="55">
        <f t="shared" si="12"/>
        <v>0</v>
      </c>
    </row>
    <row r="262" spans="1:8" s="54" customFormat="1" hidden="1">
      <c r="A262" s="48" t="str">
        <f>IF((LEN('Copy paste to Here'!G266))&gt;5,((CONCATENATE('Copy paste to Here'!G266," &amp; ",'Copy paste to Here'!D266,"  &amp;  ",'Copy paste to Here'!E266))),"Empty Cell")</f>
        <v>Empty Cell</v>
      </c>
      <c r="B262" s="49">
        <f>'Copy paste to Here'!C266</f>
        <v>0</v>
      </c>
      <c r="C262" s="50"/>
      <c r="D262" s="50"/>
      <c r="E262" s="51"/>
      <c r="F262" s="51">
        <f t="shared" si="10"/>
        <v>0</v>
      </c>
      <c r="G262" s="52">
        <f t="shared" si="11"/>
        <v>0</v>
      </c>
      <c r="H262" s="55">
        <f t="shared" si="12"/>
        <v>0</v>
      </c>
    </row>
    <row r="263" spans="1:8" s="54" customFormat="1" hidden="1">
      <c r="A263" s="48" t="str">
        <f>IF((LEN('Copy paste to Here'!G267))&gt;5,((CONCATENATE('Copy paste to Here'!G267," &amp; ",'Copy paste to Here'!D267,"  &amp;  ",'Copy paste to Here'!E267))),"Empty Cell")</f>
        <v>Empty Cell</v>
      </c>
      <c r="B263" s="49">
        <f>'Copy paste to Here'!C267</f>
        <v>0</v>
      </c>
      <c r="C263" s="50"/>
      <c r="D263" s="50"/>
      <c r="E263" s="51"/>
      <c r="F263" s="51">
        <f t="shared" si="10"/>
        <v>0</v>
      </c>
      <c r="G263" s="52">
        <f t="shared" si="11"/>
        <v>0</v>
      </c>
      <c r="H263" s="55">
        <f t="shared" si="12"/>
        <v>0</v>
      </c>
    </row>
    <row r="264" spans="1:8" s="54" customFormat="1" hidden="1">
      <c r="A264" s="48" t="str">
        <f>IF((LEN('Copy paste to Here'!G268))&gt;5,((CONCATENATE('Copy paste to Here'!G268," &amp; ",'Copy paste to Here'!D268,"  &amp;  ",'Copy paste to Here'!E268))),"Empty Cell")</f>
        <v>Empty Cell</v>
      </c>
      <c r="B264" s="49">
        <f>'Copy paste to Here'!C268</f>
        <v>0</v>
      </c>
      <c r="C264" s="50"/>
      <c r="D264" s="50"/>
      <c r="E264" s="51"/>
      <c r="F264" s="51">
        <f t="shared" si="10"/>
        <v>0</v>
      </c>
      <c r="G264" s="52">
        <f t="shared" si="11"/>
        <v>0</v>
      </c>
      <c r="H264" s="55">
        <f t="shared" si="12"/>
        <v>0</v>
      </c>
    </row>
    <row r="265" spans="1:8" s="54" customFormat="1" hidden="1">
      <c r="A265" s="48" t="str">
        <f>IF((LEN('Copy paste to Here'!G269))&gt;5,((CONCATENATE('Copy paste to Here'!G269," &amp; ",'Copy paste to Here'!D269,"  &amp;  ",'Copy paste to Here'!E269))),"Empty Cell")</f>
        <v>Empty Cell</v>
      </c>
      <c r="B265" s="49">
        <f>'Copy paste to Here'!C269</f>
        <v>0</v>
      </c>
      <c r="C265" s="50"/>
      <c r="D265" s="50"/>
      <c r="E265" s="51"/>
      <c r="F265" s="51">
        <f t="shared" si="10"/>
        <v>0</v>
      </c>
      <c r="G265" s="52">
        <f t="shared" si="11"/>
        <v>0</v>
      </c>
      <c r="H265" s="55">
        <f t="shared" si="12"/>
        <v>0</v>
      </c>
    </row>
    <row r="266" spans="1:8" s="54" customFormat="1" hidden="1">
      <c r="A266" s="48" t="str">
        <f>IF((LEN('Copy paste to Here'!G270))&gt;5,((CONCATENATE('Copy paste to Here'!G270," &amp; ",'Copy paste to Here'!D270,"  &amp;  ",'Copy paste to Here'!E270))),"Empty Cell")</f>
        <v>Empty Cell</v>
      </c>
      <c r="B266" s="49">
        <f>'Copy paste to Here'!C270</f>
        <v>0</v>
      </c>
      <c r="C266" s="50"/>
      <c r="D266" s="50"/>
      <c r="E266" s="51"/>
      <c r="F266" s="51">
        <f t="shared" si="10"/>
        <v>0</v>
      </c>
      <c r="G266" s="52">
        <f t="shared" si="11"/>
        <v>0</v>
      </c>
      <c r="H266" s="55">
        <f t="shared" si="12"/>
        <v>0</v>
      </c>
    </row>
    <row r="267" spans="1:8" s="54" customFormat="1" hidden="1">
      <c r="A267" s="48" t="str">
        <f>IF((LEN('Copy paste to Here'!G271))&gt;5,((CONCATENATE('Copy paste to Here'!G271," &amp; ",'Copy paste to Here'!D271,"  &amp;  ",'Copy paste to Here'!E271))),"Empty Cell")</f>
        <v>Empty Cell</v>
      </c>
      <c r="B267" s="49">
        <f>'Copy paste to Here'!C271</f>
        <v>0</v>
      </c>
      <c r="C267" s="50"/>
      <c r="D267" s="50"/>
      <c r="E267" s="51"/>
      <c r="F267" s="51">
        <f t="shared" si="10"/>
        <v>0</v>
      </c>
      <c r="G267" s="52">
        <f t="shared" si="11"/>
        <v>0</v>
      </c>
      <c r="H267" s="55">
        <f t="shared" si="12"/>
        <v>0</v>
      </c>
    </row>
    <row r="268" spans="1:8" s="54" customFormat="1" hidden="1">
      <c r="A268" s="48" t="str">
        <f>IF((LEN('Copy paste to Here'!G272))&gt;5,((CONCATENATE('Copy paste to Here'!G272," &amp; ",'Copy paste to Here'!D272,"  &amp;  ",'Copy paste to Here'!E272))),"Empty Cell")</f>
        <v>Empty Cell</v>
      </c>
      <c r="B268" s="49">
        <f>'Copy paste to Here'!C272</f>
        <v>0</v>
      </c>
      <c r="C268" s="50"/>
      <c r="D268" s="50"/>
      <c r="E268" s="51"/>
      <c r="F268" s="51">
        <f t="shared" si="10"/>
        <v>0</v>
      </c>
      <c r="G268" s="52">
        <f t="shared" si="11"/>
        <v>0</v>
      </c>
      <c r="H268" s="55">
        <f t="shared" si="12"/>
        <v>0</v>
      </c>
    </row>
    <row r="269" spans="1:8" s="54" customFormat="1" hidden="1">
      <c r="A269" s="48" t="str">
        <f>IF((LEN('Copy paste to Here'!G273))&gt;5,((CONCATENATE('Copy paste to Here'!G273," &amp; ",'Copy paste to Here'!D273,"  &amp;  ",'Copy paste to Here'!E273))),"Empty Cell")</f>
        <v>Empty Cell</v>
      </c>
      <c r="B269" s="49">
        <f>'Copy paste to Here'!C273</f>
        <v>0</v>
      </c>
      <c r="C269" s="50"/>
      <c r="D269" s="50"/>
      <c r="E269" s="51"/>
      <c r="F269" s="51">
        <f t="shared" si="10"/>
        <v>0</v>
      </c>
      <c r="G269" s="52">
        <f t="shared" si="11"/>
        <v>0</v>
      </c>
      <c r="H269" s="55">
        <f t="shared" si="12"/>
        <v>0</v>
      </c>
    </row>
    <row r="270" spans="1:8" s="54" customFormat="1" hidden="1">
      <c r="A270" s="48" t="str">
        <f>IF((LEN('Copy paste to Here'!G274))&gt;5,((CONCATENATE('Copy paste to Here'!G274," &amp; ",'Copy paste to Here'!D274,"  &amp;  ",'Copy paste to Here'!E274))),"Empty Cell")</f>
        <v>Empty Cell</v>
      </c>
      <c r="B270" s="49">
        <f>'Copy paste to Here'!C274</f>
        <v>0</v>
      </c>
      <c r="C270" s="50"/>
      <c r="D270" s="50"/>
      <c r="E270" s="51"/>
      <c r="F270" s="51">
        <f t="shared" si="10"/>
        <v>0</v>
      </c>
      <c r="G270" s="52">
        <f t="shared" si="11"/>
        <v>0</v>
      </c>
      <c r="H270" s="55">
        <f t="shared" si="12"/>
        <v>0</v>
      </c>
    </row>
    <row r="271" spans="1:8" s="54" customFormat="1" hidden="1">
      <c r="A271" s="48" t="str">
        <f>IF((LEN('Copy paste to Here'!G275))&gt;5,((CONCATENATE('Copy paste to Here'!G275," &amp; ",'Copy paste to Here'!D275,"  &amp;  ",'Copy paste to Here'!E275))),"Empty Cell")</f>
        <v>Empty Cell</v>
      </c>
      <c r="B271" s="49">
        <f>'Copy paste to Here'!C275</f>
        <v>0</v>
      </c>
      <c r="C271" s="50"/>
      <c r="D271" s="50"/>
      <c r="E271" s="51"/>
      <c r="F271" s="51">
        <f t="shared" si="10"/>
        <v>0</v>
      </c>
      <c r="G271" s="52">
        <f t="shared" si="11"/>
        <v>0</v>
      </c>
      <c r="H271" s="55">
        <f t="shared" si="12"/>
        <v>0</v>
      </c>
    </row>
    <row r="272" spans="1:8" s="54" customFormat="1" hidden="1">
      <c r="A272" s="48" t="str">
        <f>IF((LEN('Copy paste to Here'!G276))&gt;5,((CONCATENATE('Copy paste to Here'!G276," &amp; ",'Copy paste to Here'!D276,"  &amp;  ",'Copy paste to Here'!E276))),"Empty Cell")</f>
        <v>Empty Cell</v>
      </c>
      <c r="B272" s="49">
        <f>'Copy paste to Here'!C276</f>
        <v>0</v>
      </c>
      <c r="C272" s="50"/>
      <c r="D272" s="50"/>
      <c r="E272" s="51"/>
      <c r="F272" s="51">
        <f t="shared" si="10"/>
        <v>0</v>
      </c>
      <c r="G272" s="52">
        <f t="shared" si="11"/>
        <v>0</v>
      </c>
      <c r="H272" s="55">
        <f t="shared" si="12"/>
        <v>0</v>
      </c>
    </row>
    <row r="273" spans="1:8" s="54" customFormat="1" hidden="1">
      <c r="A273" s="48" t="str">
        <f>IF((LEN('Copy paste to Here'!G277))&gt;5,((CONCATENATE('Copy paste to Here'!G277," &amp; ",'Copy paste to Here'!D277,"  &amp;  ",'Copy paste to Here'!E277))),"Empty Cell")</f>
        <v>Empty Cell</v>
      </c>
      <c r="B273" s="49">
        <f>'Copy paste to Here'!C277</f>
        <v>0</v>
      </c>
      <c r="C273" s="50"/>
      <c r="D273" s="50"/>
      <c r="E273" s="51"/>
      <c r="F273" s="51">
        <f t="shared" si="10"/>
        <v>0</v>
      </c>
      <c r="G273" s="52">
        <f t="shared" si="11"/>
        <v>0</v>
      </c>
      <c r="H273" s="55">
        <f t="shared" si="12"/>
        <v>0</v>
      </c>
    </row>
    <row r="274" spans="1:8" s="54" customFormat="1" hidden="1">
      <c r="A274" s="48" t="str">
        <f>IF((LEN('Copy paste to Here'!G278))&gt;5,((CONCATENATE('Copy paste to Here'!G278," &amp; ",'Copy paste to Here'!D278,"  &amp;  ",'Copy paste to Here'!E278))),"Empty Cell")</f>
        <v>Empty Cell</v>
      </c>
      <c r="B274" s="49">
        <f>'Copy paste to Here'!C278</f>
        <v>0</v>
      </c>
      <c r="C274" s="50"/>
      <c r="D274" s="50"/>
      <c r="E274" s="51"/>
      <c r="F274" s="51">
        <f t="shared" si="10"/>
        <v>0</v>
      </c>
      <c r="G274" s="52">
        <f t="shared" si="11"/>
        <v>0</v>
      </c>
      <c r="H274" s="55">
        <f t="shared" si="12"/>
        <v>0</v>
      </c>
    </row>
    <row r="275" spans="1:8" s="54" customFormat="1" hidden="1">
      <c r="A275" s="48" t="str">
        <f>IF((LEN('Copy paste to Here'!G279))&gt;5,((CONCATENATE('Copy paste to Here'!G279," &amp; ",'Copy paste to Here'!D279,"  &amp;  ",'Copy paste to Here'!E279))),"Empty Cell")</f>
        <v>Empty Cell</v>
      </c>
      <c r="B275" s="49">
        <f>'Copy paste to Here'!C279</f>
        <v>0</v>
      </c>
      <c r="C275" s="50"/>
      <c r="D275" s="50"/>
      <c r="E275" s="51"/>
      <c r="F275" s="51">
        <f t="shared" ref="F275:F338" si="13">D275*E275</f>
        <v>0</v>
      </c>
      <c r="G275" s="52">
        <f t="shared" ref="G275:G338" si="14">E275*$E$14</f>
        <v>0</v>
      </c>
      <c r="H275" s="55">
        <f t="shared" ref="H275:H338" si="15">D275*G275</f>
        <v>0</v>
      </c>
    </row>
    <row r="276" spans="1:8" s="54" customFormat="1" hidden="1">
      <c r="A276" s="48" t="str">
        <f>IF((LEN('Copy paste to Here'!G280))&gt;5,((CONCATENATE('Copy paste to Here'!G280," &amp; ",'Copy paste to Here'!D280,"  &amp;  ",'Copy paste to Here'!E280))),"Empty Cell")</f>
        <v>Empty Cell</v>
      </c>
      <c r="B276" s="49">
        <f>'Copy paste to Here'!C280</f>
        <v>0</v>
      </c>
      <c r="C276" s="50"/>
      <c r="D276" s="50"/>
      <c r="E276" s="51"/>
      <c r="F276" s="51">
        <f t="shared" si="13"/>
        <v>0</v>
      </c>
      <c r="G276" s="52">
        <f t="shared" si="14"/>
        <v>0</v>
      </c>
      <c r="H276" s="55">
        <f t="shared" si="15"/>
        <v>0</v>
      </c>
    </row>
    <row r="277" spans="1:8" s="54" customFormat="1" hidden="1">
      <c r="A277" s="48" t="str">
        <f>IF((LEN('Copy paste to Here'!G281))&gt;5,((CONCATENATE('Copy paste to Here'!G281," &amp; ",'Copy paste to Here'!D281,"  &amp;  ",'Copy paste to Here'!E281))),"Empty Cell")</f>
        <v>Empty Cell</v>
      </c>
      <c r="B277" s="49">
        <f>'Copy paste to Here'!C281</f>
        <v>0</v>
      </c>
      <c r="C277" s="50"/>
      <c r="D277" s="50"/>
      <c r="E277" s="51"/>
      <c r="F277" s="51">
        <f t="shared" si="13"/>
        <v>0</v>
      </c>
      <c r="G277" s="52">
        <f t="shared" si="14"/>
        <v>0</v>
      </c>
      <c r="H277" s="55">
        <f t="shared" si="15"/>
        <v>0</v>
      </c>
    </row>
    <row r="278" spans="1:8" s="54" customFormat="1" hidden="1">
      <c r="A278" s="48" t="str">
        <f>IF((LEN('Copy paste to Here'!G282))&gt;5,((CONCATENATE('Copy paste to Here'!G282," &amp; ",'Copy paste to Here'!D282,"  &amp;  ",'Copy paste to Here'!E282))),"Empty Cell")</f>
        <v>Empty Cell</v>
      </c>
      <c r="B278" s="49">
        <f>'Copy paste to Here'!C282</f>
        <v>0</v>
      </c>
      <c r="C278" s="50"/>
      <c r="D278" s="50"/>
      <c r="E278" s="51"/>
      <c r="F278" s="51">
        <f t="shared" si="13"/>
        <v>0</v>
      </c>
      <c r="G278" s="52">
        <f t="shared" si="14"/>
        <v>0</v>
      </c>
      <c r="H278" s="55">
        <f t="shared" si="15"/>
        <v>0</v>
      </c>
    </row>
    <row r="279" spans="1:8" s="54" customFormat="1" hidden="1">
      <c r="A279" s="48" t="str">
        <f>IF((LEN('Copy paste to Here'!G283))&gt;5,((CONCATENATE('Copy paste to Here'!G283," &amp; ",'Copy paste to Here'!D283,"  &amp;  ",'Copy paste to Here'!E283))),"Empty Cell")</f>
        <v>Empty Cell</v>
      </c>
      <c r="B279" s="49">
        <f>'Copy paste to Here'!C283</f>
        <v>0</v>
      </c>
      <c r="C279" s="50"/>
      <c r="D279" s="50"/>
      <c r="E279" s="51"/>
      <c r="F279" s="51">
        <f t="shared" si="13"/>
        <v>0</v>
      </c>
      <c r="G279" s="52">
        <f t="shared" si="14"/>
        <v>0</v>
      </c>
      <c r="H279" s="55">
        <f t="shared" si="15"/>
        <v>0</v>
      </c>
    </row>
    <row r="280" spans="1:8" s="54" customFormat="1" hidden="1">
      <c r="A280" s="48" t="str">
        <f>IF((LEN('Copy paste to Here'!G284))&gt;5,((CONCATENATE('Copy paste to Here'!G284," &amp; ",'Copy paste to Here'!D284,"  &amp;  ",'Copy paste to Here'!E284))),"Empty Cell")</f>
        <v>Empty Cell</v>
      </c>
      <c r="B280" s="49">
        <f>'Copy paste to Here'!C284</f>
        <v>0</v>
      </c>
      <c r="C280" s="50"/>
      <c r="D280" s="50"/>
      <c r="E280" s="51"/>
      <c r="F280" s="51">
        <f t="shared" si="13"/>
        <v>0</v>
      </c>
      <c r="G280" s="52">
        <f t="shared" si="14"/>
        <v>0</v>
      </c>
      <c r="H280" s="55">
        <f t="shared" si="15"/>
        <v>0</v>
      </c>
    </row>
    <row r="281" spans="1:8" s="54" customFormat="1" hidden="1">
      <c r="A281" s="48" t="str">
        <f>IF((LEN('Copy paste to Here'!G285))&gt;5,((CONCATENATE('Copy paste to Here'!G285," &amp; ",'Copy paste to Here'!D285,"  &amp;  ",'Copy paste to Here'!E285))),"Empty Cell")</f>
        <v>Empty Cell</v>
      </c>
      <c r="B281" s="49">
        <f>'Copy paste to Here'!C285</f>
        <v>0</v>
      </c>
      <c r="C281" s="50"/>
      <c r="D281" s="50"/>
      <c r="E281" s="51"/>
      <c r="F281" s="51">
        <f t="shared" si="13"/>
        <v>0</v>
      </c>
      <c r="G281" s="52">
        <f t="shared" si="14"/>
        <v>0</v>
      </c>
      <c r="H281" s="55">
        <f t="shared" si="15"/>
        <v>0</v>
      </c>
    </row>
    <row r="282" spans="1:8" s="54" customFormat="1" hidden="1">
      <c r="A282" s="48" t="str">
        <f>IF((LEN('Copy paste to Here'!G286))&gt;5,((CONCATENATE('Copy paste to Here'!G286," &amp; ",'Copy paste to Here'!D286,"  &amp;  ",'Copy paste to Here'!E286))),"Empty Cell")</f>
        <v>Empty Cell</v>
      </c>
      <c r="B282" s="49">
        <f>'Copy paste to Here'!C286</f>
        <v>0</v>
      </c>
      <c r="C282" s="50"/>
      <c r="D282" s="50"/>
      <c r="E282" s="51"/>
      <c r="F282" s="51">
        <f t="shared" si="13"/>
        <v>0</v>
      </c>
      <c r="G282" s="52">
        <f t="shared" si="14"/>
        <v>0</v>
      </c>
      <c r="H282" s="55">
        <f t="shared" si="15"/>
        <v>0</v>
      </c>
    </row>
    <row r="283" spans="1:8" s="54" customFormat="1" hidden="1">
      <c r="A283" s="48" t="str">
        <f>IF((LEN('Copy paste to Here'!G287))&gt;5,((CONCATENATE('Copy paste to Here'!G287," &amp; ",'Copy paste to Here'!D287,"  &amp;  ",'Copy paste to Here'!E287))),"Empty Cell")</f>
        <v>Empty Cell</v>
      </c>
      <c r="B283" s="49">
        <f>'Copy paste to Here'!C287</f>
        <v>0</v>
      </c>
      <c r="C283" s="50"/>
      <c r="D283" s="50"/>
      <c r="E283" s="51"/>
      <c r="F283" s="51">
        <f t="shared" si="13"/>
        <v>0</v>
      </c>
      <c r="G283" s="52">
        <f t="shared" si="14"/>
        <v>0</v>
      </c>
      <c r="H283" s="55">
        <f t="shared" si="15"/>
        <v>0</v>
      </c>
    </row>
    <row r="284" spans="1:8" s="54" customFormat="1" hidden="1">
      <c r="A284" s="48" t="str">
        <f>IF((LEN('Copy paste to Here'!G288))&gt;5,((CONCATENATE('Copy paste to Here'!G288," &amp; ",'Copy paste to Here'!D288,"  &amp;  ",'Copy paste to Here'!E288))),"Empty Cell")</f>
        <v>Empty Cell</v>
      </c>
      <c r="B284" s="49">
        <f>'Copy paste to Here'!C288</f>
        <v>0</v>
      </c>
      <c r="C284" s="50"/>
      <c r="D284" s="50"/>
      <c r="E284" s="51"/>
      <c r="F284" s="51">
        <f t="shared" si="13"/>
        <v>0</v>
      </c>
      <c r="G284" s="52">
        <f t="shared" si="14"/>
        <v>0</v>
      </c>
      <c r="H284" s="55">
        <f t="shared" si="15"/>
        <v>0</v>
      </c>
    </row>
    <row r="285" spans="1:8" s="54" customFormat="1" hidden="1">
      <c r="A285" s="48" t="str">
        <f>IF((LEN('Copy paste to Here'!G289))&gt;5,((CONCATENATE('Copy paste to Here'!G289," &amp; ",'Copy paste to Here'!D289,"  &amp;  ",'Copy paste to Here'!E289))),"Empty Cell")</f>
        <v>Empty Cell</v>
      </c>
      <c r="B285" s="49">
        <f>'Copy paste to Here'!C289</f>
        <v>0</v>
      </c>
      <c r="C285" s="50"/>
      <c r="D285" s="50"/>
      <c r="E285" s="51"/>
      <c r="F285" s="51">
        <f t="shared" si="13"/>
        <v>0</v>
      </c>
      <c r="G285" s="52">
        <f t="shared" si="14"/>
        <v>0</v>
      </c>
      <c r="H285" s="55">
        <f t="shared" si="15"/>
        <v>0</v>
      </c>
    </row>
    <row r="286" spans="1:8" s="54" customFormat="1" hidden="1">
      <c r="A286" s="48" t="str">
        <f>IF((LEN('Copy paste to Here'!G290))&gt;5,((CONCATENATE('Copy paste to Here'!G290," &amp; ",'Copy paste to Here'!D290,"  &amp;  ",'Copy paste to Here'!E290))),"Empty Cell")</f>
        <v>Empty Cell</v>
      </c>
      <c r="B286" s="49">
        <f>'Copy paste to Here'!C290</f>
        <v>0</v>
      </c>
      <c r="C286" s="50"/>
      <c r="D286" s="50"/>
      <c r="E286" s="51"/>
      <c r="F286" s="51">
        <f t="shared" si="13"/>
        <v>0</v>
      </c>
      <c r="G286" s="52">
        <f t="shared" si="14"/>
        <v>0</v>
      </c>
      <c r="H286" s="55">
        <f t="shared" si="15"/>
        <v>0</v>
      </c>
    </row>
    <row r="287" spans="1:8" s="54" customFormat="1" hidden="1">
      <c r="A287" s="48" t="str">
        <f>IF((LEN('Copy paste to Here'!G291))&gt;5,((CONCATENATE('Copy paste to Here'!G291," &amp; ",'Copy paste to Here'!D291,"  &amp;  ",'Copy paste to Here'!E291))),"Empty Cell")</f>
        <v>Empty Cell</v>
      </c>
      <c r="B287" s="49">
        <f>'Copy paste to Here'!C291</f>
        <v>0</v>
      </c>
      <c r="C287" s="50"/>
      <c r="D287" s="50"/>
      <c r="E287" s="51"/>
      <c r="F287" s="51">
        <f t="shared" si="13"/>
        <v>0</v>
      </c>
      <c r="G287" s="52">
        <f t="shared" si="14"/>
        <v>0</v>
      </c>
      <c r="H287" s="55">
        <f t="shared" si="15"/>
        <v>0</v>
      </c>
    </row>
    <row r="288" spans="1:8" s="54" customFormat="1" hidden="1">
      <c r="A288" s="48" t="str">
        <f>IF((LEN('Copy paste to Here'!G292))&gt;5,((CONCATENATE('Copy paste to Here'!G292," &amp; ",'Copy paste to Here'!D292,"  &amp;  ",'Copy paste to Here'!E292))),"Empty Cell")</f>
        <v>Empty Cell</v>
      </c>
      <c r="B288" s="49">
        <f>'Copy paste to Here'!C292</f>
        <v>0</v>
      </c>
      <c r="C288" s="50"/>
      <c r="D288" s="50"/>
      <c r="E288" s="51"/>
      <c r="F288" s="51">
        <f t="shared" si="13"/>
        <v>0</v>
      </c>
      <c r="G288" s="52">
        <f t="shared" si="14"/>
        <v>0</v>
      </c>
      <c r="H288" s="55">
        <f t="shared" si="15"/>
        <v>0</v>
      </c>
    </row>
    <row r="289" spans="1:8" s="54" customFormat="1" hidden="1">
      <c r="A289" s="48" t="str">
        <f>IF((LEN('Copy paste to Here'!G293))&gt;5,((CONCATENATE('Copy paste to Here'!G293," &amp; ",'Copy paste to Here'!D293,"  &amp;  ",'Copy paste to Here'!E293))),"Empty Cell")</f>
        <v>Empty Cell</v>
      </c>
      <c r="B289" s="49">
        <f>'Copy paste to Here'!C293</f>
        <v>0</v>
      </c>
      <c r="C289" s="50"/>
      <c r="D289" s="50"/>
      <c r="E289" s="51"/>
      <c r="F289" s="51">
        <f t="shared" si="13"/>
        <v>0</v>
      </c>
      <c r="G289" s="52">
        <f t="shared" si="14"/>
        <v>0</v>
      </c>
      <c r="H289" s="55">
        <f t="shared" si="15"/>
        <v>0</v>
      </c>
    </row>
    <row r="290" spans="1:8" s="54" customFormat="1" hidden="1">
      <c r="A290" s="48" t="str">
        <f>IF((LEN('Copy paste to Here'!G294))&gt;5,((CONCATENATE('Copy paste to Here'!G294," &amp; ",'Copy paste to Here'!D294,"  &amp;  ",'Copy paste to Here'!E294))),"Empty Cell")</f>
        <v>Empty Cell</v>
      </c>
      <c r="B290" s="49">
        <f>'Copy paste to Here'!C294</f>
        <v>0</v>
      </c>
      <c r="C290" s="50"/>
      <c r="D290" s="50"/>
      <c r="E290" s="51"/>
      <c r="F290" s="51">
        <f t="shared" si="13"/>
        <v>0</v>
      </c>
      <c r="G290" s="52">
        <f t="shared" si="14"/>
        <v>0</v>
      </c>
      <c r="H290" s="55">
        <f t="shared" si="15"/>
        <v>0</v>
      </c>
    </row>
    <row r="291" spans="1:8" s="54" customFormat="1" hidden="1">
      <c r="A291" s="48" t="str">
        <f>IF((LEN('Copy paste to Here'!G295))&gt;5,((CONCATENATE('Copy paste to Here'!G295," &amp; ",'Copy paste to Here'!D295,"  &amp;  ",'Copy paste to Here'!E295))),"Empty Cell")</f>
        <v>Empty Cell</v>
      </c>
      <c r="B291" s="49">
        <f>'Copy paste to Here'!C295</f>
        <v>0</v>
      </c>
      <c r="C291" s="50"/>
      <c r="D291" s="50"/>
      <c r="E291" s="51"/>
      <c r="F291" s="51">
        <f t="shared" si="13"/>
        <v>0</v>
      </c>
      <c r="G291" s="52">
        <f t="shared" si="14"/>
        <v>0</v>
      </c>
      <c r="H291" s="55">
        <f t="shared" si="15"/>
        <v>0</v>
      </c>
    </row>
    <row r="292" spans="1:8" s="54" customFormat="1" hidden="1">
      <c r="A292" s="48" t="str">
        <f>IF((LEN('Copy paste to Here'!G296))&gt;5,((CONCATENATE('Copy paste to Here'!G296," &amp; ",'Copy paste to Here'!D296,"  &amp;  ",'Copy paste to Here'!E296))),"Empty Cell")</f>
        <v>Empty Cell</v>
      </c>
      <c r="B292" s="49">
        <f>'Copy paste to Here'!C296</f>
        <v>0</v>
      </c>
      <c r="C292" s="50"/>
      <c r="D292" s="50"/>
      <c r="E292" s="51"/>
      <c r="F292" s="51">
        <f t="shared" si="13"/>
        <v>0</v>
      </c>
      <c r="G292" s="52">
        <f t="shared" si="14"/>
        <v>0</v>
      </c>
      <c r="H292" s="55">
        <f t="shared" si="15"/>
        <v>0</v>
      </c>
    </row>
    <row r="293" spans="1:8" s="54" customFormat="1" hidden="1">
      <c r="A293" s="48" t="str">
        <f>IF((LEN('Copy paste to Here'!G297))&gt;5,((CONCATENATE('Copy paste to Here'!G297," &amp; ",'Copy paste to Here'!D297,"  &amp;  ",'Copy paste to Here'!E297))),"Empty Cell")</f>
        <v>Empty Cell</v>
      </c>
      <c r="B293" s="49">
        <f>'Copy paste to Here'!C297</f>
        <v>0</v>
      </c>
      <c r="C293" s="50"/>
      <c r="D293" s="50"/>
      <c r="E293" s="51"/>
      <c r="F293" s="51">
        <f t="shared" si="13"/>
        <v>0</v>
      </c>
      <c r="G293" s="52">
        <f t="shared" si="14"/>
        <v>0</v>
      </c>
      <c r="H293" s="55">
        <f t="shared" si="15"/>
        <v>0</v>
      </c>
    </row>
    <row r="294" spans="1:8" s="54" customFormat="1" hidden="1">
      <c r="A294" s="48" t="str">
        <f>IF((LEN('Copy paste to Here'!G298))&gt;5,((CONCATENATE('Copy paste to Here'!G298," &amp; ",'Copy paste to Here'!D298,"  &amp;  ",'Copy paste to Here'!E298))),"Empty Cell")</f>
        <v>Empty Cell</v>
      </c>
      <c r="B294" s="49">
        <f>'Copy paste to Here'!C298</f>
        <v>0</v>
      </c>
      <c r="C294" s="50"/>
      <c r="D294" s="50"/>
      <c r="E294" s="51"/>
      <c r="F294" s="51">
        <f t="shared" si="13"/>
        <v>0</v>
      </c>
      <c r="G294" s="52">
        <f t="shared" si="14"/>
        <v>0</v>
      </c>
      <c r="H294" s="55">
        <f t="shared" si="15"/>
        <v>0</v>
      </c>
    </row>
    <row r="295" spans="1:8" s="54" customFormat="1" hidden="1">
      <c r="A295" s="48" t="str">
        <f>IF((LEN('Copy paste to Here'!G299))&gt;5,((CONCATENATE('Copy paste to Here'!G299," &amp; ",'Copy paste to Here'!D299,"  &amp;  ",'Copy paste to Here'!E299))),"Empty Cell")</f>
        <v>Empty Cell</v>
      </c>
      <c r="B295" s="49">
        <f>'Copy paste to Here'!C299</f>
        <v>0</v>
      </c>
      <c r="C295" s="50"/>
      <c r="D295" s="50"/>
      <c r="E295" s="51"/>
      <c r="F295" s="51">
        <f t="shared" si="13"/>
        <v>0</v>
      </c>
      <c r="G295" s="52">
        <f t="shared" si="14"/>
        <v>0</v>
      </c>
      <c r="H295" s="55">
        <f t="shared" si="15"/>
        <v>0</v>
      </c>
    </row>
    <row r="296" spans="1:8" s="54" customFormat="1" hidden="1">
      <c r="A296" s="48" t="str">
        <f>IF((LEN('Copy paste to Here'!G300))&gt;5,((CONCATENATE('Copy paste to Here'!G300," &amp; ",'Copy paste to Here'!D300,"  &amp;  ",'Copy paste to Here'!E300))),"Empty Cell")</f>
        <v>Empty Cell</v>
      </c>
      <c r="B296" s="49">
        <f>'Copy paste to Here'!C300</f>
        <v>0</v>
      </c>
      <c r="C296" s="50"/>
      <c r="D296" s="50"/>
      <c r="E296" s="51"/>
      <c r="F296" s="51">
        <f t="shared" si="13"/>
        <v>0</v>
      </c>
      <c r="G296" s="52">
        <f t="shared" si="14"/>
        <v>0</v>
      </c>
      <c r="H296" s="55">
        <f t="shared" si="15"/>
        <v>0</v>
      </c>
    </row>
    <row r="297" spans="1:8" s="54" customFormat="1" hidden="1">
      <c r="A297" s="48" t="str">
        <f>IF((LEN('Copy paste to Here'!G301))&gt;5,((CONCATENATE('Copy paste to Here'!G301," &amp; ",'Copy paste to Here'!D301,"  &amp;  ",'Copy paste to Here'!E301))),"Empty Cell")</f>
        <v>Empty Cell</v>
      </c>
      <c r="B297" s="49">
        <f>'Copy paste to Here'!C301</f>
        <v>0</v>
      </c>
      <c r="C297" s="50"/>
      <c r="D297" s="50"/>
      <c r="E297" s="51"/>
      <c r="F297" s="51">
        <f t="shared" si="13"/>
        <v>0</v>
      </c>
      <c r="G297" s="52">
        <f t="shared" si="14"/>
        <v>0</v>
      </c>
      <c r="H297" s="55">
        <f t="shared" si="15"/>
        <v>0</v>
      </c>
    </row>
    <row r="298" spans="1:8" s="54" customFormat="1" hidden="1">
      <c r="A298" s="48" t="str">
        <f>IF((LEN('Copy paste to Here'!G302))&gt;5,((CONCATENATE('Copy paste to Here'!G302," &amp; ",'Copy paste to Here'!D302,"  &amp;  ",'Copy paste to Here'!E302))),"Empty Cell")</f>
        <v>Empty Cell</v>
      </c>
      <c r="B298" s="49">
        <f>'Copy paste to Here'!C302</f>
        <v>0</v>
      </c>
      <c r="C298" s="50"/>
      <c r="D298" s="50"/>
      <c r="E298" s="51"/>
      <c r="F298" s="51">
        <f t="shared" si="13"/>
        <v>0</v>
      </c>
      <c r="G298" s="52">
        <f t="shared" si="14"/>
        <v>0</v>
      </c>
      <c r="H298" s="55">
        <f t="shared" si="15"/>
        <v>0</v>
      </c>
    </row>
    <row r="299" spans="1:8" s="54" customFormat="1" hidden="1">
      <c r="A299" s="48" t="str">
        <f>IF((LEN('Copy paste to Here'!G303))&gt;5,((CONCATENATE('Copy paste to Here'!G303," &amp; ",'Copy paste to Here'!D303,"  &amp;  ",'Copy paste to Here'!E303))),"Empty Cell")</f>
        <v>Empty Cell</v>
      </c>
      <c r="B299" s="49">
        <f>'Copy paste to Here'!C303</f>
        <v>0</v>
      </c>
      <c r="C299" s="50"/>
      <c r="D299" s="50"/>
      <c r="E299" s="51"/>
      <c r="F299" s="51">
        <f t="shared" si="13"/>
        <v>0</v>
      </c>
      <c r="G299" s="52">
        <f t="shared" si="14"/>
        <v>0</v>
      </c>
      <c r="H299" s="55">
        <f t="shared" si="15"/>
        <v>0</v>
      </c>
    </row>
    <row r="300" spans="1:8" s="54" customFormat="1" hidden="1">
      <c r="A300" s="48" t="str">
        <f>IF((LEN('Copy paste to Here'!G304))&gt;5,((CONCATENATE('Copy paste to Here'!G304," &amp; ",'Copy paste to Here'!D304,"  &amp;  ",'Copy paste to Here'!E304))),"Empty Cell")</f>
        <v>Empty Cell</v>
      </c>
      <c r="B300" s="49">
        <f>'Copy paste to Here'!C304</f>
        <v>0</v>
      </c>
      <c r="C300" s="50"/>
      <c r="D300" s="50"/>
      <c r="E300" s="51"/>
      <c r="F300" s="51">
        <f t="shared" si="13"/>
        <v>0</v>
      </c>
      <c r="G300" s="52">
        <f t="shared" si="14"/>
        <v>0</v>
      </c>
      <c r="H300" s="55">
        <f t="shared" si="15"/>
        <v>0</v>
      </c>
    </row>
    <row r="301" spans="1:8" s="54" customFormat="1" hidden="1">
      <c r="A301" s="48" t="str">
        <f>IF((LEN('Copy paste to Here'!G305))&gt;5,((CONCATENATE('Copy paste to Here'!G305," &amp; ",'Copy paste to Here'!D305,"  &amp;  ",'Copy paste to Here'!E305))),"Empty Cell")</f>
        <v>Empty Cell</v>
      </c>
      <c r="B301" s="49">
        <f>'Copy paste to Here'!C305</f>
        <v>0</v>
      </c>
      <c r="C301" s="50"/>
      <c r="D301" s="50"/>
      <c r="E301" s="51"/>
      <c r="F301" s="51">
        <f t="shared" si="13"/>
        <v>0</v>
      </c>
      <c r="G301" s="52">
        <f t="shared" si="14"/>
        <v>0</v>
      </c>
      <c r="H301" s="55">
        <f t="shared" si="15"/>
        <v>0</v>
      </c>
    </row>
    <row r="302" spans="1:8" s="54" customFormat="1" hidden="1">
      <c r="A302" s="48" t="str">
        <f>IF((LEN('Copy paste to Here'!G306))&gt;5,((CONCATENATE('Copy paste to Here'!G306," &amp; ",'Copy paste to Here'!D306,"  &amp;  ",'Copy paste to Here'!E306))),"Empty Cell")</f>
        <v>Empty Cell</v>
      </c>
      <c r="B302" s="49">
        <f>'Copy paste to Here'!C306</f>
        <v>0</v>
      </c>
      <c r="C302" s="50"/>
      <c r="D302" s="50"/>
      <c r="E302" s="51"/>
      <c r="F302" s="51">
        <f t="shared" si="13"/>
        <v>0</v>
      </c>
      <c r="G302" s="52">
        <f t="shared" si="14"/>
        <v>0</v>
      </c>
      <c r="H302" s="55">
        <f t="shared" si="15"/>
        <v>0</v>
      </c>
    </row>
    <row r="303" spans="1:8" s="54" customFormat="1" hidden="1">
      <c r="A303" s="48" t="str">
        <f>IF((LEN('Copy paste to Here'!G307))&gt;5,((CONCATENATE('Copy paste to Here'!G307," &amp; ",'Copy paste to Here'!D307,"  &amp;  ",'Copy paste to Here'!E307))),"Empty Cell")</f>
        <v>Empty Cell</v>
      </c>
      <c r="B303" s="49">
        <f>'Copy paste to Here'!C307</f>
        <v>0</v>
      </c>
      <c r="C303" s="50"/>
      <c r="D303" s="50"/>
      <c r="E303" s="51"/>
      <c r="F303" s="51">
        <f t="shared" si="13"/>
        <v>0</v>
      </c>
      <c r="G303" s="52">
        <f t="shared" si="14"/>
        <v>0</v>
      </c>
      <c r="H303" s="55">
        <f t="shared" si="15"/>
        <v>0</v>
      </c>
    </row>
    <row r="304" spans="1:8" s="54" customFormat="1" hidden="1">
      <c r="A304" s="48" t="str">
        <f>IF((LEN('Copy paste to Here'!G308))&gt;5,((CONCATENATE('Copy paste to Here'!G308," &amp; ",'Copy paste to Here'!D308,"  &amp;  ",'Copy paste to Here'!E308))),"Empty Cell")</f>
        <v>Empty Cell</v>
      </c>
      <c r="B304" s="49">
        <f>'Copy paste to Here'!C308</f>
        <v>0</v>
      </c>
      <c r="C304" s="50"/>
      <c r="D304" s="50"/>
      <c r="E304" s="51"/>
      <c r="F304" s="51">
        <f t="shared" si="13"/>
        <v>0</v>
      </c>
      <c r="G304" s="52">
        <f t="shared" si="14"/>
        <v>0</v>
      </c>
      <c r="H304" s="55">
        <f t="shared" si="15"/>
        <v>0</v>
      </c>
    </row>
    <row r="305" spans="1:8" s="54" customFormat="1" hidden="1">
      <c r="A305" s="48" t="str">
        <f>IF((LEN('Copy paste to Here'!G309))&gt;5,((CONCATENATE('Copy paste to Here'!G309," &amp; ",'Copy paste to Here'!D309,"  &amp;  ",'Copy paste to Here'!E309))),"Empty Cell")</f>
        <v>Empty Cell</v>
      </c>
      <c r="B305" s="49">
        <f>'Copy paste to Here'!C309</f>
        <v>0</v>
      </c>
      <c r="C305" s="50"/>
      <c r="D305" s="50"/>
      <c r="E305" s="51"/>
      <c r="F305" s="51">
        <f t="shared" si="13"/>
        <v>0</v>
      </c>
      <c r="G305" s="52">
        <f t="shared" si="14"/>
        <v>0</v>
      </c>
      <c r="H305" s="55">
        <f t="shared" si="15"/>
        <v>0</v>
      </c>
    </row>
    <row r="306" spans="1:8" s="54" customFormat="1" hidden="1">
      <c r="A306" s="48" t="str">
        <f>IF((LEN('Copy paste to Here'!G310))&gt;5,((CONCATENATE('Copy paste to Here'!G310," &amp; ",'Copy paste to Here'!D310,"  &amp;  ",'Copy paste to Here'!E310))),"Empty Cell")</f>
        <v>Empty Cell</v>
      </c>
      <c r="B306" s="49">
        <f>'Copy paste to Here'!C310</f>
        <v>0</v>
      </c>
      <c r="C306" s="50"/>
      <c r="D306" s="50"/>
      <c r="E306" s="51"/>
      <c r="F306" s="51">
        <f t="shared" si="13"/>
        <v>0</v>
      </c>
      <c r="G306" s="52">
        <f t="shared" si="14"/>
        <v>0</v>
      </c>
      <c r="H306" s="55">
        <f t="shared" si="15"/>
        <v>0</v>
      </c>
    </row>
    <row r="307" spans="1:8" s="54" customFormat="1" hidden="1">
      <c r="A307" s="48" t="str">
        <f>IF((LEN('Copy paste to Here'!G311))&gt;5,((CONCATENATE('Copy paste to Here'!G311," &amp; ",'Copy paste to Here'!D311,"  &amp;  ",'Copy paste to Here'!E311))),"Empty Cell")</f>
        <v>Empty Cell</v>
      </c>
      <c r="B307" s="49">
        <f>'Copy paste to Here'!C311</f>
        <v>0</v>
      </c>
      <c r="C307" s="50"/>
      <c r="D307" s="50"/>
      <c r="E307" s="51"/>
      <c r="F307" s="51">
        <f t="shared" si="13"/>
        <v>0</v>
      </c>
      <c r="G307" s="52">
        <f t="shared" si="14"/>
        <v>0</v>
      </c>
      <c r="H307" s="55">
        <f t="shared" si="15"/>
        <v>0</v>
      </c>
    </row>
    <row r="308" spans="1:8" s="54" customFormat="1" hidden="1">
      <c r="A308" s="48" t="str">
        <f>IF((LEN('Copy paste to Here'!G312))&gt;5,((CONCATENATE('Copy paste to Here'!G312," &amp; ",'Copy paste to Here'!D312,"  &amp;  ",'Copy paste to Here'!E312))),"Empty Cell")</f>
        <v>Empty Cell</v>
      </c>
      <c r="B308" s="49">
        <f>'Copy paste to Here'!C312</f>
        <v>0</v>
      </c>
      <c r="C308" s="50"/>
      <c r="D308" s="50"/>
      <c r="E308" s="51"/>
      <c r="F308" s="51">
        <f t="shared" si="13"/>
        <v>0</v>
      </c>
      <c r="G308" s="52">
        <f t="shared" si="14"/>
        <v>0</v>
      </c>
      <c r="H308" s="55">
        <f t="shared" si="15"/>
        <v>0</v>
      </c>
    </row>
    <row r="309" spans="1:8" s="54" customFormat="1" hidden="1">
      <c r="A309" s="48" t="str">
        <f>IF((LEN('Copy paste to Here'!G313))&gt;5,((CONCATENATE('Copy paste to Here'!G313," &amp; ",'Copy paste to Here'!D313,"  &amp;  ",'Copy paste to Here'!E313))),"Empty Cell")</f>
        <v>Empty Cell</v>
      </c>
      <c r="B309" s="49">
        <f>'Copy paste to Here'!C313</f>
        <v>0</v>
      </c>
      <c r="C309" s="50"/>
      <c r="D309" s="50"/>
      <c r="E309" s="51"/>
      <c r="F309" s="51">
        <f t="shared" si="13"/>
        <v>0</v>
      </c>
      <c r="G309" s="52">
        <f t="shared" si="14"/>
        <v>0</v>
      </c>
      <c r="H309" s="55">
        <f t="shared" si="15"/>
        <v>0</v>
      </c>
    </row>
    <row r="310" spans="1:8" s="54" customFormat="1" hidden="1">
      <c r="A310" s="48" t="str">
        <f>IF((LEN('Copy paste to Here'!G314))&gt;5,((CONCATENATE('Copy paste to Here'!G314," &amp; ",'Copy paste to Here'!D314,"  &amp;  ",'Copy paste to Here'!E314))),"Empty Cell")</f>
        <v>Empty Cell</v>
      </c>
      <c r="B310" s="49">
        <f>'Copy paste to Here'!C314</f>
        <v>0</v>
      </c>
      <c r="C310" s="50"/>
      <c r="D310" s="50"/>
      <c r="E310" s="51"/>
      <c r="F310" s="51">
        <f t="shared" si="13"/>
        <v>0</v>
      </c>
      <c r="G310" s="52">
        <f t="shared" si="14"/>
        <v>0</v>
      </c>
      <c r="H310" s="55">
        <f t="shared" si="15"/>
        <v>0</v>
      </c>
    </row>
    <row r="311" spans="1:8" s="54" customFormat="1" hidden="1">
      <c r="A311" s="48" t="str">
        <f>IF((LEN('Copy paste to Here'!G315))&gt;5,((CONCATENATE('Copy paste to Here'!G315," &amp; ",'Copy paste to Here'!D315,"  &amp;  ",'Copy paste to Here'!E315))),"Empty Cell")</f>
        <v>Empty Cell</v>
      </c>
      <c r="B311" s="49">
        <f>'Copy paste to Here'!C315</f>
        <v>0</v>
      </c>
      <c r="C311" s="50"/>
      <c r="D311" s="50"/>
      <c r="E311" s="51"/>
      <c r="F311" s="51">
        <f t="shared" si="13"/>
        <v>0</v>
      </c>
      <c r="G311" s="52">
        <f t="shared" si="14"/>
        <v>0</v>
      </c>
      <c r="H311" s="55">
        <f t="shared" si="15"/>
        <v>0</v>
      </c>
    </row>
    <row r="312" spans="1:8" s="54" customFormat="1" hidden="1">
      <c r="A312" s="48" t="str">
        <f>IF((LEN('Copy paste to Here'!G316))&gt;5,((CONCATENATE('Copy paste to Here'!G316," &amp; ",'Copy paste to Here'!D316,"  &amp;  ",'Copy paste to Here'!E316))),"Empty Cell")</f>
        <v>Empty Cell</v>
      </c>
      <c r="B312" s="49">
        <f>'Copy paste to Here'!C316</f>
        <v>0</v>
      </c>
      <c r="C312" s="50"/>
      <c r="D312" s="50"/>
      <c r="E312" s="51"/>
      <c r="F312" s="51">
        <f t="shared" si="13"/>
        <v>0</v>
      </c>
      <c r="G312" s="52">
        <f t="shared" si="14"/>
        <v>0</v>
      </c>
      <c r="H312" s="55">
        <f t="shared" si="15"/>
        <v>0</v>
      </c>
    </row>
    <row r="313" spans="1:8" s="54" customFormat="1" hidden="1">
      <c r="A313" s="48" t="str">
        <f>IF((LEN('Copy paste to Here'!G317))&gt;5,((CONCATENATE('Copy paste to Here'!G317," &amp; ",'Copy paste to Here'!D317,"  &amp;  ",'Copy paste to Here'!E317))),"Empty Cell")</f>
        <v>Empty Cell</v>
      </c>
      <c r="B313" s="49">
        <f>'Copy paste to Here'!C317</f>
        <v>0</v>
      </c>
      <c r="C313" s="50"/>
      <c r="D313" s="50"/>
      <c r="E313" s="51"/>
      <c r="F313" s="51">
        <f t="shared" si="13"/>
        <v>0</v>
      </c>
      <c r="G313" s="52">
        <f t="shared" si="14"/>
        <v>0</v>
      </c>
      <c r="H313" s="55">
        <f t="shared" si="15"/>
        <v>0</v>
      </c>
    </row>
    <row r="314" spans="1:8" s="54" customFormat="1" hidden="1">
      <c r="A314" s="48" t="str">
        <f>IF((LEN('Copy paste to Here'!G318))&gt;5,((CONCATENATE('Copy paste to Here'!G318," &amp; ",'Copy paste to Here'!D318,"  &amp;  ",'Copy paste to Here'!E318))),"Empty Cell")</f>
        <v>Empty Cell</v>
      </c>
      <c r="B314" s="49">
        <f>'Copy paste to Here'!C318</f>
        <v>0</v>
      </c>
      <c r="C314" s="50"/>
      <c r="D314" s="50"/>
      <c r="E314" s="51"/>
      <c r="F314" s="51">
        <f t="shared" si="13"/>
        <v>0</v>
      </c>
      <c r="G314" s="52">
        <f t="shared" si="14"/>
        <v>0</v>
      </c>
      <c r="H314" s="55">
        <f t="shared" si="15"/>
        <v>0</v>
      </c>
    </row>
    <row r="315" spans="1:8" s="54" customFormat="1" hidden="1">
      <c r="A315" s="48" t="str">
        <f>IF((LEN('Copy paste to Here'!G319))&gt;5,((CONCATENATE('Copy paste to Here'!G319," &amp; ",'Copy paste to Here'!D319,"  &amp;  ",'Copy paste to Here'!E319))),"Empty Cell")</f>
        <v>Empty Cell</v>
      </c>
      <c r="B315" s="49">
        <f>'Copy paste to Here'!C319</f>
        <v>0</v>
      </c>
      <c r="C315" s="50"/>
      <c r="D315" s="50"/>
      <c r="E315" s="51"/>
      <c r="F315" s="51">
        <f t="shared" si="13"/>
        <v>0</v>
      </c>
      <c r="G315" s="52">
        <f t="shared" si="14"/>
        <v>0</v>
      </c>
      <c r="H315" s="55">
        <f t="shared" si="15"/>
        <v>0</v>
      </c>
    </row>
    <row r="316" spans="1:8" s="54" customFormat="1" hidden="1">
      <c r="A316" s="48" t="str">
        <f>IF((LEN('Copy paste to Here'!G320))&gt;5,((CONCATENATE('Copy paste to Here'!G320," &amp; ",'Copy paste to Here'!D320,"  &amp;  ",'Copy paste to Here'!E320))),"Empty Cell")</f>
        <v>Empty Cell</v>
      </c>
      <c r="B316" s="49">
        <f>'Copy paste to Here'!C320</f>
        <v>0</v>
      </c>
      <c r="C316" s="50"/>
      <c r="D316" s="50"/>
      <c r="E316" s="51"/>
      <c r="F316" s="51">
        <f t="shared" si="13"/>
        <v>0</v>
      </c>
      <c r="G316" s="52">
        <f t="shared" si="14"/>
        <v>0</v>
      </c>
      <c r="H316" s="55">
        <f t="shared" si="15"/>
        <v>0</v>
      </c>
    </row>
    <row r="317" spans="1:8" s="54" customFormat="1" hidden="1">
      <c r="A317" s="48" t="str">
        <f>IF((LEN('Copy paste to Here'!G321))&gt;5,((CONCATENATE('Copy paste to Here'!G321," &amp; ",'Copy paste to Here'!D321,"  &amp;  ",'Copy paste to Here'!E321))),"Empty Cell")</f>
        <v>Empty Cell</v>
      </c>
      <c r="B317" s="49">
        <f>'Copy paste to Here'!C321</f>
        <v>0</v>
      </c>
      <c r="C317" s="50"/>
      <c r="D317" s="50"/>
      <c r="E317" s="51"/>
      <c r="F317" s="51">
        <f t="shared" si="13"/>
        <v>0</v>
      </c>
      <c r="G317" s="52">
        <f t="shared" si="14"/>
        <v>0</v>
      </c>
      <c r="H317" s="55">
        <f t="shared" si="15"/>
        <v>0</v>
      </c>
    </row>
    <row r="318" spans="1:8" s="54" customFormat="1" hidden="1">
      <c r="A318" s="48" t="str">
        <f>IF((LEN('Copy paste to Here'!G322))&gt;5,((CONCATENATE('Copy paste to Here'!G322," &amp; ",'Copy paste to Here'!D322,"  &amp;  ",'Copy paste to Here'!E322))),"Empty Cell")</f>
        <v>Empty Cell</v>
      </c>
      <c r="B318" s="49">
        <f>'Copy paste to Here'!C322</f>
        <v>0</v>
      </c>
      <c r="C318" s="50"/>
      <c r="D318" s="50"/>
      <c r="E318" s="51"/>
      <c r="F318" s="51">
        <f t="shared" si="13"/>
        <v>0</v>
      </c>
      <c r="G318" s="52">
        <f t="shared" si="14"/>
        <v>0</v>
      </c>
      <c r="H318" s="55">
        <f t="shared" si="15"/>
        <v>0</v>
      </c>
    </row>
    <row r="319" spans="1:8" s="54" customFormat="1" hidden="1">
      <c r="A319" s="48" t="str">
        <f>IF((LEN('Copy paste to Here'!G323))&gt;5,((CONCATENATE('Copy paste to Here'!G323," &amp; ",'Copy paste to Here'!D323,"  &amp;  ",'Copy paste to Here'!E323))),"Empty Cell")</f>
        <v>Empty Cell</v>
      </c>
      <c r="B319" s="49">
        <f>'Copy paste to Here'!C323</f>
        <v>0</v>
      </c>
      <c r="C319" s="50"/>
      <c r="D319" s="50"/>
      <c r="E319" s="51"/>
      <c r="F319" s="51">
        <f t="shared" si="13"/>
        <v>0</v>
      </c>
      <c r="G319" s="52">
        <f t="shared" si="14"/>
        <v>0</v>
      </c>
      <c r="H319" s="55">
        <f t="shared" si="15"/>
        <v>0</v>
      </c>
    </row>
    <row r="320" spans="1:8" s="54" customFormat="1" hidden="1">
      <c r="A320" s="48" t="str">
        <f>IF((LEN('Copy paste to Here'!G324))&gt;5,((CONCATENATE('Copy paste to Here'!G324," &amp; ",'Copy paste to Here'!D324,"  &amp;  ",'Copy paste to Here'!E324))),"Empty Cell")</f>
        <v>Empty Cell</v>
      </c>
      <c r="B320" s="49">
        <f>'Copy paste to Here'!C324</f>
        <v>0</v>
      </c>
      <c r="C320" s="50"/>
      <c r="D320" s="50"/>
      <c r="E320" s="51"/>
      <c r="F320" s="51">
        <f t="shared" si="13"/>
        <v>0</v>
      </c>
      <c r="G320" s="52">
        <f t="shared" si="14"/>
        <v>0</v>
      </c>
      <c r="H320" s="55">
        <f t="shared" si="15"/>
        <v>0</v>
      </c>
    </row>
    <row r="321" spans="1:8" s="54" customFormat="1" hidden="1">
      <c r="A321" s="48" t="str">
        <f>IF((LEN('Copy paste to Here'!G325))&gt;5,((CONCATENATE('Copy paste to Here'!G325," &amp; ",'Copy paste to Here'!D325,"  &amp;  ",'Copy paste to Here'!E325))),"Empty Cell")</f>
        <v>Empty Cell</v>
      </c>
      <c r="B321" s="49">
        <f>'Copy paste to Here'!C325</f>
        <v>0</v>
      </c>
      <c r="C321" s="50"/>
      <c r="D321" s="50"/>
      <c r="E321" s="51"/>
      <c r="F321" s="51">
        <f t="shared" si="13"/>
        <v>0</v>
      </c>
      <c r="G321" s="52">
        <f t="shared" si="14"/>
        <v>0</v>
      </c>
      <c r="H321" s="55">
        <f t="shared" si="15"/>
        <v>0</v>
      </c>
    </row>
    <row r="322" spans="1:8" s="54" customFormat="1" hidden="1">
      <c r="A322" s="48" t="str">
        <f>IF((LEN('Copy paste to Here'!G326))&gt;5,((CONCATENATE('Copy paste to Here'!G326," &amp; ",'Copy paste to Here'!D326,"  &amp;  ",'Copy paste to Here'!E326))),"Empty Cell")</f>
        <v>Empty Cell</v>
      </c>
      <c r="B322" s="49">
        <f>'Copy paste to Here'!C326</f>
        <v>0</v>
      </c>
      <c r="C322" s="50"/>
      <c r="D322" s="50"/>
      <c r="E322" s="51"/>
      <c r="F322" s="51">
        <f t="shared" si="13"/>
        <v>0</v>
      </c>
      <c r="G322" s="52">
        <f t="shared" si="14"/>
        <v>0</v>
      </c>
      <c r="H322" s="55">
        <f t="shared" si="15"/>
        <v>0</v>
      </c>
    </row>
    <row r="323" spans="1:8" s="54" customFormat="1" hidden="1">
      <c r="A323" s="48" t="str">
        <f>IF((LEN('Copy paste to Here'!G327))&gt;5,((CONCATENATE('Copy paste to Here'!G327," &amp; ",'Copy paste to Here'!D327,"  &amp;  ",'Copy paste to Here'!E327))),"Empty Cell")</f>
        <v>Empty Cell</v>
      </c>
      <c r="B323" s="49">
        <f>'Copy paste to Here'!C327</f>
        <v>0</v>
      </c>
      <c r="C323" s="50"/>
      <c r="D323" s="50"/>
      <c r="E323" s="51"/>
      <c r="F323" s="51">
        <f t="shared" si="13"/>
        <v>0</v>
      </c>
      <c r="G323" s="52">
        <f t="shared" si="14"/>
        <v>0</v>
      </c>
      <c r="H323" s="55">
        <f t="shared" si="15"/>
        <v>0</v>
      </c>
    </row>
    <row r="324" spans="1:8" s="54" customFormat="1" hidden="1">
      <c r="A324" s="48" t="str">
        <f>IF((LEN('Copy paste to Here'!G328))&gt;5,((CONCATENATE('Copy paste to Here'!G328," &amp; ",'Copy paste to Here'!D328,"  &amp;  ",'Copy paste to Here'!E328))),"Empty Cell")</f>
        <v>Empty Cell</v>
      </c>
      <c r="B324" s="49">
        <f>'Copy paste to Here'!C328</f>
        <v>0</v>
      </c>
      <c r="C324" s="50"/>
      <c r="D324" s="50"/>
      <c r="E324" s="51"/>
      <c r="F324" s="51">
        <f t="shared" si="13"/>
        <v>0</v>
      </c>
      <c r="G324" s="52">
        <f t="shared" si="14"/>
        <v>0</v>
      </c>
      <c r="H324" s="55">
        <f t="shared" si="15"/>
        <v>0</v>
      </c>
    </row>
    <row r="325" spans="1:8" s="54" customFormat="1" hidden="1">
      <c r="A325" s="48" t="str">
        <f>IF((LEN('Copy paste to Here'!G329))&gt;5,((CONCATENATE('Copy paste to Here'!G329," &amp; ",'Copy paste to Here'!D329,"  &amp;  ",'Copy paste to Here'!E329))),"Empty Cell")</f>
        <v>Empty Cell</v>
      </c>
      <c r="B325" s="49">
        <f>'Copy paste to Here'!C329</f>
        <v>0</v>
      </c>
      <c r="C325" s="50"/>
      <c r="D325" s="50"/>
      <c r="E325" s="51"/>
      <c r="F325" s="51">
        <f t="shared" si="13"/>
        <v>0</v>
      </c>
      <c r="G325" s="52">
        <f t="shared" si="14"/>
        <v>0</v>
      </c>
      <c r="H325" s="55">
        <f t="shared" si="15"/>
        <v>0</v>
      </c>
    </row>
    <row r="326" spans="1:8" s="54" customFormat="1" hidden="1">
      <c r="A326" s="48" t="str">
        <f>IF((LEN('Copy paste to Here'!G330))&gt;5,((CONCATENATE('Copy paste to Here'!G330," &amp; ",'Copy paste to Here'!D330,"  &amp;  ",'Copy paste to Here'!E330))),"Empty Cell")</f>
        <v>Empty Cell</v>
      </c>
      <c r="B326" s="49">
        <f>'Copy paste to Here'!C330</f>
        <v>0</v>
      </c>
      <c r="C326" s="50"/>
      <c r="D326" s="50"/>
      <c r="E326" s="51"/>
      <c r="F326" s="51">
        <f t="shared" si="13"/>
        <v>0</v>
      </c>
      <c r="G326" s="52">
        <f t="shared" si="14"/>
        <v>0</v>
      </c>
      <c r="H326" s="55">
        <f t="shared" si="15"/>
        <v>0</v>
      </c>
    </row>
    <row r="327" spans="1:8" s="54" customFormat="1" hidden="1">
      <c r="A327" s="48" t="str">
        <f>IF((LEN('Copy paste to Here'!G331))&gt;5,((CONCATENATE('Copy paste to Here'!G331," &amp; ",'Copy paste to Here'!D331,"  &amp;  ",'Copy paste to Here'!E331))),"Empty Cell")</f>
        <v>Empty Cell</v>
      </c>
      <c r="B327" s="49">
        <f>'Copy paste to Here'!C331</f>
        <v>0</v>
      </c>
      <c r="C327" s="50"/>
      <c r="D327" s="50"/>
      <c r="E327" s="51"/>
      <c r="F327" s="51">
        <f t="shared" si="13"/>
        <v>0</v>
      </c>
      <c r="G327" s="52">
        <f t="shared" si="14"/>
        <v>0</v>
      </c>
      <c r="H327" s="55">
        <f t="shared" si="15"/>
        <v>0</v>
      </c>
    </row>
    <row r="328" spans="1:8" s="54" customFormat="1" hidden="1">
      <c r="A328" s="48" t="str">
        <f>IF((LEN('Copy paste to Here'!G332))&gt;5,((CONCATENATE('Copy paste to Here'!G332," &amp; ",'Copy paste to Here'!D332,"  &amp;  ",'Copy paste to Here'!E332))),"Empty Cell")</f>
        <v>Empty Cell</v>
      </c>
      <c r="B328" s="49">
        <f>'Copy paste to Here'!C332</f>
        <v>0</v>
      </c>
      <c r="C328" s="50"/>
      <c r="D328" s="50"/>
      <c r="E328" s="51"/>
      <c r="F328" s="51">
        <f t="shared" si="13"/>
        <v>0</v>
      </c>
      <c r="G328" s="52">
        <f t="shared" si="14"/>
        <v>0</v>
      </c>
      <c r="H328" s="55">
        <f t="shared" si="15"/>
        <v>0</v>
      </c>
    </row>
    <row r="329" spans="1:8" s="54" customFormat="1" hidden="1">
      <c r="A329" s="48" t="str">
        <f>IF((LEN('Copy paste to Here'!G333))&gt;5,((CONCATENATE('Copy paste to Here'!G333," &amp; ",'Copy paste to Here'!D333,"  &amp;  ",'Copy paste to Here'!E333))),"Empty Cell")</f>
        <v>Empty Cell</v>
      </c>
      <c r="B329" s="49">
        <f>'Copy paste to Here'!C333</f>
        <v>0</v>
      </c>
      <c r="C329" s="50"/>
      <c r="D329" s="50"/>
      <c r="E329" s="51"/>
      <c r="F329" s="51">
        <f t="shared" si="13"/>
        <v>0</v>
      </c>
      <c r="G329" s="52">
        <f t="shared" si="14"/>
        <v>0</v>
      </c>
      <c r="H329" s="55">
        <f t="shared" si="15"/>
        <v>0</v>
      </c>
    </row>
    <row r="330" spans="1:8" s="54" customFormat="1" hidden="1">
      <c r="A330" s="48" t="str">
        <f>IF((LEN('Copy paste to Here'!G334))&gt;5,((CONCATENATE('Copy paste to Here'!G334," &amp; ",'Copy paste to Here'!D334,"  &amp;  ",'Copy paste to Here'!E334))),"Empty Cell")</f>
        <v>Empty Cell</v>
      </c>
      <c r="B330" s="49">
        <f>'Copy paste to Here'!C334</f>
        <v>0</v>
      </c>
      <c r="C330" s="50"/>
      <c r="D330" s="50"/>
      <c r="E330" s="51"/>
      <c r="F330" s="51">
        <f t="shared" si="13"/>
        <v>0</v>
      </c>
      <c r="G330" s="52">
        <f t="shared" si="14"/>
        <v>0</v>
      </c>
      <c r="H330" s="55">
        <f t="shared" si="15"/>
        <v>0</v>
      </c>
    </row>
    <row r="331" spans="1:8" s="54" customFormat="1" hidden="1">
      <c r="A331" s="48" t="str">
        <f>IF((LEN('Copy paste to Here'!G335))&gt;5,((CONCATENATE('Copy paste to Here'!G335," &amp; ",'Copy paste to Here'!D335,"  &amp;  ",'Copy paste to Here'!E335))),"Empty Cell")</f>
        <v>Empty Cell</v>
      </c>
      <c r="B331" s="49">
        <f>'Copy paste to Here'!C335</f>
        <v>0</v>
      </c>
      <c r="C331" s="50"/>
      <c r="D331" s="50"/>
      <c r="E331" s="51"/>
      <c r="F331" s="51">
        <f t="shared" si="13"/>
        <v>0</v>
      </c>
      <c r="G331" s="52">
        <f t="shared" si="14"/>
        <v>0</v>
      </c>
      <c r="H331" s="55">
        <f t="shared" si="15"/>
        <v>0</v>
      </c>
    </row>
    <row r="332" spans="1:8" s="54" customFormat="1" hidden="1">
      <c r="A332" s="48" t="str">
        <f>IF((LEN('Copy paste to Here'!G336))&gt;5,((CONCATENATE('Copy paste to Here'!G336," &amp; ",'Copy paste to Here'!D336,"  &amp;  ",'Copy paste to Here'!E336))),"Empty Cell")</f>
        <v>Empty Cell</v>
      </c>
      <c r="B332" s="49">
        <f>'Copy paste to Here'!C336</f>
        <v>0</v>
      </c>
      <c r="C332" s="50"/>
      <c r="D332" s="50"/>
      <c r="E332" s="51"/>
      <c r="F332" s="51">
        <f t="shared" si="13"/>
        <v>0</v>
      </c>
      <c r="G332" s="52">
        <f t="shared" si="14"/>
        <v>0</v>
      </c>
      <c r="H332" s="55">
        <f t="shared" si="15"/>
        <v>0</v>
      </c>
    </row>
    <row r="333" spans="1:8" s="54" customFormat="1" hidden="1">
      <c r="A333" s="48" t="str">
        <f>IF((LEN('Copy paste to Here'!G337))&gt;5,((CONCATENATE('Copy paste to Here'!G337," &amp; ",'Copy paste to Here'!D337,"  &amp;  ",'Copy paste to Here'!E337))),"Empty Cell")</f>
        <v>Empty Cell</v>
      </c>
      <c r="B333" s="49">
        <f>'Copy paste to Here'!C337</f>
        <v>0</v>
      </c>
      <c r="C333" s="50"/>
      <c r="D333" s="50"/>
      <c r="E333" s="51"/>
      <c r="F333" s="51">
        <f t="shared" si="13"/>
        <v>0</v>
      </c>
      <c r="G333" s="52">
        <f t="shared" si="14"/>
        <v>0</v>
      </c>
      <c r="H333" s="55">
        <f t="shared" si="15"/>
        <v>0</v>
      </c>
    </row>
    <row r="334" spans="1:8" s="54" customFormat="1" hidden="1">
      <c r="A334" s="48" t="str">
        <f>IF((LEN('Copy paste to Here'!G338))&gt;5,((CONCATENATE('Copy paste to Here'!G338," &amp; ",'Copy paste to Here'!D338,"  &amp;  ",'Copy paste to Here'!E338))),"Empty Cell")</f>
        <v>Empty Cell</v>
      </c>
      <c r="B334" s="49">
        <f>'Copy paste to Here'!C338</f>
        <v>0</v>
      </c>
      <c r="C334" s="50"/>
      <c r="D334" s="50"/>
      <c r="E334" s="51"/>
      <c r="F334" s="51">
        <f t="shared" si="13"/>
        <v>0</v>
      </c>
      <c r="G334" s="52">
        <f t="shared" si="14"/>
        <v>0</v>
      </c>
      <c r="H334" s="55">
        <f t="shared" si="15"/>
        <v>0</v>
      </c>
    </row>
    <row r="335" spans="1:8" s="54" customFormat="1" hidden="1">
      <c r="A335" s="48" t="str">
        <f>IF((LEN('Copy paste to Here'!G339))&gt;5,((CONCATENATE('Copy paste to Here'!G339," &amp; ",'Copy paste to Here'!D339,"  &amp;  ",'Copy paste to Here'!E339))),"Empty Cell")</f>
        <v>Empty Cell</v>
      </c>
      <c r="B335" s="49">
        <f>'Copy paste to Here'!C339</f>
        <v>0</v>
      </c>
      <c r="C335" s="50"/>
      <c r="D335" s="50"/>
      <c r="E335" s="51"/>
      <c r="F335" s="51">
        <f t="shared" si="13"/>
        <v>0</v>
      </c>
      <c r="G335" s="52">
        <f t="shared" si="14"/>
        <v>0</v>
      </c>
      <c r="H335" s="55">
        <f t="shared" si="15"/>
        <v>0</v>
      </c>
    </row>
    <row r="336" spans="1:8" s="54" customFormat="1" hidden="1">
      <c r="A336" s="48" t="str">
        <f>IF((LEN('Copy paste to Here'!G340))&gt;5,((CONCATENATE('Copy paste to Here'!G340," &amp; ",'Copy paste to Here'!D340,"  &amp;  ",'Copy paste to Here'!E340))),"Empty Cell")</f>
        <v>Empty Cell</v>
      </c>
      <c r="B336" s="49">
        <f>'Copy paste to Here'!C340</f>
        <v>0</v>
      </c>
      <c r="C336" s="50"/>
      <c r="D336" s="50"/>
      <c r="E336" s="51"/>
      <c r="F336" s="51">
        <f t="shared" si="13"/>
        <v>0</v>
      </c>
      <c r="G336" s="52">
        <f t="shared" si="14"/>
        <v>0</v>
      </c>
      <c r="H336" s="55">
        <f t="shared" si="15"/>
        <v>0</v>
      </c>
    </row>
    <row r="337" spans="1:8" s="54" customFormat="1" hidden="1">
      <c r="A337" s="48" t="str">
        <f>IF((LEN('Copy paste to Here'!G341))&gt;5,((CONCATENATE('Copy paste to Here'!G341," &amp; ",'Copy paste to Here'!D341,"  &amp;  ",'Copy paste to Here'!E341))),"Empty Cell")</f>
        <v>Empty Cell</v>
      </c>
      <c r="B337" s="49">
        <f>'Copy paste to Here'!C341</f>
        <v>0</v>
      </c>
      <c r="C337" s="50"/>
      <c r="D337" s="50"/>
      <c r="E337" s="51"/>
      <c r="F337" s="51">
        <f t="shared" si="13"/>
        <v>0</v>
      </c>
      <c r="G337" s="52">
        <f t="shared" si="14"/>
        <v>0</v>
      </c>
      <c r="H337" s="55">
        <f t="shared" si="15"/>
        <v>0</v>
      </c>
    </row>
    <row r="338" spans="1:8" s="54" customFormat="1" hidden="1">
      <c r="A338" s="48" t="str">
        <f>IF((LEN('Copy paste to Here'!G342))&gt;5,((CONCATENATE('Copy paste to Here'!G342," &amp; ",'Copy paste to Here'!D342,"  &amp;  ",'Copy paste to Here'!E342))),"Empty Cell")</f>
        <v>Empty Cell</v>
      </c>
      <c r="B338" s="49">
        <f>'Copy paste to Here'!C342</f>
        <v>0</v>
      </c>
      <c r="C338" s="50"/>
      <c r="D338" s="50"/>
      <c r="E338" s="51"/>
      <c r="F338" s="51">
        <f t="shared" si="13"/>
        <v>0</v>
      </c>
      <c r="G338" s="52">
        <f t="shared" si="14"/>
        <v>0</v>
      </c>
      <c r="H338" s="55">
        <f t="shared" si="15"/>
        <v>0</v>
      </c>
    </row>
    <row r="339" spans="1:8" s="54" customFormat="1" hidden="1">
      <c r="A339" s="48" t="str">
        <f>IF((LEN('Copy paste to Here'!G343))&gt;5,((CONCATENATE('Copy paste to Here'!G343," &amp; ",'Copy paste to Here'!D343,"  &amp;  ",'Copy paste to Here'!E343))),"Empty Cell")</f>
        <v>Empty Cell</v>
      </c>
      <c r="B339" s="49">
        <f>'Copy paste to Here'!C343</f>
        <v>0</v>
      </c>
      <c r="C339" s="50"/>
      <c r="D339" s="50"/>
      <c r="E339" s="51"/>
      <c r="F339" s="51">
        <f t="shared" ref="F339:F402" si="16">D339*E339</f>
        <v>0</v>
      </c>
      <c r="G339" s="52">
        <f t="shared" ref="G339:G402" si="17">E339*$E$14</f>
        <v>0</v>
      </c>
      <c r="H339" s="55">
        <f t="shared" ref="H339:H402" si="18">D339*G339</f>
        <v>0</v>
      </c>
    </row>
    <row r="340" spans="1:8" s="54" customFormat="1" hidden="1">
      <c r="A340" s="48" t="str">
        <f>IF((LEN('Copy paste to Here'!G344))&gt;5,((CONCATENATE('Copy paste to Here'!G344," &amp; ",'Copy paste to Here'!D344,"  &amp;  ",'Copy paste to Here'!E344))),"Empty Cell")</f>
        <v>Empty Cell</v>
      </c>
      <c r="B340" s="49">
        <f>'Copy paste to Here'!C344</f>
        <v>0</v>
      </c>
      <c r="C340" s="50"/>
      <c r="D340" s="50"/>
      <c r="E340" s="51"/>
      <c r="F340" s="51">
        <f t="shared" si="16"/>
        <v>0</v>
      </c>
      <c r="G340" s="52">
        <f t="shared" si="17"/>
        <v>0</v>
      </c>
      <c r="H340" s="55">
        <f t="shared" si="18"/>
        <v>0</v>
      </c>
    </row>
    <row r="341" spans="1:8" s="54" customFormat="1" hidden="1">
      <c r="A341" s="48" t="str">
        <f>IF((LEN('Copy paste to Here'!G345))&gt;5,((CONCATENATE('Copy paste to Here'!G345," &amp; ",'Copy paste to Here'!D345,"  &amp;  ",'Copy paste to Here'!E345))),"Empty Cell")</f>
        <v>Empty Cell</v>
      </c>
      <c r="B341" s="49">
        <f>'Copy paste to Here'!C345</f>
        <v>0</v>
      </c>
      <c r="C341" s="50"/>
      <c r="D341" s="50"/>
      <c r="E341" s="51"/>
      <c r="F341" s="51">
        <f t="shared" si="16"/>
        <v>0</v>
      </c>
      <c r="G341" s="52">
        <f t="shared" si="17"/>
        <v>0</v>
      </c>
      <c r="H341" s="55">
        <f t="shared" si="18"/>
        <v>0</v>
      </c>
    </row>
    <row r="342" spans="1:8" s="54" customFormat="1" hidden="1">
      <c r="A342" s="48" t="str">
        <f>IF((LEN('Copy paste to Here'!G346))&gt;5,((CONCATENATE('Copy paste to Here'!G346," &amp; ",'Copy paste to Here'!D346,"  &amp;  ",'Copy paste to Here'!E346))),"Empty Cell")</f>
        <v>Empty Cell</v>
      </c>
      <c r="B342" s="49">
        <f>'Copy paste to Here'!C346</f>
        <v>0</v>
      </c>
      <c r="C342" s="50"/>
      <c r="D342" s="50"/>
      <c r="E342" s="51"/>
      <c r="F342" s="51">
        <f t="shared" si="16"/>
        <v>0</v>
      </c>
      <c r="G342" s="52">
        <f t="shared" si="17"/>
        <v>0</v>
      </c>
      <c r="H342" s="55">
        <f t="shared" si="18"/>
        <v>0</v>
      </c>
    </row>
    <row r="343" spans="1:8" s="54" customFormat="1" hidden="1">
      <c r="A343" s="48" t="str">
        <f>IF((LEN('Copy paste to Here'!G347))&gt;5,((CONCATENATE('Copy paste to Here'!G347," &amp; ",'Copy paste to Here'!D347,"  &amp;  ",'Copy paste to Here'!E347))),"Empty Cell")</f>
        <v>Empty Cell</v>
      </c>
      <c r="B343" s="49">
        <f>'Copy paste to Here'!C347</f>
        <v>0</v>
      </c>
      <c r="C343" s="50"/>
      <c r="D343" s="50"/>
      <c r="E343" s="51"/>
      <c r="F343" s="51">
        <f t="shared" si="16"/>
        <v>0</v>
      </c>
      <c r="G343" s="52">
        <f t="shared" si="17"/>
        <v>0</v>
      </c>
      <c r="H343" s="55">
        <f t="shared" si="18"/>
        <v>0</v>
      </c>
    </row>
    <row r="344" spans="1:8" s="54" customFormat="1" hidden="1">
      <c r="A344" s="48" t="str">
        <f>IF((LEN('Copy paste to Here'!G348))&gt;5,((CONCATENATE('Copy paste to Here'!G348," &amp; ",'Copy paste to Here'!D348,"  &amp;  ",'Copy paste to Here'!E348))),"Empty Cell")</f>
        <v>Empty Cell</v>
      </c>
      <c r="B344" s="49">
        <f>'Copy paste to Here'!C348</f>
        <v>0</v>
      </c>
      <c r="C344" s="50"/>
      <c r="D344" s="50"/>
      <c r="E344" s="51"/>
      <c r="F344" s="51">
        <f t="shared" si="16"/>
        <v>0</v>
      </c>
      <c r="G344" s="52">
        <f t="shared" si="17"/>
        <v>0</v>
      </c>
      <c r="H344" s="55">
        <f t="shared" si="18"/>
        <v>0</v>
      </c>
    </row>
    <row r="345" spans="1:8" s="54" customFormat="1" hidden="1">
      <c r="A345" s="48" t="str">
        <f>IF((LEN('Copy paste to Here'!G349))&gt;5,((CONCATENATE('Copy paste to Here'!G349," &amp; ",'Copy paste to Here'!D349,"  &amp;  ",'Copy paste to Here'!E349))),"Empty Cell")</f>
        <v>Empty Cell</v>
      </c>
      <c r="B345" s="49">
        <f>'Copy paste to Here'!C349</f>
        <v>0</v>
      </c>
      <c r="C345" s="50"/>
      <c r="D345" s="50"/>
      <c r="E345" s="51"/>
      <c r="F345" s="51">
        <f t="shared" si="16"/>
        <v>0</v>
      </c>
      <c r="G345" s="52">
        <f t="shared" si="17"/>
        <v>0</v>
      </c>
      <c r="H345" s="55">
        <f t="shared" si="18"/>
        <v>0</v>
      </c>
    </row>
    <row r="346" spans="1:8" s="54" customFormat="1" hidden="1">
      <c r="A346" s="48" t="str">
        <f>IF((LEN('Copy paste to Here'!G350))&gt;5,((CONCATENATE('Copy paste to Here'!G350," &amp; ",'Copy paste to Here'!D350,"  &amp;  ",'Copy paste to Here'!E350))),"Empty Cell")</f>
        <v>Empty Cell</v>
      </c>
      <c r="B346" s="49">
        <f>'Copy paste to Here'!C350</f>
        <v>0</v>
      </c>
      <c r="C346" s="50"/>
      <c r="D346" s="50"/>
      <c r="E346" s="51"/>
      <c r="F346" s="51">
        <f t="shared" si="16"/>
        <v>0</v>
      </c>
      <c r="G346" s="52">
        <f t="shared" si="17"/>
        <v>0</v>
      </c>
      <c r="H346" s="55">
        <f t="shared" si="18"/>
        <v>0</v>
      </c>
    </row>
    <row r="347" spans="1:8" s="54" customFormat="1" hidden="1">
      <c r="A347" s="48" t="str">
        <f>IF((LEN('Copy paste to Here'!G351))&gt;5,((CONCATENATE('Copy paste to Here'!G351," &amp; ",'Copy paste to Here'!D351,"  &amp;  ",'Copy paste to Here'!E351))),"Empty Cell")</f>
        <v>Empty Cell</v>
      </c>
      <c r="B347" s="49">
        <f>'Copy paste to Here'!C351</f>
        <v>0</v>
      </c>
      <c r="C347" s="50"/>
      <c r="D347" s="50"/>
      <c r="E347" s="51"/>
      <c r="F347" s="51">
        <f t="shared" si="16"/>
        <v>0</v>
      </c>
      <c r="G347" s="52">
        <f t="shared" si="17"/>
        <v>0</v>
      </c>
      <c r="H347" s="55">
        <f t="shared" si="18"/>
        <v>0</v>
      </c>
    </row>
    <row r="348" spans="1:8" s="54" customFormat="1" hidden="1">
      <c r="A348" s="48" t="str">
        <f>IF((LEN('Copy paste to Here'!G352))&gt;5,((CONCATENATE('Copy paste to Here'!G352," &amp; ",'Copy paste to Here'!D352,"  &amp;  ",'Copy paste to Here'!E352))),"Empty Cell")</f>
        <v>Empty Cell</v>
      </c>
      <c r="B348" s="49">
        <f>'Copy paste to Here'!C352</f>
        <v>0</v>
      </c>
      <c r="C348" s="50"/>
      <c r="D348" s="50"/>
      <c r="E348" s="51"/>
      <c r="F348" s="51">
        <f t="shared" si="16"/>
        <v>0</v>
      </c>
      <c r="G348" s="52">
        <f t="shared" si="17"/>
        <v>0</v>
      </c>
      <c r="H348" s="55">
        <f t="shared" si="18"/>
        <v>0</v>
      </c>
    </row>
    <row r="349" spans="1:8" s="54" customFormat="1" hidden="1">
      <c r="A349" s="48" t="str">
        <f>IF((LEN('Copy paste to Here'!G353))&gt;5,((CONCATENATE('Copy paste to Here'!G353," &amp; ",'Copy paste to Here'!D353,"  &amp;  ",'Copy paste to Here'!E353))),"Empty Cell")</f>
        <v>Empty Cell</v>
      </c>
      <c r="B349" s="49">
        <f>'Copy paste to Here'!C353</f>
        <v>0</v>
      </c>
      <c r="C349" s="50"/>
      <c r="D349" s="50"/>
      <c r="E349" s="51"/>
      <c r="F349" s="51">
        <f t="shared" si="16"/>
        <v>0</v>
      </c>
      <c r="G349" s="52">
        <f t="shared" si="17"/>
        <v>0</v>
      </c>
      <c r="H349" s="55">
        <f t="shared" si="18"/>
        <v>0</v>
      </c>
    </row>
    <row r="350" spans="1:8" s="54" customFormat="1" hidden="1">
      <c r="A350" s="48" t="str">
        <f>IF((LEN('Copy paste to Here'!G354))&gt;5,((CONCATENATE('Copy paste to Here'!G354," &amp; ",'Copy paste to Here'!D354,"  &amp;  ",'Copy paste to Here'!E354))),"Empty Cell")</f>
        <v>Empty Cell</v>
      </c>
      <c r="B350" s="49">
        <f>'Copy paste to Here'!C354</f>
        <v>0</v>
      </c>
      <c r="C350" s="50"/>
      <c r="D350" s="50"/>
      <c r="E350" s="51"/>
      <c r="F350" s="51">
        <f t="shared" si="16"/>
        <v>0</v>
      </c>
      <c r="G350" s="52">
        <f t="shared" si="17"/>
        <v>0</v>
      </c>
      <c r="H350" s="55">
        <f t="shared" si="18"/>
        <v>0</v>
      </c>
    </row>
    <row r="351" spans="1:8" s="54" customFormat="1" hidden="1">
      <c r="A351" s="48" t="str">
        <f>IF((LEN('Copy paste to Here'!G355))&gt;5,((CONCATENATE('Copy paste to Here'!G355," &amp; ",'Copy paste to Here'!D355,"  &amp;  ",'Copy paste to Here'!E355))),"Empty Cell")</f>
        <v>Empty Cell</v>
      </c>
      <c r="B351" s="49">
        <f>'Copy paste to Here'!C355</f>
        <v>0</v>
      </c>
      <c r="C351" s="50"/>
      <c r="D351" s="50"/>
      <c r="E351" s="51"/>
      <c r="F351" s="51">
        <f t="shared" si="16"/>
        <v>0</v>
      </c>
      <c r="G351" s="52">
        <f t="shared" si="17"/>
        <v>0</v>
      </c>
      <c r="H351" s="55">
        <f t="shared" si="18"/>
        <v>0</v>
      </c>
    </row>
    <row r="352" spans="1:8" s="54" customFormat="1" hidden="1">
      <c r="A352" s="48" t="str">
        <f>IF((LEN('Copy paste to Here'!G356))&gt;5,((CONCATENATE('Copy paste to Here'!G356," &amp; ",'Copy paste to Here'!D356,"  &amp;  ",'Copy paste to Here'!E356))),"Empty Cell")</f>
        <v>Empty Cell</v>
      </c>
      <c r="B352" s="49">
        <f>'Copy paste to Here'!C356</f>
        <v>0</v>
      </c>
      <c r="C352" s="50"/>
      <c r="D352" s="50"/>
      <c r="E352" s="51"/>
      <c r="F352" s="51">
        <f t="shared" si="16"/>
        <v>0</v>
      </c>
      <c r="G352" s="52">
        <f t="shared" si="17"/>
        <v>0</v>
      </c>
      <c r="H352" s="55">
        <f t="shared" si="18"/>
        <v>0</v>
      </c>
    </row>
    <row r="353" spans="1:8" s="54" customFormat="1" hidden="1">
      <c r="A353" s="48" t="str">
        <f>IF((LEN('Copy paste to Here'!G357))&gt;5,((CONCATENATE('Copy paste to Here'!G357," &amp; ",'Copy paste to Here'!D357,"  &amp;  ",'Copy paste to Here'!E357))),"Empty Cell")</f>
        <v>Empty Cell</v>
      </c>
      <c r="B353" s="49">
        <f>'Copy paste to Here'!C357</f>
        <v>0</v>
      </c>
      <c r="C353" s="50"/>
      <c r="D353" s="50"/>
      <c r="E353" s="51"/>
      <c r="F353" s="51">
        <f t="shared" si="16"/>
        <v>0</v>
      </c>
      <c r="G353" s="52">
        <f t="shared" si="17"/>
        <v>0</v>
      </c>
      <c r="H353" s="55">
        <f t="shared" si="18"/>
        <v>0</v>
      </c>
    </row>
    <row r="354" spans="1:8" s="54" customFormat="1" hidden="1">
      <c r="A354" s="48" t="str">
        <f>IF((LEN('Copy paste to Here'!G358))&gt;5,((CONCATENATE('Copy paste to Here'!G358," &amp; ",'Copy paste to Here'!D358,"  &amp;  ",'Copy paste to Here'!E358))),"Empty Cell")</f>
        <v>Empty Cell</v>
      </c>
      <c r="B354" s="49">
        <f>'Copy paste to Here'!C358</f>
        <v>0</v>
      </c>
      <c r="C354" s="50"/>
      <c r="D354" s="50"/>
      <c r="E354" s="51"/>
      <c r="F354" s="51">
        <f t="shared" si="16"/>
        <v>0</v>
      </c>
      <c r="G354" s="52">
        <f t="shared" si="17"/>
        <v>0</v>
      </c>
      <c r="H354" s="55">
        <f t="shared" si="18"/>
        <v>0</v>
      </c>
    </row>
    <row r="355" spans="1:8" s="54" customFormat="1" hidden="1">
      <c r="A355" s="48" t="str">
        <f>IF((LEN('Copy paste to Here'!G359))&gt;5,((CONCATENATE('Copy paste to Here'!G359," &amp; ",'Copy paste to Here'!D359,"  &amp;  ",'Copy paste to Here'!E359))),"Empty Cell")</f>
        <v>Empty Cell</v>
      </c>
      <c r="B355" s="49">
        <f>'Copy paste to Here'!C359</f>
        <v>0</v>
      </c>
      <c r="C355" s="50"/>
      <c r="D355" s="50"/>
      <c r="E355" s="51"/>
      <c r="F355" s="51">
        <f t="shared" si="16"/>
        <v>0</v>
      </c>
      <c r="G355" s="52">
        <f t="shared" si="17"/>
        <v>0</v>
      </c>
      <c r="H355" s="55">
        <f t="shared" si="18"/>
        <v>0</v>
      </c>
    </row>
    <row r="356" spans="1:8" s="54" customFormat="1" hidden="1">
      <c r="A356" s="48" t="str">
        <f>IF((LEN('Copy paste to Here'!G360))&gt;5,((CONCATENATE('Copy paste to Here'!G360," &amp; ",'Copy paste to Here'!D360,"  &amp;  ",'Copy paste to Here'!E360))),"Empty Cell")</f>
        <v>Empty Cell</v>
      </c>
      <c r="B356" s="49">
        <f>'Copy paste to Here'!C360</f>
        <v>0</v>
      </c>
      <c r="C356" s="50"/>
      <c r="D356" s="50"/>
      <c r="E356" s="51"/>
      <c r="F356" s="51">
        <f t="shared" si="16"/>
        <v>0</v>
      </c>
      <c r="G356" s="52">
        <f t="shared" si="17"/>
        <v>0</v>
      </c>
      <c r="H356" s="55">
        <f t="shared" si="18"/>
        <v>0</v>
      </c>
    </row>
    <row r="357" spans="1:8" s="54" customFormat="1" hidden="1">
      <c r="A357" s="48" t="str">
        <f>IF((LEN('Copy paste to Here'!G361))&gt;5,((CONCATENATE('Copy paste to Here'!G361," &amp; ",'Copy paste to Here'!D361,"  &amp;  ",'Copy paste to Here'!E361))),"Empty Cell")</f>
        <v>Empty Cell</v>
      </c>
      <c r="B357" s="49">
        <f>'Copy paste to Here'!C361</f>
        <v>0</v>
      </c>
      <c r="C357" s="50"/>
      <c r="D357" s="50"/>
      <c r="E357" s="51"/>
      <c r="F357" s="51">
        <f t="shared" si="16"/>
        <v>0</v>
      </c>
      <c r="G357" s="52">
        <f t="shared" si="17"/>
        <v>0</v>
      </c>
      <c r="H357" s="55">
        <f t="shared" si="18"/>
        <v>0</v>
      </c>
    </row>
    <row r="358" spans="1:8" s="54" customFormat="1" hidden="1">
      <c r="A358" s="48" t="str">
        <f>IF((LEN('Copy paste to Here'!G362))&gt;5,((CONCATENATE('Copy paste to Here'!G362," &amp; ",'Copy paste to Here'!D362,"  &amp;  ",'Copy paste to Here'!E362))),"Empty Cell")</f>
        <v>Empty Cell</v>
      </c>
      <c r="B358" s="49">
        <f>'Copy paste to Here'!C362</f>
        <v>0</v>
      </c>
      <c r="C358" s="50"/>
      <c r="D358" s="50"/>
      <c r="E358" s="51"/>
      <c r="F358" s="51">
        <f t="shared" si="16"/>
        <v>0</v>
      </c>
      <c r="G358" s="52">
        <f t="shared" si="17"/>
        <v>0</v>
      </c>
      <c r="H358" s="55">
        <f t="shared" si="18"/>
        <v>0</v>
      </c>
    </row>
    <row r="359" spans="1:8" s="54" customFormat="1" hidden="1">
      <c r="A359" s="48" t="str">
        <f>IF((LEN('Copy paste to Here'!G363))&gt;5,((CONCATENATE('Copy paste to Here'!G363," &amp; ",'Copy paste to Here'!D363,"  &amp;  ",'Copy paste to Here'!E363))),"Empty Cell")</f>
        <v>Empty Cell</v>
      </c>
      <c r="B359" s="49">
        <f>'Copy paste to Here'!C363</f>
        <v>0</v>
      </c>
      <c r="C359" s="50"/>
      <c r="D359" s="50"/>
      <c r="E359" s="51"/>
      <c r="F359" s="51">
        <f t="shared" si="16"/>
        <v>0</v>
      </c>
      <c r="G359" s="52">
        <f t="shared" si="17"/>
        <v>0</v>
      </c>
      <c r="H359" s="55">
        <f t="shared" si="18"/>
        <v>0</v>
      </c>
    </row>
    <row r="360" spans="1:8" s="54" customFormat="1" hidden="1">
      <c r="A360" s="48" t="str">
        <f>IF((LEN('Copy paste to Here'!G364))&gt;5,((CONCATENATE('Copy paste to Here'!G364," &amp; ",'Copy paste to Here'!D364,"  &amp;  ",'Copy paste to Here'!E364))),"Empty Cell")</f>
        <v>Empty Cell</v>
      </c>
      <c r="B360" s="49">
        <f>'Copy paste to Here'!C364</f>
        <v>0</v>
      </c>
      <c r="C360" s="50"/>
      <c r="D360" s="50"/>
      <c r="E360" s="51"/>
      <c r="F360" s="51">
        <f t="shared" si="16"/>
        <v>0</v>
      </c>
      <c r="G360" s="52">
        <f t="shared" si="17"/>
        <v>0</v>
      </c>
      <c r="H360" s="55">
        <f t="shared" si="18"/>
        <v>0</v>
      </c>
    </row>
    <row r="361" spans="1:8" s="54" customFormat="1" hidden="1">
      <c r="A361" s="48" t="str">
        <f>IF((LEN('Copy paste to Here'!G365))&gt;5,((CONCATENATE('Copy paste to Here'!G365," &amp; ",'Copy paste to Here'!D365,"  &amp;  ",'Copy paste to Here'!E365))),"Empty Cell")</f>
        <v>Empty Cell</v>
      </c>
      <c r="B361" s="49">
        <f>'Copy paste to Here'!C365</f>
        <v>0</v>
      </c>
      <c r="C361" s="50"/>
      <c r="D361" s="50"/>
      <c r="E361" s="51"/>
      <c r="F361" s="51">
        <f t="shared" si="16"/>
        <v>0</v>
      </c>
      <c r="G361" s="52">
        <f t="shared" si="17"/>
        <v>0</v>
      </c>
      <c r="H361" s="55">
        <f t="shared" si="18"/>
        <v>0</v>
      </c>
    </row>
    <row r="362" spans="1:8" s="54" customFormat="1" hidden="1">
      <c r="A362" s="48" t="str">
        <f>IF((LEN('Copy paste to Here'!G366))&gt;5,((CONCATENATE('Copy paste to Here'!G366," &amp; ",'Copy paste to Here'!D366,"  &amp;  ",'Copy paste to Here'!E366))),"Empty Cell")</f>
        <v>Empty Cell</v>
      </c>
      <c r="B362" s="49">
        <f>'Copy paste to Here'!C366</f>
        <v>0</v>
      </c>
      <c r="C362" s="50"/>
      <c r="D362" s="50"/>
      <c r="E362" s="51"/>
      <c r="F362" s="51">
        <f t="shared" si="16"/>
        <v>0</v>
      </c>
      <c r="G362" s="52">
        <f t="shared" si="17"/>
        <v>0</v>
      </c>
      <c r="H362" s="55">
        <f t="shared" si="18"/>
        <v>0</v>
      </c>
    </row>
    <row r="363" spans="1:8" s="54" customFormat="1" hidden="1">
      <c r="A363" s="48" t="str">
        <f>IF((LEN('Copy paste to Here'!G367))&gt;5,((CONCATENATE('Copy paste to Here'!G367," &amp; ",'Copy paste to Here'!D367,"  &amp;  ",'Copy paste to Here'!E367))),"Empty Cell")</f>
        <v>Empty Cell</v>
      </c>
      <c r="B363" s="49">
        <f>'Copy paste to Here'!C367</f>
        <v>0</v>
      </c>
      <c r="C363" s="50"/>
      <c r="D363" s="50"/>
      <c r="E363" s="51"/>
      <c r="F363" s="51">
        <f t="shared" si="16"/>
        <v>0</v>
      </c>
      <c r="G363" s="52">
        <f t="shared" si="17"/>
        <v>0</v>
      </c>
      <c r="H363" s="55">
        <f t="shared" si="18"/>
        <v>0</v>
      </c>
    </row>
    <row r="364" spans="1:8" s="54" customFormat="1" hidden="1">
      <c r="A364" s="48" t="str">
        <f>IF((LEN('Copy paste to Here'!G368))&gt;5,((CONCATENATE('Copy paste to Here'!G368," &amp; ",'Copy paste to Here'!D368,"  &amp;  ",'Copy paste to Here'!E368))),"Empty Cell")</f>
        <v>Empty Cell</v>
      </c>
      <c r="B364" s="49">
        <f>'Copy paste to Here'!C368</f>
        <v>0</v>
      </c>
      <c r="C364" s="50"/>
      <c r="D364" s="50"/>
      <c r="E364" s="51"/>
      <c r="F364" s="51">
        <f t="shared" si="16"/>
        <v>0</v>
      </c>
      <c r="G364" s="52">
        <f t="shared" si="17"/>
        <v>0</v>
      </c>
      <c r="H364" s="55">
        <f t="shared" si="18"/>
        <v>0</v>
      </c>
    </row>
    <row r="365" spans="1:8" s="54" customFormat="1" hidden="1">
      <c r="A365" s="48" t="str">
        <f>IF((LEN('Copy paste to Here'!G369))&gt;5,((CONCATENATE('Copy paste to Here'!G369," &amp; ",'Copy paste to Here'!D369,"  &amp;  ",'Copy paste to Here'!E369))),"Empty Cell")</f>
        <v>Empty Cell</v>
      </c>
      <c r="B365" s="49">
        <f>'Copy paste to Here'!C369</f>
        <v>0</v>
      </c>
      <c r="C365" s="50"/>
      <c r="D365" s="50"/>
      <c r="E365" s="51"/>
      <c r="F365" s="51">
        <f t="shared" si="16"/>
        <v>0</v>
      </c>
      <c r="G365" s="52">
        <f t="shared" si="17"/>
        <v>0</v>
      </c>
      <c r="H365" s="55">
        <f t="shared" si="18"/>
        <v>0</v>
      </c>
    </row>
    <row r="366" spans="1:8" s="54" customFormat="1" hidden="1">
      <c r="A366" s="48" t="str">
        <f>IF((LEN('Copy paste to Here'!G370))&gt;5,((CONCATENATE('Copy paste to Here'!G370," &amp; ",'Copy paste to Here'!D370,"  &amp;  ",'Copy paste to Here'!E370))),"Empty Cell")</f>
        <v>Empty Cell</v>
      </c>
      <c r="B366" s="49">
        <f>'Copy paste to Here'!C370</f>
        <v>0</v>
      </c>
      <c r="C366" s="50"/>
      <c r="D366" s="50"/>
      <c r="E366" s="51"/>
      <c r="F366" s="51">
        <f t="shared" si="16"/>
        <v>0</v>
      </c>
      <c r="G366" s="52">
        <f t="shared" si="17"/>
        <v>0</v>
      </c>
      <c r="H366" s="55">
        <f t="shared" si="18"/>
        <v>0</v>
      </c>
    </row>
    <row r="367" spans="1:8" s="54" customFormat="1" hidden="1">
      <c r="A367" s="48" t="str">
        <f>IF((LEN('Copy paste to Here'!G371))&gt;5,((CONCATENATE('Copy paste to Here'!G371," &amp; ",'Copy paste to Here'!D371,"  &amp;  ",'Copy paste to Here'!E371))),"Empty Cell")</f>
        <v>Empty Cell</v>
      </c>
      <c r="B367" s="49">
        <f>'Copy paste to Here'!C371</f>
        <v>0</v>
      </c>
      <c r="C367" s="50"/>
      <c r="D367" s="50"/>
      <c r="E367" s="51"/>
      <c r="F367" s="51">
        <f t="shared" si="16"/>
        <v>0</v>
      </c>
      <c r="G367" s="52">
        <f t="shared" si="17"/>
        <v>0</v>
      </c>
      <c r="H367" s="55">
        <f t="shared" si="18"/>
        <v>0</v>
      </c>
    </row>
    <row r="368" spans="1:8" s="54" customFormat="1" hidden="1">
      <c r="A368" s="48" t="str">
        <f>IF((LEN('Copy paste to Here'!G372))&gt;5,((CONCATENATE('Copy paste to Here'!G372," &amp; ",'Copy paste to Here'!D372,"  &amp;  ",'Copy paste to Here'!E372))),"Empty Cell")</f>
        <v>Empty Cell</v>
      </c>
      <c r="B368" s="49">
        <f>'Copy paste to Here'!C372</f>
        <v>0</v>
      </c>
      <c r="C368" s="50"/>
      <c r="D368" s="50"/>
      <c r="E368" s="51"/>
      <c r="F368" s="51">
        <f t="shared" si="16"/>
        <v>0</v>
      </c>
      <c r="G368" s="52">
        <f t="shared" si="17"/>
        <v>0</v>
      </c>
      <c r="H368" s="55">
        <f t="shared" si="18"/>
        <v>0</v>
      </c>
    </row>
    <row r="369" spans="1:8" s="54" customFormat="1" hidden="1">
      <c r="A369" s="48" t="str">
        <f>IF((LEN('Copy paste to Here'!G373))&gt;5,((CONCATENATE('Copy paste to Here'!G373," &amp; ",'Copy paste to Here'!D373,"  &amp;  ",'Copy paste to Here'!E373))),"Empty Cell")</f>
        <v>Empty Cell</v>
      </c>
      <c r="B369" s="49">
        <f>'Copy paste to Here'!C373</f>
        <v>0</v>
      </c>
      <c r="C369" s="50"/>
      <c r="D369" s="50"/>
      <c r="E369" s="51"/>
      <c r="F369" s="51">
        <f t="shared" si="16"/>
        <v>0</v>
      </c>
      <c r="G369" s="52">
        <f t="shared" si="17"/>
        <v>0</v>
      </c>
      <c r="H369" s="55">
        <f t="shared" si="18"/>
        <v>0</v>
      </c>
    </row>
    <row r="370" spans="1:8" s="54" customFormat="1" hidden="1">
      <c r="A370" s="48" t="str">
        <f>IF((LEN('Copy paste to Here'!G374))&gt;5,((CONCATENATE('Copy paste to Here'!G374," &amp; ",'Copy paste to Here'!D374,"  &amp;  ",'Copy paste to Here'!E374))),"Empty Cell")</f>
        <v>Empty Cell</v>
      </c>
      <c r="B370" s="49">
        <f>'Copy paste to Here'!C374</f>
        <v>0</v>
      </c>
      <c r="C370" s="50"/>
      <c r="D370" s="50"/>
      <c r="E370" s="51"/>
      <c r="F370" s="51">
        <f t="shared" si="16"/>
        <v>0</v>
      </c>
      <c r="G370" s="52">
        <f t="shared" si="17"/>
        <v>0</v>
      </c>
      <c r="H370" s="55">
        <f t="shared" si="18"/>
        <v>0</v>
      </c>
    </row>
    <row r="371" spans="1:8" s="54" customFormat="1" hidden="1">
      <c r="A371" s="48" t="str">
        <f>IF((LEN('Copy paste to Here'!G375))&gt;5,((CONCATENATE('Copy paste to Here'!G375," &amp; ",'Copy paste to Here'!D375,"  &amp;  ",'Copy paste to Here'!E375))),"Empty Cell")</f>
        <v>Empty Cell</v>
      </c>
      <c r="B371" s="49">
        <f>'Copy paste to Here'!C375</f>
        <v>0</v>
      </c>
      <c r="C371" s="50"/>
      <c r="D371" s="50"/>
      <c r="E371" s="51"/>
      <c r="F371" s="51">
        <f t="shared" si="16"/>
        <v>0</v>
      </c>
      <c r="G371" s="52">
        <f t="shared" si="17"/>
        <v>0</v>
      </c>
      <c r="H371" s="55">
        <f t="shared" si="18"/>
        <v>0</v>
      </c>
    </row>
    <row r="372" spans="1:8" s="54" customFormat="1" hidden="1">
      <c r="A372" s="48" t="str">
        <f>IF((LEN('Copy paste to Here'!G376))&gt;5,((CONCATENATE('Copy paste to Here'!G376," &amp; ",'Copy paste to Here'!D376,"  &amp;  ",'Copy paste to Here'!E376))),"Empty Cell")</f>
        <v>Empty Cell</v>
      </c>
      <c r="B372" s="49">
        <f>'Copy paste to Here'!C376</f>
        <v>0</v>
      </c>
      <c r="C372" s="50"/>
      <c r="D372" s="50"/>
      <c r="E372" s="51"/>
      <c r="F372" s="51">
        <f t="shared" si="16"/>
        <v>0</v>
      </c>
      <c r="G372" s="52">
        <f t="shared" si="17"/>
        <v>0</v>
      </c>
      <c r="H372" s="55">
        <f t="shared" si="18"/>
        <v>0</v>
      </c>
    </row>
    <row r="373" spans="1:8" s="54" customFormat="1" hidden="1">
      <c r="A373" s="48" t="str">
        <f>IF((LEN('Copy paste to Here'!G377))&gt;5,((CONCATENATE('Copy paste to Here'!G377," &amp; ",'Copy paste to Here'!D377,"  &amp;  ",'Copy paste to Here'!E377))),"Empty Cell")</f>
        <v>Empty Cell</v>
      </c>
      <c r="B373" s="49">
        <f>'Copy paste to Here'!C377</f>
        <v>0</v>
      </c>
      <c r="C373" s="50"/>
      <c r="D373" s="50"/>
      <c r="E373" s="51"/>
      <c r="F373" s="51">
        <f t="shared" si="16"/>
        <v>0</v>
      </c>
      <c r="G373" s="52">
        <f t="shared" si="17"/>
        <v>0</v>
      </c>
      <c r="H373" s="55">
        <f t="shared" si="18"/>
        <v>0</v>
      </c>
    </row>
    <row r="374" spans="1:8" s="54" customFormat="1" hidden="1">
      <c r="A374" s="48" t="str">
        <f>IF((LEN('Copy paste to Here'!G378))&gt;5,((CONCATENATE('Copy paste to Here'!G378," &amp; ",'Copy paste to Here'!D378,"  &amp;  ",'Copy paste to Here'!E378))),"Empty Cell")</f>
        <v>Empty Cell</v>
      </c>
      <c r="B374" s="49">
        <f>'Copy paste to Here'!C378</f>
        <v>0</v>
      </c>
      <c r="C374" s="50"/>
      <c r="D374" s="50"/>
      <c r="E374" s="51"/>
      <c r="F374" s="51">
        <f t="shared" si="16"/>
        <v>0</v>
      </c>
      <c r="G374" s="52">
        <f t="shared" si="17"/>
        <v>0</v>
      </c>
      <c r="H374" s="55">
        <f t="shared" si="18"/>
        <v>0</v>
      </c>
    </row>
    <row r="375" spans="1:8" s="54" customFormat="1" hidden="1">
      <c r="A375" s="48" t="str">
        <f>IF((LEN('Copy paste to Here'!G379))&gt;5,((CONCATENATE('Copy paste to Here'!G379," &amp; ",'Copy paste to Here'!D379,"  &amp;  ",'Copy paste to Here'!E379))),"Empty Cell")</f>
        <v>Empty Cell</v>
      </c>
      <c r="B375" s="49">
        <f>'Copy paste to Here'!C379</f>
        <v>0</v>
      </c>
      <c r="C375" s="50"/>
      <c r="D375" s="50"/>
      <c r="E375" s="51"/>
      <c r="F375" s="51">
        <f t="shared" si="16"/>
        <v>0</v>
      </c>
      <c r="G375" s="52">
        <f t="shared" si="17"/>
        <v>0</v>
      </c>
      <c r="H375" s="55">
        <f t="shared" si="18"/>
        <v>0</v>
      </c>
    </row>
    <row r="376" spans="1:8" s="54" customFormat="1" hidden="1">
      <c r="A376" s="48" t="str">
        <f>IF((LEN('Copy paste to Here'!G380))&gt;5,((CONCATENATE('Copy paste to Here'!G380," &amp; ",'Copy paste to Here'!D380,"  &amp;  ",'Copy paste to Here'!E380))),"Empty Cell")</f>
        <v>Empty Cell</v>
      </c>
      <c r="B376" s="49">
        <f>'Copy paste to Here'!C380</f>
        <v>0</v>
      </c>
      <c r="C376" s="50"/>
      <c r="D376" s="50"/>
      <c r="E376" s="51"/>
      <c r="F376" s="51">
        <f t="shared" si="16"/>
        <v>0</v>
      </c>
      <c r="G376" s="52">
        <f t="shared" si="17"/>
        <v>0</v>
      </c>
      <c r="H376" s="55">
        <f t="shared" si="18"/>
        <v>0</v>
      </c>
    </row>
    <row r="377" spans="1:8" s="54" customFormat="1" hidden="1">
      <c r="A377" s="48" t="str">
        <f>IF((LEN('Copy paste to Here'!G381))&gt;5,((CONCATENATE('Copy paste to Here'!G381," &amp; ",'Copy paste to Here'!D381,"  &amp;  ",'Copy paste to Here'!E381))),"Empty Cell")</f>
        <v>Empty Cell</v>
      </c>
      <c r="B377" s="49">
        <f>'Copy paste to Here'!C381</f>
        <v>0</v>
      </c>
      <c r="C377" s="50"/>
      <c r="D377" s="50"/>
      <c r="E377" s="51"/>
      <c r="F377" s="51">
        <f t="shared" si="16"/>
        <v>0</v>
      </c>
      <c r="G377" s="52">
        <f t="shared" si="17"/>
        <v>0</v>
      </c>
      <c r="H377" s="55">
        <f t="shared" si="18"/>
        <v>0</v>
      </c>
    </row>
    <row r="378" spans="1:8" s="54" customFormat="1" hidden="1">
      <c r="A378" s="48" t="str">
        <f>IF((LEN('Copy paste to Here'!G382))&gt;5,((CONCATENATE('Copy paste to Here'!G382," &amp; ",'Copy paste to Here'!D382,"  &amp;  ",'Copy paste to Here'!E382))),"Empty Cell")</f>
        <v>Empty Cell</v>
      </c>
      <c r="B378" s="49">
        <f>'Copy paste to Here'!C382</f>
        <v>0</v>
      </c>
      <c r="C378" s="50"/>
      <c r="D378" s="50"/>
      <c r="E378" s="51"/>
      <c r="F378" s="51">
        <f t="shared" si="16"/>
        <v>0</v>
      </c>
      <c r="G378" s="52">
        <f t="shared" si="17"/>
        <v>0</v>
      </c>
      <c r="H378" s="55">
        <f t="shared" si="18"/>
        <v>0</v>
      </c>
    </row>
    <row r="379" spans="1:8" s="54" customFormat="1" hidden="1">
      <c r="A379" s="48" t="str">
        <f>IF((LEN('Copy paste to Here'!G383))&gt;5,((CONCATENATE('Copy paste to Here'!G383," &amp; ",'Copy paste to Here'!D383,"  &amp;  ",'Copy paste to Here'!E383))),"Empty Cell")</f>
        <v>Empty Cell</v>
      </c>
      <c r="B379" s="49">
        <f>'Copy paste to Here'!C383</f>
        <v>0</v>
      </c>
      <c r="C379" s="50"/>
      <c r="D379" s="50"/>
      <c r="E379" s="51"/>
      <c r="F379" s="51">
        <f t="shared" si="16"/>
        <v>0</v>
      </c>
      <c r="G379" s="52">
        <f t="shared" si="17"/>
        <v>0</v>
      </c>
      <c r="H379" s="55">
        <f t="shared" si="18"/>
        <v>0</v>
      </c>
    </row>
    <row r="380" spans="1:8" s="54" customFormat="1" hidden="1">
      <c r="A380" s="48" t="str">
        <f>IF((LEN('Copy paste to Here'!G384))&gt;5,((CONCATENATE('Copy paste to Here'!G384," &amp; ",'Copy paste to Here'!D384,"  &amp;  ",'Copy paste to Here'!E384))),"Empty Cell")</f>
        <v>Empty Cell</v>
      </c>
      <c r="B380" s="49">
        <f>'Copy paste to Here'!C384</f>
        <v>0</v>
      </c>
      <c r="C380" s="50"/>
      <c r="D380" s="50"/>
      <c r="E380" s="51"/>
      <c r="F380" s="51">
        <f t="shared" si="16"/>
        <v>0</v>
      </c>
      <c r="G380" s="52">
        <f t="shared" si="17"/>
        <v>0</v>
      </c>
      <c r="H380" s="55">
        <f t="shared" si="18"/>
        <v>0</v>
      </c>
    </row>
    <row r="381" spans="1:8" s="54" customFormat="1" hidden="1">
      <c r="A381" s="48" t="str">
        <f>IF((LEN('Copy paste to Here'!G385))&gt;5,((CONCATENATE('Copy paste to Here'!G385," &amp; ",'Copy paste to Here'!D385,"  &amp;  ",'Copy paste to Here'!E385))),"Empty Cell")</f>
        <v>Empty Cell</v>
      </c>
      <c r="B381" s="49">
        <f>'Copy paste to Here'!C385</f>
        <v>0</v>
      </c>
      <c r="C381" s="50"/>
      <c r="D381" s="50"/>
      <c r="E381" s="51"/>
      <c r="F381" s="51">
        <f t="shared" si="16"/>
        <v>0</v>
      </c>
      <c r="G381" s="52">
        <f t="shared" si="17"/>
        <v>0</v>
      </c>
      <c r="H381" s="55">
        <f t="shared" si="18"/>
        <v>0</v>
      </c>
    </row>
    <row r="382" spans="1:8" s="54" customFormat="1" hidden="1">
      <c r="A382" s="48" t="str">
        <f>IF((LEN('Copy paste to Here'!G386))&gt;5,((CONCATENATE('Copy paste to Here'!G386," &amp; ",'Copy paste to Here'!D386,"  &amp;  ",'Copy paste to Here'!E386))),"Empty Cell")</f>
        <v>Empty Cell</v>
      </c>
      <c r="B382" s="49">
        <f>'Copy paste to Here'!C386</f>
        <v>0</v>
      </c>
      <c r="C382" s="50"/>
      <c r="D382" s="50"/>
      <c r="E382" s="51"/>
      <c r="F382" s="51">
        <f t="shared" si="16"/>
        <v>0</v>
      </c>
      <c r="G382" s="52">
        <f t="shared" si="17"/>
        <v>0</v>
      </c>
      <c r="H382" s="55">
        <f t="shared" si="18"/>
        <v>0</v>
      </c>
    </row>
    <row r="383" spans="1:8" s="54" customFormat="1" hidden="1">
      <c r="A383" s="48" t="str">
        <f>IF((LEN('Copy paste to Here'!G387))&gt;5,((CONCATENATE('Copy paste to Here'!G387," &amp; ",'Copy paste to Here'!D387,"  &amp;  ",'Copy paste to Here'!E387))),"Empty Cell")</f>
        <v>Empty Cell</v>
      </c>
      <c r="B383" s="49">
        <f>'Copy paste to Here'!C387</f>
        <v>0</v>
      </c>
      <c r="C383" s="50"/>
      <c r="D383" s="50"/>
      <c r="E383" s="51"/>
      <c r="F383" s="51">
        <f t="shared" si="16"/>
        <v>0</v>
      </c>
      <c r="G383" s="52">
        <f t="shared" si="17"/>
        <v>0</v>
      </c>
      <c r="H383" s="55">
        <f t="shared" si="18"/>
        <v>0</v>
      </c>
    </row>
    <row r="384" spans="1:8" s="54" customFormat="1" hidden="1">
      <c r="A384" s="48" t="str">
        <f>IF((LEN('Copy paste to Here'!G388))&gt;5,((CONCATENATE('Copy paste to Here'!G388," &amp; ",'Copy paste to Here'!D388,"  &amp;  ",'Copy paste to Here'!E388))),"Empty Cell")</f>
        <v>Empty Cell</v>
      </c>
      <c r="B384" s="49">
        <f>'Copy paste to Here'!C388</f>
        <v>0</v>
      </c>
      <c r="C384" s="50"/>
      <c r="D384" s="50"/>
      <c r="E384" s="51"/>
      <c r="F384" s="51">
        <f t="shared" si="16"/>
        <v>0</v>
      </c>
      <c r="G384" s="52">
        <f t="shared" si="17"/>
        <v>0</v>
      </c>
      <c r="H384" s="55">
        <f t="shared" si="18"/>
        <v>0</v>
      </c>
    </row>
    <row r="385" spans="1:8" s="54" customFormat="1" hidden="1">
      <c r="A385" s="48" t="str">
        <f>IF((LEN('Copy paste to Here'!G389))&gt;5,((CONCATENATE('Copy paste to Here'!G389," &amp; ",'Copy paste to Here'!D389,"  &amp;  ",'Copy paste to Here'!E389))),"Empty Cell")</f>
        <v>Empty Cell</v>
      </c>
      <c r="B385" s="49">
        <f>'Copy paste to Here'!C389</f>
        <v>0</v>
      </c>
      <c r="C385" s="50"/>
      <c r="D385" s="50"/>
      <c r="E385" s="51"/>
      <c r="F385" s="51">
        <f t="shared" si="16"/>
        <v>0</v>
      </c>
      <c r="G385" s="52">
        <f t="shared" si="17"/>
        <v>0</v>
      </c>
      <c r="H385" s="55">
        <f t="shared" si="18"/>
        <v>0</v>
      </c>
    </row>
    <row r="386" spans="1:8" s="54" customFormat="1" hidden="1">
      <c r="A386" s="48" t="str">
        <f>IF((LEN('Copy paste to Here'!G390))&gt;5,((CONCATENATE('Copy paste to Here'!G390," &amp; ",'Copy paste to Here'!D390,"  &amp;  ",'Copy paste to Here'!E390))),"Empty Cell")</f>
        <v>Empty Cell</v>
      </c>
      <c r="B386" s="49">
        <f>'Copy paste to Here'!C390</f>
        <v>0</v>
      </c>
      <c r="C386" s="50"/>
      <c r="D386" s="50"/>
      <c r="E386" s="51"/>
      <c r="F386" s="51">
        <f t="shared" si="16"/>
        <v>0</v>
      </c>
      <c r="G386" s="52">
        <f t="shared" si="17"/>
        <v>0</v>
      </c>
      <c r="H386" s="55">
        <f t="shared" si="18"/>
        <v>0</v>
      </c>
    </row>
    <row r="387" spans="1:8" s="54" customFormat="1" hidden="1">
      <c r="A387" s="48" t="str">
        <f>IF((LEN('Copy paste to Here'!G391))&gt;5,((CONCATENATE('Copy paste to Here'!G391," &amp; ",'Copy paste to Here'!D391,"  &amp;  ",'Copy paste to Here'!E391))),"Empty Cell")</f>
        <v>Empty Cell</v>
      </c>
      <c r="B387" s="49">
        <f>'Copy paste to Here'!C391</f>
        <v>0</v>
      </c>
      <c r="C387" s="50"/>
      <c r="D387" s="50"/>
      <c r="E387" s="51"/>
      <c r="F387" s="51">
        <f t="shared" si="16"/>
        <v>0</v>
      </c>
      <c r="G387" s="52">
        <f t="shared" si="17"/>
        <v>0</v>
      </c>
      <c r="H387" s="55">
        <f t="shared" si="18"/>
        <v>0</v>
      </c>
    </row>
    <row r="388" spans="1:8" s="54" customFormat="1" hidden="1">
      <c r="A388" s="48" t="str">
        <f>IF((LEN('Copy paste to Here'!G392))&gt;5,((CONCATENATE('Copy paste to Here'!G392," &amp; ",'Copy paste to Here'!D392,"  &amp;  ",'Copy paste to Here'!E392))),"Empty Cell")</f>
        <v>Empty Cell</v>
      </c>
      <c r="B388" s="49">
        <f>'Copy paste to Here'!C392</f>
        <v>0</v>
      </c>
      <c r="C388" s="50"/>
      <c r="D388" s="50"/>
      <c r="E388" s="51"/>
      <c r="F388" s="51">
        <f t="shared" si="16"/>
        <v>0</v>
      </c>
      <c r="G388" s="52">
        <f t="shared" si="17"/>
        <v>0</v>
      </c>
      <c r="H388" s="55">
        <f t="shared" si="18"/>
        <v>0</v>
      </c>
    </row>
    <row r="389" spans="1:8" s="54" customFormat="1" hidden="1">
      <c r="A389" s="48" t="str">
        <f>IF((LEN('Copy paste to Here'!G393))&gt;5,((CONCATENATE('Copy paste to Here'!G393," &amp; ",'Copy paste to Here'!D393,"  &amp;  ",'Copy paste to Here'!E393))),"Empty Cell")</f>
        <v>Empty Cell</v>
      </c>
      <c r="B389" s="49">
        <f>'Copy paste to Here'!C393</f>
        <v>0</v>
      </c>
      <c r="C389" s="50"/>
      <c r="D389" s="50"/>
      <c r="E389" s="51"/>
      <c r="F389" s="51">
        <f t="shared" si="16"/>
        <v>0</v>
      </c>
      <c r="G389" s="52">
        <f t="shared" si="17"/>
        <v>0</v>
      </c>
      <c r="H389" s="55">
        <f t="shared" si="18"/>
        <v>0</v>
      </c>
    </row>
    <row r="390" spans="1:8" s="54" customFormat="1" hidden="1">
      <c r="A390" s="48" t="str">
        <f>IF((LEN('Copy paste to Here'!G394))&gt;5,((CONCATENATE('Copy paste to Here'!G394," &amp; ",'Copy paste to Here'!D394,"  &amp;  ",'Copy paste to Here'!E394))),"Empty Cell")</f>
        <v>Empty Cell</v>
      </c>
      <c r="B390" s="49">
        <f>'Copy paste to Here'!C394</f>
        <v>0</v>
      </c>
      <c r="C390" s="50"/>
      <c r="D390" s="50"/>
      <c r="E390" s="51"/>
      <c r="F390" s="51">
        <f t="shared" si="16"/>
        <v>0</v>
      </c>
      <c r="G390" s="52">
        <f t="shared" si="17"/>
        <v>0</v>
      </c>
      <c r="H390" s="55">
        <f t="shared" si="18"/>
        <v>0</v>
      </c>
    </row>
    <row r="391" spans="1:8" s="54" customFormat="1" hidden="1">
      <c r="A391" s="48" t="str">
        <f>IF((LEN('Copy paste to Here'!G395))&gt;5,((CONCATENATE('Copy paste to Here'!G395," &amp; ",'Copy paste to Here'!D395,"  &amp;  ",'Copy paste to Here'!E395))),"Empty Cell")</f>
        <v>Empty Cell</v>
      </c>
      <c r="B391" s="49">
        <f>'Copy paste to Here'!C395</f>
        <v>0</v>
      </c>
      <c r="C391" s="50"/>
      <c r="D391" s="50"/>
      <c r="E391" s="51"/>
      <c r="F391" s="51">
        <f t="shared" si="16"/>
        <v>0</v>
      </c>
      <c r="G391" s="52">
        <f t="shared" si="17"/>
        <v>0</v>
      </c>
      <c r="H391" s="55">
        <f t="shared" si="18"/>
        <v>0</v>
      </c>
    </row>
    <row r="392" spans="1:8" s="54" customFormat="1" hidden="1">
      <c r="A392" s="48" t="str">
        <f>IF((LEN('Copy paste to Here'!G396))&gt;5,((CONCATENATE('Copy paste to Here'!G396," &amp; ",'Copy paste to Here'!D396,"  &amp;  ",'Copy paste to Here'!E396))),"Empty Cell")</f>
        <v>Empty Cell</v>
      </c>
      <c r="B392" s="49">
        <f>'Copy paste to Here'!C396</f>
        <v>0</v>
      </c>
      <c r="C392" s="50"/>
      <c r="D392" s="50"/>
      <c r="E392" s="51"/>
      <c r="F392" s="51">
        <f t="shared" si="16"/>
        <v>0</v>
      </c>
      <c r="G392" s="52">
        <f t="shared" si="17"/>
        <v>0</v>
      </c>
      <c r="H392" s="55">
        <f t="shared" si="18"/>
        <v>0</v>
      </c>
    </row>
    <row r="393" spans="1:8" s="54" customFormat="1" hidden="1">
      <c r="A393" s="48" t="str">
        <f>IF((LEN('Copy paste to Here'!G397))&gt;5,((CONCATENATE('Copy paste to Here'!G397," &amp; ",'Copy paste to Here'!D397,"  &amp;  ",'Copy paste to Here'!E397))),"Empty Cell")</f>
        <v>Empty Cell</v>
      </c>
      <c r="B393" s="49">
        <f>'Copy paste to Here'!C397</f>
        <v>0</v>
      </c>
      <c r="C393" s="50"/>
      <c r="D393" s="50"/>
      <c r="E393" s="51"/>
      <c r="F393" s="51">
        <f t="shared" si="16"/>
        <v>0</v>
      </c>
      <c r="G393" s="52">
        <f t="shared" si="17"/>
        <v>0</v>
      </c>
      <c r="H393" s="55">
        <f t="shared" si="18"/>
        <v>0</v>
      </c>
    </row>
    <row r="394" spans="1:8" s="54" customFormat="1" hidden="1">
      <c r="A394" s="48" t="str">
        <f>IF((LEN('Copy paste to Here'!G398))&gt;5,((CONCATENATE('Copy paste to Here'!G398," &amp; ",'Copy paste to Here'!D398,"  &amp;  ",'Copy paste to Here'!E398))),"Empty Cell")</f>
        <v>Empty Cell</v>
      </c>
      <c r="B394" s="49">
        <f>'Copy paste to Here'!C398</f>
        <v>0</v>
      </c>
      <c r="C394" s="50"/>
      <c r="D394" s="50"/>
      <c r="E394" s="51"/>
      <c r="F394" s="51">
        <f t="shared" si="16"/>
        <v>0</v>
      </c>
      <c r="G394" s="52">
        <f t="shared" si="17"/>
        <v>0</v>
      </c>
      <c r="H394" s="55">
        <f t="shared" si="18"/>
        <v>0</v>
      </c>
    </row>
    <row r="395" spans="1:8" s="54" customFormat="1" hidden="1">
      <c r="A395" s="48" t="str">
        <f>IF((LEN('Copy paste to Here'!G399))&gt;5,((CONCATENATE('Copy paste to Here'!G399," &amp; ",'Copy paste to Here'!D399,"  &amp;  ",'Copy paste to Here'!E399))),"Empty Cell")</f>
        <v>Empty Cell</v>
      </c>
      <c r="B395" s="49">
        <f>'Copy paste to Here'!C399</f>
        <v>0</v>
      </c>
      <c r="C395" s="50"/>
      <c r="D395" s="50"/>
      <c r="E395" s="51"/>
      <c r="F395" s="51">
        <f t="shared" si="16"/>
        <v>0</v>
      </c>
      <c r="G395" s="52">
        <f t="shared" si="17"/>
        <v>0</v>
      </c>
      <c r="H395" s="55">
        <f t="shared" si="18"/>
        <v>0</v>
      </c>
    </row>
    <row r="396" spans="1:8" s="54" customFormat="1" hidden="1">
      <c r="A396" s="48" t="str">
        <f>IF((LEN('Copy paste to Here'!G400))&gt;5,((CONCATENATE('Copy paste to Here'!G400," &amp; ",'Copy paste to Here'!D400,"  &amp;  ",'Copy paste to Here'!E400))),"Empty Cell")</f>
        <v>Empty Cell</v>
      </c>
      <c r="B396" s="49">
        <f>'Copy paste to Here'!C400</f>
        <v>0</v>
      </c>
      <c r="C396" s="50"/>
      <c r="D396" s="50"/>
      <c r="E396" s="51"/>
      <c r="F396" s="51">
        <f t="shared" si="16"/>
        <v>0</v>
      </c>
      <c r="G396" s="52">
        <f t="shared" si="17"/>
        <v>0</v>
      </c>
      <c r="H396" s="55">
        <f t="shared" si="18"/>
        <v>0</v>
      </c>
    </row>
    <row r="397" spans="1:8" s="54" customFormat="1" hidden="1">
      <c r="A397" s="48" t="str">
        <f>IF((LEN('Copy paste to Here'!G401))&gt;5,((CONCATENATE('Copy paste to Here'!G401," &amp; ",'Copy paste to Here'!D401,"  &amp;  ",'Copy paste to Here'!E401))),"Empty Cell")</f>
        <v>Empty Cell</v>
      </c>
      <c r="B397" s="49">
        <f>'Copy paste to Here'!C401</f>
        <v>0</v>
      </c>
      <c r="C397" s="50"/>
      <c r="D397" s="50"/>
      <c r="E397" s="51"/>
      <c r="F397" s="51">
        <f t="shared" si="16"/>
        <v>0</v>
      </c>
      <c r="G397" s="52">
        <f t="shared" si="17"/>
        <v>0</v>
      </c>
      <c r="H397" s="55">
        <f t="shared" si="18"/>
        <v>0</v>
      </c>
    </row>
    <row r="398" spans="1:8" s="54" customFormat="1" hidden="1">
      <c r="A398" s="48" t="str">
        <f>IF((LEN('Copy paste to Here'!G402))&gt;5,((CONCATENATE('Copy paste to Here'!G402," &amp; ",'Copy paste to Here'!D402,"  &amp;  ",'Copy paste to Here'!E402))),"Empty Cell")</f>
        <v>Empty Cell</v>
      </c>
      <c r="B398" s="49">
        <f>'Copy paste to Here'!C402</f>
        <v>0</v>
      </c>
      <c r="C398" s="50"/>
      <c r="D398" s="50"/>
      <c r="E398" s="51"/>
      <c r="F398" s="51">
        <f t="shared" si="16"/>
        <v>0</v>
      </c>
      <c r="G398" s="52">
        <f t="shared" si="17"/>
        <v>0</v>
      </c>
      <c r="H398" s="55">
        <f t="shared" si="18"/>
        <v>0</v>
      </c>
    </row>
    <row r="399" spans="1:8" s="54" customFormat="1" hidden="1">
      <c r="A399" s="48" t="str">
        <f>IF((LEN('Copy paste to Here'!G403))&gt;5,((CONCATENATE('Copy paste to Here'!G403," &amp; ",'Copy paste to Here'!D403,"  &amp;  ",'Copy paste to Here'!E403))),"Empty Cell")</f>
        <v>Empty Cell</v>
      </c>
      <c r="B399" s="49">
        <f>'Copy paste to Here'!C403</f>
        <v>0</v>
      </c>
      <c r="C399" s="50"/>
      <c r="D399" s="50"/>
      <c r="E399" s="51"/>
      <c r="F399" s="51">
        <f t="shared" si="16"/>
        <v>0</v>
      </c>
      <c r="G399" s="52">
        <f t="shared" si="17"/>
        <v>0</v>
      </c>
      <c r="H399" s="55">
        <f t="shared" si="18"/>
        <v>0</v>
      </c>
    </row>
    <row r="400" spans="1:8" s="54" customFormat="1" hidden="1">
      <c r="A400" s="48" t="str">
        <f>IF((LEN('Copy paste to Here'!G404))&gt;5,((CONCATENATE('Copy paste to Here'!G404," &amp; ",'Copy paste to Here'!D404,"  &amp;  ",'Copy paste to Here'!E404))),"Empty Cell")</f>
        <v>Empty Cell</v>
      </c>
      <c r="B400" s="49">
        <f>'Copy paste to Here'!C404</f>
        <v>0</v>
      </c>
      <c r="C400" s="50"/>
      <c r="D400" s="50"/>
      <c r="E400" s="51"/>
      <c r="F400" s="51">
        <f t="shared" si="16"/>
        <v>0</v>
      </c>
      <c r="G400" s="52">
        <f t="shared" si="17"/>
        <v>0</v>
      </c>
      <c r="H400" s="55">
        <f t="shared" si="18"/>
        <v>0</v>
      </c>
    </row>
    <row r="401" spans="1:8" s="54" customFormat="1" hidden="1">
      <c r="A401" s="48" t="str">
        <f>IF((LEN('Copy paste to Here'!G405))&gt;5,((CONCATENATE('Copy paste to Here'!G405," &amp; ",'Copy paste to Here'!D405,"  &amp;  ",'Copy paste to Here'!E405))),"Empty Cell")</f>
        <v>Empty Cell</v>
      </c>
      <c r="B401" s="49">
        <f>'Copy paste to Here'!C405</f>
        <v>0</v>
      </c>
      <c r="C401" s="50"/>
      <c r="D401" s="50"/>
      <c r="E401" s="51"/>
      <c r="F401" s="51">
        <f t="shared" si="16"/>
        <v>0</v>
      </c>
      <c r="G401" s="52">
        <f t="shared" si="17"/>
        <v>0</v>
      </c>
      <c r="H401" s="55">
        <f t="shared" si="18"/>
        <v>0</v>
      </c>
    </row>
    <row r="402" spans="1:8" s="54" customFormat="1" hidden="1">
      <c r="A402" s="48" t="str">
        <f>IF((LEN('Copy paste to Here'!G406))&gt;5,((CONCATENATE('Copy paste to Here'!G406," &amp; ",'Copy paste to Here'!D406,"  &amp;  ",'Copy paste to Here'!E406))),"Empty Cell")</f>
        <v>Empty Cell</v>
      </c>
      <c r="B402" s="49">
        <f>'Copy paste to Here'!C406</f>
        <v>0</v>
      </c>
      <c r="C402" s="50"/>
      <c r="D402" s="50"/>
      <c r="E402" s="51"/>
      <c r="F402" s="51">
        <f t="shared" si="16"/>
        <v>0</v>
      </c>
      <c r="G402" s="52">
        <f t="shared" si="17"/>
        <v>0</v>
      </c>
      <c r="H402" s="55">
        <f t="shared" si="18"/>
        <v>0</v>
      </c>
    </row>
    <row r="403" spans="1:8" s="54" customFormat="1" hidden="1">
      <c r="A403" s="48" t="str">
        <f>IF((LEN('Copy paste to Here'!G407))&gt;5,((CONCATENATE('Copy paste to Here'!G407," &amp; ",'Copy paste to Here'!D407,"  &amp;  ",'Copy paste to Here'!E407))),"Empty Cell")</f>
        <v>Empty Cell</v>
      </c>
      <c r="B403" s="49">
        <f>'Copy paste to Here'!C407</f>
        <v>0</v>
      </c>
      <c r="C403" s="50"/>
      <c r="D403" s="50"/>
      <c r="E403" s="51"/>
      <c r="F403" s="51">
        <f t="shared" ref="F403:F466" si="19">D403*E403</f>
        <v>0</v>
      </c>
      <c r="G403" s="52">
        <f t="shared" ref="G403:G466" si="20">E403*$E$14</f>
        <v>0</v>
      </c>
      <c r="H403" s="55">
        <f t="shared" ref="H403:H466" si="21">D403*G403</f>
        <v>0</v>
      </c>
    </row>
    <row r="404" spans="1:8" s="54" customFormat="1" hidden="1">
      <c r="A404" s="48" t="str">
        <f>IF((LEN('Copy paste to Here'!G408))&gt;5,((CONCATENATE('Copy paste to Here'!G408," &amp; ",'Copy paste to Here'!D408,"  &amp;  ",'Copy paste to Here'!E408))),"Empty Cell")</f>
        <v>Empty Cell</v>
      </c>
      <c r="B404" s="49">
        <f>'Copy paste to Here'!C408</f>
        <v>0</v>
      </c>
      <c r="C404" s="50"/>
      <c r="D404" s="50"/>
      <c r="E404" s="51"/>
      <c r="F404" s="51">
        <f t="shared" si="19"/>
        <v>0</v>
      </c>
      <c r="G404" s="52">
        <f t="shared" si="20"/>
        <v>0</v>
      </c>
      <c r="H404" s="55">
        <f t="shared" si="21"/>
        <v>0</v>
      </c>
    </row>
    <row r="405" spans="1:8" s="54" customFormat="1" hidden="1">
      <c r="A405" s="48" t="str">
        <f>IF((LEN('Copy paste to Here'!G409))&gt;5,((CONCATENATE('Copy paste to Here'!G409," &amp; ",'Copy paste to Here'!D409,"  &amp;  ",'Copy paste to Here'!E409))),"Empty Cell")</f>
        <v>Empty Cell</v>
      </c>
      <c r="B405" s="49">
        <f>'Copy paste to Here'!C409</f>
        <v>0</v>
      </c>
      <c r="C405" s="50"/>
      <c r="D405" s="50"/>
      <c r="E405" s="51"/>
      <c r="F405" s="51">
        <f t="shared" si="19"/>
        <v>0</v>
      </c>
      <c r="G405" s="52">
        <f t="shared" si="20"/>
        <v>0</v>
      </c>
      <c r="H405" s="55">
        <f t="shared" si="21"/>
        <v>0</v>
      </c>
    </row>
    <row r="406" spans="1:8" s="54" customFormat="1" hidden="1">
      <c r="A406" s="48" t="str">
        <f>IF((LEN('Copy paste to Here'!G410))&gt;5,((CONCATENATE('Copy paste to Here'!G410," &amp; ",'Copy paste to Here'!D410,"  &amp;  ",'Copy paste to Here'!E410))),"Empty Cell")</f>
        <v>Empty Cell</v>
      </c>
      <c r="B406" s="49">
        <f>'Copy paste to Here'!C410</f>
        <v>0</v>
      </c>
      <c r="C406" s="50"/>
      <c r="D406" s="50"/>
      <c r="E406" s="51"/>
      <c r="F406" s="51">
        <f t="shared" si="19"/>
        <v>0</v>
      </c>
      <c r="G406" s="52">
        <f t="shared" si="20"/>
        <v>0</v>
      </c>
      <c r="H406" s="55">
        <f t="shared" si="21"/>
        <v>0</v>
      </c>
    </row>
    <row r="407" spans="1:8" s="54" customFormat="1" hidden="1">
      <c r="A407" s="48" t="str">
        <f>IF((LEN('Copy paste to Here'!G411))&gt;5,((CONCATENATE('Copy paste to Here'!G411," &amp; ",'Copy paste to Here'!D411,"  &amp;  ",'Copy paste to Here'!E411))),"Empty Cell")</f>
        <v>Empty Cell</v>
      </c>
      <c r="B407" s="49">
        <f>'Copy paste to Here'!C411</f>
        <v>0</v>
      </c>
      <c r="C407" s="50"/>
      <c r="D407" s="50"/>
      <c r="E407" s="51"/>
      <c r="F407" s="51">
        <f t="shared" si="19"/>
        <v>0</v>
      </c>
      <c r="G407" s="52">
        <f t="shared" si="20"/>
        <v>0</v>
      </c>
      <c r="H407" s="55">
        <f t="shared" si="21"/>
        <v>0</v>
      </c>
    </row>
    <row r="408" spans="1:8" s="54" customFormat="1" hidden="1">
      <c r="A408" s="48" t="str">
        <f>IF((LEN('Copy paste to Here'!G412))&gt;5,((CONCATENATE('Copy paste to Here'!G412," &amp; ",'Copy paste to Here'!D412,"  &amp;  ",'Copy paste to Here'!E412))),"Empty Cell")</f>
        <v>Empty Cell</v>
      </c>
      <c r="B408" s="49">
        <f>'Copy paste to Here'!C412</f>
        <v>0</v>
      </c>
      <c r="C408" s="50"/>
      <c r="D408" s="50"/>
      <c r="E408" s="51"/>
      <c r="F408" s="51">
        <f t="shared" si="19"/>
        <v>0</v>
      </c>
      <c r="G408" s="52">
        <f t="shared" si="20"/>
        <v>0</v>
      </c>
      <c r="H408" s="55">
        <f t="shared" si="21"/>
        <v>0</v>
      </c>
    </row>
    <row r="409" spans="1:8" s="54" customFormat="1" hidden="1">
      <c r="A409" s="48" t="str">
        <f>IF((LEN('Copy paste to Here'!G413))&gt;5,((CONCATENATE('Copy paste to Here'!G413," &amp; ",'Copy paste to Here'!D413,"  &amp;  ",'Copy paste to Here'!E413))),"Empty Cell")</f>
        <v>Empty Cell</v>
      </c>
      <c r="B409" s="49">
        <f>'Copy paste to Here'!C413</f>
        <v>0</v>
      </c>
      <c r="C409" s="50"/>
      <c r="D409" s="50"/>
      <c r="E409" s="51"/>
      <c r="F409" s="51">
        <f t="shared" si="19"/>
        <v>0</v>
      </c>
      <c r="G409" s="52">
        <f t="shared" si="20"/>
        <v>0</v>
      </c>
      <c r="H409" s="55">
        <f t="shared" si="21"/>
        <v>0</v>
      </c>
    </row>
    <row r="410" spans="1:8" s="54" customFormat="1" hidden="1">
      <c r="A410" s="48" t="str">
        <f>IF((LEN('Copy paste to Here'!G414))&gt;5,((CONCATENATE('Copy paste to Here'!G414," &amp; ",'Copy paste to Here'!D414,"  &amp;  ",'Copy paste to Here'!E414))),"Empty Cell")</f>
        <v>Empty Cell</v>
      </c>
      <c r="B410" s="49">
        <f>'Copy paste to Here'!C414</f>
        <v>0</v>
      </c>
      <c r="C410" s="50"/>
      <c r="D410" s="50"/>
      <c r="E410" s="51"/>
      <c r="F410" s="51">
        <f t="shared" si="19"/>
        <v>0</v>
      </c>
      <c r="G410" s="52">
        <f t="shared" si="20"/>
        <v>0</v>
      </c>
      <c r="H410" s="55">
        <f t="shared" si="21"/>
        <v>0</v>
      </c>
    </row>
    <row r="411" spans="1:8" s="54" customFormat="1" hidden="1">
      <c r="A411" s="48" t="str">
        <f>IF((LEN('Copy paste to Here'!G415))&gt;5,((CONCATENATE('Copy paste to Here'!G415," &amp; ",'Copy paste to Here'!D415,"  &amp;  ",'Copy paste to Here'!E415))),"Empty Cell")</f>
        <v>Empty Cell</v>
      </c>
      <c r="B411" s="49">
        <f>'Copy paste to Here'!C415</f>
        <v>0</v>
      </c>
      <c r="C411" s="50"/>
      <c r="D411" s="50"/>
      <c r="E411" s="51"/>
      <c r="F411" s="51">
        <f t="shared" si="19"/>
        <v>0</v>
      </c>
      <c r="G411" s="52">
        <f t="shared" si="20"/>
        <v>0</v>
      </c>
      <c r="H411" s="55">
        <f t="shared" si="21"/>
        <v>0</v>
      </c>
    </row>
    <row r="412" spans="1:8" s="54" customFormat="1" hidden="1">
      <c r="A412" s="48" t="str">
        <f>IF((LEN('Copy paste to Here'!G416))&gt;5,((CONCATENATE('Copy paste to Here'!G416," &amp; ",'Copy paste to Here'!D416,"  &amp;  ",'Copy paste to Here'!E416))),"Empty Cell")</f>
        <v>Empty Cell</v>
      </c>
      <c r="B412" s="49">
        <f>'Copy paste to Here'!C416</f>
        <v>0</v>
      </c>
      <c r="C412" s="50"/>
      <c r="D412" s="50"/>
      <c r="E412" s="51"/>
      <c r="F412" s="51">
        <f t="shared" si="19"/>
        <v>0</v>
      </c>
      <c r="G412" s="52">
        <f t="shared" si="20"/>
        <v>0</v>
      </c>
      <c r="H412" s="55">
        <f t="shared" si="21"/>
        <v>0</v>
      </c>
    </row>
    <row r="413" spans="1:8" s="54" customFormat="1" hidden="1">
      <c r="A413" s="48" t="str">
        <f>IF((LEN('Copy paste to Here'!G417))&gt;5,((CONCATENATE('Copy paste to Here'!G417," &amp; ",'Copy paste to Here'!D417,"  &amp;  ",'Copy paste to Here'!E417))),"Empty Cell")</f>
        <v>Empty Cell</v>
      </c>
      <c r="B413" s="49">
        <f>'Copy paste to Here'!C417</f>
        <v>0</v>
      </c>
      <c r="C413" s="50"/>
      <c r="D413" s="50"/>
      <c r="E413" s="51"/>
      <c r="F413" s="51">
        <f t="shared" si="19"/>
        <v>0</v>
      </c>
      <c r="G413" s="52">
        <f t="shared" si="20"/>
        <v>0</v>
      </c>
      <c r="H413" s="55">
        <f t="shared" si="21"/>
        <v>0</v>
      </c>
    </row>
    <row r="414" spans="1:8" s="54" customFormat="1" hidden="1">
      <c r="A414" s="48" t="str">
        <f>IF((LEN('Copy paste to Here'!G418))&gt;5,((CONCATENATE('Copy paste to Here'!G418," &amp; ",'Copy paste to Here'!D418,"  &amp;  ",'Copy paste to Here'!E418))),"Empty Cell")</f>
        <v>Empty Cell</v>
      </c>
      <c r="B414" s="49">
        <f>'Copy paste to Here'!C418</f>
        <v>0</v>
      </c>
      <c r="C414" s="50"/>
      <c r="D414" s="50"/>
      <c r="E414" s="51"/>
      <c r="F414" s="51">
        <f t="shared" si="19"/>
        <v>0</v>
      </c>
      <c r="G414" s="52">
        <f t="shared" si="20"/>
        <v>0</v>
      </c>
      <c r="H414" s="55">
        <f t="shared" si="21"/>
        <v>0</v>
      </c>
    </row>
    <row r="415" spans="1:8" s="54" customFormat="1" hidden="1">
      <c r="A415" s="48" t="str">
        <f>IF((LEN('Copy paste to Here'!G419))&gt;5,((CONCATENATE('Copy paste to Here'!G419," &amp; ",'Copy paste to Here'!D419,"  &amp;  ",'Copy paste to Here'!E419))),"Empty Cell")</f>
        <v>Empty Cell</v>
      </c>
      <c r="B415" s="49">
        <f>'Copy paste to Here'!C419</f>
        <v>0</v>
      </c>
      <c r="C415" s="50"/>
      <c r="D415" s="50"/>
      <c r="E415" s="51"/>
      <c r="F415" s="51">
        <f t="shared" si="19"/>
        <v>0</v>
      </c>
      <c r="G415" s="52">
        <f t="shared" si="20"/>
        <v>0</v>
      </c>
      <c r="H415" s="55">
        <f t="shared" si="21"/>
        <v>0</v>
      </c>
    </row>
    <row r="416" spans="1:8" s="54" customFormat="1" hidden="1">
      <c r="A416" s="48" t="str">
        <f>IF((LEN('Copy paste to Here'!G420))&gt;5,((CONCATENATE('Copy paste to Here'!G420," &amp; ",'Copy paste to Here'!D420,"  &amp;  ",'Copy paste to Here'!E420))),"Empty Cell")</f>
        <v>Empty Cell</v>
      </c>
      <c r="B416" s="49">
        <f>'Copy paste to Here'!C420</f>
        <v>0</v>
      </c>
      <c r="C416" s="50"/>
      <c r="D416" s="50"/>
      <c r="E416" s="51"/>
      <c r="F416" s="51">
        <f t="shared" si="19"/>
        <v>0</v>
      </c>
      <c r="G416" s="52">
        <f t="shared" si="20"/>
        <v>0</v>
      </c>
      <c r="H416" s="55">
        <f t="shared" si="21"/>
        <v>0</v>
      </c>
    </row>
    <row r="417" spans="1:8" s="54" customFormat="1" hidden="1">
      <c r="A417" s="48" t="str">
        <f>IF((LEN('Copy paste to Here'!G421))&gt;5,((CONCATENATE('Copy paste to Here'!G421," &amp; ",'Copy paste to Here'!D421,"  &amp;  ",'Copy paste to Here'!E421))),"Empty Cell")</f>
        <v>Empty Cell</v>
      </c>
      <c r="B417" s="49">
        <f>'Copy paste to Here'!C421</f>
        <v>0</v>
      </c>
      <c r="C417" s="50"/>
      <c r="D417" s="50"/>
      <c r="E417" s="51"/>
      <c r="F417" s="51">
        <f t="shared" si="19"/>
        <v>0</v>
      </c>
      <c r="G417" s="52">
        <f t="shared" si="20"/>
        <v>0</v>
      </c>
      <c r="H417" s="55">
        <f t="shared" si="21"/>
        <v>0</v>
      </c>
    </row>
    <row r="418" spans="1:8" s="54" customFormat="1" hidden="1">
      <c r="A418" s="48" t="str">
        <f>IF((LEN('Copy paste to Here'!G422))&gt;5,((CONCATENATE('Copy paste to Here'!G422," &amp; ",'Copy paste to Here'!D422,"  &amp;  ",'Copy paste to Here'!E422))),"Empty Cell")</f>
        <v>Empty Cell</v>
      </c>
      <c r="B418" s="49">
        <f>'Copy paste to Here'!C422</f>
        <v>0</v>
      </c>
      <c r="C418" s="50"/>
      <c r="D418" s="50"/>
      <c r="E418" s="51"/>
      <c r="F418" s="51">
        <f t="shared" si="19"/>
        <v>0</v>
      </c>
      <c r="G418" s="52">
        <f t="shared" si="20"/>
        <v>0</v>
      </c>
      <c r="H418" s="55">
        <f t="shared" si="21"/>
        <v>0</v>
      </c>
    </row>
    <row r="419" spans="1:8" s="54" customFormat="1" hidden="1">
      <c r="A419" s="48" t="str">
        <f>IF((LEN('Copy paste to Here'!G423))&gt;5,((CONCATENATE('Copy paste to Here'!G423," &amp; ",'Copy paste to Here'!D423,"  &amp;  ",'Copy paste to Here'!E423))),"Empty Cell")</f>
        <v>Empty Cell</v>
      </c>
      <c r="B419" s="49">
        <f>'Copy paste to Here'!C423</f>
        <v>0</v>
      </c>
      <c r="C419" s="50"/>
      <c r="D419" s="50"/>
      <c r="E419" s="51"/>
      <c r="F419" s="51">
        <f t="shared" si="19"/>
        <v>0</v>
      </c>
      <c r="G419" s="52">
        <f t="shared" si="20"/>
        <v>0</v>
      </c>
      <c r="H419" s="55">
        <f t="shared" si="21"/>
        <v>0</v>
      </c>
    </row>
    <row r="420" spans="1:8" s="54" customFormat="1" hidden="1">
      <c r="A420" s="48" t="str">
        <f>IF((LEN('Copy paste to Here'!G424))&gt;5,((CONCATENATE('Copy paste to Here'!G424," &amp; ",'Copy paste to Here'!D424,"  &amp;  ",'Copy paste to Here'!E424))),"Empty Cell")</f>
        <v>Empty Cell</v>
      </c>
      <c r="B420" s="49">
        <f>'Copy paste to Here'!C424</f>
        <v>0</v>
      </c>
      <c r="C420" s="50"/>
      <c r="D420" s="50"/>
      <c r="E420" s="51"/>
      <c r="F420" s="51">
        <f t="shared" si="19"/>
        <v>0</v>
      </c>
      <c r="G420" s="52">
        <f t="shared" si="20"/>
        <v>0</v>
      </c>
      <c r="H420" s="55">
        <f t="shared" si="21"/>
        <v>0</v>
      </c>
    </row>
    <row r="421" spans="1:8" s="54" customFormat="1" hidden="1">
      <c r="A421" s="48" t="str">
        <f>IF((LEN('Copy paste to Here'!G425))&gt;5,((CONCATENATE('Copy paste to Here'!G425," &amp; ",'Copy paste to Here'!D425,"  &amp;  ",'Copy paste to Here'!E425))),"Empty Cell")</f>
        <v>Empty Cell</v>
      </c>
      <c r="B421" s="49">
        <f>'Copy paste to Here'!C425</f>
        <v>0</v>
      </c>
      <c r="C421" s="50"/>
      <c r="D421" s="50"/>
      <c r="E421" s="51"/>
      <c r="F421" s="51">
        <f t="shared" si="19"/>
        <v>0</v>
      </c>
      <c r="G421" s="52">
        <f t="shared" si="20"/>
        <v>0</v>
      </c>
      <c r="H421" s="55">
        <f t="shared" si="21"/>
        <v>0</v>
      </c>
    </row>
    <row r="422" spans="1:8" s="54" customFormat="1" hidden="1">
      <c r="A422" s="48" t="str">
        <f>IF((LEN('Copy paste to Here'!G426))&gt;5,((CONCATENATE('Copy paste to Here'!G426," &amp; ",'Copy paste to Here'!D426,"  &amp;  ",'Copy paste to Here'!E426))),"Empty Cell")</f>
        <v>Empty Cell</v>
      </c>
      <c r="B422" s="49">
        <f>'Copy paste to Here'!C426</f>
        <v>0</v>
      </c>
      <c r="C422" s="50"/>
      <c r="D422" s="50"/>
      <c r="E422" s="51"/>
      <c r="F422" s="51">
        <f t="shared" si="19"/>
        <v>0</v>
      </c>
      <c r="G422" s="52">
        <f t="shared" si="20"/>
        <v>0</v>
      </c>
      <c r="H422" s="55">
        <f t="shared" si="21"/>
        <v>0</v>
      </c>
    </row>
    <row r="423" spans="1:8" s="54" customFormat="1" hidden="1">
      <c r="A423" s="48" t="str">
        <f>IF((LEN('Copy paste to Here'!G427))&gt;5,((CONCATENATE('Copy paste to Here'!G427," &amp; ",'Copy paste to Here'!D427,"  &amp;  ",'Copy paste to Here'!E427))),"Empty Cell")</f>
        <v>Empty Cell</v>
      </c>
      <c r="B423" s="49">
        <f>'Copy paste to Here'!C427</f>
        <v>0</v>
      </c>
      <c r="C423" s="50"/>
      <c r="D423" s="50"/>
      <c r="E423" s="51"/>
      <c r="F423" s="51">
        <f t="shared" si="19"/>
        <v>0</v>
      </c>
      <c r="G423" s="52">
        <f t="shared" si="20"/>
        <v>0</v>
      </c>
      <c r="H423" s="55">
        <f t="shared" si="21"/>
        <v>0</v>
      </c>
    </row>
    <row r="424" spans="1:8" s="54" customFormat="1" hidden="1">
      <c r="A424" s="48" t="str">
        <f>IF((LEN('Copy paste to Here'!G428))&gt;5,((CONCATENATE('Copy paste to Here'!G428," &amp; ",'Copy paste to Here'!D428,"  &amp;  ",'Copy paste to Here'!E428))),"Empty Cell")</f>
        <v>Empty Cell</v>
      </c>
      <c r="B424" s="49">
        <f>'Copy paste to Here'!C428</f>
        <v>0</v>
      </c>
      <c r="C424" s="50"/>
      <c r="D424" s="50"/>
      <c r="E424" s="51"/>
      <c r="F424" s="51">
        <f t="shared" si="19"/>
        <v>0</v>
      </c>
      <c r="G424" s="52">
        <f t="shared" si="20"/>
        <v>0</v>
      </c>
      <c r="H424" s="55">
        <f t="shared" si="21"/>
        <v>0</v>
      </c>
    </row>
    <row r="425" spans="1:8" s="54" customFormat="1" hidden="1">
      <c r="A425" s="48" t="str">
        <f>IF((LEN('Copy paste to Here'!G429))&gt;5,((CONCATENATE('Copy paste to Here'!G429," &amp; ",'Copy paste to Here'!D429,"  &amp;  ",'Copy paste to Here'!E429))),"Empty Cell")</f>
        <v>Empty Cell</v>
      </c>
      <c r="B425" s="49">
        <f>'Copy paste to Here'!C429</f>
        <v>0</v>
      </c>
      <c r="C425" s="50"/>
      <c r="D425" s="50"/>
      <c r="E425" s="51"/>
      <c r="F425" s="51">
        <f t="shared" si="19"/>
        <v>0</v>
      </c>
      <c r="G425" s="52">
        <f t="shared" si="20"/>
        <v>0</v>
      </c>
      <c r="H425" s="55">
        <f t="shared" si="21"/>
        <v>0</v>
      </c>
    </row>
    <row r="426" spans="1:8" s="54" customFormat="1" hidden="1">
      <c r="A426" s="48" t="str">
        <f>IF((LEN('Copy paste to Here'!G430))&gt;5,((CONCATENATE('Copy paste to Here'!G430," &amp; ",'Copy paste to Here'!D430,"  &amp;  ",'Copy paste to Here'!E430))),"Empty Cell")</f>
        <v>Empty Cell</v>
      </c>
      <c r="B426" s="49">
        <f>'Copy paste to Here'!C430</f>
        <v>0</v>
      </c>
      <c r="C426" s="50"/>
      <c r="D426" s="50"/>
      <c r="E426" s="51"/>
      <c r="F426" s="51">
        <f t="shared" si="19"/>
        <v>0</v>
      </c>
      <c r="G426" s="52">
        <f t="shared" si="20"/>
        <v>0</v>
      </c>
      <c r="H426" s="55">
        <f t="shared" si="21"/>
        <v>0</v>
      </c>
    </row>
    <row r="427" spans="1:8" s="54" customFormat="1" hidden="1">
      <c r="A427" s="48" t="str">
        <f>IF((LEN('Copy paste to Here'!G431))&gt;5,((CONCATENATE('Copy paste to Here'!G431," &amp; ",'Copy paste to Here'!D431,"  &amp;  ",'Copy paste to Here'!E431))),"Empty Cell")</f>
        <v>Empty Cell</v>
      </c>
      <c r="B427" s="49">
        <f>'Copy paste to Here'!C431</f>
        <v>0</v>
      </c>
      <c r="C427" s="50"/>
      <c r="D427" s="50"/>
      <c r="E427" s="51"/>
      <c r="F427" s="51">
        <f t="shared" si="19"/>
        <v>0</v>
      </c>
      <c r="G427" s="52">
        <f t="shared" si="20"/>
        <v>0</v>
      </c>
      <c r="H427" s="55">
        <f t="shared" si="21"/>
        <v>0</v>
      </c>
    </row>
    <row r="428" spans="1:8" s="54" customFormat="1" hidden="1">
      <c r="A428" s="48" t="str">
        <f>IF((LEN('Copy paste to Here'!G432))&gt;5,((CONCATENATE('Copy paste to Here'!G432," &amp; ",'Copy paste to Here'!D432,"  &amp;  ",'Copy paste to Here'!E432))),"Empty Cell")</f>
        <v>Empty Cell</v>
      </c>
      <c r="B428" s="49">
        <f>'Copy paste to Here'!C432</f>
        <v>0</v>
      </c>
      <c r="C428" s="50"/>
      <c r="D428" s="50"/>
      <c r="E428" s="51"/>
      <c r="F428" s="51">
        <f t="shared" si="19"/>
        <v>0</v>
      </c>
      <c r="G428" s="52">
        <f t="shared" si="20"/>
        <v>0</v>
      </c>
      <c r="H428" s="55">
        <f t="shared" si="21"/>
        <v>0</v>
      </c>
    </row>
    <row r="429" spans="1:8" s="54" customFormat="1" hidden="1">
      <c r="A429" s="48" t="str">
        <f>IF((LEN('Copy paste to Here'!G433))&gt;5,((CONCATENATE('Copy paste to Here'!G433," &amp; ",'Copy paste to Here'!D433,"  &amp;  ",'Copy paste to Here'!E433))),"Empty Cell")</f>
        <v>Empty Cell</v>
      </c>
      <c r="B429" s="49">
        <f>'Copy paste to Here'!C433</f>
        <v>0</v>
      </c>
      <c r="C429" s="50"/>
      <c r="D429" s="50"/>
      <c r="E429" s="51"/>
      <c r="F429" s="51">
        <f t="shared" si="19"/>
        <v>0</v>
      </c>
      <c r="G429" s="52">
        <f t="shared" si="20"/>
        <v>0</v>
      </c>
      <c r="H429" s="55">
        <f t="shared" si="21"/>
        <v>0</v>
      </c>
    </row>
    <row r="430" spans="1:8" s="54" customFormat="1" hidden="1">
      <c r="A430" s="48" t="str">
        <f>IF((LEN('Copy paste to Here'!G434))&gt;5,((CONCATENATE('Copy paste to Here'!G434," &amp; ",'Copy paste to Here'!D434,"  &amp;  ",'Copy paste to Here'!E434))),"Empty Cell")</f>
        <v>Empty Cell</v>
      </c>
      <c r="B430" s="49">
        <f>'Copy paste to Here'!C434</f>
        <v>0</v>
      </c>
      <c r="C430" s="50"/>
      <c r="D430" s="50"/>
      <c r="E430" s="51"/>
      <c r="F430" s="51">
        <f t="shared" si="19"/>
        <v>0</v>
      </c>
      <c r="G430" s="52">
        <f t="shared" si="20"/>
        <v>0</v>
      </c>
      <c r="H430" s="55">
        <f t="shared" si="21"/>
        <v>0</v>
      </c>
    </row>
    <row r="431" spans="1:8" s="54" customFormat="1" hidden="1">
      <c r="A431" s="48" t="str">
        <f>IF((LEN('Copy paste to Here'!G435))&gt;5,((CONCATENATE('Copy paste to Here'!G435," &amp; ",'Copy paste to Here'!D435,"  &amp;  ",'Copy paste to Here'!E435))),"Empty Cell")</f>
        <v>Empty Cell</v>
      </c>
      <c r="B431" s="49">
        <f>'Copy paste to Here'!C435</f>
        <v>0</v>
      </c>
      <c r="C431" s="50"/>
      <c r="D431" s="50"/>
      <c r="E431" s="51"/>
      <c r="F431" s="51">
        <f t="shared" si="19"/>
        <v>0</v>
      </c>
      <c r="G431" s="52">
        <f t="shared" si="20"/>
        <v>0</v>
      </c>
      <c r="H431" s="55">
        <f t="shared" si="21"/>
        <v>0</v>
      </c>
    </row>
    <row r="432" spans="1:8" s="54" customFormat="1" hidden="1">
      <c r="A432" s="48" t="str">
        <f>IF((LEN('Copy paste to Here'!G436))&gt;5,((CONCATENATE('Copy paste to Here'!G436," &amp; ",'Copy paste to Here'!D436,"  &amp;  ",'Copy paste to Here'!E436))),"Empty Cell")</f>
        <v>Empty Cell</v>
      </c>
      <c r="B432" s="49">
        <f>'Copy paste to Here'!C436</f>
        <v>0</v>
      </c>
      <c r="C432" s="50"/>
      <c r="D432" s="50"/>
      <c r="E432" s="51"/>
      <c r="F432" s="51">
        <f t="shared" si="19"/>
        <v>0</v>
      </c>
      <c r="G432" s="52">
        <f t="shared" si="20"/>
        <v>0</v>
      </c>
      <c r="H432" s="55">
        <f t="shared" si="21"/>
        <v>0</v>
      </c>
    </row>
    <row r="433" spans="1:8" s="54" customFormat="1" hidden="1">
      <c r="A433" s="48" t="str">
        <f>IF((LEN('Copy paste to Here'!G437))&gt;5,((CONCATENATE('Copy paste to Here'!G437," &amp; ",'Copy paste to Here'!D437,"  &amp;  ",'Copy paste to Here'!E437))),"Empty Cell")</f>
        <v>Empty Cell</v>
      </c>
      <c r="B433" s="49">
        <f>'Copy paste to Here'!C437</f>
        <v>0</v>
      </c>
      <c r="C433" s="50"/>
      <c r="D433" s="50"/>
      <c r="E433" s="51"/>
      <c r="F433" s="51">
        <f t="shared" si="19"/>
        <v>0</v>
      </c>
      <c r="G433" s="52">
        <f t="shared" si="20"/>
        <v>0</v>
      </c>
      <c r="H433" s="55">
        <f t="shared" si="21"/>
        <v>0</v>
      </c>
    </row>
    <row r="434" spans="1:8" s="54" customFormat="1" hidden="1">
      <c r="A434" s="48" t="str">
        <f>IF((LEN('Copy paste to Here'!G438))&gt;5,((CONCATENATE('Copy paste to Here'!G438," &amp; ",'Copy paste to Here'!D438,"  &amp;  ",'Copy paste to Here'!E438))),"Empty Cell")</f>
        <v>Empty Cell</v>
      </c>
      <c r="B434" s="49">
        <f>'Copy paste to Here'!C438</f>
        <v>0</v>
      </c>
      <c r="C434" s="50"/>
      <c r="D434" s="50"/>
      <c r="E434" s="51"/>
      <c r="F434" s="51">
        <f t="shared" si="19"/>
        <v>0</v>
      </c>
      <c r="G434" s="52">
        <f t="shared" si="20"/>
        <v>0</v>
      </c>
      <c r="H434" s="55">
        <f t="shared" si="21"/>
        <v>0</v>
      </c>
    </row>
    <row r="435" spans="1:8" s="54" customFormat="1" hidden="1">
      <c r="A435" s="48" t="str">
        <f>IF((LEN('Copy paste to Here'!G439))&gt;5,((CONCATENATE('Copy paste to Here'!G439," &amp; ",'Copy paste to Here'!D439,"  &amp;  ",'Copy paste to Here'!E439))),"Empty Cell")</f>
        <v>Empty Cell</v>
      </c>
      <c r="B435" s="49">
        <f>'Copy paste to Here'!C439</f>
        <v>0</v>
      </c>
      <c r="C435" s="50"/>
      <c r="D435" s="50"/>
      <c r="E435" s="51"/>
      <c r="F435" s="51">
        <f t="shared" si="19"/>
        <v>0</v>
      </c>
      <c r="G435" s="52">
        <f t="shared" si="20"/>
        <v>0</v>
      </c>
      <c r="H435" s="55">
        <f t="shared" si="21"/>
        <v>0</v>
      </c>
    </row>
    <row r="436" spans="1:8" s="54" customFormat="1" hidden="1">
      <c r="A436" s="48" t="str">
        <f>IF((LEN('Copy paste to Here'!G440))&gt;5,((CONCATENATE('Copy paste to Here'!G440," &amp; ",'Copy paste to Here'!D440,"  &amp;  ",'Copy paste to Here'!E440))),"Empty Cell")</f>
        <v>Empty Cell</v>
      </c>
      <c r="B436" s="49">
        <f>'Copy paste to Here'!C440</f>
        <v>0</v>
      </c>
      <c r="C436" s="50"/>
      <c r="D436" s="50"/>
      <c r="E436" s="51"/>
      <c r="F436" s="51">
        <f t="shared" si="19"/>
        <v>0</v>
      </c>
      <c r="G436" s="52">
        <f t="shared" si="20"/>
        <v>0</v>
      </c>
      <c r="H436" s="55">
        <f t="shared" si="21"/>
        <v>0</v>
      </c>
    </row>
    <row r="437" spans="1:8" s="54" customFormat="1" hidden="1">
      <c r="A437" s="48" t="str">
        <f>IF((LEN('Copy paste to Here'!G441))&gt;5,((CONCATENATE('Copy paste to Here'!G441," &amp; ",'Copy paste to Here'!D441,"  &amp;  ",'Copy paste to Here'!E441))),"Empty Cell")</f>
        <v>Empty Cell</v>
      </c>
      <c r="B437" s="49">
        <f>'Copy paste to Here'!C441</f>
        <v>0</v>
      </c>
      <c r="C437" s="50"/>
      <c r="D437" s="50"/>
      <c r="E437" s="51"/>
      <c r="F437" s="51">
        <f t="shared" si="19"/>
        <v>0</v>
      </c>
      <c r="G437" s="52">
        <f t="shared" si="20"/>
        <v>0</v>
      </c>
      <c r="H437" s="55">
        <f t="shared" si="21"/>
        <v>0</v>
      </c>
    </row>
    <row r="438" spans="1:8" s="54" customFormat="1" hidden="1">
      <c r="A438" s="48" t="str">
        <f>IF((LEN('Copy paste to Here'!G442))&gt;5,((CONCATENATE('Copy paste to Here'!G442," &amp; ",'Copy paste to Here'!D442,"  &amp;  ",'Copy paste to Here'!E442))),"Empty Cell")</f>
        <v>Empty Cell</v>
      </c>
      <c r="B438" s="49">
        <f>'Copy paste to Here'!C442</f>
        <v>0</v>
      </c>
      <c r="C438" s="50"/>
      <c r="D438" s="50"/>
      <c r="E438" s="51"/>
      <c r="F438" s="51">
        <f t="shared" si="19"/>
        <v>0</v>
      </c>
      <c r="G438" s="52">
        <f t="shared" si="20"/>
        <v>0</v>
      </c>
      <c r="H438" s="55">
        <f t="shared" si="21"/>
        <v>0</v>
      </c>
    </row>
    <row r="439" spans="1:8" s="54" customFormat="1" hidden="1">
      <c r="A439" s="48" t="str">
        <f>IF((LEN('Copy paste to Here'!G443))&gt;5,((CONCATENATE('Copy paste to Here'!G443," &amp; ",'Copy paste to Here'!D443,"  &amp;  ",'Copy paste to Here'!E443))),"Empty Cell")</f>
        <v>Empty Cell</v>
      </c>
      <c r="B439" s="49">
        <f>'Copy paste to Here'!C443</f>
        <v>0</v>
      </c>
      <c r="C439" s="50"/>
      <c r="D439" s="50"/>
      <c r="E439" s="51"/>
      <c r="F439" s="51">
        <f t="shared" si="19"/>
        <v>0</v>
      </c>
      <c r="G439" s="52">
        <f t="shared" si="20"/>
        <v>0</v>
      </c>
      <c r="H439" s="55">
        <f t="shared" si="21"/>
        <v>0</v>
      </c>
    </row>
    <row r="440" spans="1:8" s="54" customFormat="1" hidden="1">
      <c r="A440" s="48" t="str">
        <f>IF((LEN('Copy paste to Here'!G444))&gt;5,((CONCATENATE('Copy paste to Here'!G444," &amp; ",'Copy paste to Here'!D444,"  &amp;  ",'Copy paste to Here'!E444))),"Empty Cell")</f>
        <v>Empty Cell</v>
      </c>
      <c r="B440" s="49">
        <f>'Copy paste to Here'!C444</f>
        <v>0</v>
      </c>
      <c r="C440" s="50"/>
      <c r="D440" s="50"/>
      <c r="E440" s="51"/>
      <c r="F440" s="51">
        <f t="shared" si="19"/>
        <v>0</v>
      </c>
      <c r="G440" s="52">
        <f t="shared" si="20"/>
        <v>0</v>
      </c>
      <c r="H440" s="55">
        <f t="shared" si="21"/>
        <v>0</v>
      </c>
    </row>
    <row r="441" spans="1:8" s="54" customFormat="1" hidden="1">
      <c r="A441" s="48" t="str">
        <f>IF((LEN('Copy paste to Here'!G445))&gt;5,((CONCATENATE('Copy paste to Here'!G445," &amp; ",'Copy paste to Here'!D445,"  &amp;  ",'Copy paste to Here'!E445))),"Empty Cell")</f>
        <v>Empty Cell</v>
      </c>
      <c r="B441" s="49">
        <f>'Copy paste to Here'!C445</f>
        <v>0</v>
      </c>
      <c r="C441" s="50"/>
      <c r="D441" s="50"/>
      <c r="E441" s="51"/>
      <c r="F441" s="51">
        <f t="shared" si="19"/>
        <v>0</v>
      </c>
      <c r="G441" s="52">
        <f t="shared" si="20"/>
        <v>0</v>
      </c>
      <c r="H441" s="55">
        <f t="shared" si="21"/>
        <v>0</v>
      </c>
    </row>
    <row r="442" spans="1:8" s="54" customFormat="1" hidden="1">
      <c r="A442" s="48" t="str">
        <f>IF((LEN('Copy paste to Here'!G446))&gt;5,((CONCATENATE('Copy paste to Here'!G446," &amp; ",'Copy paste to Here'!D446,"  &amp;  ",'Copy paste to Here'!E446))),"Empty Cell")</f>
        <v>Empty Cell</v>
      </c>
      <c r="B442" s="49">
        <f>'Copy paste to Here'!C446</f>
        <v>0</v>
      </c>
      <c r="C442" s="50"/>
      <c r="D442" s="50"/>
      <c r="E442" s="51"/>
      <c r="F442" s="51">
        <f t="shared" si="19"/>
        <v>0</v>
      </c>
      <c r="G442" s="52">
        <f t="shared" si="20"/>
        <v>0</v>
      </c>
      <c r="H442" s="55">
        <f t="shared" si="21"/>
        <v>0</v>
      </c>
    </row>
    <row r="443" spans="1:8" s="54" customFormat="1" hidden="1">
      <c r="A443" s="48" t="str">
        <f>IF((LEN('Copy paste to Here'!G447))&gt;5,((CONCATENATE('Copy paste to Here'!G447," &amp; ",'Copy paste to Here'!D447,"  &amp;  ",'Copy paste to Here'!E447))),"Empty Cell")</f>
        <v>Empty Cell</v>
      </c>
      <c r="B443" s="49">
        <f>'Copy paste to Here'!C447</f>
        <v>0</v>
      </c>
      <c r="C443" s="50"/>
      <c r="D443" s="50"/>
      <c r="E443" s="51"/>
      <c r="F443" s="51">
        <f t="shared" si="19"/>
        <v>0</v>
      </c>
      <c r="G443" s="52">
        <f t="shared" si="20"/>
        <v>0</v>
      </c>
      <c r="H443" s="55">
        <f t="shared" si="21"/>
        <v>0</v>
      </c>
    </row>
    <row r="444" spans="1:8" s="54" customFormat="1" hidden="1">
      <c r="A444" s="48" t="str">
        <f>IF((LEN('Copy paste to Here'!G448))&gt;5,((CONCATENATE('Copy paste to Here'!G448," &amp; ",'Copy paste to Here'!D448,"  &amp;  ",'Copy paste to Here'!E448))),"Empty Cell")</f>
        <v>Empty Cell</v>
      </c>
      <c r="B444" s="49">
        <f>'Copy paste to Here'!C448</f>
        <v>0</v>
      </c>
      <c r="C444" s="50"/>
      <c r="D444" s="50"/>
      <c r="E444" s="51"/>
      <c r="F444" s="51">
        <f t="shared" si="19"/>
        <v>0</v>
      </c>
      <c r="G444" s="52">
        <f t="shared" si="20"/>
        <v>0</v>
      </c>
      <c r="H444" s="55">
        <f t="shared" si="21"/>
        <v>0</v>
      </c>
    </row>
    <row r="445" spans="1:8" s="54" customFormat="1" hidden="1">
      <c r="A445" s="48" t="str">
        <f>IF((LEN('Copy paste to Here'!G449))&gt;5,((CONCATENATE('Copy paste to Here'!G449," &amp; ",'Copy paste to Here'!D449,"  &amp;  ",'Copy paste to Here'!E449))),"Empty Cell")</f>
        <v>Empty Cell</v>
      </c>
      <c r="B445" s="49">
        <f>'Copy paste to Here'!C449</f>
        <v>0</v>
      </c>
      <c r="C445" s="50"/>
      <c r="D445" s="50"/>
      <c r="E445" s="51"/>
      <c r="F445" s="51">
        <f t="shared" si="19"/>
        <v>0</v>
      </c>
      <c r="G445" s="52">
        <f t="shared" si="20"/>
        <v>0</v>
      </c>
      <c r="H445" s="55">
        <f t="shared" si="21"/>
        <v>0</v>
      </c>
    </row>
    <row r="446" spans="1:8" s="54" customFormat="1" hidden="1">
      <c r="A446" s="48" t="str">
        <f>IF((LEN('Copy paste to Here'!G450))&gt;5,((CONCATENATE('Copy paste to Here'!G450," &amp; ",'Copy paste to Here'!D450,"  &amp;  ",'Copy paste to Here'!E450))),"Empty Cell")</f>
        <v>Empty Cell</v>
      </c>
      <c r="B446" s="49">
        <f>'Copy paste to Here'!C450</f>
        <v>0</v>
      </c>
      <c r="C446" s="50"/>
      <c r="D446" s="50"/>
      <c r="E446" s="51"/>
      <c r="F446" s="51">
        <f t="shared" si="19"/>
        <v>0</v>
      </c>
      <c r="G446" s="52">
        <f t="shared" si="20"/>
        <v>0</v>
      </c>
      <c r="H446" s="55">
        <f t="shared" si="21"/>
        <v>0</v>
      </c>
    </row>
    <row r="447" spans="1:8" s="54" customFormat="1" hidden="1">
      <c r="A447" s="48" t="str">
        <f>IF((LEN('Copy paste to Here'!G451))&gt;5,((CONCATENATE('Copy paste to Here'!G451," &amp; ",'Copy paste to Here'!D451,"  &amp;  ",'Copy paste to Here'!E451))),"Empty Cell")</f>
        <v>Empty Cell</v>
      </c>
      <c r="B447" s="49">
        <f>'Copy paste to Here'!C451</f>
        <v>0</v>
      </c>
      <c r="C447" s="50"/>
      <c r="D447" s="50"/>
      <c r="E447" s="51"/>
      <c r="F447" s="51">
        <f t="shared" si="19"/>
        <v>0</v>
      </c>
      <c r="G447" s="52">
        <f t="shared" si="20"/>
        <v>0</v>
      </c>
      <c r="H447" s="55">
        <f t="shared" si="21"/>
        <v>0</v>
      </c>
    </row>
    <row r="448" spans="1:8" s="54" customFormat="1" hidden="1">
      <c r="A448" s="48" t="str">
        <f>IF((LEN('Copy paste to Here'!G452))&gt;5,((CONCATENATE('Copy paste to Here'!G452," &amp; ",'Copy paste to Here'!D452,"  &amp;  ",'Copy paste to Here'!E452))),"Empty Cell")</f>
        <v>Empty Cell</v>
      </c>
      <c r="B448" s="49">
        <f>'Copy paste to Here'!C452</f>
        <v>0</v>
      </c>
      <c r="C448" s="50"/>
      <c r="D448" s="50"/>
      <c r="E448" s="51"/>
      <c r="F448" s="51">
        <f t="shared" si="19"/>
        <v>0</v>
      </c>
      <c r="G448" s="52">
        <f t="shared" si="20"/>
        <v>0</v>
      </c>
      <c r="H448" s="55">
        <f t="shared" si="21"/>
        <v>0</v>
      </c>
    </row>
    <row r="449" spans="1:8" s="54" customFormat="1" hidden="1">
      <c r="A449" s="48" t="str">
        <f>IF((LEN('Copy paste to Here'!G453))&gt;5,((CONCATENATE('Copy paste to Here'!G453," &amp; ",'Copy paste to Here'!D453,"  &amp;  ",'Copy paste to Here'!E453))),"Empty Cell")</f>
        <v>Empty Cell</v>
      </c>
      <c r="B449" s="49">
        <f>'Copy paste to Here'!C453</f>
        <v>0</v>
      </c>
      <c r="C449" s="50"/>
      <c r="D449" s="50"/>
      <c r="E449" s="51"/>
      <c r="F449" s="51">
        <f t="shared" si="19"/>
        <v>0</v>
      </c>
      <c r="G449" s="52">
        <f t="shared" si="20"/>
        <v>0</v>
      </c>
      <c r="H449" s="55">
        <f t="shared" si="21"/>
        <v>0</v>
      </c>
    </row>
    <row r="450" spans="1:8" s="54" customFormat="1" hidden="1">
      <c r="A450" s="48" t="str">
        <f>IF((LEN('Copy paste to Here'!G454))&gt;5,((CONCATENATE('Copy paste to Here'!G454," &amp; ",'Copy paste to Here'!D454,"  &amp;  ",'Copy paste to Here'!E454))),"Empty Cell")</f>
        <v>Empty Cell</v>
      </c>
      <c r="B450" s="49">
        <f>'Copy paste to Here'!C454</f>
        <v>0</v>
      </c>
      <c r="C450" s="50"/>
      <c r="D450" s="50"/>
      <c r="E450" s="51"/>
      <c r="F450" s="51">
        <f t="shared" si="19"/>
        <v>0</v>
      </c>
      <c r="G450" s="52">
        <f t="shared" si="20"/>
        <v>0</v>
      </c>
      <c r="H450" s="55">
        <f t="shared" si="21"/>
        <v>0</v>
      </c>
    </row>
    <row r="451" spans="1:8" s="54" customFormat="1" hidden="1">
      <c r="A451" s="48" t="str">
        <f>IF((LEN('Copy paste to Here'!G455))&gt;5,((CONCATENATE('Copy paste to Here'!G455," &amp; ",'Copy paste to Here'!D455,"  &amp;  ",'Copy paste to Here'!E455))),"Empty Cell")</f>
        <v>Empty Cell</v>
      </c>
      <c r="B451" s="49">
        <f>'Copy paste to Here'!C455</f>
        <v>0</v>
      </c>
      <c r="C451" s="50"/>
      <c r="D451" s="50"/>
      <c r="E451" s="51"/>
      <c r="F451" s="51">
        <f t="shared" si="19"/>
        <v>0</v>
      </c>
      <c r="G451" s="52">
        <f t="shared" si="20"/>
        <v>0</v>
      </c>
      <c r="H451" s="55">
        <f t="shared" si="21"/>
        <v>0</v>
      </c>
    </row>
    <row r="452" spans="1:8" s="54" customFormat="1" hidden="1">
      <c r="A452" s="48" t="str">
        <f>IF((LEN('Copy paste to Here'!G456))&gt;5,((CONCATENATE('Copy paste to Here'!G456," &amp; ",'Copy paste to Here'!D456,"  &amp;  ",'Copy paste to Here'!E456))),"Empty Cell")</f>
        <v>Empty Cell</v>
      </c>
      <c r="B452" s="49">
        <f>'Copy paste to Here'!C456</f>
        <v>0</v>
      </c>
      <c r="C452" s="50"/>
      <c r="D452" s="50"/>
      <c r="E452" s="51"/>
      <c r="F452" s="51">
        <f t="shared" si="19"/>
        <v>0</v>
      </c>
      <c r="G452" s="52">
        <f t="shared" si="20"/>
        <v>0</v>
      </c>
      <c r="H452" s="55">
        <f t="shared" si="21"/>
        <v>0</v>
      </c>
    </row>
    <row r="453" spans="1:8" s="54" customFormat="1" hidden="1">
      <c r="A453" s="48" t="str">
        <f>IF((LEN('Copy paste to Here'!G457))&gt;5,((CONCATENATE('Copy paste to Here'!G457," &amp; ",'Copy paste to Here'!D457,"  &amp;  ",'Copy paste to Here'!E457))),"Empty Cell")</f>
        <v>Empty Cell</v>
      </c>
      <c r="B453" s="49">
        <f>'Copy paste to Here'!C457</f>
        <v>0</v>
      </c>
      <c r="C453" s="50"/>
      <c r="D453" s="50"/>
      <c r="E453" s="51"/>
      <c r="F453" s="51">
        <f t="shared" si="19"/>
        <v>0</v>
      </c>
      <c r="G453" s="52">
        <f t="shared" si="20"/>
        <v>0</v>
      </c>
      <c r="H453" s="55">
        <f t="shared" si="21"/>
        <v>0</v>
      </c>
    </row>
    <row r="454" spans="1:8" s="54" customFormat="1" hidden="1">
      <c r="A454" s="48" t="str">
        <f>IF((LEN('Copy paste to Here'!G458))&gt;5,((CONCATENATE('Copy paste to Here'!G458," &amp; ",'Copy paste to Here'!D458,"  &amp;  ",'Copy paste to Here'!E458))),"Empty Cell")</f>
        <v>Empty Cell</v>
      </c>
      <c r="B454" s="49">
        <f>'Copy paste to Here'!C458</f>
        <v>0</v>
      </c>
      <c r="C454" s="50"/>
      <c r="D454" s="50"/>
      <c r="E454" s="51"/>
      <c r="F454" s="51">
        <f t="shared" si="19"/>
        <v>0</v>
      </c>
      <c r="G454" s="52">
        <f t="shared" si="20"/>
        <v>0</v>
      </c>
      <c r="H454" s="55">
        <f t="shared" si="21"/>
        <v>0</v>
      </c>
    </row>
    <row r="455" spans="1:8" s="54" customFormat="1" hidden="1">
      <c r="A455" s="48" t="str">
        <f>IF((LEN('Copy paste to Here'!G459))&gt;5,((CONCATENATE('Copy paste to Here'!G459," &amp; ",'Copy paste to Here'!D459,"  &amp;  ",'Copy paste to Here'!E459))),"Empty Cell")</f>
        <v>Empty Cell</v>
      </c>
      <c r="B455" s="49">
        <f>'Copy paste to Here'!C459</f>
        <v>0</v>
      </c>
      <c r="C455" s="50"/>
      <c r="D455" s="50"/>
      <c r="E455" s="51"/>
      <c r="F455" s="51">
        <f t="shared" si="19"/>
        <v>0</v>
      </c>
      <c r="G455" s="52">
        <f t="shared" si="20"/>
        <v>0</v>
      </c>
      <c r="H455" s="55">
        <f t="shared" si="21"/>
        <v>0</v>
      </c>
    </row>
    <row r="456" spans="1:8" s="54" customFormat="1" hidden="1">
      <c r="A456" s="48" t="str">
        <f>IF((LEN('Copy paste to Here'!G460))&gt;5,((CONCATENATE('Copy paste to Here'!G460," &amp; ",'Copy paste to Here'!D460,"  &amp;  ",'Copy paste to Here'!E460))),"Empty Cell")</f>
        <v>Empty Cell</v>
      </c>
      <c r="B456" s="49">
        <f>'Copy paste to Here'!C460</f>
        <v>0</v>
      </c>
      <c r="C456" s="50"/>
      <c r="D456" s="50"/>
      <c r="E456" s="51"/>
      <c r="F456" s="51">
        <f t="shared" si="19"/>
        <v>0</v>
      </c>
      <c r="G456" s="52">
        <f t="shared" si="20"/>
        <v>0</v>
      </c>
      <c r="H456" s="55">
        <f t="shared" si="21"/>
        <v>0</v>
      </c>
    </row>
    <row r="457" spans="1:8" s="54" customFormat="1" hidden="1">
      <c r="A457" s="48" t="str">
        <f>IF((LEN('Copy paste to Here'!G461))&gt;5,((CONCATENATE('Copy paste to Here'!G461," &amp; ",'Copy paste to Here'!D461,"  &amp;  ",'Copy paste to Here'!E461))),"Empty Cell")</f>
        <v>Empty Cell</v>
      </c>
      <c r="B457" s="49">
        <f>'Copy paste to Here'!C461</f>
        <v>0</v>
      </c>
      <c r="C457" s="50"/>
      <c r="D457" s="50"/>
      <c r="E457" s="51"/>
      <c r="F457" s="51">
        <f t="shared" si="19"/>
        <v>0</v>
      </c>
      <c r="G457" s="52">
        <f t="shared" si="20"/>
        <v>0</v>
      </c>
      <c r="H457" s="55">
        <f t="shared" si="21"/>
        <v>0</v>
      </c>
    </row>
    <row r="458" spans="1:8" s="54" customFormat="1" hidden="1">
      <c r="A458" s="48" t="str">
        <f>IF((LEN('Copy paste to Here'!G462))&gt;5,((CONCATENATE('Copy paste to Here'!G462," &amp; ",'Copy paste to Here'!D462,"  &amp;  ",'Copy paste to Here'!E462))),"Empty Cell")</f>
        <v>Empty Cell</v>
      </c>
      <c r="B458" s="49">
        <f>'Copy paste to Here'!C462</f>
        <v>0</v>
      </c>
      <c r="C458" s="50"/>
      <c r="D458" s="50"/>
      <c r="E458" s="51"/>
      <c r="F458" s="51">
        <f t="shared" si="19"/>
        <v>0</v>
      </c>
      <c r="G458" s="52">
        <f t="shared" si="20"/>
        <v>0</v>
      </c>
      <c r="H458" s="55">
        <f t="shared" si="21"/>
        <v>0</v>
      </c>
    </row>
    <row r="459" spans="1:8" s="54" customFormat="1" hidden="1">
      <c r="A459" s="48" t="str">
        <f>IF((LEN('Copy paste to Here'!G463))&gt;5,((CONCATENATE('Copy paste to Here'!G463," &amp; ",'Copy paste to Here'!D463,"  &amp;  ",'Copy paste to Here'!E463))),"Empty Cell")</f>
        <v>Empty Cell</v>
      </c>
      <c r="B459" s="49">
        <f>'Copy paste to Here'!C463</f>
        <v>0</v>
      </c>
      <c r="C459" s="50"/>
      <c r="D459" s="50"/>
      <c r="E459" s="51"/>
      <c r="F459" s="51">
        <f t="shared" si="19"/>
        <v>0</v>
      </c>
      <c r="G459" s="52">
        <f t="shared" si="20"/>
        <v>0</v>
      </c>
      <c r="H459" s="55">
        <f t="shared" si="21"/>
        <v>0</v>
      </c>
    </row>
    <row r="460" spans="1:8" s="54" customFormat="1" hidden="1">
      <c r="A460" s="48" t="str">
        <f>IF((LEN('Copy paste to Here'!G464))&gt;5,((CONCATENATE('Copy paste to Here'!G464," &amp; ",'Copy paste to Here'!D464,"  &amp;  ",'Copy paste to Here'!E464))),"Empty Cell")</f>
        <v>Empty Cell</v>
      </c>
      <c r="B460" s="49">
        <f>'Copy paste to Here'!C464</f>
        <v>0</v>
      </c>
      <c r="C460" s="50"/>
      <c r="D460" s="50"/>
      <c r="E460" s="51"/>
      <c r="F460" s="51">
        <f t="shared" si="19"/>
        <v>0</v>
      </c>
      <c r="G460" s="52">
        <f t="shared" si="20"/>
        <v>0</v>
      </c>
      <c r="H460" s="55">
        <f t="shared" si="21"/>
        <v>0</v>
      </c>
    </row>
    <row r="461" spans="1:8" s="54" customFormat="1" hidden="1">
      <c r="A461" s="48" t="str">
        <f>IF((LEN('Copy paste to Here'!G465))&gt;5,((CONCATENATE('Copy paste to Here'!G465," &amp; ",'Copy paste to Here'!D465,"  &amp;  ",'Copy paste to Here'!E465))),"Empty Cell")</f>
        <v>Empty Cell</v>
      </c>
      <c r="B461" s="49">
        <f>'Copy paste to Here'!C465</f>
        <v>0</v>
      </c>
      <c r="C461" s="50"/>
      <c r="D461" s="50"/>
      <c r="E461" s="51"/>
      <c r="F461" s="51">
        <f t="shared" si="19"/>
        <v>0</v>
      </c>
      <c r="G461" s="52">
        <f t="shared" si="20"/>
        <v>0</v>
      </c>
      <c r="H461" s="55">
        <f t="shared" si="21"/>
        <v>0</v>
      </c>
    </row>
    <row r="462" spans="1:8" s="54" customFormat="1" hidden="1">
      <c r="A462" s="48" t="str">
        <f>IF((LEN('Copy paste to Here'!G466))&gt;5,((CONCATENATE('Copy paste to Here'!G466," &amp; ",'Copy paste to Here'!D466,"  &amp;  ",'Copy paste to Here'!E466))),"Empty Cell")</f>
        <v>Empty Cell</v>
      </c>
      <c r="B462" s="49">
        <f>'Copy paste to Here'!C466</f>
        <v>0</v>
      </c>
      <c r="C462" s="50"/>
      <c r="D462" s="50"/>
      <c r="E462" s="51"/>
      <c r="F462" s="51">
        <f t="shared" si="19"/>
        <v>0</v>
      </c>
      <c r="G462" s="52">
        <f t="shared" si="20"/>
        <v>0</v>
      </c>
      <c r="H462" s="55">
        <f t="shared" si="21"/>
        <v>0</v>
      </c>
    </row>
    <row r="463" spans="1:8" s="54" customFormat="1" hidden="1">
      <c r="A463" s="48" t="str">
        <f>IF((LEN('Copy paste to Here'!G467))&gt;5,((CONCATENATE('Copy paste to Here'!G467," &amp; ",'Copy paste to Here'!D467,"  &amp;  ",'Copy paste to Here'!E467))),"Empty Cell")</f>
        <v>Empty Cell</v>
      </c>
      <c r="B463" s="49">
        <f>'Copy paste to Here'!C467</f>
        <v>0</v>
      </c>
      <c r="C463" s="50"/>
      <c r="D463" s="50"/>
      <c r="E463" s="51"/>
      <c r="F463" s="51">
        <f t="shared" si="19"/>
        <v>0</v>
      </c>
      <c r="G463" s="52">
        <f t="shared" si="20"/>
        <v>0</v>
      </c>
      <c r="H463" s="55">
        <f t="shared" si="21"/>
        <v>0</v>
      </c>
    </row>
    <row r="464" spans="1:8" s="54" customFormat="1" hidden="1">
      <c r="A464" s="48" t="str">
        <f>IF((LEN('Copy paste to Here'!G468))&gt;5,((CONCATENATE('Copy paste to Here'!G468," &amp; ",'Copy paste to Here'!D468,"  &amp;  ",'Copy paste to Here'!E468))),"Empty Cell")</f>
        <v>Empty Cell</v>
      </c>
      <c r="B464" s="49">
        <f>'Copy paste to Here'!C468</f>
        <v>0</v>
      </c>
      <c r="C464" s="50"/>
      <c r="D464" s="50"/>
      <c r="E464" s="51"/>
      <c r="F464" s="51">
        <f t="shared" si="19"/>
        <v>0</v>
      </c>
      <c r="G464" s="52">
        <f t="shared" si="20"/>
        <v>0</v>
      </c>
      <c r="H464" s="55">
        <f t="shared" si="21"/>
        <v>0</v>
      </c>
    </row>
    <row r="465" spans="1:8" s="54" customFormat="1" hidden="1">
      <c r="A465" s="48" t="str">
        <f>IF((LEN('Copy paste to Here'!G469))&gt;5,((CONCATENATE('Copy paste to Here'!G469," &amp; ",'Copy paste to Here'!D469,"  &amp;  ",'Copy paste to Here'!E469))),"Empty Cell")</f>
        <v>Empty Cell</v>
      </c>
      <c r="B465" s="49">
        <f>'Copy paste to Here'!C469</f>
        <v>0</v>
      </c>
      <c r="C465" s="50"/>
      <c r="D465" s="50"/>
      <c r="E465" s="51"/>
      <c r="F465" s="51">
        <f t="shared" si="19"/>
        <v>0</v>
      </c>
      <c r="G465" s="52">
        <f t="shared" si="20"/>
        <v>0</v>
      </c>
      <c r="H465" s="55">
        <f t="shared" si="21"/>
        <v>0</v>
      </c>
    </row>
    <row r="466" spans="1:8" s="54" customFormat="1" hidden="1">
      <c r="A466" s="48" t="str">
        <f>IF((LEN('Copy paste to Here'!G470))&gt;5,((CONCATENATE('Copy paste to Here'!G470," &amp; ",'Copy paste to Here'!D470,"  &amp;  ",'Copy paste to Here'!E470))),"Empty Cell")</f>
        <v>Empty Cell</v>
      </c>
      <c r="B466" s="49">
        <f>'Copy paste to Here'!C470</f>
        <v>0</v>
      </c>
      <c r="C466" s="50"/>
      <c r="D466" s="50"/>
      <c r="E466" s="51"/>
      <c r="F466" s="51">
        <f t="shared" si="19"/>
        <v>0</v>
      </c>
      <c r="G466" s="52">
        <f t="shared" si="20"/>
        <v>0</v>
      </c>
      <c r="H466" s="55">
        <f t="shared" si="21"/>
        <v>0</v>
      </c>
    </row>
    <row r="467" spans="1:8" s="54" customFormat="1" hidden="1">
      <c r="A467" s="48" t="str">
        <f>IF((LEN('Copy paste to Here'!G471))&gt;5,((CONCATENATE('Copy paste to Here'!G471," &amp; ",'Copy paste to Here'!D471,"  &amp;  ",'Copy paste to Here'!E471))),"Empty Cell")</f>
        <v>Empty Cell</v>
      </c>
      <c r="B467" s="49">
        <f>'Copy paste to Here'!C471</f>
        <v>0</v>
      </c>
      <c r="C467" s="50"/>
      <c r="D467" s="50"/>
      <c r="E467" s="51"/>
      <c r="F467" s="51">
        <f t="shared" ref="F467:F530" si="22">D467*E467</f>
        <v>0</v>
      </c>
      <c r="G467" s="52">
        <f t="shared" ref="G467:G530" si="23">E467*$E$14</f>
        <v>0</v>
      </c>
      <c r="H467" s="55">
        <f t="shared" ref="H467:H530" si="24">D467*G467</f>
        <v>0</v>
      </c>
    </row>
    <row r="468" spans="1:8" s="54" customFormat="1" hidden="1">
      <c r="A468" s="48" t="str">
        <f>IF((LEN('Copy paste to Here'!G472))&gt;5,((CONCATENATE('Copy paste to Here'!G472," &amp; ",'Copy paste to Here'!D472,"  &amp;  ",'Copy paste to Here'!E472))),"Empty Cell")</f>
        <v>Empty Cell</v>
      </c>
      <c r="B468" s="49">
        <f>'Copy paste to Here'!C472</f>
        <v>0</v>
      </c>
      <c r="C468" s="50"/>
      <c r="D468" s="50"/>
      <c r="E468" s="51"/>
      <c r="F468" s="51">
        <f t="shared" si="22"/>
        <v>0</v>
      </c>
      <c r="G468" s="52">
        <f t="shared" si="23"/>
        <v>0</v>
      </c>
      <c r="H468" s="55">
        <f t="shared" si="24"/>
        <v>0</v>
      </c>
    </row>
    <row r="469" spans="1:8" s="54" customFormat="1" hidden="1">
      <c r="A469" s="48" t="str">
        <f>IF((LEN('Copy paste to Here'!G473))&gt;5,((CONCATENATE('Copy paste to Here'!G473," &amp; ",'Copy paste to Here'!D473,"  &amp;  ",'Copy paste to Here'!E473))),"Empty Cell")</f>
        <v>Empty Cell</v>
      </c>
      <c r="B469" s="49">
        <f>'Copy paste to Here'!C473</f>
        <v>0</v>
      </c>
      <c r="C469" s="50"/>
      <c r="D469" s="50"/>
      <c r="E469" s="51"/>
      <c r="F469" s="51">
        <f t="shared" si="22"/>
        <v>0</v>
      </c>
      <c r="G469" s="52">
        <f t="shared" si="23"/>
        <v>0</v>
      </c>
      <c r="H469" s="55">
        <f t="shared" si="24"/>
        <v>0</v>
      </c>
    </row>
    <row r="470" spans="1:8" s="54" customFormat="1" hidden="1">
      <c r="A470" s="48" t="str">
        <f>IF((LEN('Copy paste to Here'!G474))&gt;5,((CONCATENATE('Copy paste to Here'!G474," &amp; ",'Copy paste to Here'!D474,"  &amp;  ",'Copy paste to Here'!E474))),"Empty Cell")</f>
        <v>Empty Cell</v>
      </c>
      <c r="B470" s="49">
        <f>'Copy paste to Here'!C474</f>
        <v>0</v>
      </c>
      <c r="C470" s="50"/>
      <c r="D470" s="50"/>
      <c r="E470" s="51"/>
      <c r="F470" s="51">
        <f t="shared" si="22"/>
        <v>0</v>
      </c>
      <c r="G470" s="52">
        <f t="shared" si="23"/>
        <v>0</v>
      </c>
      <c r="H470" s="55">
        <f t="shared" si="24"/>
        <v>0</v>
      </c>
    </row>
    <row r="471" spans="1:8" s="54" customFormat="1" hidden="1">
      <c r="A471" s="48" t="str">
        <f>IF((LEN('Copy paste to Here'!G475))&gt;5,((CONCATENATE('Copy paste to Here'!G475," &amp; ",'Copy paste to Here'!D475,"  &amp;  ",'Copy paste to Here'!E475))),"Empty Cell")</f>
        <v>Empty Cell</v>
      </c>
      <c r="B471" s="49">
        <f>'Copy paste to Here'!C475</f>
        <v>0</v>
      </c>
      <c r="C471" s="50"/>
      <c r="D471" s="50"/>
      <c r="E471" s="51"/>
      <c r="F471" s="51">
        <f t="shared" si="22"/>
        <v>0</v>
      </c>
      <c r="G471" s="52">
        <f t="shared" si="23"/>
        <v>0</v>
      </c>
      <c r="H471" s="55">
        <f t="shared" si="24"/>
        <v>0</v>
      </c>
    </row>
    <row r="472" spans="1:8" s="54" customFormat="1" hidden="1">
      <c r="A472" s="48" t="str">
        <f>IF((LEN('Copy paste to Here'!G476))&gt;5,((CONCATENATE('Copy paste to Here'!G476," &amp; ",'Copy paste to Here'!D476,"  &amp;  ",'Copy paste to Here'!E476))),"Empty Cell")</f>
        <v>Empty Cell</v>
      </c>
      <c r="B472" s="49">
        <f>'Copy paste to Here'!C476</f>
        <v>0</v>
      </c>
      <c r="C472" s="50"/>
      <c r="D472" s="50"/>
      <c r="E472" s="51"/>
      <c r="F472" s="51">
        <f t="shared" si="22"/>
        <v>0</v>
      </c>
      <c r="G472" s="52">
        <f t="shared" si="23"/>
        <v>0</v>
      </c>
      <c r="H472" s="55">
        <f t="shared" si="24"/>
        <v>0</v>
      </c>
    </row>
    <row r="473" spans="1:8" s="54" customFormat="1" hidden="1">
      <c r="A473" s="48" t="str">
        <f>IF((LEN('Copy paste to Here'!G477))&gt;5,((CONCATENATE('Copy paste to Here'!G477," &amp; ",'Copy paste to Here'!D477,"  &amp;  ",'Copy paste to Here'!E477))),"Empty Cell")</f>
        <v>Empty Cell</v>
      </c>
      <c r="B473" s="49">
        <f>'Copy paste to Here'!C477</f>
        <v>0</v>
      </c>
      <c r="C473" s="50"/>
      <c r="D473" s="50"/>
      <c r="E473" s="51"/>
      <c r="F473" s="51">
        <f t="shared" si="22"/>
        <v>0</v>
      </c>
      <c r="G473" s="52">
        <f t="shared" si="23"/>
        <v>0</v>
      </c>
      <c r="H473" s="55">
        <f t="shared" si="24"/>
        <v>0</v>
      </c>
    </row>
    <row r="474" spans="1:8" s="54" customFormat="1" hidden="1">
      <c r="A474" s="48" t="str">
        <f>IF((LEN('Copy paste to Here'!G478))&gt;5,((CONCATENATE('Copy paste to Here'!G478," &amp; ",'Copy paste to Here'!D478,"  &amp;  ",'Copy paste to Here'!E478))),"Empty Cell")</f>
        <v>Empty Cell</v>
      </c>
      <c r="B474" s="49">
        <f>'Copy paste to Here'!C478</f>
        <v>0</v>
      </c>
      <c r="C474" s="50"/>
      <c r="D474" s="50"/>
      <c r="E474" s="51"/>
      <c r="F474" s="51">
        <f t="shared" si="22"/>
        <v>0</v>
      </c>
      <c r="G474" s="52">
        <f t="shared" si="23"/>
        <v>0</v>
      </c>
      <c r="H474" s="55">
        <f t="shared" si="24"/>
        <v>0</v>
      </c>
    </row>
    <row r="475" spans="1:8" s="54" customFormat="1" hidden="1">
      <c r="A475" s="48" t="str">
        <f>IF((LEN('Copy paste to Here'!G479))&gt;5,((CONCATENATE('Copy paste to Here'!G479," &amp; ",'Copy paste to Here'!D479,"  &amp;  ",'Copy paste to Here'!E479))),"Empty Cell")</f>
        <v>Empty Cell</v>
      </c>
      <c r="B475" s="49">
        <f>'Copy paste to Here'!C479</f>
        <v>0</v>
      </c>
      <c r="C475" s="50"/>
      <c r="D475" s="50"/>
      <c r="E475" s="51"/>
      <c r="F475" s="51">
        <f t="shared" si="22"/>
        <v>0</v>
      </c>
      <c r="G475" s="52">
        <f t="shared" si="23"/>
        <v>0</v>
      </c>
      <c r="H475" s="55">
        <f t="shared" si="24"/>
        <v>0</v>
      </c>
    </row>
    <row r="476" spans="1:8" s="54" customFormat="1" hidden="1">
      <c r="A476" s="48" t="str">
        <f>IF((LEN('Copy paste to Here'!G480))&gt;5,((CONCATENATE('Copy paste to Here'!G480," &amp; ",'Copy paste to Here'!D480,"  &amp;  ",'Copy paste to Here'!E480))),"Empty Cell")</f>
        <v>Empty Cell</v>
      </c>
      <c r="B476" s="49">
        <f>'Copy paste to Here'!C480</f>
        <v>0</v>
      </c>
      <c r="C476" s="50"/>
      <c r="D476" s="50"/>
      <c r="E476" s="51"/>
      <c r="F476" s="51">
        <f t="shared" si="22"/>
        <v>0</v>
      </c>
      <c r="G476" s="52">
        <f t="shared" si="23"/>
        <v>0</v>
      </c>
      <c r="H476" s="55">
        <f t="shared" si="24"/>
        <v>0</v>
      </c>
    </row>
    <row r="477" spans="1:8" s="54" customFormat="1" hidden="1">
      <c r="A477" s="48" t="str">
        <f>IF((LEN('Copy paste to Here'!G481))&gt;5,((CONCATENATE('Copy paste to Here'!G481," &amp; ",'Copy paste to Here'!D481,"  &amp;  ",'Copy paste to Here'!E481))),"Empty Cell")</f>
        <v>Empty Cell</v>
      </c>
      <c r="B477" s="49">
        <f>'Copy paste to Here'!C481</f>
        <v>0</v>
      </c>
      <c r="C477" s="50"/>
      <c r="D477" s="50"/>
      <c r="E477" s="51"/>
      <c r="F477" s="51">
        <f t="shared" si="22"/>
        <v>0</v>
      </c>
      <c r="G477" s="52">
        <f t="shared" si="23"/>
        <v>0</v>
      </c>
      <c r="H477" s="55">
        <f t="shared" si="24"/>
        <v>0</v>
      </c>
    </row>
    <row r="478" spans="1:8" s="54" customFormat="1" hidden="1">
      <c r="A478" s="48" t="str">
        <f>IF((LEN('Copy paste to Here'!G482))&gt;5,((CONCATENATE('Copy paste to Here'!G482," &amp; ",'Copy paste to Here'!D482,"  &amp;  ",'Copy paste to Here'!E482))),"Empty Cell")</f>
        <v>Empty Cell</v>
      </c>
      <c r="B478" s="49">
        <f>'Copy paste to Here'!C482</f>
        <v>0</v>
      </c>
      <c r="C478" s="50"/>
      <c r="D478" s="50"/>
      <c r="E478" s="51"/>
      <c r="F478" s="51">
        <f t="shared" si="22"/>
        <v>0</v>
      </c>
      <c r="G478" s="52">
        <f t="shared" si="23"/>
        <v>0</v>
      </c>
      <c r="H478" s="55">
        <f t="shared" si="24"/>
        <v>0</v>
      </c>
    </row>
    <row r="479" spans="1:8" s="54" customFormat="1" hidden="1">
      <c r="A479" s="48" t="str">
        <f>IF((LEN('Copy paste to Here'!G483))&gt;5,((CONCATENATE('Copy paste to Here'!G483," &amp; ",'Copy paste to Here'!D483,"  &amp;  ",'Copy paste to Here'!E483))),"Empty Cell")</f>
        <v>Empty Cell</v>
      </c>
      <c r="B479" s="49">
        <f>'Copy paste to Here'!C483</f>
        <v>0</v>
      </c>
      <c r="C479" s="50"/>
      <c r="D479" s="50"/>
      <c r="E479" s="51"/>
      <c r="F479" s="51">
        <f t="shared" si="22"/>
        <v>0</v>
      </c>
      <c r="G479" s="52">
        <f t="shared" si="23"/>
        <v>0</v>
      </c>
      <c r="H479" s="55">
        <f t="shared" si="24"/>
        <v>0</v>
      </c>
    </row>
    <row r="480" spans="1:8" s="54" customFormat="1" hidden="1">
      <c r="A480" s="48" t="str">
        <f>IF((LEN('Copy paste to Here'!G484))&gt;5,((CONCATENATE('Copy paste to Here'!G484," &amp; ",'Copy paste to Here'!D484,"  &amp;  ",'Copy paste to Here'!E484))),"Empty Cell")</f>
        <v>Empty Cell</v>
      </c>
      <c r="B480" s="49">
        <f>'Copy paste to Here'!C484</f>
        <v>0</v>
      </c>
      <c r="C480" s="50"/>
      <c r="D480" s="50"/>
      <c r="E480" s="51"/>
      <c r="F480" s="51">
        <f t="shared" si="22"/>
        <v>0</v>
      </c>
      <c r="G480" s="52">
        <f t="shared" si="23"/>
        <v>0</v>
      </c>
      <c r="H480" s="55">
        <f t="shared" si="24"/>
        <v>0</v>
      </c>
    </row>
    <row r="481" spans="1:8" s="54" customFormat="1" hidden="1">
      <c r="A481" s="48" t="str">
        <f>IF((LEN('Copy paste to Here'!G485))&gt;5,((CONCATENATE('Copy paste to Here'!G485," &amp; ",'Copy paste to Here'!D485,"  &amp;  ",'Copy paste to Here'!E485))),"Empty Cell")</f>
        <v>Empty Cell</v>
      </c>
      <c r="B481" s="49">
        <f>'Copy paste to Here'!C485</f>
        <v>0</v>
      </c>
      <c r="C481" s="50"/>
      <c r="D481" s="50"/>
      <c r="E481" s="51"/>
      <c r="F481" s="51">
        <f t="shared" si="22"/>
        <v>0</v>
      </c>
      <c r="G481" s="52">
        <f t="shared" si="23"/>
        <v>0</v>
      </c>
      <c r="H481" s="55">
        <f t="shared" si="24"/>
        <v>0</v>
      </c>
    </row>
    <row r="482" spans="1:8" s="54" customFormat="1" hidden="1">
      <c r="A482" s="48" t="str">
        <f>IF((LEN('Copy paste to Here'!G486))&gt;5,((CONCATENATE('Copy paste to Here'!G486," &amp; ",'Copy paste to Here'!D486,"  &amp;  ",'Copy paste to Here'!E486))),"Empty Cell")</f>
        <v>Empty Cell</v>
      </c>
      <c r="B482" s="49">
        <f>'Copy paste to Here'!C486</f>
        <v>0</v>
      </c>
      <c r="C482" s="50"/>
      <c r="D482" s="50"/>
      <c r="E482" s="51"/>
      <c r="F482" s="51">
        <f t="shared" si="22"/>
        <v>0</v>
      </c>
      <c r="G482" s="52">
        <f t="shared" si="23"/>
        <v>0</v>
      </c>
      <c r="H482" s="55">
        <f t="shared" si="24"/>
        <v>0</v>
      </c>
    </row>
    <row r="483" spans="1:8" s="54" customFormat="1" hidden="1">
      <c r="A483" s="48" t="str">
        <f>IF((LEN('Copy paste to Here'!G487))&gt;5,((CONCATENATE('Copy paste to Here'!G487," &amp; ",'Copy paste to Here'!D487,"  &amp;  ",'Copy paste to Here'!E487))),"Empty Cell")</f>
        <v>Empty Cell</v>
      </c>
      <c r="B483" s="49">
        <f>'Copy paste to Here'!C487</f>
        <v>0</v>
      </c>
      <c r="C483" s="50"/>
      <c r="D483" s="50"/>
      <c r="E483" s="51"/>
      <c r="F483" s="51">
        <f t="shared" si="22"/>
        <v>0</v>
      </c>
      <c r="G483" s="52">
        <f t="shared" si="23"/>
        <v>0</v>
      </c>
      <c r="H483" s="55">
        <f t="shared" si="24"/>
        <v>0</v>
      </c>
    </row>
    <row r="484" spans="1:8" s="54" customFormat="1" hidden="1">
      <c r="A484" s="48" t="str">
        <f>IF((LEN('Copy paste to Here'!G488))&gt;5,((CONCATENATE('Copy paste to Here'!G488," &amp; ",'Copy paste to Here'!D488,"  &amp;  ",'Copy paste to Here'!E488))),"Empty Cell")</f>
        <v>Empty Cell</v>
      </c>
      <c r="B484" s="49">
        <f>'Copy paste to Here'!C488</f>
        <v>0</v>
      </c>
      <c r="C484" s="50"/>
      <c r="D484" s="50"/>
      <c r="E484" s="51"/>
      <c r="F484" s="51">
        <f t="shared" si="22"/>
        <v>0</v>
      </c>
      <c r="G484" s="52">
        <f t="shared" si="23"/>
        <v>0</v>
      </c>
      <c r="H484" s="55">
        <f t="shared" si="24"/>
        <v>0</v>
      </c>
    </row>
    <row r="485" spans="1:8" s="54" customFormat="1" hidden="1">
      <c r="A485" s="48" t="str">
        <f>IF((LEN('Copy paste to Here'!G489))&gt;5,((CONCATENATE('Copy paste to Here'!G489," &amp; ",'Copy paste to Here'!D489,"  &amp;  ",'Copy paste to Here'!E489))),"Empty Cell")</f>
        <v>Empty Cell</v>
      </c>
      <c r="B485" s="49">
        <f>'Copy paste to Here'!C489</f>
        <v>0</v>
      </c>
      <c r="C485" s="50"/>
      <c r="D485" s="50"/>
      <c r="E485" s="51"/>
      <c r="F485" s="51">
        <f t="shared" si="22"/>
        <v>0</v>
      </c>
      <c r="G485" s="52">
        <f t="shared" si="23"/>
        <v>0</v>
      </c>
      <c r="H485" s="55">
        <f t="shared" si="24"/>
        <v>0</v>
      </c>
    </row>
    <row r="486" spans="1:8" s="54" customFormat="1" hidden="1">
      <c r="A486" s="48" t="str">
        <f>IF((LEN('Copy paste to Here'!G490))&gt;5,((CONCATENATE('Copy paste to Here'!G490," &amp; ",'Copy paste to Here'!D490,"  &amp;  ",'Copy paste to Here'!E490))),"Empty Cell")</f>
        <v>Empty Cell</v>
      </c>
      <c r="B486" s="49">
        <f>'Copy paste to Here'!C490</f>
        <v>0</v>
      </c>
      <c r="C486" s="50"/>
      <c r="D486" s="50"/>
      <c r="E486" s="51"/>
      <c r="F486" s="51">
        <f t="shared" si="22"/>
        <v>0</v>
      </c>
      <c r="G486" s="52">
        <f t="shared" si="23"/>
        <v>0</v>
      </c>
      <c r="H486" s="55">
        <f t="shared" si="24"/>
        <v>0</v>
      </c>
    </row>
    <row r="487" spans="1:8" s="54" customFormat="1" hidden="1">
      <c r="A487" s="48" t="str">
        <f>IF((LEN('Copy paste to Here'!G491))&gt;5,((CONCATENATE('Copy paste to Here'!G491," &amp; ",'Copy paste to Here'!D491,"  &amp;  ",'Copy paste to Here'!E491))),"Empty Cell")</f>
        <v>Empty Cell</v>
      </c>
      <c r="B487" s="49">
        <f>'Copy paste to Here'!C491</f>
        <v>0</v>
      </c>
      <c r="C487" s="50"/>
      <c r="D487" s="50"/>
      <c r="E487" s="51"/>
      <c r="F487" s="51">
        <f t="shared" si="22"/>
        <v>0</v>
      </c>
      <c r="G487" s="52">
        <f t="shared" si="23"/>
        <v>0</v>
      </c>
      <c r="H487" s="55">
        <f t="shared" si="24"/>
        <v>0</v>
      </c>
    </row>
    <row r="488" spans="1:8" s="54" customFormat="1" hidden="1">
      <c r="A488" s="48" t="str">
        <f>IF((LEN('Copy paste to Here'!G492))&gt;5,((CONCATENATE('Copy paste to Here'!G492," &amp; ",'Copy paste to Here'!D492,"  &amp;  ",'Copy paste to Here'!E492))),"Empty Cell")</f>
        <v>Empty Cell</v>
      </c>
      <c r="B488" s="49">
        <f>'Copy paste to Here'!C492</f>
        <v>0</v>
      </c>
      <c r="C488" s="50"/>
      <c r="D488" s="50"/>
      <c r="E488" s="51"/>
      <c r="F488" s="51">
        <f t="shared" si="22"/>
        <v>0</v>
      </c>
      <c r="G488" s="52">
        <f t="shared" si="23"/>
        <v>0</v>
      </c>
      <c r="H488" s="55">
        <f t="shared" si="24"/>
        <v>0</v>
      </c>
    </row>
    <row r="489" spans="1:8" s="54" customFormat="1" hidden="1">
      <c r="A489" s="48" t="str">
        <f>IF((LEN('Copy paste to Here'!G493))&gt;5,((CONCATENATE('Copy paste to Here'!G493," &amp; ",'Copy paste to Here'!D493,"  &amp;  ",'Copy paste to Here'!E493))),"Empty Cell")</f>
        <v>Empty Cell</v>
      </c>
      <c r="B489" s="49">
        <f>'Copy paste to Here'!C493</f>
        <v>0</v>
      </c>
      <c r="C489" s="50"/>
      <c r="D489" s="50"/>
      <c r="E489" s="51"/>
      <c r="F489" s="51">
        <f t="shared" si="22"/>
        <v>0</v>
      </c>
      <c r="G489" s="52">
        <f t="shared" si="23"/>
        <v>0</v>
      </c>
      <c r="H489" s="55">
        <f t="shared" si="24"/>
        <v>0</v>
      </c>
    </row>
    <row r="490" spans="1:8" s="54" customFormat="1" hidden="1">
      <c r="A490" s="48" t="str">
        <f>IF((LEN('Copy paste to Here'!G494))&gt;5,((CONCATENATE('Copy paste to Here'!G494," &amp; ",'Copy paste to Here'!D494,"  &amp;  ",'Copy paste to Here'!E494))),"Empty Cell")</f>
        <v>Empty Cell</v>
      </c>
      <c r="B490" s="49">
        <f>'Copy paste to Here'!C494</f>
        <v>0</v>
      </c>
      <c r="C490" s="50"/>
      <c r="D490" s="50"/>
      <c r="E490" s="51"/>
      <c r="F490" s="51">
        <f t="shared" si="22"/>
        <v>0</v>
      </c>
      <c r="G490" s="52">
        <f t="shared" si="23"/>
        <v>0</v>
      </c>
      <c r="H490" s="55">
        <f t="shared" si="24"/>
        <v>0</v>
      </c>
    </row>
    <row r="491" spans="1:8" s="54" customFormat="1" hidden="1">
      <c r="A491" s="48" t="str">
        <f>IF((LEN('Copy paste to Here'!G495))&gt;5,((CONCATENATE('Copy paste to Here'!G495," &amp; ",'Copy paste to Here'!D495,"  &amp;  ",'Copy paste to Here'!E495))),"Empty Cell")</f>
        <v>Empty Cell</v>
      </c>
      <c r="B491" s="49">
        <f>'Copy paste to Here'!C495</f>
        <v>0</v>
      </c>
      <c r="C491" s="50"/>
      <c r="D491" s="50"/>
      <c r="E491" s="51"/>
      <c r="F491" s="51">
        <f t="shared" si="22"/>
        <v>0</v>
      </c>
      <c r="G491" s="52">
        <f t="shared" si="23"/>
        <v>0</v>
      </c>
      <c r="H491" s="55">
        <f t="shared" si="24"/>
        <v>0</v>
      </c>
    </row>
    <row r="492" spans="1:8" s="54" customFormat="1" hidden="1">
      <c r="A492" s="48" t="str">
        <f>IF((LEN('Copy paste to Here'!G496))&gt;5,((CONCATENATE('Copy paste to Here'!G496," &amp; ",'Copy paste to Here'!D496,"  &amp;  ",'Copy paste to Here'!E496))),"Empty Cell")</f>
        <v>Empty Cell</v>
      </c>
      <c r="B492" s="49">
        <f>'Copy paste to Here'!C496</f>
        <v>0</v>
      </c>
      <c r="C492" s="50"/>
      <c r="D492" s="50"/>
      <c r="E492" s="51"/>
      <c r="F492" s="51">
        <f t="shared" si="22"/>
        <v>0</v>
      </c>
      <c r="G492" s="52">
        <f t="shared" si="23"/>
        <v>0</v>
      </c>
      <c r="H492" s="55">
        <f t="shared" si="24"/>
        <v>0</v>
      </c>
    </row>
    <row r="493" spans="1:8" s="54" customFormat="1" hidden="1">
      <c r="A493" s="48" t="str">
        <f>IF((LEN('Copy paste to Here'!G497))&gt;5,((CONCATENATE('Copy paste to Here'!G497," &amp; ",'Copy paste to Here'!D497,"  &amp;  ",'Copy paste to Here'!E497))),"Empty Cell")</f>
        <v>Empty Cell</v>
      </c>
      <c r="B493" s="49">
        <f>'Copy paste to Here'!C497</f>
        <v>0</v>
      </c>
      <c r="C493" s="50"/>
      <c r="D493" s="50"/>
      <c r="E493" s="51"/>
      <c r="F493" s="51">
        <f t="shared" si="22"/>
        <v>0</v>
      </c>
      <c r="G493" s="52">
        <f t="shared" si="23"/>
        <v>0</v>
      </c>
      <c r="H493" s="55">
        <f t="shared" si="24"/>
        <v>0</v>
      </c>
    </row>
    <row r="494" spans="1:8" s="54" customFormat="1" hidden="1">
      <c r="A494" s="48" t="str">
        <f>IF((LEN('Copy paste to Here'!G498))&gt;5,((CONCATENATE('Copy paste to Here'!G498," &amp; ",'Copy paste to Here'!D498,"  &amp;  ",'Copy paste to Here'!E498))),"Empty Cell")</f>
        <v>Empty Cell</v>
      </c>
      <c r="B494" s="49">
        <f>'Copy paste to Here'!C498</f>
        <v>0</v>
      </c>
      <c r="C494" s="50"/>
      <c r="D494" s="50"/>
      <c r="E494" s="51"/>
      <c r="F494" s="51">
        <f t="shared" si="22"/>
        <v>0</v>
      </c>
      <c r="G494" s="52">
        <f t="shared" si="23"/>
        <v>0</v>
      </c>
      <c r="H494" s="55">
        <f t="shared" si="24"/>
        <v>0</v>
      </c>
    </row>
    <row r="495" spans="1:8" s="54" customFormat="1" hidden="1">
      <c r="A495" s="48" t="str">
        <f>IF((LEN('Copy paste to Here'!G499))&gt;5,((CONCATENATE('Copy paste to Here'!G499," &amp; ",'Copy paste to Here'!D499,"  &amp;  ",'Copy paste to Here'!E499))),"Empty Cell")</f>
        <v>Empty Cell</v>
      </c>
      <c r="B495" s="49">
        <f>'Copy paste to Here'!C499</f>
        <v>0</v>
      </c>
      <c r="C495" s="50"/>
      <c r="D495" s="50"/>
      <c r="E495" s="51"/>
      <c r="F495" s="51">
        <f t="shared" si="22"/>
        <v>0</v>
      </c>
      <c r="G495" s="52">
        <f t="shared" si="23"/>
        <v>0</v>
      </c>
      <c r="H495" s="55">
        <f t="shared" si="24"/>
        <v>0</v>
      </c>
    </row>
    <row r="496" spans="1:8" s="54" customFormat="1" hidden="1">
      <c r="A496" s="48" t="str">
        <f>IF((LEN('Copy paste to Here'!G500))&gt;5,((CONCATENATE('Copy paste to Here'!G500," &amp; ",'Copy paste to Here'!D500,"  &amp;  ",'Copy paste to Here'!E500))),"Empty Cell")</f>
        <v>Empty Cell</v>
      </c>
      <c r="B496" s="49">
        <f>'Copy paste to Here'!C500</f>
        <v>0</v>
      </c>
      <c r="C496" s="50"/>
      <c r="D496" s="50"/>
      <c r="E496" s="51"/>
      <c r="F496" s="51">
        <f t="shared" si="22"/>
        <v>0</v>
      </c>
      <c r="G496" s="52">
        <f t="shared" si="23"/>
        <v>0</v>
      </c>
      <c r="H496" s="55">
        <f t="shared" si="24"/>
        <v>0</v>
      </c>
    </row>
    <row r="497" spans="1:8" s="54" customFormat="1" hidden="1">
      <c r="A497" s="48" t="str">
        <f>IF((LEN('Copy paste to Here'!G501))&gt;5,((CONCATENATE('Copy paste to Here'!G501," &amp; ",'Copy paste to Here'!D501,"  &amp;  ",'Copy paste to Here'!E501))),"Empty Cell")</f>
        <v>Empty Cell</v>
      </c>
      <c r="B497" s="49">
        <f>'Copy paste to Here'!C501</f>
        <v>0</v>
      </c>
      <c r="C497" s="50"/>
      <c r="D497" s="50"/>
      <c r="E497" s="51"/>
      <c r="F497" s="51">
        <f t="shared" si="22"/>
        <v>0</v>
      </c>
      <c r="G497" s="52">
        <f t="shared" si="23"/>
        <v>0</v>
      </c>
      <c r="H497" s="55">
        <f t="shared" si="24"/>
        <v>0</v>
      </c>
    </row>
    <row r="498" spans="1:8" s="54" customFormat="1" hidden="1">
      <c r="A498" s="48" t="str">
        <f>IF((LEN('Copy paste to Here'!G502))&gt;5,((CONCATENATE('Copy paste to Here'!G502," &amp; ",'Copy paste to Here'!D502,"  &amp;  ",'Copy paste to Here'!E502))),"Empty Cell")</f>
        <v>Empty Cell</v>
      </c>
      <c r="B498" s="49">
        <f>'Copy paste to Here'!C502</f>
        <v>0</v>
      </c>
      <c r="C498" s="50"/>
      <c r="D498" s="50"/>
      <c r="E498" s="51"/>
      <c r="F498" s="51">
        <f t="shared" si="22"/>
        <v>0</v>
      </c>
      <c r="G498" s="52">
        <f t="shared" si="23"/>
        <v>0</v>
      </c>
      <c r="H498" s="55">
        <f t="shared" si="24"/>
        <v>0</v>
      </c>
    </row>
    <row r="499" spans="1:8" s="54" customFormat="1" hidden="1">
      <c r="A499" s="48" t="str">
        <f>IF((LEN('Copy paste to Here'!G503))&gt;5,((CONCATENATE('Copy paste to Here'!G503," &amp; ",'Copy paste to Here'!D503,"  &amp;  ",'Copy paste to Here'!E503))),"Empty Cell")</f>
        <v>Empty Cell</v>
      </c>
      <c r="B499" s="49">
        <f>'Copy paste to Here'!C503</f>
        <v>0</v>
      </c>
      <c r="C499" s="50"/>
      <c r="D499" s="50"/>
      <c r="E499" s="51"/>
      <c r="F499" s="51">
        <f t="shared" si="22"/>
        <v>0</v>
      </c>
      <c r="G499" s="52">
        <f t="shared" si="23"/>
        <v>0</v>
      </c>
      <c r="H499" s="55">
        <f t="shared" si="24"/>
        <v>0</v>
      </c>
    </row>
    <row r="500" spans="1:8" s="54" customFormat="1" hidden="1">
      <c r="A500" s="48" t="str">
        <f>IF((LEN('Copy paste to Here'!G504))&gt;5,((CONCATENATE('Copy paste to Here'!G504," &amp; ",'Copy paste to Here'!D504,"  &amp;  ",'Copy paste to Here'!E504))),"Empty Cell")</f>
        <v>Empty Cell</v>
      </c>
      <c r="B500" s="49">
        <f>'Copy paste to Here'!C504</f>
        <v>0</v>
      </c>
      <c r="C500" s="50"/>
      <c r="D500" s="50"/>
      <c r="E500" s="51"/>
      <c r="F500" s="51">
        <f t="shared" si="22"/>
        <v>0</v>
      </c>
      <c r="G500" s="52">
        <f t="shared" si="23"/>
        <v>0</v>
      </c>
      <c r="H500" s="55">
        <f t="shared" si="24"/>
        <v>0</v>
      </c>
    </row>
    <row r="501" spans="1:8" s="54" customFormat="1" hidden="1">
      <c r="A501" s="48" t="str">
        <f>IF((LEN('Copy paste to Here'!G505))&gt;5,((CONCATENATE('Copy paste to Here'!G505," &amp; ",'Copy paste to Here'!D505,"  &amp;  ",'Copy paste to Here'!E505))),"Empty Cell")</f>
        <v>Empty Cell</v>
      </c>
      <c r="B501" s="49">
        <f>'Copy paste to Here'!C505</f>
        <v>0</v>
      </c>
      <c r="C501" s="50"/>
      <c r="D501" s="50"/>
      <c r="E501" s="51"/>
      <c r="F501" s="51">
        <f t="shared" si="22"/>
        <v>0</v>
      </c>
      <c r="G501" s="52">
        <f t="shared" si="23"/>
        <v>0</v>
      </c>
      <c r="H501" s="55">
        <f t="shared" si="24"/>
        <v>0</v>
      </c>
    </row>
    <row r="502" spans="1:8" s="54" customFormat="1" hidden="1">
      <c r="A502" s="48" t="str">
        <f>IF((LEN('Copy paste to Here'!G506))&gt;5,((CONCATENATE('Copy paste to Here'!G506," &amp; ",'Copy paste to Here'!D506,"  &amp;  ",'Copy paste to Here'!E506))),"Empty Cell")</f>
        <v>Empty Cell</v>
      </c>
      <c r="B502" s="49">
        <f>'Copy paste to Here'!C506</f>
        <v>0</v>
      </c>
      <c r="C502" s="50"/>
      <c r="D502" s="50"/>
      <c r="E502" s="51"/>
      <c r="F502" s="51">
        <f t="shared" si="22"/>
        <v>0</v>
      </c>
      <c r="G502" s="52">
        <f t="shared" si="23"/>
        <v>0</v>
      </c>
      <c r="H502" s="55">
        <f t="shared" si="24"/>
        <v>0</v>
      </c>
    </row>
    <row r="503" spans="1:8" s="54" customFormat="1" hidden="1">
      <c r="A503" s="48" t="str">
        <f>IF((LEN('Copy paste to Here'!G507))&gt;5,((CONCATENATE('Copy paste to Here'!G507," &amp; ",'Copy paste to Here'!D507,"  &amp;  ",'Copy paste to Here'!E507))),"Empty Cell")</f>
        <v>Empty Cell</v>
      </c>
      <c r="B503" s="49">
        <f>'Copy paste to Here'!C507</f>
        <v>0</v>
      </c>
      <c r="C503" s="50"/>
      <c r="D503" s="50"/>
      <c r="E503" s="51"/>
      <c r="F503" s="51">
        <f t="shared" si="22"/>
        <v>0</v>
      </c>
      <c r="G503" s="52">
        <f t="shared" si="23"/>
        <v>0</v>
      </c>
      <c r="H503" s="55">
        <f t="shared" si="24"/>
        <v>0</v>
      </c>
    </row>
    <row r="504" spans="1:8" s="54" customFormat="1" hidden="1">
      <c r="A504" s="48" t="str">
        <f>IF((LEN('Copy paste to Here'!G508))&gt;5,((CONCATENATE('Copy paste to Here'!G508," &amp; ",'Copy paste to Here'!D508,"  &amp;  ",'Copy paste to Here'!E508))),"Empty Cell")</f>
        <v>Empty Cell</v>
      </c>
      <c r="B504" s="49">
        <f>'Copy paste to Here'!C508</f>
        <v>0</v>
      </c>
      <c r="C504" s="50"/>
      <c r="D504" s="50"/>
      <c r="E504" s="51"/>
      <c r="F504" s="51">
        <f t="shared" si="22"/>
        <v>0</v>
      </c>
      <c r="G504" s="52">
        <f t="shared" si="23"/>
        <v>0</v>
      </c>
      <c r="H504" s="55">
        <f t="shared" si="24"/>
        <v>0</v>
      </c>
    </row>
    <row r="505" spans="1:8" s="54" customFormat="1" hidden="1">
      <c r="A505" s="48" t="str">
        <f>IF((LEN('Copy paste to Here'!G509))&gt;5,((CONCATENATE('Copy paste to Here'!G509," &amp; ",'Copy paste to Here'!D509,"  &amp;  ",'Copy paste to Here'!E509))),"Empty Cell")</f>
        <v>Empty Cell</v>
      </c>
      <c r="B505" s="49">
        <f>'Copy paste to Here'!C509</f>
        <v>0</v>
      </c>
      <c r="C505" s="50"/>
      <c r="D505" s="50"/>
      <c r="E505" s="51"/>
      <c r="F505" s="51">
        <f t="shared" si="22"/>
        <v>0</v>
      </c>
      <c r="G505" s="52">
        <f t="shared" si="23"/>
        <v>0</v>
      </c>
      <c r="H505" s="55">
        <f t="shared" si="24"/>
        <v>0</v>
      </c>
    </row>
    <row r="506" spans="1:8" s="54" customFormat="1" hidden="1">
      <c r="A506" s="48" t="str">
        <f>IF((LEN('Copy paste to Here'!G510))&gt;5,((CONCATENATE('Copy paste to Here'!G510," &amp; ",'Copy paste to Here'!D510,"  &amp;  ",'Copy paste to Here'!E510))),"Empty Cell")</f>
        <v>Empty Cell</v>
      </c>
      <c r="B506" s="49">
        <f>'Copy paste to Here'!C510</f>
        <v>0</v>
      </c>
      <c r="C506" s="50"/>
      <c r="D506" s="50"/>
      <c r="E506" s="51"/>
      <c r="F506" s="51">
        <f t="shared" si="22"/>
        <v>0</v>
      </c>
      <c r="G506" s="52">
        <f t="shared" si="23"/>
        <v>0</v>
      </c>
      <c r="H506" s="55">
        <f t="shared" si="24"/>
        <v>0</v>
      </c>
    </row>
    <row r="507" spans="1:8" s="54" customFormat="1" hidden="1">
      <c r="A507" s="48" t="str">
        <f>IF((LEN('Copy paste to Here'!G511))&gt;5,((CONCATENATE('Copy paste to Here'!G511," &amp; ",'Copy paste to Here'!D511,"  &amp;  ",'Copy paste to Here'!E511))),"Empty Cell")</f>
        <v>Empty Cell</v>
      </c>
      <c r="B507" s="49">
        <f>'Copy paste to Here'!C511</f>
        <v>0</v>
      </c>
      <c r="C507" s="50"/>
      <c r="D507" s="50"/>
      <c r="E507" s="51"/>
      <c r="F507" s="51">
        <f t="shared" si="22"/>
        <v>0</v>
      </c>
      <c r="G507" s="52">
        <f t="shared" si="23"/>
        <v>0</v>
      </c>
      <c r="H507" s="55">
        <f t="shared" si="24"/>
        <v>0</v>
      </c>
    </row>
    <row r="508" spans="1:8" s="54" customFormat="1" hidden="1">
      <c r="A508" s="48" t="str">
        <f>IF((LEN('Copy paste to Here'!G512))&gt;5,((CONCATENATE('Copy paste to Here'!G512," &amp; ",'Copy paste to Here'!D512,"  &amp;  ",'Copy paste to Here'!E512))),"Empty Cell")</f>
        <v>Empty Cell</v>
      </c>
      <c r="B508" s="49">
        <f>'Copy paste to Here'!C512</f>
        <v>0</v>
      </c>
      <c r="C508" s="50"/>
      <c r="D508" s="50"/>
      <c r="E508" s="51"/>
      <c r="F508" s="51">
        <f t="shared" si="22"/>
        <v>0</v>
      </c>
      <c r="G508" s="52">
        <f t="shared" si="23"/>
        <v>0</v>
      </c>
      <c r="H508" s="55">
        <f t="shared" si="24"/>
        <v>0</v>
      </c>
    </row>
    <row r="509" spans="1:8" s="54" customFormat="1" hidden="1">
      <c r="A509" s="48" t="str">
        <f>IF((LEN('Copy paste to Here'!G513))&gt;5,((CONCATENATE('Copy paste to Here'!G513," &amp; ",'Copy paste to Here'!D513,"  &amp;  ",'Copy paste to Here'!E513))),"Empty Cell")</f>
        <v>Empty Cell</v>
      </c>
      <c r="B509" s="49">
        <f>'Copy paste to Here'!C513</f>
        <v>0</v>
      </c>
      <c r="C509" s="50"/>
      <c r="D509" s="50"/>
      <c r="E509" s="51"/>
      <c r="F509" s="51">
        <f t="shared" si="22"/>
        <v>0</v>
      </c>
      <c r="G509" s="52">
        <f t="shared" si="23"/>
        <v>0</v>
      </c>
      <c r="H509" s="55">
        <f t="shared" si="24"/>
        <v>0</v>
      </c>
    </row>
    <row r="510" spans="1:8" s="54" customFormat="1" hidden="1">
      <c r="A510" s="48" t="str">
        <f>IF((LEN('Copy paste to Here'!G514))&gt;5,((CONCATENATE('Copy paste to Here'!G514," &amp; ",'Copy paste to Here'!D514,"  &amp;  ",'Copy paste to Here'!E514))),"Empty Cell")</f>
        <v>Empty Cell</v>
      </c>
      <c r="B510" s="49">
        <f>'Copy paste to Here'!C514</f>
        <v>0</v>
      </c>
      <c r="C510" s="50"/>
      <c r="D510" s="50"/>
      <c r="E510" s="51"/>
      <c r="F510" s="51">
        <f t="shared" si="22"/>
        <v>0</v>
      </c>
      <c r="G510" s="52">
        <f t="shared" si="23"/>
        <v>0</v>
      </c>
      <c r="H510" s="55">
        <f t="shared" si="24"/>
        <v>0</v>
      </c>
    </row>
    <row r="511" spans="1:8" s="54" customFormat="1" hidden="1">
      <c r="A511" s="48" t="str">
        <f>IF((LEN('Copy paste to Here'!G515))&gt;5,((CONCATENATE('Copy paste to Here'!G515," &amp; ",'Copy paste to Here'!D515,"  &amp;  ",'Copy paste to Here'!E515))),"Empty Cell")</f>
        <v>Empty Cell</v>
      </c>
      <c r="B511" s="49">
        <f>'Copy paste to Here'!C515</f>
        <v>0</v>
      </c>
      <c r="C511" s="50"/>
      <c r="D511" s="50"/>
      <c r="E511" s="51"/>
      <c r="F511" s="51">
        <f t="shared" si="22"/>
        <v>0</v>
      </c>
      <c r="G511" s="52">
        <f t="shared" si="23"/>
        <v>0</v>
      </c>
      <c r="H511" s="55">
        <f t="shared" si="24"/>
        <v>0</v>
      </c>
    </row>
    <row r="512" spans="1:8" s="54" customFormat="1" hidden="1">
      <c r="A512" s="48" t="str">
        <f>IF((LEN('Copy paste to Here'!G516))&gt;5,((CONCATENATE('Copy paste to Here'!G516," &amp; ",'Copy paste to Here'!D516,"  &amp;  ",'Copy paste to Here'!E516))),"Empty Cell")</f>
        <v>Empty Cell</v>
      </c>
      <c r="B512" s="49">
        <f>'Copy paste to Here'!C516</f>
        <v>0</v>
      </c>
      <c r="C512" s="50"/>
      <c r="D512" s="50"/>
      <c r="E512" s="51"/>
      <c r="F512" s="51">
        <f t="shared" si="22"/>
        <v>0</v>
      </c>
      <c r="G512" s="52">
        <f t="shared" si="23"/>
        <v>0</v>
      </c>
      <c r="H512" s="55">
        <f t="shared" si="24"/>
        <v>0</v>
      </c>
    </row>
    <row r="513" spans="1:8" s="54" customFormat="1" hidden="1">
      <c r="A513" s="48" t="str">
        <f>IF((LEN('Copy paste to Here'!G517))&gt;5,((CONCATENATE('Copy paste to Here'!G517," &amp; ",'Copy paste to Here'!D517,"  &amp;  ",'Copy paste to Here'!E517))),"Empty Cell")</f>
        <v>Empty Cell</v>
      </c>
      <c r="B513" s="49">
        <f>'Copy paste to Here'!C517</f>
        <v>0</v>
      </c>
      <c r="C513" s="50"/>
      <c r="D513" s="50"/>
      <c r="E513" s="51"/>
      <c r="F513" s="51">
        <f t="shared" si="22"/>
        <v>0</v>
      </c>
      <c r="G513" s="52">
        <f t="shared" si="23"/>
        <v>0</v>
      </c>
      <c r="H513" s="55">
        <f t="shared" si="24"/>
        <v>0</v>
      </c>
    </row>
    <row r="514" spans="1:8" s="54" customFormat="1" hidden="1">
      <c r="A514" s="48" t="str">
        <f>IF((LEN('Copy paste to Here'!G518))&gt;5,((CONCATENATE('Copy paste to Here'!G518," &amp; ",'Copy paste to Here'!D518,"  &amp;  ",'Copy paste to Here'!E518))),"Empty Cell")</f>
        <v>Empty Cell</v>
      </c>
      <c r="B514" s="49">
        <f>'Copy paste to Here'!C518</f>
        <v>0</v>
      </c>
      <c r="C514" s="50"/>
      <c r="D514" s="50"/>
      <c r="E514" s="51"/>
      <c r="F514" s="51">
        <f t="shared" si="22"/>
        <v>0</v>
      </c>
      <c r="G514" s="52">
        <f t="shared" si="23"/>
        <v>0</v>
      </c>
      <c r="H514" s="55">
        <f t="shared" si="24"/>
        <v>0</v>
      </c>
    </row>
    <row r="515" spans="1:8" s="54" customFormat="1" hidden="1">
      <c r="A515" s="48" t="str">
        <f>IF((LEN('Copy paste to Here'!G519))&gt;5,((CONCATENATE('Copy paste to Here'!G519," &amp; ",'Copy paste to Here'!D519,"  &amp;  ",'Copy paste to Here'!E519))),"Empty Cell")</f>
        <v>Empty Cell</v>
      </c>
      <c r="B515" s="49">
        <f>'Copy paste to Here'!C519</f>
        <v>0</v>
      </c>
      <c r="C515" s="50"/>
      <c r="D515" s="50"/>
      <c r="E515" s="51"/>
      <c r="F515" s="51">
        <f t="shared" si="22"/>
        <v>0</v>
      </c>
      <c r="G515" s="52">
        <f t="shared" si="23"/>
        <v>0</v>
      </c>
      <c r="H515" s="55">
        <f t="shared" si="24"/>
        <v>0</v>
      </c>
    </row>
    <row r="516" spans="1:8" s="54" customFormat="1" hidden="1">
      <c r="A516" s="48" t="str">
        <f>IF((LEN('Copy paste to Here'!G520))&gt;5,((CONCATENATE('Copy paste to Here'!G520," &amp; ",'Copy paste to Here'!D520,"  &amp;  ",'Copy paste to Here'!E520))),"Empty Cell")</f>
        <v>Empty Cell</v>
      </c>
      <c r="B516" s="49">
        <f>'Copy paste to Here'!C520</f>
        <v>0</v>
      </c>
      <c r="C516" s="50"/>
      <c r="D516" s="50"/>
      <c r="E516" s="51"/>
      <c r="F516" s="51">
        <f t="shared" si="22"/>
        <v>0</v>
      </c>
      <c r="G516" s="52">
        <f t="shared" si="23"/>
        <v>0</v>
      </c>
      <c r="H516" s="55">
        <f t="shared" si="24"/>
        <v>0</v>
      </c>
    </row>
    <row r="517" spans="1:8" s="54" customFormat="1" hidden="1">
      <c r="A517" s="48" t="str">
        <f>IF((LEN('Copy paste to Here'!G521))&gt;5,((CONCATENATE('Copy paste to Here'!G521," &amp; ",'Copy paste to Here'!D521,"  &amp;  ",'Copy paste to Here'!E521))),"Empty Cell")</f>
        <v>Empty Cell</v>
      </c>
      <c r="B517" s="49">
        <f>'Copy paste to Here'!C521</f>
        <v>0</v>
      </c>
      <c r="C517" s="50"/>
      <c r="D517" s="50"/>
      <c r="E517" s="51"/>
      <c r="F517" s="51">
        <f t="shared" si="22"/>
        <v>0</v>
      </c>
      <c r="G517" s="52">
        <f t="shared" si="23"/>
        <v>0</v>
      </c>
      <c r="H517" s="55">
        <f t="shared" si="24"/>
        <v>0</v>
      </c>
    </row>
    <row r="518" spans="1:8" s="54" customFormat="1" hidden="1">
      <c r="A518" s="48" t="str">
        <f>IF((LEN('Copy paste to Here'!G522))&gt;5,((CONCATENATE('Copy paste to Here'!G522," &amp; ",'Copy paste to Here'!D522,"  &amp;  ",'Copy paste to Here'!E522))),"Empty Cell")</f>
        <v>Empty Cell</v>
      </c>
      <c r="B518" s="49">
        <f>'Copy paste to Here'!C522</f>
        <v>0</v>
      </c>
      <c r="C518" s="50"/>
      <c r="D518" s="50"/>
      <c r="E518" s="51"/>
      <c r="F518" s="51">
        <f t="shared" si="22"/>
        <v>0</v>
      </c>
      <c r="G518" s="52">
        <f t="shared" si="23"/>
        <v>0</v>
      </c>
      <c r="H518" s="55">
        <f t="shared" si="24"/>
        <v>0</v>
      </c>
    </row>
    <row r="519" spans="1:8" s="54" customFormat="1" hidden="1">
      <c r="A519" s="48" t="str">
        <f>IF((LEN('Copy paste to Here'!G523))&gt;5,((CONCATENATE('Copy paste to Here'!G523," &amp; ",'Copy paste to Here'!D523,"  &amp;  ",'Copy paste to Here'!E523))),"Empty Cell")</f>
        <v>Empty Cell</v>
      </c>
      <c r="B519" s="49">
        <f>'Copy paste to Here'!C523</f>
        <v>0</v>
      </c>
      <c r="C519" s="50"/>
      <c r="D519" s="50"/>
      <c r="E519" s="51"/>
      <c r="F519" s="51">
        <f t="shared" si="22"/>
        <v>0</v>
      </c>
      <c r="G519" s="52">
        <f t="shared" si="23"/>
        <v>0</v>
      </c>
      <c r="H519" s="55">
        <f t="shared" si="24"/>
        <v>0</v>
      </c>
    </row>
    <row r="520" spans="1:8" s="54" customFormat="1" hidden="1">
      <c r="A520" s="48" t="str">
        <f>IF((LEN('Copy paste to Here'!G524))&gt;5,((CONCATENATE('Copy paste to Here'!G524," &amp; ",'Copy paste to Here'!D524,"  &amp;  ",'Copy paste to Here'!E524))),"Empty Cell")</f>
        <v>Empty Cell</v>
      </c>
      <c r="B520" s="49">
        <f>'Copy paste to Here'!C524</f>
        <v>0</v>
      </c>
      <c r="C520" s="50"/>
      <c r="D520" s="50"/>
      <c r="E520" s="51"/>
      <c r="F520" s="51">
        <f t="shared" si="22"/>
        <v>0</v>
      </c>
      <c r="G520" s="52">
        <f t="shared" si="23"/>
        <v>0</v>
      </c>
      <c r="H520" s="55">
        <f t="shared" si="24"/>
        <v>0</v>
      </c>
    </row>
    <row r="521" spans="1:8" s="54" customFormat="1" hidden="1">
      <c r="A521" s="48" t="str">
        <f>IF((LEN('Copy paste to Here'!G525))&gt;5,((CONCATENATE('Copy paste to Here'!G525," &amp; ",'Copy paste to Here'!D525,"  &amp;  ",'Copy paste to Here'!E525))),"Empty Cell")</f>
        <v>Empty Cell</v>
      </c>
      <c r="B521" s="49">
        <f>'Copy paste to Here'!C525</f>
        <v>0</v>
      </c>
      <c r="C521" s="50"/>
      <c r="D521" s="50"/>
      <c r="E521" s="51"/>
      <c r="F521" s="51">
        <f t="shared" si="22"/>
        <v>0</v>
      </c>
      <c r="G521" s="52">
        <f t="shared" si="23"/>
        <v>0</v>
      </c>
      <c r="H521" s="55">
        <f t="shared" si="24"/>
        <v>0</v>
      </c>
    </row>
    <row r="522" spans="1:8" s="54" customFormat="1" hidden="1">
      <c r="A522" s="48" t="str">
        <f>IF((LEN('Copy paste to Here'!G526))&gt;5,((CONCATENATE('Copy paste to Here'!G526," &amp; ",'Copy paste to Here'!D526,"  &amp;  ",'Copy paste to Here'!E526))),"Empty Cell")</f>
        <v>Empty Cell</v>
      </c>
      <c r="B522" s="49">
        <f>'Copy paste to Here'!C526</f>
        <v>0</v>
      </c>
      <c r="C522" s="50"/>
      <c r="D522" s="50"/>
      <c r="E522" s="51"/>
      <c r="F522" s="51">
        <f t="shared" si="22"/>
        <v>0</v>
      </c>
      <c r="G522" s="52">
        <f t="shared" si="23"/>
        <v>0</v>
      </c>
      <c r="H522" s="55">
        <f t="shared" si="24"/>
        <v>0</v>
      </c>
    </row>
    <row r="523" spans="1:8" s="54" customFormat="1" hidden="1">
      <c r="A523" s="48" t="str">
        <f>IF((LEN('Copy paste to Here'!G527))&gt;5,((CONCATENATE('Copy paste to Here'!G527," &amp; ",'Copy paste to Here'!D527,"  &amp;  ",'Copy paste to Here'!E527))),"Empty Cell")</f>
        <v>Empty Cell</v>
      </c>
      <c r="B523" s="49">
        <f>'Copy paste to Here'!C527</f>
        <v>0</v>
      </c>
      <c r="C523" s="50"/>
      <c r="D523" s="50"/>
      <c r="E523" s="51"/>
      <c r="F523" s="51">
        <f t="shared" si="22"/>
        <v>0</v>
      </c>
      <c r="G523" s="52">
        <f t="shared" si="23"/>
        <v>0</v>
      </c>
      <c r="H523" s="55">
        <f t="shared" si="24"/>
        <v>0</v>
      </c>
    </row>
    <row r="524" spans="1:8" s="54" customFormat="1" hidden="1">
      <c r="A524" s="48" t="str">
        <f>IF((LEN('Copy paste to Here'!G528))&gt;5,((CONCATENATE('Copy paste to Here'!G528," &amp; ",'Copy paste to Here'!D528,"  &amp;  ",'Copy paste to Here'!E528))),"Empty Cell")</f>
        <v>Empty Cell</v>
      </c>
      <c r="B524" s="49">
        <f>'Copy paste to Here'!C528</f>
        <v>0</v>
      </c>
      <c r="C524" s="50"/>
      <c r="D524" s="50"/>
      <c r="E524" s="51"/>
      <c r="F524" s="51">
        <f t="shared" si="22"/>
        <v>0</v>
      </c>
      <c r="G524" s="52">
        <f t="shared" si="23"/>
        <v>0</v>
      </c>
      <c r="H524" s="55">
        <f t="shared" si="24"/>
        <v>0</v>
      </c>
    </row>
    <row r="525" spans="1:8" s="54" customFormat="1" hidden="1">
      <c r="A525" s="48" t="str">
        <f>IF((LEN('Copy paste to Here'!G529))&gt;5,((CONCATENATE('Copy paste to Here'!G529," &amp; ",'Copy paste to Here'!D529,"  &amp;  ",'Copy paste to Here'!E529))),"Empty Cell")</f>
        <v>Empty Cell</v>
      </c>
      <c r="B525" s="49">
        <f>'Copy paste to Here'!C529</f>
        <v>0</v>
      </c>
      <c r="C525" s="50"/>
      <c r="D525" s="50"/>
      <c r="E525" s="51"/>
      <c r="F525" s="51">
        <f t="shared" si="22"/>
        <v>0</v>
      </c>
      <c r="G525" s="52">
        <f t="shared" si="23"/>
        <v>0</v>
      </c>
      <c r="H525" s="55">
        <f t="shared" si="24"/>
        <v>0</v>
      </c>
    </row>
    <row r="526" spans="1:8" s="54" customFormat="1" hidden="1">
      <c r="A526" s="48" t="str">
        <f>IF((LEN('Copy paste to Here'!G530))&gt;5,((CONCATENATE('Copy paste to Here'!G530," &amp; ",'Copy paste to Here'!D530,"  &amp;  ",'Copy paste to Here'!E530))),"Empty Cell")</f>
        <v>Empty Cell</v>
      </c>
      <c r="B526" s="49">
        <f>'Copy paste to Here'!C530</f>
        <v>0</v>
      </c>
      <c r="C526" s="50"/>
      <c r="D526" s="50"/>
      <c r="E526" s="51"/>
      <c r="F526" s="51">
        <f t="shared" si="22"/>
        <v>0</v>
      </c>
      <c r="G526" s="52">
        <f t="shared" si="23"/>
        <v>0</v>
      </c>
      <c r="H526" s="55">
        <f t="shared" si="24"/>
        <v>0</v>
      </c>
    </row>
    <row r="527" spans="1:8" s="54" customFormat="1" hidden="1">
      <c r="A527" s="48" t="str">
        <f>IF((LEN('Copy paste to Here'!G531))&gt;5,((CONCATENATE('Copy paste to Here'!G531," &amp; ",'Copy paste to Here'!D531,"  &amp;  ",'Copy paste to Here'!E531))),"Empty Cell")</f>
        <v>Empty Cell</v>
      </c>
      <c r="B527" s="49">
        <f>'Copy paste to Here'!C531</f>
        <v>0</v>
      </c>
      <c r="C527" s="50"/>
      <c r="D527" s="50"/>
      <c r="E527" s="51"/>
      <c r="F527" s="51">
        <f t="shared" si="22"/>
        <v>0</v>
      </c>
      <c r="G527" s="52">
        <f t="shared" si="23"/>
        <v>0</v>
      </c>
      <c r="H527" s="55">
        <f t="shared" si="24"/>
        <v>0</v>
      </c>
    </row>
    <row r="528" spans="1:8" s="54" customFormat="1" hidden="1">
      <c r="A528" s="48" t="str">
        <f>IF((LEN('Copy paste to Here'!G532))&gt;5,((CONCATENATE('Copy paste to Here'!G532," &amp; ",'Copy paste to Here'!D532,"  &amp;  ",'Copy paste to Here'!E532))),"Empty Cell")</f>
        <v>Empty Cell</v>
      </c>
      <c r="B528" s="49">
        <f>'Copy paste to Here'!C532</f>
        <v>0</v>
      </c>
      <c r="C528" s="50"/>
      <c r="D528" s="50"/>
      <c r="E528" s="51"/>
      <c r="F528" s="51">
        <f t="shared" si="22"/>
        <v>0</v>
      </c>
      <c r="G528" s="52">
        <f t="shared" si="23"/>
        <v>0</v>
      </c>
      <c r="H528" s="55">
        <f t="shared" si="24"/>
        <v>0</v>
      </c>
    </row>
    <row r="529" spans="1:8" s="54" customFormat="1" hidden="1">
      <c r="A529" s="48" t="str">
        <f>IF((LEN('Copy paste to Here'!G533))&gt;5,((CONCATENATE('Copy paste to Here'!G533," &amp; ",'Copy paste to Here'!D533,"  &amp;  ",'Copy paste to Here'!E533))),"Empty Cell")</f>
        <v>Empty Cell</v>
      </c>
      <c r="B529" s="49">
        <f>'Copy paste to Here'!C533</f>
        <v>0</v>
      </c>
      <c r="C529" s="50"/>
      <c r="D529" s="50"/>
      <c r="E529" s="51"/>
      <c r="F529" s="51">
        <f t="shared" si="22"/>
        <v>0</v>
      </c>
      <c r="G529" s="52">
        <f t="shared" si="23"/>
        <v>0</v>
      </c>
      <c r="H529" s="55">
        <f t="shared" si="24"/>
        <v>0</v>
      </c>
    </row>
    <row r="530" spans="1:8" s="54" customFormat="1" hidden="1">
      <c r="A530" s="48" t="str">
        <f>IF((LEN('Copy paste to Here'!G534))&gt;5,((CONCATENATE('Copy paste to Here'!G534," &amp; ",'Copy paste to Here'!D534,"  &amp;  ",'Copy paste to Here'!E534))),"Empty Cell")</f>
        <v>Empty Cell</v>
      </c>
      <c r="B530" s="49">
        <f>'Copy paste to Here'!C534</f>
        <v>0</v>
      </c>
      <c r="C530" s="50"/>
      <c r="D530" s="50"/>
      <c r="E530" s="51"/>
      <c r="F530" s="51">
        <f t="shared" si="22"/>
        <v>0</v>
      </c>
      <c r="G530" s="52">
        <f t="shared" si="23"/>
        <v>0</v>
      </c>
      <c r="H530" s="55">
        <f t="shared" si="24"/>
        <v>0</v>
      </c>
    </row>
    <row r="531" spans="1:8" s="54" customFormat="1" hidden="1">
      <c r="A531" s="48" t="str">
        <f>IF((LEN('Copy paste to Here'!G535))&gt;5,((CONCATENATE('Copy paste to Here'!G535," &amp; ",'Copy paste to Here'!D535,"  &amp;  ",'Copy paste to Here'!E535))),"Empty Cell")</f>
        <v>Empty Cell</v>
      </c>
      <c r="B531" s="49">
        <f>'Copy paste to Here'!C535</f>
        <v>0</v>
      </c>
      <c r="C531" s="50"/>
      <c r="D531" s="50"/>
      <c r="E531" s="51"/>
      <c r="F531" s="51">
        <f t="shared" ref="F531:F594" si="25">D531*E531</f>
        <v>0</v>
      </c>
      <c r="G531" s="52">
        <f t="shared" ref="G531:G594" si="26">E531*$E$14</f>
        <v>0</v>
      </c>
      <c r="H531" s="55">
        <f t="shared" ref="H531:H594" si="27">D531*G531</f>
        <v>0</v>
      </c>
    </row>
    <row r="532" spans="1:8" s="54" customFormat="1" hidden="1">
      <c r="A532" s="48" t="str">
        <f>IF((LEN('Copy paste to Here'!G536))&gt;5,((CONCATENATE('Copy paste to Here'!G536," &amp; ",'Copy paste to Here'!D536,"  &amp;  ",'Copy paste to Here'!E536))),"Empty Cell")</f>
        <v>Empty Cell</v>
      </c>
      <c r="B532" s="49">
        <f>'Copy paste to Here'!C536</f>
        <v>0</v>
      </c>
      <c r="C532" s="50"/>
      <c r="D532" s="50"/>
      <c r="E532" s="51"/>
      <c r="F532" s="51">
        <f t="shared" si="25"/>
        <v>0</v>
      </c>
      <c r="G532" s="52">
        <f t="shared" si="26"/>
        <v>0</v>
      </c>
      <c r="H532" s="55">
        <f t="shared" si="27"/>
        <v>0</v>
      </c>
    </row>
    <row r="533" spans="1:8" s="54" customFormat="1" hidden="1">
      <c r="A533" s="48" t="str">
        <f>IF((LEN('Copy paste to Here'!G537))&gt;5,((CONCATENATE('Copy paste to Here'!G537," &amp; ",'Copy paste to Here'!D537,"  &amp;  ",'Copy paste to Here'!E537))),"Empty Cell")</f>
        <v>Empty Cell</v>
      </c>
      <c r="B533" s="49">
        <f>'Copy paste to Here'!C537</f>
        <v>0</v>
      </c>
      <c r="C533" s="50"/>
      <c r="D533" s="50"/>
      <c r="E533" s="51"/>
      <c r="F533" s="51">
        <f t="shared" si="25"/>
        <v>0</v>
      </c>
      <c r="G533" s="52">
        <f t="shared" si="26"/>
        <v>0</v>
      </c>
      <c r="H533" s="55">
        <f t="shared" si="27"/>
        <v>0</v>
      </c>
    </row>
    <row r="534" spans="1:8" s="54" customFormat="1" hidden="1">
      <c r="A534" s="48" t="str">
        <f>IF((LEN('Copy paste to Here'!G538))&gt;5,((CONCATENATE('Copy paste to Here'!G538," &amp; ",'Copy paste to Here'!D538,"  &amp;  ",'Copy paste to Here'!E538))),"Empty Cell")</f>
        <v>Empty Cell</v>
      </c>
      <c r="B534" s="49">
        <f>'Copy paste to Here'!C538</f>
        <v>0</v>
      </c>
      <c r="C534" s="50"/>
      <c r="D534" s="50"/>
      <c r="E534" s="51"/>
      <c r="F534" s="51">
        <f t="shared" si="25"/>
        <v>0</v>
      </c>
      <c r="G534" s="52">
        <f t="shared" si="26"/>
        <v>0</v>
      </c>
      <c r="H534" s="55">
        <f t="shared" si="27"/>
        <v>0</v>
      </c>
    </row>
    <row r="535" spans="1:8" s="54" customFormat="1" hidden="1">
      <c r="A535" s="48" t="str">
        <f>IF((LEN('Copy paste to Here'!G539))&gt;5,((CONCATENATE('Copy paste to Here'!G539," &amp; ",'Copy paste to Here'!D539,"  &amp;  ",'Copy paste to Here'!E539))),"Empty Cell")</f>
        <v>Empty Cell</v>
      </c>
      <c r="B535" s="49">
        <f>'Copy paste to Here'!C539</f>
        <v>0</v>
      </c>
      <c r="C535" s="50"/>
      <c r="D535" s="50"/>
      <c r="E535" s="51"/>
      <c r="F535" s="51">
        <f t="shared" si="25"/>
        <v>0</v>
      </c>
      <c r="G535" s="52">
        <f t="shared" si="26"/>
        <v>0</v>
      </c>
      <c r="H535" s="55">
        <f t="shared" si="27"/>
        <v>0</v>
      </c>
    </row>
    <row r="536" spans="1:8" s="54" customFormat="1" hidden="1">
      <c r="A536" s="48" t="str">
        <f>IF((LEN('Copy paste to Here'!G540))&gt;5,((CONCATENATE('Copy paste to Here'!G540," &amp; ",'Copy paste to Here'!D540,"  &amp;  ",'Copy paste to Here'!E540))),"Empty Cell")</f>
        <v>Empty Cell</v>
      </c>
      <c r="B536" s="49">
        <f>'Copy paste to Here'!C540</f>
        <v>0</v>
      </c>
      <c r="C536" s="50"/>
      <c r="D536" s="50"/>
      <c r="E536" s="51"/>
      <c r="F536" s="51">
        <f t="shared" si="25"/>
        <v>0</v>
      </c>
      <c r="G536" s="52">
        <f t="shared" si="26"/>
        <v>0</v>
      </c>
      <c r="H536" s="55">
        <f t="shared" si="27"/>
        <v>0</v>
      </c>
    </row>
    <row r="537" spans="1:8" s="54" customFormat="1" hidden="1">
      <c r="A537" s="48" t="str">
        <f>IF((LEN('Copy paste to Here'!G541))&gt;5,((CONCATENATE('Copy paste to Here'!G541," &amp; ",'Copy paste to Here'!D541,"  &amp;  ",'Copy paste to Here'!E541))),"Empty Cell")</f>
        <v>Empty Cell</v>
      </c>
      <c r="B537" s="49">
        <f>'Copy paste to Here'!C541</f>
        <v>0</v>
      </c>
      <c r="C537" s="50"/>
      <c r="D537" s="50"/>
      <c r="E537" s="51"/>
      <c r="F537" s="51">
        <f t="shared" si="25"/>
        <v>0</v>
      </c>
      <c r="G537" s="52">
        <f t="shared" si="26"/>
        <v>0</v>
      </c>
      <c r="H537" s="55">
        <f t="shared" si="27"/>
        <v>0</v>
      </c>
    </row>
    <row r="538" spans="1:8" s="54" customFormat="1" hidden="1">
      <c r="A538" s="48" t="str">
        <f>IF((LEN('Copy paste to Here'!G542))&gt;5,((CONCATENATE('Copy paste to Here'!G542," &amp; ",'Copy paste to Here'!D542,"  &amp;  ",'Copy paste to Here'!E542))),"Empty Cell")</f>
        <v>Empty Cell</v>
      </c>
      <c r="B538" s="49">
        <f>'Copy paste to Here'!C542</f>
        <v>0</v>
      </c>
      <c r="C538" s="50"/>
      <c r="D538" s="50"/>
      <c r="E538" s="51"/>
      <c r="F538" s="51">
        <f t="shared" si="25"/>
        <v>0</v>
      </c>
      <c r="G538" s="52">
        <f t="shared" si="26"/>
        <v>0</v>
      </c>
      <c r="H538" s="55">
        <f t="shared" si="27"/>
        <v>0</v>
      </c>
    </row>
    <row r="539" spans="1:8" s="54" customFormat="1" hidden="1">
      <c r="A539" s="48" t="str">
        <f>IF((LEN('Copy paste to Here'!G543))&gt;5,((CONCATENATE('Copy paste to Here'!G543," &amp; ",'Copy paste to Here'!D543,"  &amp;  ",'Copy paste to Here'!E543))),"Empty Cell")</f>
        <v>Empty Cell</v>
      </c>
      <c r="B539" s="49">
        <f>'Copy paste to Here'!C543</f>
        <v>0</v>
      </c>
      <c r="C539" s="50"/>
      <c r="D539" s="50"/>
      <c r="E539" s="51"/>
      <c r="F539" s="51">
        <f t="shared" si="25"/>
        <v>0</v>
      </c>
      <c r="G539" s="52">
        <f t="shared" si="26"/>
        <v>0</v>
      </c>
      <c r="H539" s="55">
        <f t="shared" si="27"/>
        <v>0</v>
      </c>
    </row>
    <row r="540" spans="1:8" s="54" customFormat="1" hidden="1">
      <c r="A540" s="48" t="str">
        <f>IF((LEN('Copy paste to Here'!G544))&gt;5,((CONCATENATE('Copy paste to Here'!G544," &amp; ",'Copy paste to Here'!D544,"  &amp;  ",'Copy paste to Here'!E544))),"Empty Cell")</f>
        <v>Empty Cell</v>
      </c>
      <c r="B540" s="49">
        <f>'Copy paste to Here'!C544</f>
        <v>0</v>
      </c>
      <c r="C540" s="50"/>
      <c r="D540" s="50"/>
      <c r="E540" s="51"/>
      <c r="F540" s="51">
        <f t="shared" si="25"/>
        <v>0</v>
      </c>
      <c r="G540" s="52">
        <f t="shared" si="26"/>
        <v>0</v>
      </c>
      <c r="H540" s="55">
        <f t="shared" si="27"/>
        <v>0</v>
      </c>
    </row>
    <row r="541" spans="1:8" s="54" customFormat="1" hidden="1">
      <c r="A541" s="48" t="str">
        <f>IF((LEN('Copy paste to Here'!G545))&gt;5,((CONCATENATE('Copy paste to Here'!G545," &amp; ",'Copy paste to Here'!D545,"  &amp;  ",'Copy paste to Here'!E545))),"Empty Cell")</f>
        <v>Empty Cell</v>
      </c>
      <c r="B541" s="49">
        <f>'Copy paste to Here'!C545</f>
        <v>0</v>
      </c>
      <c r="C541" s="50"/>
      <c r="D541" s="50"/>
      <c r="E541" s="51"/>
      <c r="F541" s="51">
        <f t="shared" si="25"/>
        <v>0</v>
      </c>
      <c r="G541" s="52">
        <f t="shared" si="26"/>
        <v>0</v>
      </c>
      <c r="H541" s="55">
        <f t="shared" si="27"/>
        <v>0</v>
      </c>
    </row>
    <row r="542" spans="1:8" s="54" customFormat="1" hidden="1">
      <c r="A542" s="48" t="str">
        <f>IF((LEN('Copy paste to Here'!G546))&gt;5,((CONCATENATE('Copy paste to Here'!G546," &amp; ",'Copy paste to Here'!D546,"  &amp;  ",'Copy paste to Here'!E546))),"Empty Cell")</f>
        <v>Empty Cell</v>
      </c>
      <c r="B542" s="49">
        <f>'Copy paste to Here'!C546</f>
        <v>0</v>
      </c>
      <c r="C542" s="50"/>
      <c r="D542" s="50"/>
      <c r="E542" s="51"/>
      <c r="F542" s="51">
        <f t="shared" si="25"/>
        <v>0</v>
      </c>
      <c r="G542" s="52">
        <f t="shared" si="26"/>
        <v>0</v>
      </c>
      <c r="H542" s="55">
        <f t="shared" si="27"/>
        <v>0</v>
      </c>
    </row>
    <row r="543" spans="1:8" s="54" customFormat="1" hidden="1">
      <c r="A543" s="48" t="str">
        <f>IF((LEN('Copy paste to Here'!G547))&gt;5,((CONCATENATE('Copy paste to Here'!G547," &amp; ",'Copy paste to Here'!D547,"  &amp;  ",'Copy paste to Here'!E547))),"Empty Cell")</f>
        <v>Empty Cell</v>
      </c>
      <c r="B543" s="49">
        <f>'Copy paste to Here'!C547</f>
        <v>0</v>
      </c>
      <c r="C543" s="50"/>
      <c r="D543" s="50"/>
      <c r="E543" s="51"/>
      <c r="F543" s="51">
        <f t="shared" si="25"/>
        <v>0</v>
      </c>
      <c r="G543" s="52">
        <f t="shared" si="26"/>
        <v>0</v>
      </c>
      <c r="H543" s="55">
        <f t="shared" si="27"/>
        <v>0</v>
      </c>
    </row>
    <row r="544" spans="1:8" s="54" customFormat="1" hidden="1">
      <c r="A544" s="48" t="str">
        <f>IF((LEN('Copy paste to Here'!G548))&gt;5,((CONCATENATE('Copy paste to Here'!G548," &amp; ",'Copy paste to Here'!D548,"  &amp;  ",'Copy paste to Here'!E548))),"Empty Cell")</f>
        <v>Empty Cell</v>
      </c>
      <c r="B544" s="49">
        <f>'Copy paste to Here'!C548</f>
        <v>0</v>
      </c>
      <c r="C544" s="50"/>
      <c r="D544" s="50"/>
      <c r="E544" s="51"/>
      <c r="F544" s="51">
        <f t="shared" si="25"/>
        <v>0</v>
      </c>
      <c r="G544" s="52">
        <f t="shared" si="26"/>
        <v>0</v>
      </c>
      <c r="H544" s="55">
        <f t="shared" si="27"/>
        <v>0</v>
      </c>
    </row>
    <row r="545" spans="1:8" s="54" customFormat="1" hidden="1">
      <c r="A545" s="48" t="str">
        <f>IF((LEN('Copy paste to Here'!G549))&gt;5,((CONCATENATE('Copy paste to Here'!G549," &amp; ",'Copy paste to Here'!D549,"  &amp;  ",'Copy paste to Here'!E549))),"Empty Cell")</f>
        <v>Empty Cell</v>
      </c>
      <c r="B545" s="49">
        <f>'Copy paste to Here'!C549</f>
        <v>0</v>
      </c>
      <c r="C545" s="50"/>
      <c r="D545" s="50"/>
      <c r="E545" s="51"/>
      <c r="F545" s="51">
        <f t="shared" si="25"/>
        <v>0</v>
      </c>
      <c r="G545" s="52">
        <f t="shared" si="26"/>
        <v>0</v>
      </c>
      <c r="H545" s="55">
        <f t="shared" si="27"/>
        <v>0</v>
      </c>
    </row>
    <row r="546" spans="1:8" s="54" customFormat="1" hidden="1">
      <c r="A546" s="48" t="str">
        <f>IF((LEN('Copy paste to Here'!G550))&gt;5,((CONCATENATE('Copy paste to Here'!G550," &amp; ",'Copy paste to Here'!D550,"  &amp;  ",'Copy paste to Here'!E550))),"Empty Cell")</f>
        <v>Empty Cell</v>
      </c>
      <c r="B546" s="49">
        <f>'Copy paste to Here'!C550</f>
        <v>0</v>
      </c>
      <c r="C546" s="50"/>
      <c r="D546" s="50"/>
      <c r="E546" s="51"/>
      <c r="F546" s="51">
        <f t="shared" si="25"/>
        <v>0</v>
      </c>
      <c r="G546" s="52">
        <f t="shared" si="26"/>
        <v>0</v>
      </c>
      <c r="H546" s="55">
        <f t="shared" si="27"/>
        <v>0</v>
      </c>
    </row>
    <row r="547" spans="1:8" s="54" customFormat="1" hidden="1">
      <c r="A547" s="48" t="str">
        <f>IF((LEN('Copy paste to Here'!G551))&gt;5,((CONCATENATE('Copy paste to Here'!G551," &amp; ",'Copy paste to Here'!D551,"  &amp;  ",'Copy paste to Here'!E551))),"Empty Cell")</f>
        <v>Empty Cell</v>
      </c>
      <c r="B547" s="49">
        <f>'Copy paste to Here'!C551</f>
        <v>0</v>
      </c>
      <c r="C547" s="50"/>
      <c r="D547" s="50"/>
      <c r="E547" s="51"/>
      <c r="F547" s="51">
        <f t="shared" si="25"/>
        <v>0</v>
      </c>
      <c r="G547" s="52">
        <f t="shared" si="26"/>
        <v>0</v>
      </c>
      <c r="H547" s="55">
        <f t="shared" si="27"/>
        <v>0</v>
      </c>
    </row>
    <row r="548" spans="1:8" s="54" customFormat="1" hidden="1">
      <c r="A548" s="48" t="str">
        <f>IF((LEN('Copy paste to Here'!G552))&gt;5,((CONCATENATE('Copy paste to Here'!G552," &amp; ",'Copy paste to Here'!D552,"  &amp;  ",'Copy paste to Here'!E552))),"Empty Cell")</f>
        <v>Empty Cell</v>
      </c>
      <c r="B548" s="49">
        <f>'Copy paste to Here'!C552</f>
        <v>0</v>
      </c>
      <c r="C548" s="50"/>
      <c r="D548" s="50"/>
      <c r="E548" s="51"/>
      <c r="F548" s="51">
        <f t="shared" si="25"/>
        <v>0</v>
      </c>
      <c r="G548" s="52">
        <f t="shared" si="26"/>
        <v>0</v>
      </c>
      <c r="H548" s="55">
        <f t="shared" si="27"/>
        <v>0</v>
      </c>
    </row>
    <row r="549" spans="1:8" s="54" customFormat="1" hidden="1">
      <c r="A549" s="48" t="str">
        <f>IF((LEN('Copy paste to Here'!G553))&gt;5,((CONCATENATE('Copy paste to Here'!G553," &amp; ",'Copy paste to Here'!D553,"  &amp;  ",'Copy paste to Here'!E553))),"Empty Cell")</f>
        <v>Empty Cell</v>
      </c>
      <c r="B549" s="49">
        <f>'Copy paste to Here'!C553</f>
        <v>0</v>
      </c>
      <c r="C549" s="50"/>
      <c r="D549" s="50"/>
      <c r="E549" s="51"/>
      <c r="F549" s="51">
        <f t="shared" si="25"/>
        <v>0</v>
      </c>
      <c r="G549" s="52">
        <f t="shared" si="26"/>
        <v>0</v>
      </c>
      <c r="H549" s="55">
        <f t="shared" si="27"/>
        <v>0</v>
      </c>
    </row>
    <row r="550" spans="1:8" s="54" customFormat="1" hidden="1">
      <c r="A550" s="48" t="str">
        <f>IF((LEN('Copy paste to Here'!G554))&gt;5,((CONCATENATE('Copy paste to Here'!G554," &amp; ",'Copy paste to Here'!D554,"  &amp;  ",'Copy paste to Here'!E554))),"Empty Cell")</f>
        <v>Empty Cell</v>
      </c>
      <c r="B550" s="49">
        <f>'Copy paste to Here'!C554</f>
        <v>0</v>
      </c>
      <c r="C550" s="50"/>
      <c r="D550" s="50"/>
      <c r="E550" s="51"/>
      <c r="F550" s="51">
        <f t="shared" si="25"/>
        <v>0</v>
      </c>
      <c r="G550" s="52">
        <f t="shared" si="26"/>
        <v>0</v>
      </c>
      <c r="H550" s="55">
        <f t="shared" si="27"/>
        <v>0</v>
      </c>
    </row>
    <row r="551" spans="1:8" s="54" customFormat="1" hidden="1">
      <c r="A551" s="48" t="str">
        <f>IF((LEN('Copy paste to Here'!G555))&gt;5,((CONCATENATE('Copy paste to Here'!G555," &amp; ",'Copy paste to Here'!D555,"  &amp;  ",'Copy paste to Here'!E555))),"Empty Cell")</f>
        <v>Empty Cell</v>
      </c>
      <c r="B551" s="49">
        <f>'Copy paste to Here'!C555</f>
        <v>0</v>
      </c>
      <c r="C551" s="50"/>
      <c r="D551" s="50"/>
      <c r="E551" s="51"/>
      <c r="F551" s="51">
        <f t="shared" si="25"/>
        <v>0</v>
      </c>
      <c r="G551" s="52">
        <f t="shared" si="26"/>
        <v>0</v>
      </c>
      <c r="H551" s="55">
        <f t="shared" si="27"/>
        <v>0</v>
      </c>
    </row>
    <row r="552" spans="1:8" s="54" customFormat="1" hidden="1">
      <c r="A552" s="48" t="str">
        <f>IF((LEN('Copy paste to Here'!G556))&gt;5,((CONCATENATE('Copy paste to Here'!G556," &amp; ",'Copy paste to Here'!D556,"  &amp;  ",'Copy paste to Here'!E556))),"Empty Cell")</f>
        <v>Empty Cell</v>
      </c>
      <c r="B552" s="49">
        <f>'Copy paste to Here'!C556</f>
        <v>0</v>
      </c>
      <c r="C552" s="50"/>
      <c r="D552" s="50"/>
      <c r="E552" s="51"/>
      <c r="F552" s="51">
        <f t="shared" si="25"/>
        <v>0</v>
      </c>
      <c r="G552" s="52">
        <f t="shared" si="26"/>
        <v>0</v>
      </c>
      <c r="H552" s="55">
        <f t="shared" si="27"/>
        <v>0</v>
      </c>
    </row>
    <row r="553" spans="1:8" s="54" customFormat="1" hidden="1">
      <c r="A553" s="48" t="str">
        <f>IF((LEN('Copy paste to Here'!G557))&gt;5,((CONCATENATE('Copy paste to Here'!G557," &amp; ",'Copy paste to Here'!D557,"  &amp;  ",'Copy paste to Here'!E557))),"Empty Cell")</f>
        <v>Empty Cell</v>
      </c>
      <c r="B553" s="49">
        <f>'Copy paste to Here'!C557</f>
        <v>0</v>
      </c>
      <c r="C553" s="50"/>
      <c r="D553" s="50"/>
      <c r="E553" s="51"/>
      <c r="F553" s="51">
        <f t="shared" si="25"/>
        <v>0</v>
      </c>
      <c r="G553" s="52">
        <f t="shared" si="26"/>
        <v>0</v>
      </c>
      <c r="H553" s="55">
        <f t="shared" si="27"/>
        <v>0</v>
      </c>
    </row>
    <row r="554" spans="1:8" s="54" customFormat="1" hidden="1">
      <c r="A554" s="48" t="str">
        <f>IF((LEN('Copy paste to Here'!G558))&gt;5,((CONCATENATE('Copy paste to Here'!G558," &amp; ",'Copy paste to Here'!D558,"  &amp;  ",'Copy paste to Here'!E558))),"Empty Cell")</f>
        <v>Empty Cell</v>
      </c>
      <c r="B554" s="49">
        <f>'Copy paste to Here'!C558</f>
        <v>0</v>
      </c>
      <c r="C554" s="50"/>
      <c r="D554" s="50"/>
      <c r="E554" s="51"/>
      <c r="F554" s="51">
        <f t="shared" si="25"/>
        <v>0</v>
      </c>
      <c r="G554" s="52">
        <f t="shared" si="26"/>
        <v>0</v>
      </c>
      <c r="H554" s="55">
        <f t="shared" si="27"/>
        <v>0</v>
      </c>
    </row>
    <row r="555" spans="1:8" s="54" customFormat="1" hidden="1">
      <c r="A555" s="48" t="str">
        <f>IF((LEN('Copy paste to Here'!G559))&gt;5,((CONCATENATE('Copy paste to Here'!G559," &amp; ",'Copy paste to Here'!D559,"  &amp;  ",'Copy paste to Here'!E559))),"Empty Cell")</f>
        <v>Empty Cell</v>
      </c>
      <c r="B555" s="49">
        <f>'Copy paste to Here'!C559</f>
        <v>0</v>
      </c>
      <c r="C555" s="50"/>
      <c r="D555" s="50"/>
      <c r="E555" s="51"/>
      <c r="F555" s="51">
        <f t="shared" si="25"/>
        <v>0</v>
      </c>
      <c r="G555" s="52">
        <f t="shared" si="26"/>
        <v>0</v>
      </c>
      <c r="H555" s="55">
        <f t="shared" si="27"/>
        <v>0</v>
      </c>
    </row>
    <row r="556" spans="1:8" s="54" customFormat="1" hidden="1">
      <c r="A556" s="48" t="str">
        <f>IF((LEN('Copy paste to Here'!G560))&gt;5,((CONCATENATE('Copy paste to Here'!G560," &amp; ",'Copy paste to Here'!D560,"  &amp;  ",'Copy paste to Here'!E560))),"Empty Cell")</f>
        <v>Empty Cell</v>
      </c>
      <c r="B556" s="49">
        <f>'Copy paste to Here'!C560</f>
        <v>0</v>
      </c>
      <c r="C556" s="50"/>
      <c r="D556" s="50"/>
      <c r="E556" s="51"/>
      <c r="F556" s="51">
        <f t="shared" si="25"/>
        <v>0</v>
      </c>
      <c r="G556" s="52">
        <f t="shared" si="26"/>
        <v>0</v>
      </c>
      <c r="H556" s="55">
        <f t="shared" si="27"/>
        <v>0</v>
      </c>
    </row>
    <row r="557" spans="1:8" s="54" customFormat="1" hidden="1">
      <c r="A557" s="48" t="str">
        <f>IF((LEN('Copy paste to Here'!G561))&gt;5,((CONCATENATE('Copy paste to Here'!G561," &amp; ",'Copy paste to Here'!D561,"  &amp;  ",'Copy paste to Here'!E561))),"Empty Cell")</f>
        <v>Empty Cell</v>
      </c>
      <c r="B557" s="49">
        <f>'Copy paste to Here'!C561</f>
        <v>0</v>
      </c>
      <c r="C557" s="50"/>
      <c r="D557" s="50"/>
      <c r="E557" s="51"/>
      <c r="F557" s="51">
        <f t="shared" si="25"/>
        <v>0</v>
      </c>
      <c r="G557" s="52">
        <f t="shared" si="26"/>
        <v>0</v>
      </c>
      <c r="H557" s="55">
        <f t="shared" si="27"/>
        <v>0</v>
      </c>
    </row>
    <row r="558" spans="1:8" s="54" customFormat="1" hidden="1">
      <c r="A558" s="48" t="str">
        <f>IF((LEN('Copy paste to Here'!G562))&gt;5,((CONCATENATE('Copy paste to Here'!G562," &amp; ",'Copy paste to Here'!D562,"  &amp;  ",'Copy paste to Here'!E562))),"Empty Cell")</f>
        <v>Empty Cell</v>
      </c>
      <c r="B558" s="49">
        <f>'Copy paste to Here'!C562</f>
        <v>0</v>
      </c>
      <c r="C558" s="50"/>
      <c r="D558" s="50"/>
      <c r="E558" s="51"/>
      <c r="F558" s="51">
        <f t="shared" si="25"/>
        <v>0</v>
      </c>
      <c r="G558" s="52">
        <f t="shared" si="26"/>
        <v>0</v>
      </c>
      <c r="H558" s="55">
        <f t="shared" si="27"/>
        <v>0</v>
      </c>
    </row>
    <row r="559" spans="1:8" s="54" customFormat="1" hidden="1">
      <c r="A559" s="48" t="str">
        <f>IF((LEN('Copy paste to Here'!G563))&gt;5,((CONCATENATE('Copy paste to Here'!G563," &amp; ",'Copy paste to Here'!D563,"  &amp;  ",'Copy paste to Here'!E563))),"Empty Cell")</f>
        <v>Empty Cell</v>
      </c>
      <c r="B559" s="49">
        <f>'Copy paste to Here'!C563</f>
        <v>0</v>
      </c>
      <c r="C559" s="50"/>
      <c r="D559" s="50"/>
      <c r="E559" s="51"/>
      <c r="F559" s="51">
        <f t="shared" si="25"/>
        <v>0</v>
      </c>
      <c r="G559" s="52">
        <f t="shared" si="26"/>
        <v>0</v>
      </c>
      <c r="H559" s="55">
        <f t="shared" si="27"/>
        <v>0</v>
      </c>
    </row>
    <row r="560" spans="1:8" s="54" customFormat="1" hidden="1">
      <c r="A560" s="48" t="str">
        <f>IF((LEN('Copy paste to Here'!G564))&gt;5,((CONCATENATE('Copy paste to Here'!G564," &amp; ",'Copy paste to Here'!D564,"  &amp;  ",'Copy paste to Here'!E564))),"Empty Cell")</f>
        <v>Empty Cell</v>
      </c>
      <c r="B560" s="49">
        <f>'Copy paste to Here'!C564</f>
        <v>0</v>
      </c>
      <c r="C560" s="50"/>
      <c r="D560" s="50"/>
      <c r="E560" s="51"/>
      <c r="F560" s="51">
        <f t="shared" si="25"/>
        <v>0</v>
      </c>
      <c r="G560" s="52">
        <f t="shared" si="26"/>
        <v>0</v>
      </c>
      <c r="H560" s="55">
        <f t="shared" si="27"/>
        <v>0</v>
      </c>
    </row>
    <row r="561" spans="1:8" s="54" customFormat="1" hidden="1">
      <c r="A561" s="48" t="str">
        <f>IF((LEN('Copy paste to Here'!G565))&gt;5,((CONCATENATE('Copy paste to Here'!G565," &amp; ",'Copy paste to Here'!D565,"  &amp;  ",'Copy paste to Here'!E565))),"Empty Cell")</f>
        <v>Empty Cell</v>
      </c>
      <c r="B561" s="49">
        <f>'Copy paste to Here'!C565</f>
        <v>0</v>
      </c>
      <c r="C561" s="50"/>
      <c r="D561" s="50"/>
      <c r="E561" s="51"/>
      <c r="F561" s="51">
        <f t="shared" si="25"/>
        <v>0</v>
      </c>
      <c r="G561" s="52">
        <f t="shared" si="26"/>
        <v>0</v>
      </c>
      <c r="H561" s="55">
        <f t="shared" si="27"/>
        <v>0</v>
      </c>
    </row>
    <row r="562" spans="1:8" s="54" customFormat="1" hidden="1">
      <c r="A562" s="48" t="str">
        <f>IF((LEN('Copy paste to Here'!G566))&gt;5,((CONCATENATE('Copy paste to Here'!G566," &amp; ",'Copy paste to Here'!D566,"  &amp;  ",'Copy paste to Here'!E566))),"Empty Cell")</f>
        <v>Empty Cell</v>
      </c>
      <c r="B562" s="49">
        <f>'Copy paste to Here'!C566</f>
        <v>0</v>
      </c>
      <c r="C562" s="50"/>
      <c r="D562" s="50"/>
      <c r="E562" s="51"/>
      <c r="F562" s="51">
        <f t="shared" si="25"/>
        <v>0</v>
      </c>
      <c r="G562" s="52">
        <f t="shared" si="26"/>
        <v>0</v>
      </c>
      <c r="H562" s="55">
        <f t="shared" si="27"/>
        <v>0</v>
      </c>
    </row>
    <row r="563" spans="1:8" s="54" customFormat="1" hidden="1">
      <c r="A563" s="48" t="str">
        <f>IF((LEN('Copy paste to Here'!G567))&gt;5,((CONCATENATE('Copy paste to Here'!G567," &amp; ",'Copy paste to Here'!D567,"  &amp;  ",'Copy paste to Here'!E567))),"Empty Cell")</f>
        <v>Empty Cell</v>
      </c>
      <c r="B563" s="49">
        <f>'Copy paste to Here'!C567</f>
        <v>0</v>
      </c>
      <c r="C563" s="50"/>
      <c r="D563" s="50"/>
      <c r="E563" s="51"/>
      <c r="F563" s="51">
        <f t="shared" si="25"/>
        <v>0</v>
      </c>
      <c r="G563" s="52">
        <f t="shared" si="26"/>
        <v>0</v>
      </c>
      <c r="H563" s="55">
        <f t="shared" si="27"/>
        <v>0</v>
      </c>
    </row>
    <row r="564" spans="1:8" s="54" customFormat="1" hidden="1">
      <c r="A564" s="48" t="str">
        <f>IF((LEN('Copy paste to Here'!G568))&gt;5,((CONCATENATE('Copy paste to Here'!G568," &amp; ",'Copy paste to Here'!D568,"  &amp;  ",'Copy paste to Here'!E568))),"Empty Cell")</f>
        <v>Empty Cell</v>
      </c>
      <c r="B564" s="49">
        <f>'Copy paste to Here'!C568</f>
        <v>0</v>
      </c>
      <c r="C564" s="50"/>
      <c r="D564" s="50"/>
      <c r="E564" s="51"/>
      <c r="F564" s="51">
        <f t="shared" si="25"/>
        <v>0</v>
      </c>
      <c r="G564" s="52">
        <f t="shared" si="26"/>
        <v>0</v>
      </c>
      <c r="H564" s="55">
        <f t="shared" si="27"/>
        <v>0</v>
      </c>
    </row>
    <row r="565" spans="1:8" s="54" customFormat="1" hidden="1">
      <c r="A565" s="48" t="str">
        <f>IF((LEN('Copy paste to Here'!G569))&gt;5,((CONCATENATE('Copy paste to Here'!G569," &amp; ",'Copy paste to Here'!D569,"  &amp;  ",'Copy paste to Here'!E569))),"Empty Cell")</f>
        <v>Empty Cell</v>
      </c>
      <c r="B565" s="49">
        <f>'Copy paste to Here'!C569</f>
        <v>0</v>
      </c>
      <c r="C565" s="50"/>
      <c r="D565" s="50"/>
      <c r="E565" s="51"/>
      <c r="F565" s="51">
        <f t="shared" si="25"/>
        <v>0</v>
      </c>
      <c r="G565" s="52">
        <f t="shared" si="26"/>
        <v>0</v>
      </c>
      <c r="H565" s="55">
        <f t="shared" si="27"/>
        <v>0</v>
      </c>
    </row>
    <row r="566" spans="1:8" s="54" customFormat="1" hidden="1">
      <c r="A566" s="48" t="str">
        <f>IF((LEN('Copy paste to Here'!G570))&gt;5,((CONCATENATE('Copy paste to Here'!G570," &amp; ",'Copy paste to Here'!D570,"  &amp;  ",'Copy paste to Here'!E570))),"Empty Cell")</f>
        <v>Empty Cell</v>
      </c>
      <c r="B566" s="49">
        <f>'Copy paste to Here'!C570</f>
        <v>0</v>
      </c>
      <c r="C566" s="50"/>
      <c r="D566" s="50"/>
      <c r="E566" s="51"/>
      <c r="F566" s="51">
        <f t="shared" si="25"/>
        <v>0</v>
      </c>
      <c r="G566" s="52">
        <f t="shared" si="26"/>
        <v>0</v>
      </c>
      <c r="H566" s="55">
        <f t="shared" si="27"/>
        <v>0</v>
      </c>
    </row>
    <row r="567" spans="1:8" s="54" customFormat="1" hidden="1">
      <c r="A567" s="48" t="str">
        <f>IF((LEN('Copy paste to Here'!G571))&gt;5,((CONCATENATE('Copy paste to Here'!G571," &amp; ",'Copy paste to Here'!D571,"  &amp;  ",'Copy paste to Here'!E571))),"Empty Cell")</f>
        <v>Empty Cell</v>
      </c>
      <c r="B567" s="49">
        <f>'Copy paste to Here'!C571</f>
        <v>0</v>
      </c>
      <c r="C567" s="50"/>
      <c r="D567" s="50"/>
      <c r="E567" s="51"/>
      <c r="F567" s="51">
        <f t="shared" si="25"/>
        <v>0</v>
      </c>
      <c r="G567" s="52">
        <f t="shared" si="26"/>
        <v>0</v>
      </c>
      <c r="H567" s="55">
        <f t="shared" si="27"/>
        <v>0</v>
      </c>
    </row>
    <row r="568" spans="1:8" s="54" customFormat="1" hidden="1">
      <c r="A568" s="48" t="str">
        <f>IF((LEN('Copy paste to Here'!G572))&gt;5,((CONCATENATE('Copy paste to Here'!G572," &amp; ",'Copy paste to Here'!D572,"  &amp;  ",'Copy paste to Here'!E572))),"Empty Cell")</f>
        <v>Empty Cell</v>
      </c>
      <c r="B568" s="49">
        <f>'Copy paste to Here'!C572</f>
        <v>0</v>
      </c>
      <c r="C568" s="50"/>
      <c r="D568" s="50"/>
      <c r="E568" s="51"/>
      <c r="F568" s="51">
        <f t="shared" si="25"/>
        <v>0</v>
      </c>
      <c r="G568" s="52">
        <f t="shared" si="26"/>
        <v>0</v>
      </c>
      <c r="H568" s="55">
        <f t="shared" si="27"/>
        <v>0</v>
      </c>
    </row>
    <row r="569" spans="1:8" s="54" customFormat="1" hidden="1">
      <c r="A569" s="48" t="str">
        <f>IF((LEN('Copy paste to Here'!G573))&gt;5,((CONCATENATE('Copy paste to Here'!G573," &amp; ",'Copy paste to Here'!D573,"  &amp;  ",'Copy paste to Here'!E573))),"Empty Cell")</f>
        <v>Empty Cell</v>
      </c>
      <c r="B569" s="49">
        <f>'Copy paste to Here'!C573</f>
        <v>0</v>
      </c>
      <c r="C569" s="50"/>
      <c r="D569" s="50"/>
      <c r="E569" s="51"/>
      <c r="F569" s="51">
        <f t="shared" si="25"/>
        <v>0</v>
      </c>
      <c r="G569" s="52">
        <f t="shared" si="26"/>
        <v>0</v>
      </c>
      <c r="H569" s="55">
        <f t="shared" si="27"/>
        <v>0</v>
      </c>
    </row>
    <row r="570" spans="1:8" s="54" customFormat="1" hidden="1">
      <c r="A570" s="48" t="str">
        <f>IF((LEN('Copy paste to Here'!G574))&gt;5,((CONCATENATE('Copy paste to Here'!G574," &amp; ",'Copy paste to Here'!D574,"  &amp;  ",'Copy paste to Here'!E574))),"Empty Cell")</f>
        <v>Empty Cell</v>
      </c>
      <c r="B570" s="49">
        <f>'Copy paste to Here'!C574</f>
        <v>0</v>
      </c>
      <c r="C570" s="50"/>
      <c r="D570" s="50"/>
      <c r="E570" s="51"/>
      <c r="F570" s="51">
        <f t="shared" si="25"/>
        <v>0</v>
      </c>
      <c r="G570" s="52">
        <f t="shared" si="26"/>
        <v>0</v>
      </c>
      <c r="H570" s="55">
        <f t="shared" si="27"/>
        <v>0</v>
      </c>
    </row>
    <row r="571" spans="1:8" s="54" customFormat="1" hidden="1">
      <c r="A571" s="48" t="str">
        <f>IF((LEN('Copy paste to Here'!G575))&gt;5,((CONCATENATE('Copy paste to Here'!G575," &amp; ",'Copy paste to Here'!D575,"  &amp;  ",'Copy paste to Here'!E575))),"Empty Cell")</f>
        <v>Empty Cell</v>
      </c>
      <c r="B571" s="49">
        <f>'Copy paste to Here'!C575</f>
        <v>0</v>
      </c>
      <c r="C571" s="50"/>
      <c r="D571" s="50"/>
      <c r="E571" s="51"/>
      <c r="F571" s="51">
        <f t="shared" si="25"/>
        <v>0</v>
      </c>
      <c r="G571" s="52">
        <f t="shared" si="26"/>
        <v>0</v>
      </c>
      <c r="H571" s="55">
        <f t="shared" si="27"/>
        <v>0</v>
      </c>
    </row>
    <row r="572" spans="1:8" s="54" customFormat="1" hidden="1">
      <c r="A572" s="48" t="str">
        <f>IF((LEN('Copy paste to Here'!G576))&gt;5,((CONCATENATE('Copy paste to Here'!G576," &amp; ",'Copy paste to Here'!D576,"  &amp;  ",'Copy paste to Here'!E576))),"Empty Cell")</f>
        <v>Empty Cell</v>
      </c>
      <c r="B572" s="49">
        <f>'Copy paste to Here'!C576</f>
        <v>0</v>
      </c>
      <c r="C572" s="50"/>
      <c r="D572" s="50"/>
      <c r="E572" s="51"/>
      <c r="F572" s="51">
        <f t="shared" si="25"/>
        <v>0</v>
      </c>
      <c r="G572" s="52">
        <f t="shared" si="26"/>
        <v>0</v>
      </c>
      <c r="H572" s="55">
        <f t="shared" si="27"/>
        <v>0</v>
      </c>
    </row>
    <row r="573" spans="1:8" s="54" customFormat="1" hidden="1">
      <c r="A573" s="48" t="str">
        <f>IF((LEN('Copy paste to Here'!G577))&gt;5,((CONCATENATE('Copy paste to Here'!G577," &amp; ",'Copy paste to Here'!D577,"  &amp;  ",'Copy paste to Here'!E577))),"Empty Cell")</f>
        <v>Empty Cell</v>
      </c>
      <c r="B573" s="49">
        <f>'Copy paste to Here'!C577</f>
        <v>0</v>
      </c>
      <c r="C573" s="50"/>
      <c r="D573" s="50"/>
      <c r="E573" s="51"/>
      <c r="F573" s="51">
        <f t="shared" si="25"/>
        <v>0</v>
      </c>
      <c r="G573" s="52">
        <f t="shared" si="26"/>
        <v>0</v>
      </c>
      <c r="H573" s="55">
        <f t="shared" si="27"/>
        <v>0</v>
      </c>
    </row>
    <row r="574" spans="1:8" s="54" customFormat="1" hidden="1">
      <c r="A574" s="48" t="str">
        <f>IF((LEN('Copy paste to Here'!G578))&gt;5,((CONCATENATE('Copy paste to Here'!G578," &amp; ",'Copy paste to Here'!D578,"  &amp;  ",'Copy paste to Here'!E578))),"Empty Cell")</f>
        <v>Empty Cell</v>
      </c>
      <c r="B574" s="49">
        <f>'Copy paste to Here'!C578</f>
        <v>0</v>
      </c>
      <c r="C574" s="50"/>
      <c r="D574" s="50"/>
      <c r="E574" s="51"/>
      <c r="F574" s="51">
        <f t="shared" si="25"/>
        <v>0</v>
      </c>
      <c r="G574" s="52">
        <f t="shared" si="26"/>
        <v>0</v>
      </c>
      <c r="H574" s="55">
        <f t="shared" si="27"/>
        <v>0</v>
      </c>
    </row>
    <row r="575" spans="1:8" s="54" customFormat="1" hidden="1">
      <c r="A575" s="48" t="str">
        <f>IF((LEN('Copy paste to Here'!G579))&gt;5,((CONCATENATE('Copy paste to Here'!G579," &amp; ",'Copy paste to Here'!D579,"  &amp;  ",'Copy paste to Here'!E579))),"Empty Cell")</f>
        <v>Empty Cell</v>
      </c>
      <c r="B575" s="49">
        <f>'Copy paste to Here'!C579</f>
        <v>0</v>
      </c>
      <c r="C575" s="50"/>
      <c r="D575" s="50"/>
      <c r="E575" s="51"/>
      <c r="F575" s="51">
        <f t="shared" si="25"/>
        <v>0</v>
      </c>
      <c r="G575" s="52">
        <f t="shared" si="26"/>
        <v>0</v>
      </c>
      <c r="H575" s="55">
        <f t="shared" si="27"/>
        <v>0</v>
      </c>
    </row>
    <row r="576" spans="1:8" s="54" customFormat="1" hidden="1">
      <c r="A576" s="48" t="str">
        <f>IF((LEN('Copy paste to Here'!G580))&gt;5,((CONCATENATE('Copy paste to Here'!G580," &amp; ",'Copy paste to Here'!D580,"  &amp;  ",'Copy paste to Here'!E580))),"Empty Cell")</f>
        <v>Empty Cell</v>
      </c>
      <c r="B576" s="49">
        <f>'Copy paste to Here'!C580</f>
        <v>0</v>
      </c>
      <c r="C576" s="50"/>
      <c r="D576" s="50"/>
      <c r="E576" s="51"/>
      <c r="F576" s="51">
        <f t="shared" si="25"/>
        <v>0</v>
      </c>
      <c r="G576" s="52">
        <f t="shared" si="26"/>
        <v>0</v>
      </c>
      <c r="H576" s="55">
        <f t="shared" si="27"/>
        <v>0</v>
      </c>
    </row>
    <row r="577" spans="1:8" s="54" customFormat="1" hidden="1">
      <c r="A577" s="48" t="str">
        <f>IF((LEN('Copy paste to Here'!G581))&gt;5,((CONCATENATE('Copy paste to Here'!G581," &amp; ",'Copy paste to Here'!D581,"  &amp;  ",'Copy paste to Here'!E581))),"Empty Cell")</f>
        <v>Empty Cell</v>
      </c>
      <c r="B577" s="49">
        <f>'Copy paste to Here'!C581</f>
        <v>0</v>
      </c>
      <c r="C577" s="50"/>
      <c r="D577" s="50"/>
      <c r="E577" s="51"/>
      <c r="F577" s="51">
        <f t="shared" si="25"/>
        <v>0</v>
      </c>
      <c r="G577" s="52">
        <f t="shared" si="26"/>
        <v>0</v>
      </c>
      <c r="H577" s="55">
        <f t="shared" si="27"/>
        <v>0</v>
      </c>
    </row>
    <row r="578" spans="1:8" s="54" customFormat="1" hidden="1">
      <c r="A578" s="48" t="str">
        <f>IF((LEN('Copy paste to Here'!G582))&gt;5,((CONCATENATE('Copy paste to Here'!G582," &amp; ",'Copy paste to Here'!D582,"  &amp;  ",'Copy paste to Here'!E582))),"Empty Cell")</f>
        <v>Empty Cell</v>
      </c>
      <c r="B578" s="49">
        <f>'Copy paste to Here'!C582</f>
        <v>0</v>
      </c>
      <c r="C578" s="50"/>
      <c r="D578" s="50"/>
      <c r="E578" s="51"/>
      <c r="F578" s="51">
        <f t="shared" si="25"/>
        <v>0</v>
      </c>
      <c r="G578" s="52">
        <f t="shared" si="26"/>
        <v>0</v>
      </c>
      <c r="H578" s="55">
        <f t="shared" si="27"/>
        <v>0</v>
      </c>
    </row>
    <row r="579" spans="1:8" s="54" customFormat="1" hidden="1">
      <c r="A579" s="48" t="str">
        <f>IF((LEN('Copy paste to Here'!G583))&gt;5,((CONCATENATE('Copy paste to Here'!G583," &amp; ",'Copy paste to Here'!D583,"  &amp;  ",'Copy paste to Here'!E583))),"Empty Cell")</f>
        <v>Empty Cell</v>
      </c>
      <c r="B579" s="49">
        <f>'Copy paste to Here'!C583</f>
        <v>0</v>
      </c>
      <c r="C579" s="50"/>
      <c r="D579" s="50"/>
      <c r="E579" s="51"/>
      <c r="F579" s="51">
        <f t="shared" si="25"/>
        <v>0</v>
      </c>
      <c r="G579" s="52">
        <f t="shared" si="26"/>
        <v>0</v>
      </c>
      <c r="H579" s="55">
        <f t="shared" si="27"/>
        <v>0</v>
      </c>
    </row>
    <row r="580" spans="1:8" s="54" customFormat="1" hidden="1">
      <c r="A580" s="48" t="str">
        <f>IF((LEN('Copy paste to Here'!G584))&gt;5,((CONCATENATE('Copy paste to Here'!G584," &amp; ",'Copy paste to Here'!D584,"  &amp;  ",'Copy paste to Here'!E584))),"Empty Cell")</f>
        <v>Empty Cell</v>
      </c>
      <c r="B580" s="49">
        <f>'Copy paste to Here'!C584</f>
        <v>0</v>
      </c>
      <c r="C580" s="50"/>
      <c r="D580" s="50"/>
      <c r="E580" s="51"/>
      <c r="F580" s="51">
        <f t="shared" si="25"/>
        <v>0</v>
      </c>
      <c r="G580" s="52">
        <f t="shared" si="26"/>
        <v>0</v>
      </c>
      <c r="H580" s="55">
        <f t="shared" si="27"/>
        <v>0</v>
      </c>
    </row>
    <row r="581" spans="1:8" s="54" customFormat="1" hidden="1">
      <c r="A581" s="48" t="str">
        <f>IF((LEN('Copy paste to Here'!G585))&gt;5,((CONCATENATE('Copy paste to Here'!G585," &amp; ",'Copy paste to Here'!D585,"  &amp;  ",'Copy paste to Here'!E585))),"Empty Cell")</f>
        <v>Empty Cell</v>
      </c>
      <c r="B581" s="49">
        <f>'Copy paste to Here'!C585</f>
        <v>0</v>
      </c>
      <c r="C581" s="50"/>
      <c r="D581" s="50"/>
      <c r="E581" s="51"/>
      <c r="F581" s="51">
        <f t="shared" si="25"/>
        <v>0</v>
      </c>
      <c r="G581" s="52">
        <f t="shared" si="26"/>
        <v>0</v>
      </c>
      <c r="H581" s="55">
        <f t="shared" si="27"/>
        <v>0</v>
      </c>
    </row>
    <row r="582" spans="1:8" s="54" customFormat="1" hidden="1">
      <c r="A582" s="48" t="str">
        <f>IF((LEN('Copy paste to Here'!G586))&gt;5,((CONCATENATE('Copy paste to Here'!G586," &amp; ",'Copy paste to Here'!D586,"  &amp;  ",'Copy paste to Here'!E586))),"Empty Cell")</f>
        <v>Empty Cell</v>
      </c>
      <c r="B582" s="49">
        <f>'Copy paste to Here'!C586</f>
        <v>0</v>
      </c>
      <c r="C582" s="50"/>
      <c r="D582" s="50"/>
      <c r="E582" s="51"/>
      <c r="F582" s="51">
        <f t="shared" si="25"/>
        <v>0</v>
      </c>
      <c r="G582" s="52">
        <f t="shared" si="26"/>
        <v>0</v>
      </c>
      <c r="H582" s="55">
        <f t="shared" si="27"/>
        <v>0</v>
      </c>
    </row>
    <row r="583" spans="1:8" s="54" customFormat="1" hidden="1">
      <c r="A583" s="48" t="str">
        <f>IF((LEN('Copy paste to Here'!G587))&gt;5,((CONCATENATE('Copy paste to Here'!G587," &amp; ",'Copy paste to Here'!D587,"  &amp;  ",'Copy paste to Here'!E587))),"Empty Cell")</f>
        <v>Empty Cell</v>
      </c>
      <c r="B583" s="49">
        <f>'Copy paste to Here'!C587</f>
        <v>0</v>
      </c>
      <c r="C583" s="50"/>
      <c r="D583" s="50"/>
      <c r="E583" s="51"/>
      <c r="F583" s="51">
        <f t="shared" si="25"/>
        <v>0</v>
      </c>
      <c r="G583" s="52">
        <f t="shared" si="26"/>
        <v>0</v>
      </c>
      <c r="H583" s="55">
        <f t="shared" si="27"/>
        <v>0</v>
      </c>
    </row>
    <row r="584" spans="1:8" s="54" customFormat="1" hidden="1">
      <c r="A584" s="48" t="str">
        <f>IF((LEN('Copy paste to Here'!G588))&gt;5,((CONCATENATE('Copy paste to Here'!G588," &amp; ",'Copy paste to Here'!D588,"  &amp;  ",'Copy paste to Here'!E588))),"Empty Cell")</f>
        <v>Empty Cell</v>
      </c>
      <c r="B584" s="49">
        <f>'Copy paste to Here'!C588</f>
        <v>0</v>
      </c>
      <c r="C584" s="50"/>
      <c r="D584" s="50"/>
      <c r="E584" s="51"/>
      <c r="F584" s="51">
        <f t="shared" si="25"/>
        <v>0</v>
      </c>
      <c r="G584" s="52">
        <f t="shared" si="26"/>
        <v>0</v>
      </c>
      <c r="H584" s="55">
        <f t="shared" si="27"/>
        <v>0</v>
      </c>
    </row>
    <row r="585" spans="1:8" s="54" customFormat="1" hidden="1">
      <c r="A585" s="48" t="str">
        <f>IF((LEN('Copy paste to Here'!G589))&gt;5,((CONCATENATE('Copy paste to Here'!G589," &amp; ",'Copy paste to Here'!D589,"  &amp;  ",'Copy paste to Here'!E589))),"Empty Cell")</f>
        <v>Empty Cell</v>
      </c>
      <c r="B585" s="49">
        <f>'Copy paste to Here'!C589</f>
        <v>0</v>
      </c>
      <c r="C585" s="50"/>
      <c r="D585" s="50"/>
      <c r="E585" s="51"/>
      <c r="F585" s="51">
        <f t="shared" si="25"/>
        <v>0</v>
      </c>
      <c r="G585" s="52">
        <f t="shared" si="26"/>
        <v>0</v>
      </c>
      <c r="H585" s="55">
        <f t="shared" si="27"/>
        <v>0</v>
      </c>
    </row>
    <row r="586" spans="1:8" s="54" customFormat="1" hidden="1">
      <c r="A586" s="48" t="str">
        <f>IF((LEN('Copy paste to Here'!G590))&gt;5,((CONCATENATE('Copy paste to Here'!G590," &amp; ",'Copy paste to Here'!D590,"  &amp;  ",'Copy paste to Here'!E590))),"Empty Cell")</f>
        <v>Empty Cell</v>
      </c>
      <c r="B586" s="49">
        <f>'Copy paste to Here'!C590</f>
        <v>0</v>
      </c>
      <c r="C586" s="50"/>
      <c r="D586" s="50"/>
      <c r="E586" s="51"/>
      <c r="F586" s="51">
        <f t="shared" si="25"/>
        <v>0</v>
      </c>
      <c r="G586" s="52">
        <f t="shared" si="26"/>
        <v>0</v>
      </c>
      <c r="H586" s="55">
        <f t="shared" si="27"/>
        <v>0</v>
      </c>
    </row>
    <row r="587" spans="1:8" s="54" customFormat="1" hidden="1">
      <c r="A587" s="48" t="str">
        <f>IF((LEN('Copy paste to Here'!G591))&gt;5,((CONCATENATE('Copy paste to Here'!G591," &amp; ",'Copy paste to Here'!D591,"  &amp;  ",'Copy paste to Here'!E591))),"Empty Cell")</f>
        <v>Empty Cell</v>
      </c>
      <c r="B587" s="49">
        <f>'Copy paste to Here'!C591</f>
        <v>0</v>
      </c>
      <c r="C587" s="50"/>
      <c r="D587" s="50"/>
      <c r="E587" s="51"/>
      <c r="F587" s="51">
        <f t="shared" si="25"/>
        <v>0</v>
      </c>
      <c r="G587" s="52">
        <f t="shared" si="26"/>
        <v>0</v>
      </c>
      <c r="H587" s="55">
        <f t="shared" si="27"/>
        <v>0</v>
      </c>
    </row>
    <row r="588" spans="1:8" s="54" customFormat="1" hidden="1">
      <c r="A588" s="48" t="str">
        <f>IF((LEN('Copy paste to Here'!G592))&gt;5,((CONCATENATE('Copy paste to Here'!G592," &amp; ",'Copy paste to Here'!D592,"  &amp;  ",'Copy paste to Here'!E592))),"Empty Cell")</f>
        <v>Empty Cell</v>
      </c>
      <c r="B588" s="49">
        <f>'Copy paste to Here'!C592</f>
        <v>0</v>
      </c>
      <c r="C588" s="50"/>
      <c r="D588" s="50"/>
      <c r="E588" s="51"/>
      <c r="F588" s="51">
        <f t="shared" si="25"/>
        <v>0</v>
      </c>
      <c r="G588" s="52">
        <f t="shared" si="26"/>
        <v>0</v>
      </c>
      <c r="H588" s="55">
        <f t="shared" si="27"/>
        <v>0</v>
      </c>
    </row>
    <row r="589" spans="1:8" s="54" customFormat="1" hidden="1">
      <c r="A589" s="48" t="str">
        <f>IF((LEN('Copy paste to Here'!G593))&gt;5,((CONCATENATE('Copy paste to Here'!G593," &amp; ",'Copy paste to Here'!D593,"  &amp;  ",'Copy paste to Here'!E593))),"Empty Cell")</f>
        <v>Empty Cell</v>
      </c>
      <c r="B589" s="49">
        <f>'Copy paste to Here'!C593</f>
        <v>0</v>
      </c>
      <c r="C589" s="50"/>
      <c r="D589" s="50"/>
      <c r="E589" s="51"/>
      <c r="F589" s="51">
        <f t="shared" si="25"/>
        <v>0</v>
      </c>
      <c r="G589" s="52">
        <f t="shared" si="26"/>
        <v>0</v>
      </c>
      <c r="H589" s="55">
        <f t="shared" si="27"/>
        <v>0</v>
      </c>
    </row>
    <row r="590" spans="1:8" s="54" customFormat="1" hidden="1">
      <c r="A590" s="48" t="str">
        <f>IF((LEN('Copy paste to Here'!G594))&gt;5,((CONCATENATE('Copy paste to Here'!G594," &amp; ",'Copy paste to Here'!D594,"  &amp;  ",'Copy paste to Here'!E594))),"Empty Cell")</f>
        <v>Empty Cell</v>
      </c>
      <c r="B590" s="49">
        <f>'Copy paste to Here'!C594</f>
        <v>0</v>
      </c>
      <c r="C590" s="50"/>
      <c r="D590" s="50"/>
      <c r="E590" s="51"/>
      <c r="F590" s="51">
        <f t="shared" si="25"/>
        <v>0</v>
      </c>
      <c r="G590" s="52">
        <f t="shared" si="26"/>
        <v>0</v>
      </c>
      <c r="H590" s="55">
        <f t="shared" si="27"/>
        <v>0</v>
      </c>
    </row>
    <row r="591" spans="1:8" s="54" customFormat="1" hidden="1">
      <c r="A591" s="48" t="str">
        <f>IF((LEN('Copy paste to Here'!G595))&gt;5,((CONCATENATE('Copy paste to Here'!G595," &amp; ",'Copy paste to Here'!D595,"  &amp;  ",'Copy paste to Here'!E595))),"Empty Cell")</f>
        <v>Empty Cell</v>
      </c>
      <c r="B591" s="49">
        <f>'Copy paste to Here'!C595</f>
        <v>0</v>
      </c>
      <c r="C591" s="50"/>
      <c r="D591" s="50"/>
      <c r="E591" s="51"/>
      <c r="F591" s="51">
        <f t="shared" si="25"/>
        <v>0</v>
      </c>
      <c r="G591" s="52">
        <f t="shared" si="26"/>
        <v>0</v>
      </c>
      <c r="H591" s="55">
        <f t="shared" si="27"/>
        <v>0</v>
      </c>
    </row>
    <row r="592" spans="1:8" s="54" customFormat="1" hidden="1">
      <c r="A592" s="48" t="str">
        <f>IF((LEN('Copy paste to Here'!G596))&gt;5,((CONCATENATE('Copy paste to Here'!G596," &amp; ",'Copy paste to Here'!D596,"  &amp;  ",'Copy paste to Here'!E596))),"Empty Cell")</f>
        <v>Empty Cell</v>
      </c>
      <c r="B592" s="49">
        <f>'Copy paste to Here'!C596</f>
        <v>0</v>
      </c>
      <c r="C592" s="50"/>
      <c r="D592" s="50"/>
      <c r="E592" s="51"/>
      <c r="F592" s="51">
        <f t="shared" si="25"/>
        <v>0</v>
      </c>
      <c r="G592" s="52">
        <f t="shared" si="26"/>
        <v>0</v>
      </c>
      <c r="H592" s="55">
        <f t="shared" si="27"/>
        <v>0</v>
      </c>
    </row>
    <row r="593" spans="1:8" s="54" customFormat="1" hidden="1">
      <c r="A593" s="48" t="str">
        <f>IF((LEN('Copy paste to Here'!G597))&gt;5,((CONCATENATE('Copy paste to Here'!G597," &amp; ",'Copy paste to Here'!D597,"  &amp;  ",'Copy paste to Here'!E597))),"Empty Cell")</f>
        <v>Empty Cell</v>
      </c>
      <c r="B593" s="49">
        <f>'Copy paste to Here'!C597</f>
        <v>0</v>
      </c>
      <c r="C593" s="50"/>
      <c r="D593" s="50"/>
      <c r="E593" s="51"/>
      <c r="F593" s="51">
        <f t="shared" si="25"/>
        <v>0</v>
      </c>
      <c r="G593" s="52">
        <f t="shared" si="26"/>
        <v>0</v>
      </c>
      <c r="H593" s="55">
        <f t="shared" si="27"/>
        <v>0</v>
      </c>
    </row>
    <row r="594" spans="1:8" s="54" customFormat="1" hidden="1">
      <c r="A594" s="48" t="str">
        <f>IF((LEN('Copy paste to Here'!G598))&gt;5,((CONCATENATE('Copy paste to Here'!G598," &amp; ",'Copy paste to Here'!D598,"  &amp;  ",'Copy paste to Here'!E598))),"Empty Cell")</f>
        <v>Empty Cell</v>
      </c>
      <c r="B594" s="49">
        <f>'Copy paste to Here'!C598</f>
        <v>0</v>
      </c>
      <c r="C594" s="50"/>
      <c r="D594" s="50"/>
      <c r="E594" s="51"/>
      <c r="F594" s="51">
        <f t="shared" si="25"/>
        <v>0</v>
      </c>
      <c r="G594" s="52">
        <f t="shared" si="26"/>
        <v>0</v>
      </c>
      <c r="H594" s="55">
        <f t="shared" si="27"/>
        <v>0</v>
      </c>
    </row>
    <row r="595" spans="1:8" s="54" customFormat="1" hidden="1">
      <c r="A595" s="48" t="str">
        <f>IF((LEN('Copy paste to Here'!G599))&gt;5,((CONCATENATE('Copy paste to Here'!G599," &amp; ",'Copy paste to Here'!D599,"  &amp;  ",'Copy paste to Here'!E599))),"Empty Cell")</f>
        <v>Empty Cell</v>
      </c>
      <c r="B595" s="49">
        <f>'Copy paste to Here'!C599</f>
        <v>0</v>
      </c>
      <c r="C595" s="50"/>
      <c r="D595" s="50"/>
      <c r="E595" s="51"/>
      <c r="F595" s="51">
        <f t="shared" ref="F595:F658" si="28">D595*E595</f>
        <v>0</v>
      </c>
      <c r="G595" s="52">
        <f t="shared" ref="G595:G658" si="29">E595*$E$14</f>
        <v>0</v>
      </c>
      <c r="H595" s="55">
        <f t="shared" ref="H595:H658" si="30">D595*G595</f>
        <v>0</v>
      </c>
    </row>
    <row r="596" spans="1:8" s="54" customFormat="1" hidden="1">
      <c r="A596" s="48" t="str">
        <f>IF((LEN('Copy paste to Here'!G600))&gt;5,((CONCATENATE('Copy paste to Here'!G600," &amp; ",'Copy paste to Here'!D600,"  &amp;  ",'Copy paste to Here'!E600))),"Empty Cell")</f>
        <v>Empty Cell</v>
      </c>
      <c r="B596" s="49">
        <f>'Copy paste to Here'!C600</f>
        <v>0</v>
      </c>
      <c r="C596" s="50"/>
      <c r="D596" s="50"/>
      <c r="E596" s="51"/>
      <c r="F596" s="51">
        <f t="shared" si="28"/>
        <v>0</v>
      </c>
      <c r="G596" s="52">
        <f t="shared" si="29"/>
        <v>0</v>
      </c>
      <c r="H596" s="55">
        <f t="shared" si="30"/>
        <v>0</v>
      </c>
    </row>
    <row r="597" spans="1:8" s="54" customFormat="1" hidden="1">
      <c r="A597" s="48" t="str">
        <f>IF((LEN('Copy paste to Here'!G601))&gt;5,((CONCATENATE('Copy paste to Here'!G601," &amp; ",'Copy paste to Here'!D601,"  &amp;  ",'Copy paste to Here'!E601))),"Empty Cell")</f>
        <v>Empty Cell</v>
      </c>
      <c r="B597" s="49">
        <f>'Copy paste to Here'!C601</f>
        <v>0</v>
      </c>
      <c r="C597" s="50"/>
      <c r="D597" s="50"/>
      <c r="E597" s="51"/>
      <c r="F597" s="51">
        <f t="shared" si="28"/>
        <v>0</v>
      </c>
      <c r="G597" s="52">
        <f t="shared" si="29"/>
        <v>0</v>
      </c>
      <c r="H597" s="55">
        <f t="shared" si="30"/>
        <v>0</v>
      </c>
    </row>
    <row r="598" spans="1:8" s="54" customFormat="1" hidden="1">
      <c r="A598" s="48" t="str">
        <f>IF((LEN('Copy paste to Here'!G602))&gt;5,((CONCATENATE('Copy paste to Here'!G602," &amp; ",'Copy paste to Here'!D602,"  &amp;  ",'Copy paste to Here'!E602))),"Empty Cell")</f>
        <v>Empty Cell</v>
      </c>
      <c r="B598" s="49">
        <f>'Copy paste to Here'!C602</f>
        <v>0</v>
      </c>
      <c r="C598" s="50"/>
      <c r="D598" s="50"/>
      <c r="E598" s="51"/>
      <c r="F598" s="51">
        <f t="shared" si="28"/>
        <v>0</v>
      </c>
      <c r="G598" s="52">
        <f t="shared" si="29"/>
        <v>0</v>
      </c>
      <c r="H598" s="55">
        <f t="shared" si="30"/>
        <v>0</v>
      </c>
    </row>
    <row r="599" spans="1:8" s="54" customFormat="1" hidden="1">
      <c r="A599" s="48" t="str">
        <f>IF((LEN('Copy paste to Here'!G603))&gt;5,((CONCATENATE('Copy paste to Here'!G603," &amp; ",'Copy paste to Here'!D603,"  &amp;  ",'Copy paste to Here'!E603))),"Empty Cell")</f>
        <v>Empty Cell</v>
      </c>
      <c r="B599" s="49">
        <f>'Copy paste to Here'!C603</f>
        <v>0</v>
      </c>
      <c r="C599" s="50"/>
      <c r="D599" s="50"/>
      <c r="E599" s="51"/>
      <c r="F599" s="51">
        <f t="shared" si="28"/>
        <v>0</v>
      </c>
      <c r="G599" s="52">
        <f t="shared" si="29"/>
        <v>0</v>
      </c>
      <c r="H599" s="55">
        <f t="shared" si="30"/>
        <v>0</v>
      </c>
    </row>
    <row r="600" spans="1:8" s="54" customFormat="1" hidden="1">
      <c r="A600" s="48" t="str">
        <f>IF((LEN('Copy paste to Here'!G604))&gt;5,((CONCATENATE('Copy paste to Here'!G604," &amp; ",'Copy paste to Here'!D604,"  &amp;  ",'Copy paste to Here'!E604))),"Empty Cell")</f>
        <v>Empty Cell</v>
      </c>
      <c r="B600" s="49">
        <f>'Copy paste to Here'!C604</f>
        <v>0</v>
      </c>
      <c r="C600" s="50"/>
      <c r="D600" s="50"/>
      <c r="E600" s="51"/>
      <c r="F600" s="51">
        <f t="shared" si="28"/>
        <v>0</v>
      </c>
      <c r="G600" s="52">
        <f t="shared" si="29"/>
        <v>0</v>
      </c>
      <c r="H600" s="55">
        <f t="shared" si="30"/>
        <v>0</v>
      </c>
    </row>
    <row r="601" spans="1:8" s="54" customFormat="1" hidden="1">
      <c r="A601" s="48" t="str">
        <f>IF((LEN('Copy paste to Here'!G605))&gt;5,((CONCATENATE('Copy paste to Here'!G605," &amp; ",'Copy paste to Here'!D605,"  &amp;  ",'Copy paste to Here'!E605))),"Empty Cell")</f>
        <v>Empty Cell</v>
      </c>
      <c r="B601" s="49">
        <f>'Copy paste to Here'!C605</f>
        <v>0</v>
      </c>
      <c r="C601" s="50"/>
      <c r="D601" s="50"/>
      <c r="E601" s="51"/>
      <c r="F601" s="51">
        <f t="shared" si="28"/>
        <v>0</v>
      </c>
      <c r="G601" s="52">
        <f t="shared" si="29"/>
        <v>0</v>
      </c>
      <c r="H601" s="55">
        <f t="shared" si="30"/>
        <v>0</v>
      </c>
    </row>
    <row r="602" spans="1:8" s="54" customFormat="1" hidden="1">
      <c r="A602" s="48" t="str">
        <f>IF((LEN('Copy paste to Here'!G606))&gt;5,((CONCATENATE('Copy paste to Here'!G606," &amp; ",'Copy paste to Here'!D606,"  &amp;  ",'Copy paste to Here'!E606))),"Empty Cell")</f>
        <v>Empty Cell</v>
      </c>
      <c r="B602" s="49">
        <f>'Copy paste to Here'!C606</f>
        <v>0</v>
      </c>
      <c r="C602" s="50"/>
      <c r="D602" s="50"/>
      <c r="E602" s="51"/>
      <c r="F602" s="51">
        <f t="shared" si="28"/>
        <v>0</v>
      </c>
      <c r="G602" s="52">
        <f t="shared" si="29"/>
        <v>0</v>
      </c>
      <c r="H602" s="55">
        <f t="shared" si="30"/>
        <v>0</v>
      </c>
    </row>
    <row r="603" spans="1:8" s="54" customFormat="1" hidden="1">
      <c r="A603" s="48" t="str">
        <f>IF((LEN('Copy paste to Here'!G607))&gt;5,((CONCATENATE('Copy paste to Here'!G607," &amp; ",'Copy paste to Here'!D607,"  &amp;  ",'Copy paste to Here'!E607))),"Empty Cell")</f>
        <v>Empty Cell</v>
      </c>
      <c r="B603" s="49">
        <f>'Copy paste to Here'!C607</f>
        <v>0</v>
      </c>
      <c r="C603" s="50"/>
      <c r="D603" s="50"/>
      <c r="E603" s="51"/>
      <c r="F603" s="51">
        <f t="shared" si="28"/>
        <v>0</v>
      </c>
      <c r="G603" s="52">
        <f t="shared" si="29"/>
        <v>0</v>
      </c>
      <c r="H603" s="55">
        <f t="shared" si="30"/>
        <v>0</v>
      </c>
    </row>
    <row r="604" spans="1:8" s="54" customFormat="1" hidden="1">
      <c r="A604" s="48" t="str">
        <f>IF((LEN('Copy paste to Here'!G608))&gt;5,((CONCATENATE('Copy paste to Here'!G608," &amp; ",'Copy paste to Here'!D608,"  &amp;  ",'Copy paste to Here'!E608))),"Empty Cell")</f>
        <v>Empty Cell</v>
      </c>
      <c r="B604" s="49">
        <f>'Copy paste to Here'!C608</f>
        <v>0</v>
      </c>
      <c r="C604" s="50"/>
      <c r="D604" s="50"/>
      <c r="E604" s="51"/>
      <c r="F604" s="51">
        <f t="shared" si="28"/>
        <v>0</v>
      </c>
      <c r="G604" s="52">
        <f t="shared" si="29"/>
        <v>0</v>
      </c>
      <c r="H604" s="55">
        <f t="shared" si="30"/>
        <v>0</v>
      </c>
    </row>
    <row r="605" spans="1:8" s="54" customFormat="1" hidden="1">
      <c r="A605" s="48" t="str">
        <f>IF((LEN('Copy paste to Here'!G609))&gt;5,((CONCATENATE('Copy paste to Here'!G609," &amp; ",'Copy paste to Here'!D609,"  &amp;  ",'Copy paste to Here'!E609))),"Empty Cell")</f>
        <v>Empty Cell</v>
      </c>
      <c r="B605" s="49">
        <f>'Copy paste to Here'!C609</f>
        <v>0</v>
      </c>
      <c r="C605" s="50"/>
      <c r="D605" s="50"/>
      <c r="E605" s="51"/>
      <c r="F605" s="51">
        <f t="shared" si="28"/>
        <v>0</v>
      </c>
      <c r="G605" s="52">
        <f t="shared" si="29"/>
        <v>0</v>
      </c>
      <c r="H605" s="55">
        <f t="shared" si="30"/>
        <v>0</v>
      </c>
    </row>
    <row r="606" spans="1:8" s="54" customFormat="1" hidden="1">
      <c r="A606" s="48" t="str">
        <f>IF((LEN('Copy paste to Here'!G610))&gt;5,((CONCATENATE('Copy paste to Here'!G610," &amp; ",'Copy paste to Here'!D610,"  &amp;  ",'Copy paste to Here'!E610))),"Empty Cell")</f>
        <v>Empty Cell</v>
      </c>
      <c r="B606" s="49">
        <f>'Copy paste to Here'!C610</f>
        <v>0</v>
      </c>
      <c r="C606" s="50"/>
      <c r="D606" s="50"/>
      <c r="E606" s="51"/>
      <c r="F606" s="51">
        <f t="shared" si="28"/>
        <v>0</v>
      </c>
      <c r="G606" s="52">
        <f t="shared" si="29"/>
        <v>0</v>
      </c>
      <c r="H606" s="55">
        <f t="shared" si="30"/>
        <v>0</v>
      </c>
    </row>
    <row r="607" spans="1:8" s="54" customFormat="1" hidden="1">
      <c r="A607" s="48" t="str">
        <f>IF((LEN('Copy paste to Here'!G611))&gt;5,((CONCATENATE('Copy paste to Here'!G611," &amp; ",'Copy paste to Here'!D611,"  &amp;  ",'Copy paste to Here'!E611))),"Empty Cell")</f>
        <v>Empty Cell</v>
      </c>
      <c r="B607" s="49">
        <f>'Copy paste to Here'!C611</f>
        <v>0</v>
      </c>
      <c r="C607" s="50"/>
      <c r="D607" s="50"/>
      <c r="E607" s="51"/>
      <c r="F607" s="51">
        <f t="shared" si="28"/>
        <v>0</v>
      </c>
      <c r="G607" s="52">
        <f t="shared" si="29"/>
        <v>0</v>
      </c>
      <c r="H607" s="55">
        <f t="shared" si="30"/>
        <v>0</v>
      </c>
    </row>
    <row r="608" spans="1:8" s="54" customFormat="1" hidden="1">
      <c r="A608" s="48" t="str">
        <f>IF((LEN('Copy paste to Here'!G612))&gt;5,((CONCATENATE('Copy paste to Here'!G612," &amp; ",'Copy paste to Here'!D612,"  &amp;  ",'Copy paste to Here'!E612))),"Empty Cell")</f>
        <v>Empty Cell</v>
      </c>
      <c r="B608" s="49">
        <f>'Copy paste to Here'!C612</f>
        <v>0</v>
      </c>
      <c r="C608" s="50"/>
      <c r="D608" s="50"/>
      <c r="E608" s="51"/>
      <c r="F608" s="51">
        <f t="shared" si="28"/>
        <v>0</v>
      </c>
      <c r="G608" s="52">
        <f t="shared" si="29"/>
        <v>0</v>
      </c>
      <c r="H608" s="55">
        <f t="shared" si="30"/>
        <v>0</v>
      </c>
    </row>
    <row r="609" spans="1:8" s="54" customFormat="1" hidden="1">
      <c r="A609" s="48" t="str">
        <f>IF((LEN('Copy paste to Here'!G613))&gt;5,((CONCATENATE('Copy paste to Here'!G613," &amp; ",'Copy paste to Here'!D613,"  &amp;  ",'Copy paste to Here'!E613))),"Empty Cell")</f>
        <v>Empty Cell</v>
      </c>
      <c r="B609" s="49">
        <f>'Copy paste to Here'!C613</f>
        <v>0</v>
      </c>
      <c r="C609" s="50"/>
      <c r="D609" s="50"/>
      <c r="E609" s="51"/>
      <c r="F609" s="51">
        <f t="shared" si="28"/>
        <v>0</v>
      </c>
      <c r="G609" s="52">
        <f t="shared" si="29"/>
        <v>0</v>
      </c>
      <c r="H609" s="55">
        <f t="shared" si="30"/>
        <v>0</v>
      </c>
    </row>
    <row r="610" spans="1:8" s="54" customFormat="1" hidden="1">
      <c r="A610" s="48" t="str">
        <f>IF((LEN('Copy paste to Here'!G614))&gt;5,((CONCATENATE('Copy paste to Here'!G614," &amp; ",'Copy paste to Here'!D614,"  &amp;  ",'Copy paste to Here'!E614))),"Empty Cell")</f>
        <v>Empty Cell</v>
      </c>
      <c r="B610" s="49">
        <f>'Copy paste to Here'!C614</f>
        <v>0</v>
      </c>
      <c r="C610" s="50"/>
      <c r="D610" s="50"/>
      <c r="E610" s="51"/>
      <c r="F610" s="51">
        <f t="shared" si="28"/>
        <v>0</v>
      </c>
      <c r="G610" s="52">
        <f t="shared" si="29"/>
        <v>0</v>
      </c>
      <c r="H610" s="55">
        <f t="shared" si="30"/>
        <v>0</v>
      </c>
    </row>
    <row r="611" spans="1:8" s="54" customFormat="1" hidden="1">
      <c r="A611" s="48" t="str">
        <f>IF((LEN('Copy paste to Here'!G615))&gt;5,((CONCATENATE('Copy paste to Here'!G615," &amp; ",'Copy paste to Here'!D615,"  &amp;  ",'Copy paste to Here'!E615))),"Empty Cell")</f>
        <v>Empty Cell</v>
      </c>
      <c r="B611" s="49">
        <f>'Copy paste to Here'!C615</f>
        <v>0</v>
      </c>
      <c r="C611" s="50"/>
      <c r="D611" s="50"/>
      <c r="E611" s="51"/>
      <c r="F611" s="51">
        <f t="shared" si="28"/>
        <v>0</v>
      </c>
      <c r="G611" s="52">
        <f t="shared" si="29"/>
        <v>0</v>
      </c>
      <c r="H611" s="55">
        <f t="shared" si="30"/>
        <v>0</v>
      </c>
    </row>
    <row r="612" spans="1:8" s="54" customFormat="1" hidden="1">
      <c r="A612" s="48" t="str">
        <f>IF((LEN('Copy paste to Here'!G616))&gt;5,((CONCATENATE('Copy paste to Here'!G616," &amp; ",'Copy paste to Here'!D616,"  &amp;  ",'Copy paste to Here'!E616))),"Empty Cell")</f>
        <v>Empty Cell</v>
      </c>
      <c r="B612" s="49">
        <f>'Copy paste to Here'!C616</f>
        <v>0</v>
      </c>
      <c r="C612" s="50"/>
      <c r="D612" s="50"/>
      <c r="E612" s="51"/>
      <c r="F612" s="51">
        <f t="shared" si="28"/>
        <v>0</v>
      </c>
      <c r="G612" s="52">
        <f t="shared" si="29"/>
        <v>0</v>
      </c>
      <c r="H612" s="55">
        <f t="shared" si="30"/>
        <v>0</v>
      </c>
    </row>
    <row r="613" spans="1:8" s="54" customFormat="1" hidden="1">
      <c r="A613" s="48" t="str">
        <f>IF((LEN('Copy paste to Here'!G617))&gt;5,((CONCATENATE('Copy paste to Here'!G617," &amp; ",'Copy paste to Here'!D617,"  &amp;  ",'Copy paste to Here'!E617))),"Empty Cell")</f>
        <v>Empty Cell</v>
      </c>
      <c r="B613" s="49">
        <f>'Copy paste to Here'!C617</f>
        <v>0</v>
      </c>
      <c r="C613" s="50"/>
      <c r="D613" s="50"/>
      <c r="E613" s="51"/>
      <c r="F613" s="51">
        <f t="shared" si="28"/>
        <v>0</v>
      </c>
      <c r="G613" s="52">
        <f t="shared" si="29"/>
        <v>0</v>
      </c>
      <c r="H613" s="55">
        <f t="shared" si="30"/>
        <v>0</v>
      </c>
    </row>
    <row r="614" spans="1:8" s="54" customFormat="1" hidden="1">
      <c r="A614" s="48" t="str">
        <f>IF((LEN('Copy paste to Here'!G618))&gt;5,((CONCATENATE('Copy paste to Here'!G618," &amp; ",'Copy paste to Here'!D618,"  &amp;  ",'Copy paste to Here'!E618))),"Empty Cell")</f>
        <v>Empty Cell</v>
      </c>
      <c r="B614" s="49">
        <f>'Copy paste to Here'!C618</f>
        <v>0</v>
      </c>
      <c r="C614" s="50"/>
      <c r="D614" s="50"/>
      <c r="E614" s="51"/>
      <c r="F614" s="51">
        <f t="shared" si="28"/>
        <v>0</v>
      </c>
      <c r="G614" s="52">
        <f t="shared" si="29"/>
        <v>0</v>
      </c>
      <c r="H614" s="55">
        <f t="shared" si="30"/>
        <v>0</v>
      </c>
    </row>
    <row r="615" spans="1:8" s="54" customFormat="1" hidden="1">
      <c r="A615" s="48" t="str">
        <f>IF((LEN('Copy paste to Here'!G619))&gt;5,((CONCATENATE('Copy paste to Here'!G619," &amp; ",'Copy paste to Here'!D619,"  &amp;  ",'Copy paste to Here'!E619))),"Empty Cell")</f>
        <v>Empty Cell</v>
      </c>
      <c r="B615" s="49">
        <f>'Copy paste to Here'!C619</f>
        <v>0</v>
      </c>
      <c r="C615" s="50"/>
      <c r="D615" s="50"/>
      <c r="E615" s="51"/>
      <c r="F615" s="51">
        <f t="shared" si="28"/>
        <v>0</v>
      </c>
      <c r="G615" s="52">
        <f t="shared" si="29"/>
        <v>0</v>
      </c>
      <c r="H615" s="55">
        <f t="shared" si="30"/>
        <v>0</v>
      </c>
    </row>
    <row r="616" spans="1:8" s="54" customFormat="1" hidden="1">
      <c r="A616" s="48" t="str">
        <f>IF((LEN('Copy paste to Here'!G620))&gt;5,((CONCATENATE('Copy paste to Here'!G620," &amp; ",'Copy paste to Here'!D620,"  &amp;  ",'Copy paste to Here'!E620))),"Empty Cell")</f>
        <v>Empty Cell</v>
      </c>
      <c r="B616" s="49">
        <f>'Copy paste to Here'!C620</f>
        <v>0</v>
      </c>
      <c r="C616" s="50"/>
      <c r="D616" s="50"/>
      <c r="E616" s="51"/>
      <c r="F616" s="51">
        <f t="shared" si="28"/>
        <v>0</v>
      </c>
      <c r="G616" s="52">
        <f t="shared" si="29"/>
        <v>0</v>
      </c>
      <c r="H616" s="55">
        <f t="shared" si="30"/>
        <v>0</v>
      </c>
    </row>
    <row r="617" spans="1:8" s="54" customFormat="1" hidden="1">
      <c r="A617" s="48" t="str">
        <f>IF((LEN('Copy paste to Here'!G621))&gt;5,((CONCATENATE('Copy paste to Here'!G621," &amp; ",'Copy paste to Here'!D621,"  &amp;  ",'Copy paste to Here'!E621))),"Empty Cell")</f>
        <v>Empty Cell</v>
      </c>
      <c r="B617" s="49">
        <f>'Copy paste to Here'!C621</f>
        <v>0</v>
      </c>
      <c r="C617" s="50"/>
      <c r="D617" s="50"/>
      <c r="E617" s="51"/>
      <c r="F617" s="51">
        <f t="shared" si="28"/>
        <v>0</v>
      </c>
      <c r="G617" s="52">
        <f t="shared" si="29"/>
        <v>0</v>
      </c>
      <c r="H617" s="55">
        <f t="shared" si="30"/>
        <v>0</v>
      </c>
    </row>
    <row r="618" spans="1:8" s="54" customFormat="1" hidden="1">
      <c r="A618" s="48" t="str">
        <f>IF((LEN('Copy paste to Here'!G622))&gt;5,((CONCATENATE('Copy paste to Here'!G622," &amp; ",'Copy paste to Here'!D622,"  &amp;  ",'Copy paste to Here'!E622))),"Empty Cell")</f>
        <v>Empty Cell</v>
      </c>
      <c r="B618" s="49">
        <f>'Copy paste to Here'!C622</f>
        <v>0</v>
      </c>
      <c r="C618" s="50"/>
      <c r="D618" s="50"/>
      <c r="E618" s="51"/>
      <c r="F618" s="51">
        <f t="shared" si="28"/>
        <v>0</v>
      </c>
      <c r="G618" s="52">
        <f t="shared" si="29"/>
        <v>0</v>
      </c>
      <c r="H618" s="55">
        <f t="shared" si="30"/>
        <v>0</v>
      </c>
    </row>
    <row r="619" spans="1:8" s="54" customFormat="1" hidden="1">
      <c r="A619" s="48" t="str">
        <f>IF((LEN('Copy paste to Here'!G623))&gt;5,((CONCATENATE('Copy paste to Here'!G623," &amp; ",'Copy paste to Here'!D623,"  &amp;  ",'Copy paste to Here'!E623))),"Empty Cell")</f>
        <v>Empty Cell</v>
      </c>
      <c r="B619" s="49">
        <f>'Copy paste to Here'!C623</f>
        <v>0</v>
      </c>
      <c r="C619" s="50"/>
      <c r="D619" s="50"/>
      <c r="E619" s="51"/>
      <c r="F619" s="51">
        <f t="shared" si="28"/>
        <v>0</v>
      </c>
      <c r="G619" s="52">
        <f t="shared" si="29"/>
        <v>0</v>
      </c>
      <c r="H619" s="55">
        <f t="shared" si="30"/>
        <v>0</v>
      </c>
    </row>
    <row r="620" spans="1:8" s="54" customFormat="1" hidden="1">
      <c r="A620" s="48" t="str">
        <f>IF((LEN('Copy paste to Here'!G624))&gt;5,((CONCATENATE('Copy paste to Here'!G624," &amp; ",'Copy paste to Here'!D624,"  &amp;  ",'Copy paste to Here'!E624))),"Empty Cell")</f>
        <v>Empty Cell</v>
      </c>
      <c r="B620" s="49">
        <f>'Copy paste to Here'!C624</f>
        <v>0</v>
      </c>
      <c r="C620" s="50"/>
      <c r="D620" s="50"/>
      <c r="E620" s="51"/>
      <c r="F620" s="51">
        <f t="shared" si="28"/>
        <v>0</v>
      </c>
      <c r="G620" s="52">
        <f t="shared" si="29"/>
        <v>0</v>
      </c>
      <c r="H620" s="55">
        <f t="shared" si="30"/>
        <v>0</v>
      </c>
    </row>
    <row r="621" spans="1:8" s="54" customFormat="1" hidden="1">
      <c r="A621" s="48" t="str">
        <f>IF((LEN('Copy paste to Here'!G625))&gt;5,((CONCATENATE('Copy paste to Here'!G625," &amp; ",'Copy paste to Here'!D625,"  &amp;  ",'Copy paste to Here'!E625))),"Empty Cell")</f>
        <v>Empty Cell</v>
      </c>
      <c r="B621" s="49">
        <f>'Copy paste to Here'!C625</f>
        <v>0</v>
      </c>
      <c r="C621" s="50"/>
      <c r="D621" s="50"/>
      <c r="E621" s="51"/>
      <c r="F621" s="51">
        <f t="shared" si="28"/>
        <v>0</v>
      </c>
      <c r="G621" s="52">
        <f t="shared" si="29"/>
        <v>0</v>
      </c>
      <c r="H621" s="55">
        <f t="shared" si="30"/>
        <v>0</v>
      </c>
    </row>
    <row r="622" spans="1:8" s="54" customFormat="1" hidden="1">
      <c r="A622" s="48" t="str">
        <f>IF((LEN('Copy paste to Here'!G626))&gt;5,((CONCATENATE('Copy paste to Here'!G626," &amp; ",'Copy paste to Here'!D626,"  &amp;  ",'Copy paste to Here'!E626))),"Empty Cell")</f>
        <v>Empty Cell</v>
      </c>
      <c r="B622" s="49">
        <f>'Copy paste to Here'!C626</f>
        <v>0</v>
      </c>
      <c r="C622" s="50"/>
      <c r="D622" s="50"/>
      <c r="E622" s="51"/>
      <c r="F622" s="51">
        <f t="shared" si="28"/>
        <v>0</v>
      </c>
      <c r="G622" s="52">
        <f t="shared" si="29"/>
        <v>0</v>
      </c>
      <c r="H622" s="55">
        <f t="shared" si="30"/>
        <v>0</v>
      </c>
    </row>
    <row r="623" spans="1:8" s="54" customFormat="1" hidden="1">
      <c r="A623" s="48" t="str">
        <f>IF((LEN('Copy paste to Here'!G627))&gt;5,((CONCATENATE('Copy paste to Here'!G627," &amp; ",'Copy paste to Here'!D627,"  &amp;  ",'Copy paste to Here'!E627))),"Empty Cell")</f>
        <v>Empty Cell</v>
      </c>
      <c r="B623" s="49">
        <f>'Copy paste to Here'!C627</f>
        <v>0</v>
      </c>
      <c r="C623" s="50"/>
      <c r="D623" s="50"/>
      <c r="E623" s="51"/>
      <c r="F623" s="51">
        <f t="shared" si="28"/>
        <v>0</v>
      </c>
      <c r="G623" s="52">
        <f t="shared" si="29"/>
        <v>0</v>
      </c>
      <c r="H623" s="55">
        <f t="shared" si="30"/>
        <v>0</v>
      </c>
    </row>
    <row r="624" spans="1:8" s="54" customFormat="1" hidden="1">
      <c r="A624" s="48" t="str">
        <f>IF((LEN('Copy paste to Here'!G628))&gt;5,((CONCATENATE('Copy paste to Here'!G628," &amp; ",'Copy paste to Here'!D628,"  &amp;  ",'Copy paste to Here'!E628))),"Empty Cell")</f>
        <v>Empty Cell</v>
      </c>
      <c r="B624" s="49">
        <f>'Copy paste to Here'!C628</f>
        <v>0</v>
      </c>
      <c r="C624" s="50"/>
      <c r="D624" s="50"/>
      <c r="E624" s="51"/>
      <c r="F624" s="51">
        <f t="shared" si="28"/>
        <v>0</v>
      </c>
      <c r="G624" s="52">
        <f t="shared" si="29"/>
        <v>0</v>
      </c>
      <c r="H624" s="55">
        <f t="shared" si="30"/>
        <v>0</v>
      </c>
    </row>
    <row r="625" spans="1:8" s="54" customFormat="1" hidden="1">
      <c r="A625" s="48" t="str">
        <f>IF((LEN('Copy paste to Here'!G629))&gt;5,((CONCATENATE('Copy paste to Here'!G629," &amp; ",'Copy paste to Here'!D629,"  &amp;  ",'Copy paste to Here'!E629))),"Empty Cell")</f>
        <v>Empty Cell</v>
      </c>
      <c r="B625" s="49">
        <f>'Copy paste to Here'!C629</f>
        <v>0</v>
      </c>
      <c r="C625" s="50"/>
      <c r="D625" s="50"/>
      <c r="E625" s="51"/>
      <c r="F625" s="51">
        <f t="shared" si="28"/>
        <v>0</v>
      </c>
      <c r="G625" s="52">
        <f t="shared" si="29"/>
        <v>0</v>
      </c>
      <c r="H625" s="55">
        <f t="shared" si="30"/>
        <v>0</v>
      </c>
    </row>
    <row r="626" spans="1:8" s="54" customFormat="1" hidden="1">
      <c r="A626" s="48" t="str">
        <f>IF((LEN('Copy paste to Here'!G630))&gt;5,((CONCATENATE('Copy paste to Here'!G630," &amp; ",'Copy paste to Here'!D630,"  &amp;  ",'Copy paste to Here'!E630))),"Empty Cell")</f>
        <v>Empty Cell</v>
      </c>
      <c r="B626" s="49">
        <f>'Copy paste to Here'!C630</f>
        <v>0</v>
      </c>
      <c r="C626" s="50"/>
      <c r="D626" s="50"/>
      <c r="E626" s="51"/>
      <c r="F626" s="51">
        <f t="shared" si="28"/>
        <v>0</v>
      </c>
      <c r="G626" s="52">
        <f t="shared" si="29"/>
        <v>0</v>
      </c>
      <c r="H626" s="55">
        <f t="shared" si="30"/>
        <v>0</v>
      </c>
    </row>
    <row r="627" spans="1:8" s="54" customFormat="1" hidden="1">
      <c r="A627" s="48" t="str">
        <f>IF((LEN('Copy paste to Here'!G631))&gt;5,((CONCATENATE('Copy paste to Here'!G631," &amp; ",'Copy paste to Here'!D631,"  &amp;  ",'Copy paste to Here'!E631))),"Empty Cell")</f>
        <v>Empty Cell</v>
      </c>
      <c r="B627" s="49">
        <f>'Copy paste to Here'!C631</f>
        <v>0</v>
      </c>
      <c r="C627" s="50"/>
      <c r="D627" s="50"/>
      <c r="E627" s="51"/>
      <c r="F627" s="51">
        <f t="shared" si="28"/>
        <v>0</v>
      </c>
      <c r="G627" s="52">
        <f t="shared" si="29"/>
        <v>0</v>
      </c>
      <c r="H627" s="55">
        <f t="shared" si="30"/>
        <v>0</v>
      </c>
    </row>
    <row r="628" spans="1:8" s="54" customFormat="1" hidden="1">
      <c r="A628" s="48" t="str">
        <f>IF((LEN('Copy paste to Here'!G632))&gt;5,((CONCATENATE('Copy paste to Here'!G632," &amp; ",'Copy paste to Here'!D632,"  &amp;  ",'Copy paste to Here'!E632))),"Empty Cell")</f>
        <v>Empty Cell</v>
      </c>
      <c r="B628" s="49">
        <f>'Copy paste to Here'!C632</f>
        <v>0</v>
      </c>
      <c r="C628" s="50"/>
      <c r="D628" s="50"/>
      <c r="E628" s="51"/>
      <c r="F628" s="51">
        <f t="shared" si="28"/>
        <v>0</v>
      </c>
      <c r="G628" s="52">
        <f t="shared" si="29"/>
        <v>0</v>
      </c>
      <c r="H628" s="55">
        <f t="shared" si="30"/>
        <v>0</v>
      </c>
    </row>
    <row r="629" spans="1:8" s="54" customFormat="1" hidden="1">
      <c r="A629" s="48" t="str">
        <f>IF((LEN('Copy paste to Here'!G633))&gt;5,((CONCATENATE('Copy paste to Here'!G633," &amp; ",'Copy paste to Here'!D633,"  &amp;  ",'Copy paste to Here'!E633))),"Empty Cell")</f>
        <v>Empty Cell</v>
      </c>
      <c r="B629" s="49">
        <f>'Copy paste to Here'!C633</f>
        <v>0</v>
      </c>
      <c r="C629" s="50"/>
      <c r="D629" s="50"/>
      <c r="E629" s="51"/>
      <c r="F629" s="51">
        <f t="shared" si="28"/>
        <v>0</v>
      </c>
      <c r="G629" s="52">
        <f t="shared" si="29"/>
        <v>0</v>
      </c>
      <c r="H629" s="55">
        <f t="shared" si="30"/>
        <v>0</v>
      </c>
    </row>
    <row r="630" spans="1:8" s="54" customFormat="1" hidden="1">
      <c r="A630" s="48" t="str">
        <f>IF((LEN('Copy paste to Here'!G634))&gt;5,((CONCATENATE('Copy paste to Here'!G634," &amp; ",'Copy paste to Here'!D634,"  &amp;  ",'Copy paste to Here'!E634))),"Empty Cell")</f>
        <v>Empty Cell</v>
      </c>
      <c r="B630" s="49">
        <f>'Copy paste to Here'!C634</f>
        <v>0</v>
      </c>
      <c r="C630" s="50"/>
      <c r="D630" s="50"/>
      <c r="E630" s="51"/>
      <c r="F630" s="51">
        <f t="shared" si="28"/>
        <v>0</v>
      </c>
      <c r="G630" s="52">
        <f t="shared" si="29"/>
        <v>0</v>
      </c>
      <c r="H630" s="55">
        <f t="shared" si="30"/>
        <v>0</v>
      </c>
    </row>
    <row r="631" spans="1:8" s="54" customFormat="1" hidden="1">
      <c r="A631" s="48" t="str">
        <f>IF((LEN('Copy paste to Here'!G635))&gt;5,((CONCATENATE('Copy paste to Here'!G635," &amp; ",'Copy paste to Here'!D635,"  &amp;  ",'Copy paste to Here'!E635))),"Empty Cell")</f>
        <v>Empty Cell</v>
      </c>
      <c r="B631" s="49">
        <f>'Copy paste to Here'!C635</f>
        <v>0</v>
      </c>
      <c r="C631" s="50"/>
      <c r="D631" s="50"/>
      <c r="E631" s="51"/>
      <c r="F631" s="51">
        <f t="shared" si="28"/>
        <v>0</v>
      </c>
      <c r="G631" s="52">
        <f t="shared" si="29"/>
        <v>0</v>
      </c>
      <c r="H631" s="55">
        <f t="shared" si="30"/>
        <v>0</v>
      </c>
    </row>
    <row r="632" spans="1:8" s="54" customFormat="1" hidden="1">
      <c r="A632" s="48" t="str">
        <f>IF((LEN('Copy paste to Here'!G636))&gt;5,((CONCATENATE('Copy paste to Here'!G636," &amp; ",'Copy paste to Here'!D636,"  &amp;  ",'Copy paste to Here'!E636))),"Empty Cell")</f>
        <v>Empty Cell</v>
      </c>
      <c r="B632" s="49">
        <f>'Copy paste to Here'!C636</f>
        <v>0</v>
      </c>
      <c r="C632" s="50"/>
      <c r="D632" s="50"/>
      <c r="E632" s="51"/>
      <c r="F632" s="51">
        <f t="shared" si="28"/>
        <v>0</v>
      </c>
      <c r="G632" s="52">
        <f t="shared" si="29"/>
        <v>0</v>
      </c>
      <c r="H632" s="55">
        <f t="shared" si="30"/>
        <v>0</v>
      </c>
    </row>
    <row r="633" spans="1:8" s="54" customFormat="1" hidden="1">
      <c r="A633" s="48" t="str">
        <f>IF((LEN('Copy paste to Here'!G637))&gt;5,((CONCATENATE('Copy paste to Here'!G637," &amp; ",'Copy paste to Here'!D637,"  &amp;  ",'Copy paste to Here'!E637))),"Empty Cell")</f>
        <v>Empty Cell</v>
      </c>
      <c r="B633" s="49">
        <f>'Copy paste to Here'!C637</f>
        <v>0</v>
      </c>
      <c r="C633" s="50"/>
      <c r="D633" s="50"/>
      <c r="E633" s="51"/>
      <c r="F633" s="51">
        <f t="shared" si="28"/>
        <v>0</v>
      </c>
      <c r="G633" s="52">
        <f t="shared" si="29"/>
        <v>0</v>
      </c>
      <c r="H633" s="55">
        <f t="shared" si="30"/>
        <v>0</v>
      </c>
    </row>
    <row r="634" spans="1:8" s="54" customFormat="1" hidden="1">
      <c r="A634" s="48" t="str">
        <f>IF((LEN('Copy paste to Here'!G638))&gt;5,((CONCATENATE('Copy paste to Here'!G638," &amp; ",'Copy paste to Here'!D638,"  &amp;  ",'Copy paste to Here'!E638))),"Empty Cell")</f>
        <v>Empty Cell</v>
      </c>
      <c r="B634" s="49">
        <f>'Copy paste to Here'!C638</f>
        <v>0</v>
      </c>
      <c r="C634" s="50"/>
      <c r="D634" s="50"/>
      <c r="E634" s="51"/>
      <c r="F634" s="51">
        <f t="shared" si="28"/>
        <v>0</v>
      </c>
      <c r="G634" s="52">
        <f t="shared" si="29"/>
        <v>0</v>
      </c>
      <c r="H634" s="55">
        <f t="shared" si="30"/>
        <v>0</v>
      </c>
    </row>
    <row r="635" spans="1:8" s="54" customFormat="1" hidden="1">
      <c r="A635" s="48" t="str">
        <f>IF((LEN('Copy paste to Here'!G639))&gt;5,((CONCATENATE('Copy paste to Here'!G639," &amp; ",'Copy paste to Here'!D639,"  &amp;  ",'Copy paste to Here'!E639))),"Empty Cell")</f>
        <v>Empty Cell</v>
      </c>
      <c r="B635" s="49">
        <f>'Copy paste to Here'!C639</f>
        <v>0</v>
      </c>
      <c r="C635" s="50"/>
      <c r="D635" s="50"/>
      <c r="E635" s="51"/>
      <c r="F635" s="51">
        <f t="shared" si="28"/>
        <v>0</v>
      </c>
      <c r="G635" s="52">
        <f t="shared" si="29"/>
        <v>0</v>
      </c>
      <c r="H635" s="55">
        <f t="shared" si="30"/>
        <v>0</v>
      </c>
    </row>
    <row r="636" spans="1:8" s="54" customFormat="1" hidden="1">
      <c r="A636" s="48" t="str">
        <f>IF((LEN('Copy paste to Here'!G640))&gt;5,((CONCATENATE('Copy paste to Here'!G640," &amp; ",'Copy paste to Here'!D640,"  &amp;  ",'Copy paste to Here'!E640))),"Empty Cell")</f>
        <v>Empty Cell</v>
      </c>
      <c r="B636" s="49">
        <f>'Copy paste to Here'!C640</f>
        <v>0</v>
      </c>
      <c r="C636" s="50"/>
      <c r="D636" s="50"/>
      <c r="E636" s="51"/>
      <c r="F636" s="51">
        <f t="shared" si="28"/>
        <v>0</v>
      </c>
      <c r="G636" s="52">
        <f t="shared" si="29"/>
        <v>0</v>
      </c>
      <c r="H636" s="55">
        <f t="shared" si="30"/>
        <v>0</v>
      </c>
    </row>
    <row r="637" spans="1:8" s="54" customFormat="1" hidden="1">
      <c r="A637" s="48" t="str">
        <f>IF((LEN('Copy paste to Here'!G641))&gt;5,((CONCATENATE('Copy paste to Here'!G641," &amp; ",'Copy paste to Here'!D641,"  &amp;  ",'Copy paste to Here'!E641))),"Empty Cell")</f>
        <v>Empty Cell</v>
      </c>
      <c r="B637" s="49">
        <f>'Copy paste to Here'!C641</f>
        <v>0</v>
      </c>
      <c r="C637" s="50"/>
      <c r="D637" s="50"/>
      <c r="E637" s="51"/>
      <c r="F637" s="51">
        <f t="shared" si="28"/>
        <v>0</v>
      </c>
      <c r="G637" s="52">
        <f t="shared" si="29"/>
        <v>0</v>
      </c>
      <c r="H637" s="55">
        <f t="shared" si="30"/>
        <v>0</v>
      </c>
    </row>
    <row r="638" spans="1:8" s="54" customFormat="1" hidden="1">
      <c r="A638" s="48" t="str">
        <f>IF((LEN('Copy paste to Here'!G642))&gt;5,((CONCATENATE('Copy paste to Here'!G642," &amp; ",'Copy paste to Here'!D642,"  &amp;  ",'Copy paste to Here'!E642))),"Empty Cell")</f>
        <v>Empty Cell</v>
      </c>
      <c r="B638" s="49">
        <f>'Copy paste to Here'!C642</f>
        <v>0</v>
      </c>
      <c r="C638" s="50"/>
      <c r="D638" s="50"/>
      <c r="E638" s="51"/>
      <c r="F638" s="51">
        <f t="shared" si="28"/>
        <v>0</v>
      </c>
      <c r="G638" s="52">
        <f t="shared" si="29"/>
        <v>0</v>
      </c>
      <c r="H638" s="55">
        <f t="shared" si="30"/>
        <v>0</v>
      </c>
    </row>
    <row r="639" spans="1:8" s="54" customFormat="1" hidden="1">
      <c r="A639" s="48" t="str">
        <f>IF((LEN('Copy paste to Here'!G643))&gt;5,((CONCATENATE('Copy paste to Here'!G643," &amp; ",'Copy paste to Here'!D643,"  &amp;  ",'Copy paste to Here'!E643))),"Empty Cell")</f>
        <v>Empty Cell</v>
      </c>
      <c r="B639" s="49">
        <f>'Copy paste to Here'!C643</f>
        <v>0</v>
      </c>
      <c r="C639" s="50"/>
      <c r="D639" s="50"/>
      <c r="E639" s="51"/>
      <c r="F639" s="51">
        <f t="shared" si="28"/>
        <v>0</v>
      </c>
      <c r="G639" s="52">
        <f t="shared" si="29"/>
        <v>0</v>
      </c>
      <c r="H639" s="55">
        <f t="shared" si="30"/>
        <v>0</v>
      </c>
    </row>
    <row r="640" spans="1:8" s="54" customFormat="1" hidden="1">
      <c r="A640" s="48" t="str">
        <f>IF((LEN('Copy paste to Here'!G644))&gt;5,((CONCATENATE('Copy paste to Here'!G644," &amp; ",'Copy paste to Here'!D644,"  &amp;  ",'Copy paste to Here'!E644))),"Empty Cell")</f>
        <v>Empty Cell</v>
      </c>
      <c r="B640" s="49">
        <f>'Copy paste to Here'!C644</f>
        <v>0</v>
      </c>
      <c r="C640" s="50"/>
      <c r="D640" s="50"/>
      <c r="E640" s="51"/>
      <c r="F640" s="51">
        <f t="shared" si="28"/>
        <v>0</v>
      </c>
      <c r="G640" s="52">
        <f t="shared" si="29"/>
        <v>0</v>
      </c>
      <c r="H640" s="55">
        <f t="shared" si="30"/>
        <v>0</v>
      </c>
    </row>
    <row r="641" spans="1:8" s="54" customFormat="1" hidden="1">
      <c r="A641" s="48" t="str">
        <f>IF((LEN('Copy paste to Here'!G645))&gt;5,((CONCATENATE('Copy paste to Here'!G645," &amp; ",'Copy paste to Here'!D645,"  &amp;  ",'Copy paste to Here'!E645))),"Empty Cell")</f>
        <v>Empty Cell</v>
      </c>
      <c r="B641" s="49">
        <f>'Copy paste to Here'!C645</f>
        <v>0</v>
      </c>
      <c r="C641" s="50"/>
      <c r="D641" s="50"/>
      <c r="E641" s="51"/>
      <c r="F641" s="51">
        <f t="shared" si="28"/>
        <v>0</v>
      </c>
      <c r="G641" s="52">
        <f t="shared" si="29"/>
        <v>0</v>
      </c>
      <c r="H641" s="55">
        <f t="shared" si="30"/>
        <v>0</v>
      </c>
    </row>
    <row r="642" spans="1:8" s="54" customFormat="1" hidden="1">
      <c r="A642" s="48" t="str">
        <f>IF((LEN('Copy paste to Here'!G646))&gt;5,((CONCATENATE('Copy paste to Here'!G646," &amp; ",'Copy paste to Here'!D646,"  &amp;  ",'Copy paste to Here'!E646))),"Empty Cell")</f>
        <v>Empty Cell</v>
      </c>
      <c r="B642" s="49">
        <f>'Copy paste to Here'!C646</f>
        <v>0</v>
      </c>
      <c r="C642" s="50"/>
      <c r="D642" s="50"/>
      <c r="E642" s="51"/>
      <c r="F642" s="51">
        <f t="shared" si="28"/>
        <v>0</v>
      </c>
      <c r="G642" s="52">
        <f t="shared" si="29"/>
        <v>0</v>
      </c>
      <c r="H642" s="55">
        <f t="shared" si="30"/>
        <v>0</v>
      </c>
    </row>
    <row r="643" spans="1:8" s="54" customFormat="1" hidden="1">
      <c r="A643" s="48" t="str">
        <f>IF((LEN('Copy paste to Here'!G647))&gt;5,((CONCATENATE('Copy paste to Here'!G647," &amp; ",'Copy paste to Here'!D647,"  &amp;  ",'Copy paste to Here'!E647))),"Empty Cell")</f>
        <v>Empty Cell</v>
      </c>
      <c r="B643" s="49">
        <f>'Copy paste to Here'!C647</f>
        <v>0</v>
      </c>
      <c r="C643" s="50"/>
      <c r="D643" s="50"/>
      <c r="E643" s="51"/>
      <c r="F643" s="51">
        <f t="shared" si="28"/>
        <v>0</v>
      </c>
      <c r="G643" s="52">
        <f t="shared" si="29"/>
        <v>0</v>
      </c>
      <c r="H643" s="55">
        <f t="shared" si="30"/>
        <v>0</v>
      </c>
    </row>
    <row r="644" spans="1:8" s="54" customFormat="1" hidden="1">
      <c r="A644" s="48" t="str">
        <f>IF((LEN('Copy paste to Here'!G648))&gt;5,((CONCATENATE('Copy paste to Here'!G648," &amp; ",'Copy paste to Here'!D648,"  &amp;  ",'Copy paste to Here'!E648))),"Empty Cell")</f>
        <v>Empty Cell</v>
      </c>
      <c r="B644" s="49">
        <f>'Copy paste to Here'!C648</f>
        <v>0</v>
      </c>
      <c r="C644" s="50"/>
      <c r="D644" s="50"/>
      <c r="E644" s="51"/>
      <c r="F644" s="51">
        <f t="shared" si="28"/>
        <v>0</v>
      </c>
      <c r="G644" s="52">
        <f t="shared" si="29"/>
        <v>0</v>
      </c>
      <c r="H644" s="55">
        <f t="shared" si="30"/>
        <v>0</v>
      </c>
    </row>
    <row r="645" spans="1:8" s="54" customFormat="1" hidden="1">
      <c r="A645" s="48" t="str">
        <f>IF((LEN('Copy paste to Here'!G649))&gt;5,((CONCATENATE('Copy paste to Here'!G649," &amp; ",'Copy paste to Here'!D649,"  &amp;  ",'Copy paste to Here'!E649))),"Empty Cell")</f>
        <v>Empty Cell</v>
      </c>
      <c r="B645" s="49">
        <f>'Copy paste to Here'!C649</f>
        <v>0</v>
      </c>
      <c r="C645" s="50"/>
      <c r="D645" s="50"/>
      <c r="E645" s="51"/>
      <c r="F645" s="51">
        <f t="shared" si="28"/>
        <v>0</v>
      </c>
      <c r="G645" s="52">
        <f t="shared" si="29"/>
        <v>0</v>
      </c>
      <c r="H645" s="55">
        <f t="shared" si="30"/>
        <v>0</v>
      </c>
    </row>
    <row r="646" spans="1:8" s="54" customFormat="1" hidden="1">
      <c r="A646" s="48" t="str">
        <f>IF((LEN('Copy paste to Here'!G650))&gt;5,((CONCATENATE('Copy paste to Here'!G650," &amp; ",'Copy paste to Here'!D650,"  &amp;  ",'Copy paste to Here'!E650))),"Empty Cell")</f>
        <v>Empty Cell</v>
      </c>
      <c r="B646" s="49">
        <f>'Copy paste to Here'!C650</f>
        <v>0</v>
      </c>
      <c r="C646" s="50"/>
      <c r="D646" s="50"/>
      <c r="E646" s="51"/>
      <c r="F646" s="51">
        <f t="shared" si="28"/>
        <v>0</v>
      </c>
      <c r="G646" s="52">
        <f t="shared" si="29"/>
        <v>0</v>
      </c>
      <c r="H646" s="55">
        <f t="shared" si="30"/>
        <v>0</v>
      </c>
    </row>
    <row r="647" spans="1:8" s="54" customFormat="1" hidden="1">
      <c r="A647" s="48" t="str">
        <f>IF((LEN('Copy paste to Here'!G651))&gt;5,((CONCATENATE('Copy paste to Here'!G651," &amp; ",'Copy paste to Here'!D651,"  &amp;  ",'Copy paste to Here'!E651))),"Empty Cell")</f>
        <v>Empty Cell</v>
      </c>
      <c r="B647" s="49">
        <f>'Copy paste to Here'!C651</f>
        <v>0</v>
      </c>
      <c r="C647" s="50"/>
      <c r="D647" s="50"/>
      <c r="E647" s="51"/>
      <c r="F647" s="51">
        <f t="shared" si="28"/>
        <v>0</v>
      </c>
      <c r="G647" s="52">
        <f t="shared" si="29"/>
        <v>0</v>
      </c>
      <c r="H647" s="55">
        <f t="shared" si="30"/>
        <v>0</v>
      </c>
    </row>
    <row r="648" spans="1:8" s="54" customFormat="1" hidden="1">
      <c r="A648" s="48" t="str">
        <f>IF((LEN('Copy paste to Here'!G652))&gt;5,((CONCATENATE('Copy paste to Here'!G652," &amp; ",'Copy paste to Here'!D652,"  &amp;  ",'Copy paste to Here'!E652))),"Empty Cell")</f>
        <v>Empty Cell</v>
      </c>
      <c r="B648" s="49">
        <f>'Copy paste to Here'!C652</f>
        <v>0</v>
      </c>
      <c r="C648" s="50"/>
      <c r="D648" s="50"/>
      <c r="E648" s="51"/>
      <c r="F648" s="51">
        <f t="shared" si="28"/>
        <v>0</v>
      </c>
      <c r="G648" s="52">
        <f t="shared" si="29"/>
        <v>0</v>
      </c>
      <c r="H648" s="55">
        <f t="shared" si="30"/>
        <v>0</v>
      </c>
    </row>
    <row r="649" spans="1:8" s="54" customFormat="1" hidden="1">
      <c r="A649" s="48" t="str">
        <f>IF((LEN('Copy paste to Here'!G653))&gt;5,((CONCATENATE('Copy paste to Here'!G653," &amp; ",'Copy paste to Here'!D653,"  &amp;  ",'Copy paste to Here'!E653))),"Empty Cell")</f>
        <v>Empty Cell</v>
      </c>
      <c r="B649" s="49">
        <f>'Copy paste to Here'!C653</f>
        <v>0</v>
      </c>
      <c r="C649" s="50"/>
      <c r="D649" s="50"/>
      <c r="E649" s="51"/>
      <c r="F649" s="51">
        <f t="shared" si="28"/>
        <v>0</v>
      </c>
      <c r="G649" s="52">
        <f t="shared" si="29"/>
        <v>0</v>
      </c>
      <c r="H649" s="55">
        <f t="shared" si="30"/>
        <v>0</v>
      </c>
    </row>
    <row r="650" spans="1:8" s="54" customFormat="1" hidden="1">
      <c r="A650" s="48" t="str">
        <f>IF((LEN('Copy paste to Here'!G654))&gt;5,((CONCATENATE('Copy paste to Here'!G654," &amp; ",'Copy paste to Here'!D654,"  &amp;  ",'Copy paste to Here'!E654))),"Empty Cell")</f>
        <v>Empty Cell</v>
      </c>
      <c r="B650" s="49">
        <f>'Copy paste to Here'!C654</f>
        <v>0</v>
      </c>
      <c r="C650" s="50"/>
      <c r="D650" s="50"/>
      <c r="E650" s="51"/>
      <c r="F650" s="51">
        <f t="shared" si="28"/>
        <v>0</v>
      </c>
      <c r="G650" s="52">
        <f t="shared" si="29"/>
        <v>0</v>
      </c>
      <c r="H650" s="55">
        <f t="shared" si="30"/>
        <v>0</v>
      </c>
    </row>
    <row r="651" spans="1:8" s="54" customFormat="1" hidden="1">
      <c r="A651" s="48" t="str">
        <f>IF((LEN('Copy paste to Here'!G655))&gt;5,((CONCATENATE('Copy paste to Here'!G655," &amp; ",'Copy paste to Here'!D655,"  &amp;  ",'Copy paste to Here'!E655))),"Empty Cell")</f>
        <v>Empty Cell</v>
      </c>
      <c r="B651" s="49">
        <f>'Copy paste to Here'!C655</f>
        <v>0</v>
      </c>
      <c r="C651" s="50"/>
      <c r="D651" s="50"/>
      <c r="E651" s="51"/>
      <c r="F651" s="51">
        <f t="shared" si="28"/>
        <v>0</v>
      </c>
      <c r="G651" s="52">
        <f t="shared" si="29"/>
        <v>0</v>
      </c>
      <c r="H651" s="55">
        <f t="shared" si="30"/>
        <v>0</v>
      </c>
    </row>
    <row r="652" spans="1:8" s="54" customFormat="1" hidden="1">
      <c r="A652" s="48" t="str">
        <f>IF((LEN('Copy paste to Here'!G656))&gt;5,((CONCATENATE('Copy paste to Here'!G656," &amp; ",'Copy paste to Here'!D656,"  &amp;  ",'Copy paste to Here'!E656))),"Empty Cell")</f>
        <v>Empty Cell</v>
      </c>
      <c r="B652" s="49">
        <f>'Copy paste to Here'!C656</f>
        <v>0</v>
      </c>
      <c r="C652" s="50"/>
      <c r="D652" s="50"/>
      <c r="E652" s="51"/>
      <c r="F652" s="51">
        <f t="shared" si="28"/>
        <v>0</v>
      </c>
      <c r="G652" s="52">
        <f t="shared" si="29"/>
        <v>0</v>
      </c>
      <c r="H652" s="55">
        <f t="shared" si="30"/>
        <v>0</v>
      </c>
    </row>
    <row r="653" spans="1:8" s="54" customFormat="1" hidden="1">
      <c r="A653" s="48" t="str">
        <f>IF((LEN('Copy paste to Here'!G657))&gt;5,((CONCATENATE('Copy paste to Here'!G657," &amp; ",'Copy paste to Here'!D657,"  &amp;  ",'Copy paste to Here'!E657))),"Empty Cell")</f>
        <v>Empty Cell</v>
      </c>
      <c r="B653" s="49">
        <f>'Copy paste to Here'!C657</f>
        <v>0</v>
      </c>
      <c r="C653" s="50"/>
      <c r="D653" s="50"/>
      <c r="E653" s="51"/>
      <c r="F653" s="51">
        <f t="shared" si="28"/>
        <v>0</v>
      </c>
      <c r="G653" s="52">
        <f t="shared" si="29"/>
        <v>0</v>
      </c>
      <c r="H653" s="55">
        <f t="shared" si="30"/>
        <v>0</v>
      </c>
    </row>
    <row r="654" spans="1:8" s="54" customFormat="1" hidden="1">
      <c r="A654" s="48" t="str">
        <f>IF((LEN('Copy paste to Here'!G658))&gt;5,((CONCATENATE('Copy paste to Here'!G658," &amp; ",'Copy paste to Here'!D658,"  &amp;  ",'Copy paste to Here'!E658))),"Empty Cell")</f>
        <v>Empty Cell</v>
      </c>
      <c r="B654" s="49">
        <f>'Copy paste to Here'!C658</f>
        <v>0</v>
      </c>
      <c r="C654" s="50"/>
      <c r="D654" s="50"/>
      <c r="E654" s="51"/>
      <c r="F654" s="51">
        <f t="shared" si="28"/>
        <v>0</v>
      </c>
      <c r="G654" s="52">
        <f t="shared" si="29"/>
        <v>0</v>
      </c>
      <c r="H654" s="55">
        <f t="shared" si="30"/>
        <v>0</v>
      </c>
    </row>
    <row r="655" spans="1:8" s="54" customFormat="1" hidden="1">
      <c r="A655" s="48" t="str">
        <f>IF((LEN('Copy paste to Here'!G659))&gt;5,((CONCATENATE('Copy paste to Here'!G659," &amp; ",'Copy paste to Here'!D659,"  &amp;  ",'Copy paste to Here'!E659))),"Empty Cell")</f>
        <v>Empty Cell</v>
      </c>
      <c r="B655" s="49">
        <f>'Copy paste to Here'!C659</f>
        <v>0</v>
      </c>
      <c r="C655" s="50"/>
      <c r="D655" s="50"/>
      <c r="E655" s="51"/>
      <c r="F655" s="51">
        <f t="shared" si="28"/>
        <v>0</v>
      </c>
      <c r="G655" s="52">
        <f t="shared" si="29"/>
        <v>0</v>
      </c>
      <c r="H655" s="55">
        <f t="shared" si="30"/>
        <v>0</v>
      </c>
    </row>
    <row r="656" spans="1:8" s="54" customFormat="1" hidden="1">
      <c r="A656" s="48" t="str">
        <f>IF((LEN('Copy paste to Here'!G660))&gt;5,((CONCATENATE('Copy paste to Here'!G660," &amp; ",'Copy paste to Here'!D660,"  &amp;  ",'Copy paste to Here'!E660))),"Empty Cell")</f>
        <v>Empty Cell</v>
      </c>
      <c r="B656" s="49">
        <f>'Copy paste to Here'!C660</f>
        <v>0</v>
      </c>
      <c r="C656" s="50"/>
      <c r="D656" s="50"/>
      <c r="E656" s="51"/>
      <c r="F656" s="51">
        <f t="shared" si="28"/>
        <v>0</v>
      </c>
      <c r="G656" s="52">
        <f t="shared" si="29"/>
        <v>0</v>
      </c>
      <c r="H656" s="55">
        <f t="shared" si="30"/>
        <v>0</v>
      </c>
    </row>
    <row r="657" spans="1:8" s="54" customFormat="1" hidden="1">
      <c r="A657" s="48" t="str">
        <f>IF((LEN('Copy paste to Here'!G661))&gt;5,((CONCATENATE('Copy paste to Here'!G661," &amp; ",'Copy paste to Here'!D661,"  &amp;  ",'Copy paste to Here'!E661))),"Empty Cell")</f>
        <v>Empty Cell</v>
      </c>
      <c r="B657" s="49">
        <f>'Copy paste to Here'!C661</f>
        <v>0</v>
      </c>
      <c r="C657" s="50"/>
      <c r="D657" s="50"/>
      <c r="E657" s="51"/>
      <c r="F657" s="51">
        <f t="shared" si="28"/>
        <v>0</v>
      </c>
      <c r="G657" s="52">
        <f t="shared" si="29"/>
        <v>0</v>
      </c>
      <c r="H657" s="55">
        <f t="shared" si="30"/>
        <v>0</v>
      </c>
    </row>
    <row r="658" spans="1:8" s="54" customFormat="1" hidden="1">
      <c r="A658" s="48" t="str">
        <f>IF((LEN('Copy paste to Here'!G662))&gt;5,((CONCATENATE('Copy paste to Here'!G662," &amp; ",'Copy paste to Here'!D662,"  &amp;  ",'Copy paste to Here'!E662))),"Empty Cell")</f>
        <v>Empty Cell</v>
      </c>
      <c r="B658" s="49">
        <f>'Copy paste to Here'!C662</f>
        <v>0</v>
      </c>
      <c r="C658" s="50"/>
      <c r="D658" s="50"/>
      <c r="E658" s="51"/>
      <c r="F658" s="51">
        <f t="shared" si="28"/>
        <v>0</v>
      </c>
      <c r="G658" s="52">
        <f t="shared" si="29"/>
        <v>0</v>
      </c>
      <c r="H658" s="55">
        <f t="shared" si="30"/>
        <v>0</v>
      </c>
    </row>
    <row r="659" spans="1:8" s="54" customFormat="1" hidden="1">
      <c r="A659" s="48" t="str">
        <f>IF((LEN('Copy paste to Here'!G663))&gt;5,((CONCATENATE('Copy paste to Here'!G663," &amp; ",'Copy paste to Here'!D663,"  &amp;  ",'Copy paste to Here'!E663))),"Empty Cell")</f>
        <v>Empty Cell</v>
      </c>
      <c r="B659" s="49">
        <f>'Copy paste to Here'!C663</f>
        <v>0</v>
      </c>
      <c r="C659" s="50"/>
      <c r="D659" s="50"/>
      <c r="E659" s="51"/>
      <c r="F659" s="51">
        <f t="shared" ref="F659:F722" si="31">D659*E659</f>
        <v>0</v>
      </c>
      <c r="G659" s="52">
        <f t="shared" ref="G659:G722" si="32">E659*$E$14</f>
        <v>0</v>
      </c>
      <c r="H659" s="55">
        <f t="shared" ref="H659:H722" si="33">D659*G659</f>
        <v>0</v>
      </c>
    </row>
    <row r="660" spans="1:8" s="54" customFormat="1" hidden="1">
      <c r="A660" s="48" t="str">
        <f>IF((LEN('Copy paste to Here'!G664))&gt;5,((CONCATENATE('Copy paste to Here'!G664," &amp; ",'Copy paste to Here'!D664,"  &amp;  ",'Copy paste to Here'!E664))),"Empty Cell")</f>
        <v>Empty Cell</v>
      </c>
      <c r="B660" s="49">
        <f>'Copy paste to Here'!C664</f>
        <v>0</v>
      </c>
      <c r="C660" s="50"/>
      <c r="D660" s="50"/>
      <c r="E660" s="51"/>
      <c r="F660" s="51">
        <f t="shared" si="31"/>
        <v>0</v>
      </c>
      <c r="G660" s="52">
        <f t="shared" si="32"/>
        <v>0</v>
      </c>
      <c r="H660" s="55">
        <f t="shared" si="33"/>
        <v>0</v>
      </c>
    </row>
    <row r="661" spans="1:8" s="54" customFormat="1" hidden="1">
      <c r="A661" s="48" t="str">
        <f>IF((LEN('Copy paste to Here'!G665))&gt;5,((CONCATENATE('Copy paste to Here'!G665," &amp; ",'Copy paste to Here'!D665,"  &amp;  ",'Copy paste to Here'!E665))),"Empty Cell")</f>
        <v>Empty Cell</v>
      </c>
      <c r="B661" s="49">
        <f>'Copy paste to Here'!C665</f>
        <v>0</v>
      </c>
      <c r="C661" s="50"/>
      <c r="D661" s="50"/>
      <c r="E661" s="51"/>
      <c r="F661" s="51">
        <f t="shared" si="31"/>
        <v>0</v>
      </c>
      <c r="G661" s="52">
        <f t="shared" si="32"/>
        <v>0</v>
      </c>
      <c r="H661" s="55">
        <f t="shared" si="33"/>
        <v>0</v>
      </c>
    </row>
    <row r="662" spans="1:8" s="54" customFormat="1" hidden="1">
      <c r="A662" s="48" t="str">
        <f>IF((LEN('Copy paste to Here'!G666))&gt;5,((CONCATENATE('Copy paste to Here'!G666," &amp; ",'Copy paste to Here'!D666,"  &amp;  ",'Copy paste to Here'!E666))),"Empty Cell")</f>
        <v>Empty Cell</v>
      </c>
      <c r="B662" s="49">
        <f>'Copy paste to Here'!C666</f>
        <v>0</v>
      </c>
      <c r="C662" s="50"/>
      <c r="D662" s="50"/>
      <c r="E662" s="51"/>
      <c r="F662" s="51">
        <f t="shared" si="31"/>
        <v>0</v>
      </c>
      <c r="G662" s="52">
        <f t="shared" si="32"/>
        <v>0</v>
      </c>
      <c r="H662" s="55">
        <f t="shared" si="33"/>
        <v>0</v>
      </c>
    </row>
    <row r="663" spans="1:8" s="54" customFormat="1" hidden="1">
      <c r="A663" s="48" t="str">
        <f>IF((LEN('Copy paste to Here'!G667))&gt;5,((CONCATENATE('Copy paste to Here'!G667," &amp; ",'Copy paste to Here'!D667,"  &amp;  ",'Copy paste to Here'!E667))),"Empty Cell")</f>
        <v>Empty Cell</v>
      </c>
      <c r="B663" s="49">
        <f>'Copy paste to Here'!C667</f>
        <v>0</v>
      </c>
      <c r="C663" s="50"/>
      <c r="D663" s="50"/>
      <c r="E663" s="51"/>
      <c r="F663" s="51">
        <f t="shared" si="31"/>
        <v>0</v>
      </c>
      <c r="G663" s="52">
        <f t="shared" si="32"/>
        <v>0</v>
      </c>
      <c r="H663" s="55">
        <f t="shared" si="33"/>
        <v>0</v>
      </c>
    </row>
    <row r="664" spans="1:8" s="54" customFormat="1" hidden="1">
      <c r="A664" s="48" t="str">
        <f>IF((LEN('Copy paste to Here'!G668))&gt;5,((CONCATENATE('Copy paste to Here'!G668," &amp; ",'Copy paste to Here'!D668,"  &amp;  ",'Copy paste to Here'!E668))),"Empty Cell")</f>
        <v>Empty Cell</v>
      </c>
      <c r="B664" s="49">
        <f>'Copy paste to Here'!C668</f>
        <v>0</v>
      </c>
      <c r="C664" s="50"/>
      <c r="D664" s="50"/>
      <c r="E664" s="51"/>
      <c r="F664" s="51">
        <f t="shared" si="31"/>
        <v>0</v>
      </c>
      <c r="G664" s="52">
        <f t="shared" si="32"/>
        <v>0</v>
      </c>
      <c r="H664" s="55">
        <f t="shared" si="33"/>
        <v>0</v>
      </c>
    </row>
    <row r="665" spans="1:8" s="54" customFormat="1" hidden="1">
      <c r="A665" s="48" t="str">
        <f>IF((LEN('Copy paste to Here'!G669))&gt;5,((CONCATENATE('Copy paste to Here'!G669," &amp; ",'Copy paste to Here'!D669,"  &amp;  ",'Copy paste to Here'!E669))),"Empty Cell")</f>
        <v>Empty Cell</v>
      </c>
      <c r="B665" s="49">
        <f>'Copy paste to Here'!C669</f>
        <v>0</v>
      </c>
      <c r="C665" s="50"/>
      <c r="D665" s="50"/>
      <c r="E665" s="51"/>
      <c r="F665" s="51">
        <f t="shared" si="31"/>
        <v>0</v>
      </c>
      <c r="G665" s="52">
        <f t="shared" si="32"/>
        <v>0</v>
      </c>
      <c r="H665" s="55">
        <f t="shared" si="33"/>
        <v>0</v>
      </c>
    </row>
    <row r="666" spans="1:8" s="54" customFormat="1" hidden="1">
      <c r="A666" s="48" t="str">
        <f>IF((LEN('Copy paste to Here'!G670))&gt;5,((CONCATENATE('Copy paste to Here'!G670," &amp; ",'Copy paste to Here'!D670,"  &amp;  ",'Copy paste to Here'!E670))),"Empty Cell")</f>
        <v>Empty Cell</v>
      </c>
      <c r="B666" s="49">
        <f>'Copy paste to Here'!C670</f>
        <v>0</v>
      </c>
      <c r="C666" s="50"/>
      <c r="D666" s="50"/>
      <c r="E666" s="51"/>
      <c r="F666" s="51">
        <f t="shared" si="31"/>
        <v>0</v>
      </c>
      <c r="G666" s="52">
        <f t="shared" si="32"/>
        <v>0</v>
      </c>
      <c r="H666" s="55">
        <f t="shared" si="33"/>
        <v>0</v>
      </c>
    </row>
    <row r="667" spans="1:8" s="54" customFormat="1" hidden="1">
      <c r="A667" s="48" t="str">
        <f>IF((LEN('Copy paste to Here'!G671))&gt;5,((CONCATENATE('Copy paste to Here'!G671," &amp; ",'Copy paste to Here'!D671,"  &amp;  ",'Copy paste to Here'!E671))),"Empty Cell")</f>
        <v>Empty Cell</v>
      </c>
      <c r="B667" s="49">
        <f>'Copy paste to Here'!C671</f>
        <v>0</v>
      </c>
      <c r="C667" s="50"/>
      <c r="D667" s="50"/>
      <c r="E667" s="51"/>
      <c r="F667" s="51">
        <f t="shared" si="31"/>
        <v>0</v>
      </c>
      <c r="G667" s="52">
        <f t="shared" si="32"/>
        <v>0</v>
      </c>
      <c r="H667" s="55">
        <f t="shared" si="33"/>
        <v>0</v>
      </c>
    </row>
    <row r="668" spans="1:8" s="54" customFormat="1" hidden="1">
      <c r="A668" s="48" t="str">
        <f>IF((LEN('Copy paste to Here'!G672))&gt;5,((CONCATENATE('Copy paste to Here'!G672," &amp; ",'Copy paste to Here'!D672,"  &amp;  ",'Copy paste to Here'!E672))),"Empty Cell")</f>
        <v>Empty Cell</v>
      </c>
      <c r="B668" s="49">
        <f>'Copy paste to Here'!C672</f>
        <v>0</v>
      </c>
      <c r="C668" s="50"/>
      <c r="D668" s="50"/>
      <c r="E668" s="51"/>
      <c r="F668" s="51">
        <f t="shared" si="31"/>
        <v>0</v>
      </c>
      <c r="G668" s="52">
        <f t="shared" si="32"/>
        <v>0</v>
      </c>
      <c r="H668" s="55">
        <f t="shared" si="33"/>
        <v>0</v>
      </c>
    </row>
    <row r="669" spans="1:8" s="54" customFormat="1" hidden="1">
      <c r="A669" s="48" t="str">
        <f>IF((LEN('Copy paste to Here'!G673))&gt;5,((CONCATENATE('Copy paste to Here'!G673," &amp; ",'Copy paste to Here'!D673,"  &amp;  ",'Copy paste to Here'!E673))),"Empty Cell")</f>
        <v>Empty Cell</v>
      </c>
      <c r="B669" s="49">
        <f>'Copy paste to Here'!C673</f>
        <v>0</v>
      </c>
      <c r="C669" s="50"/>
      <c r="D669" s="50"/>
      <c r="E669" s="51"/>
      <c r="F669" s="51">
        <f t="shared" si="31"/>
        <v>0</v>
      </c>
      <c r="G669" s="52">
        <f t="shared" si="32"/>
        <v>0</v>
      </c>
      <c r="H669" s="55">
        <f t="shared" si="33"/>
        <v>0</v>
      </c>
    </row>
    <row r="670" spans="1:8" s="54" customFormat="1" hidden="1">
      <c r="A670" s="48" t="str">
        <f>IF((LEN('Copy paste to Here'!G674))&gt;5,((CONCATENATE('Copy paste to Here'!G674," &amp; ",'Copy paste to Here'!D674,"  &amp;  ",'Copy paste to Here'!E674))),"Empty Cell")</f>
        <v>Empty Cell</v>
      </c>
      <c r="B670" s="49">
        <f>'Copy paste to Here'!C674</f>
        <v>0</v>
      </c>
      <c r="C670" s="50"/>
      <c r="D670" s="50"/>
      <c r="E670" s="51"/>
      <c r="F670" s="51">
        <f t="shared" si="31"/>
        <v>0</v>
      </c>
      <c r="G670" s="52">
        <f t="shared" si="32"/>
        <v>0</v>
      </c>
      <c r="H670" s="55">
        <f t="shared" si="33"/>
        <v>0</v>
      </c>
    </row>
    <row r="671" spans="1:8" s="54" customFormat="1" hidden="1">
      <c r="A671" s="48" t="str">
        <f>IF((LEN('Copy paste to Here'!G675))&gt;5,((CONCATENATE('Copy paste to Here'!G675," &amp; ",'Copy paste to Here'!D675,"  &amp;  ",'Copy paste to Here'!E675))),"Empty Cell")</f>
        <v>Empty Cell</v>
      </c>
      <c r="B671" s="49">
        <f>'Copy paste to Here'!C675</f>
        <v>0</v>
      </c>
      <c r="C671" s="50"/>
      <c r="D671" s="50"/>
      <c r="E671" s="51"/>
      <c r="F671" s="51">
        <f t="shared" si="31"/>
        <v>0</v>
      </c>
      <c r="G671" s="52">
        <f t="shared" si="32"/>
        <v>0</v>
      </c>
      <c r="H671" s="55">
        <f t="shared" si="33"/>
        <v>0</v>
      </c>
    </row>
    <row r="672" spans="1:8" s="54" customFormat="1" hidden="1">
      <c r="A672" s="48" t="str">
        <f>IF((LEN('Copy paste to Here'!G676))&gt;5,((CONCATENATE('Copy paste to Here'!G676," &amp; ",'Copy paste to Here'!D676,"  &amp;  ",'Copy paste to Here'!E676))),"Empty Cell")</f>
        <v>Empty Cell</v>
      </c>
      <c r="B672" s="49">
        <f>'Copy paste to Here'!C676</f>
        <v>0</v>
      </c>
      <c r="C672" s="50"/>
      <c r="D672" s="50"/>
      <c r="E672" s="51"/>
      <c r="F672" s="51">
        <f t="shared" si="31"/>
        <v>0</v>
      </c>
      <c r="G672" s="52">
        <f t="shared" si="32"/>
        <v>0</v>
      </c>
      <c r="H672" s="55">
        <f t="shared" si="33"/>
        <v>0</v>
      </c>
    </row>
    <row r="673" spans="1:8" s="54" customFormat="1" hidden="1">
      <c r="A673" s="48" t="str">
        <f>IF((LEN('Copy paste to Here'!G677))&gt;5,((CONCATENATE('Copy paste to Here'!G677," &amp; ",'Copy paste to Here'!D677,"  &amp;  ",'Copy paste to Here'!E677))),"Empty Cell")</f>
        <v>Empty Cell</v>
      </c>
      <c r="B673" s="49">
        <f>'Copy paste to Here'!C677</f>
        <v>0</v>
      </c>
      <c r="C673" s="50"/>
      <c r="D673" s="50"/>
      <c r="E673" s="51"/>
      <c r="F673" s="51">
        <f t="shared" si="31"/>
        <v>0</v>
      </c>
      <c r="G673" s="52">
        <f t="shared" si="32"/>
        <v>0</v>
      </c>
      <c r="H673" s="55">
        <f t="shared" si="33"/>
        <v>0</v>
      </c>
    </row>
    <row r="674" spans="1:8" s="54" customFormat="1" hidden="1">
      <c r="A674" s="48" t="str">
        <f>IF((LEN('Copy paste to Here'!G678))&gt;5,((CONCATENATE('Copy paste to Here'!G678," &amp; ",'Copy paste to Here'!D678,"  &amp;  ",'Copy paste to Here'!E678))),"Empty Cell")</f>
        <v>Empty Cell</v>
      </c>
      <c r="B674" s="49">
        <f>'Copy paste to Here'!C678</f>
        <v>0</v>
      </c>
      <c r="C674" s="50"/>
      <c r="D674" s="50"/>
      <c r="E674" s="51"/>
      <c r="F674" s="51">
        <f t="shared" si="31"/>
        <v>0</v>
      </c>
      <c r="G674" s="52">
        <f t="shared" si="32"/>
        <v>0</v>
      </c>
      <c r="H674" s="55">
        <f t="shared" si="33"/>
        <v>0</v>
      </c>
    </row>
    <row r="675" spans="1:8" s="54" customFormat="1" hidden="1">
      <c r="A675" s="48" t="str">
        <f>IF((LEN('Copy paste to Here'!G679))&gt;5,((CONCATENATE('Copy paste to Here'!G679," &amp; ",'Copy paste to Here'!D679,"  &amp;  ",'Copy paste to Here'!E679))),"Empty Cell")</f>
        <v>Empty Cell</v>
      </c>
      <c r="B675" s="49">
        <f>'Copy paste to Here'!C679</f>
        <v>0</v>
      </c>
      <c r="C675" s="50"/>
      <c r="D675" s="50"/>
      <c r="E675" s="51"/>
      <c r="F675" s="51">
        <f t="shared" si="31"/>
        <v>0</v>
      </c>
      <c r="G675" s="52">
        <f t="shared" si="32"/>
        <v>0</v>
      </c>
      <c r="H675" s="55">
        <f t="shared" si="33"/>
        <v>0</v>
      </c>
    </row>
    <row r="676" spans="1:8" s="54" customFormat="1" hidden="1">
      <c r="A676" s="48" t="str">
        <f>IF((LEN('Copy paste to Here'!G680))&gt;5,((CONCATENATE('Copy paste to Here'!G680," &amp; ",'Copy paste to Here'!D680,"  &amp;  ",'Copy paste to Here'!E680))),"Empty Cell")</f>
        <v>Empty Cell</v>
      </c>
      <c r="B676" s="49">
        <f>'Copy paste to Here'!C680</f>
        <v>0</v>
      </c>
      <c r="C676" s="50"/>
      <c r="D676" s="50"/>
      <c r="E676" s="51"/>
      <c r="F676" s="51">
        <f t="shared" si="31"/>
        <v>0</v>
      </c>
      <c r="G676" s="52">
        <f t="shared" si="32"/>
        <v>0</v>
      </c>
      <c r="H676" s="55">
        <f t="shared" si="33"/>
        <v>0</v>
      </c>
    </row>
    <row r="677" spans="1:8" s="54" customFormat="1" hidden="1">
      <c r="A677" s="48" t="str">
        <f>IF((LEN('Copy paste to Here'!G681))&gt;5,((CONCATENATE('Copy paste to Here'!G681," &amp; ",'Copy paste to Here'!D681,"  &amp;  ",'Copy paste to Here'!E681))),"Empty Cell")</f>
        <v>Empty Cell</v>
      </c>
      <c r="B677" s="49">
        <f>'Copy paste to Here'!C681</f>
        <v>0</v>
      </c>
      <c r="C677" s="50"/>
      <c r="D677" s="50"/>
      <c r="E677" s="51"/>
      <c r="F677" s="51">
        <f t="shared" si="31"/>
        <v>0</v>
      </c>
      <c r="G677" s="52">
        <f t="shared" si="32"/>
        <v>0</v>
      </c>
      <c r="H677" s="55">
        <f t="shared" si="33"/>
        <v>0</v>
      </c>
    </row>
    <row r="678" spans="1:8" s="54" customFormat="1" hidden="1">
      <c r="A678" s="48" t="str">
        <f>IF((LEN('Copy paste to Here'!G682))&gt;5,((CONCATENATE('Copy paste to Here'!G682," &amp; ",'Copy paste to Here'!D682,"  &amp;  ",'Copy paste to Here'!E682))),"Empty Cell")</f>
        <v>Empty Cell</v>
      </c>
      <c r="B678" s="49">
        <f>'Copy paste to Here'!C682</f>
        <v>0</v>
      </c>
      <c r="C678" s="50"/>
      <c r="D678" s="50"/>
      <c r="E678" s="51"/>
      <c r="F678" s="51">
        <f t="shared" si="31"/>
        <v>0</v>
      </c>
      <c r="G678" s="52">
        <f t="shared" si="32"/>
        <v>0</v>
      </c>
      <c r="H678" s="55">
        <f t="shared" si="33"/>
        <v>0</v>
      </c>
    </row>
    <row r="679" spans="1:8" s="54" customFormat="1" hidden="1">
      <c r="A679" s="48" t="str">
        <f>IF((LEN('Copy paste to Here'!G683))&gt;5,((CONCATENATE('Copy paste to Here'!G683," &amp; ",'Copy paste to Here'!D683,"  &amp;  ",'Copy paste to Here'!E683))),"Empty Cell")</f>
        <v>Empty Cell</v>
      </c>
      <c r="B679" s="49">
        <f>'Copy paste to Here'!C683</f>
        <v>0</v>
      </c>
      <c r="C679" s="50"/>
      <c r="D679" s="50"/>
      <c r="E679" s="51"/>
      <c r="F679" s="51">
        <f t="shared" si="31"/>
        <v>0</v>
      </c>
      <c r="G679" s="52">
        <f t="shared" si="32"/>
        <v>0</v>
      </c>
      <c r="H679" s="55">
        <f t="shared" si="33"/>
        <v>0</v>
      </c>
    </row>
    <row r="680" spans="1:8" s="54" customFormat="1" hidden="1">
      <c r="A680" s="48" t="str">
        <f>IF((LEN('Copy paste to Here'!G684))&gt;5,((CONCATENATE('Copy paste to Here'!G684," &amp; ",'Copy paste to Here'!D684,"  &amp;  ",'Copy paste to Here'!E684))),"Empty Cell")</f>
        <v>Empty Cell</v>
      </c>
      <c r="B680" s="49">
        <f>'Copy paste to Here'!C684</f>
        <v>0</v>
      </c>
      <c r="C680" s="50"/>
      <c r="D680" s="50"/>
      <c r="E680" s="51"/>
      <c r="F680" s="51">
        <f t="shared" si="31"/>
        <v>0</v>
      </c>
      <c r="G680" s="52">
        <f t="shared" si="32"/>
        <v>0</v>
      </c>
      <c r="H680" s="55">
        <f t="shared" si="33"/>
        <v>0</v>
      </c>
    </row>
    <row r="681" spans="1:8" s="54" customFormat="1" hidden="1">
      <c r="A681" s="48" t="str">
        <f>IF((LEN('Copy paste to Here'!G685))&gt;5,((CONCATENATE('Copy paste to Here'!G685," &amp; ",'Copy paste to Here'!D685,"  &amp;  ",'Copy paste to Here'!E685))),"Empty Cell")</f>
        <v>Empty Cell</v>
      </c>
      <c r="B681" s="49">
        <f>'Copy paste to Here'!C685</f>
        <v>0</v>
      </c>
      <c r="C681" s="50"/>
      <c r="D681" s="50"/>
      <c r="E681" s="51"/>
      <c r="F681" s="51">
        <f t="shared" si="31"/>
        <v>0</v>
      </c>
      <c r="G681" s="52">
        <f t="shared" si="32"/>
        <v>0</v>
      </c>
      <c r="H681" s="55">
        <f t="shared" si="33"/>
        <v>0</v>
      </c>
    </row>
    <row r="682" spans="1:8" s="54" customFormat="1" hidden="1">
      <c r="A682" s="48" t="str">
        <f>IF((LEN('Copy paste to Here'!G686))&gt;5,((CONCATENATE('Copy paste to Here'!G686," &amp; ",'Copy paste to Here'!D686,"  &amp;  ",'Copy paste to Here'!E686))),"Empty Cell")</f>
        <v>Empty Cell</v>
      </c>
      <c r="B682" s="49">
        <f>'Copy paste to Here'!C686</f>
        <v>0</v>
      </c>
      <c r="C682" s="50"/>
      <c r="D682" s="50"/>
      <c r="E682" s="51"/>
      <c r="F682" s="51">
        <f t="shared" si="31"/>
        <v>0</v>
      </c>
      <c r="G682" s="52">
        <f t="shared" si="32"/>
        <v>0</v>
      </c>
      <c r="H682" s="55">
        <f t="shared" si="33"/>
        <v>0</v>
      </c>
    </row>
    <row r="683" spans="1:8" s="54" customFormat="1" hidden="1">
      <c r="A683" s="48" t="str">
        <f>IF((LEN('Copy paste to Here'!G687))&gt;5,((CONCATENATE('Copy paste to Here'!G687," &amp; ",'Copy paste to Here'!D687,"  &amp;  ",'Copy paste to Here'!E687))),"Empty Cell")</f>
        <v>Empty Cell</v>
      </c>
      <c r="B683" s="49">
        <f>'Copy paste to Here'!C687</f>
        <v>0</v>
      </c>
      <c r="C683" s="50"/>
      <c r="D683" s="50"/>
      <c r="E683" s="51"/>
      <c r="F683" s="51">
        <f t="shared" si="31"/>
        <v>0</v>
      </c>
      <c r="G683" s="52">
        <f t="shared" si="32"/>
        <v>0</v>
      </c>
      <c r="H683" s="55">
        <f t="shared" si="33"/>
        <v>0</v>
      </c>
    </row>
    <row r="684" spans="1:8" s="54" customFormat="1" hidden="1">
      <c r="A684" s="48" t="str">
        <f>IF((LEN('Copy paste to Here'!G688))&gt;5,((CONCATENATE('Copy paste to Here'!G688," &amp; ",'Copy paste to Here'!D688,"  &amp;  ",'Copy paste to Here'!E688))),"Empty Cell")</f>
        <v>Empty Cell</v>
      </c>
      <c r="B684" s="49">
        <f>'Copy paste to Here'!C688</f>
        <v>0</v>
      </c>
      <c r="C684" s="50"/>
      <c r="D684" s="50"/>
      <c r="E684" s="51"/>
      <c r="F684" s="51">
        <f t="shared" si="31"/>
        <v>0</v>
      </c>
      <c r="G684" s="52">
        <f t="shared" si="32"/>
        <v>0</v>
      </c>
      <c r="H684" s="55">
        <f t="shared" si="33"/>
        <v>0</v>
      </c>
    </row>
    <row r="685" spans="1:8" s="54" customFormat="1" hidden="1">
      <c r="A685" s="48" t="str">
        <f>IF((LEN('Copy paste to Here'!G689))&gt;5,((CONCATENATE('Copy paste to Here'!G689," &amp; ",'Copy paste to Here'!D689,"  &amp;  ",'Copy paste to Here'!E689))),"Empty Cell")</f>
        <v>Empty Cell</v>
      </c>
      <c r="B685" s="49">
        <f>'Copy paste to Here'!C689</f>
        <v>0</v>
      </c>
      <c r="C685" s="50"/>
      <c r="D685" s="50"/>
      <c r="E685" s="51"/>
      <c r="F685" s="51">
        <f t="shared" si="31"/>
        <v>0</v>
      </c>
      <c r="G685" s="52">
        <f t="shared" si="32"/>
        <v>0</v>
      </c>
      <c r="H685" s="55">
        <f t="shared" si="33"/>
        <v>0</v>
      </c>
    </row>
    <row r="686" spans="1:8" s="54" customFormat="1" hidden="1">
      <c r="A686" s="48" t="str">
        <f>IF((LEN('Copy paste to Here'!G690))&gt;5,((CONCATENATE('Copy paste to Here'!G690," &amp; ",'Copy paste to Here'!D690,"  &amp;  ",'Copy paste to Here'!E690))),"Empty Cell")</f>
        <v>Empty Cell</v>
      </c>
      <c r="B686" s="49">
        <f>'Copy paste to Here'!C690</f>
        <v>0</v>
      </c>
      <c r="C686" s="50"/>
      <c r="D686" s="50"/>
      <c r="E686" s="51"/>
      <c r="F686" s="51">
        <f t="shared" si="31"/>
        <v>0</v>
      </c>
      <c r="G686" s="52">
        <f t="shared" si="32"/>
        <v>0</v>
      </c>
      <c r="H686" s="55">
        <f t="shared" si="33"/>
        <v>0</v>
      </c>
    </row>
    <row r="687" spans="1:8" s="54" customFormat="1" hidden="1">
      <c r="A687" s="48" t="str">
        <f>IF((LEN('Copy paste to Here'!G691))&gt;5,((CONCATENATE('Copy paste to Here'!G691," &amp; ",'Copy paste to Here'!D691,"  &amp;  ",'Copy paste to Here'!E691))),"Empty Cell")</f>
        <v>Empty Cell</v>
      </c>
      <c r="B687" s="49">
        <f>'Copy paste to Here'!C691</f>
        <v>0</v>
      </c>
      <c r="C687" s="50"/>
      <c r="D687" s="50"/>
      <c r="E687" s="51"/>
      <c r="F687" s="51">
        <f t="shared" si="31"/>
        <v>0</v>
      </c>
      <c r="G687" s="52">
        <f t="shared" si="32"/>
        <v>0</v>
      </c>
      <c r="H687" s="55">
        <f t="shared" si="33"/>
        <v>0</v>
      </c>
    </row>
    <row r="688" spans="1:8" s="54" customFormat="1" hidden="1">
      <c r="A688" s="48" t="str">
        <f>IF((LEN('Copy paste to Here'!G692))&gt;5,((CONCATENATE('Copy paste to Here'!G692," &amp; ",'Copy paste to Here'!D692,"  &amp;  ",'Copy paste to Here'!E692))),"Empty Cell")</f>
        <v>Empty Cell</v>
      </c>
      <c r="B688" s="49">
        <f>'Copy paste to Here'!C692</f>
        <v>0</v>
      </c>
      <c r="C688" s="50"/>
      <c r="D688" s="50"/>
      <c r="E688" s="51"/>
      <c r="F688" s="51">
        <f t="shared" si="31"/>
        <v>0</v>
      </c>
      <c r="G688" s="52">
        <f t="shared" si="32"/>
        <v>0</v>
      </c>
      <c r="H688" s="55">
        <f t="shared" si="33"/>
        <v>0</v>
      </c>
    </row>
    <row r="689" spans="1:8" s="54" customFormat="1" hidden="1">
      <c r="A689" s="48" t="str">
        <f>IF((LEN('Copy paste to Here'!G693))&gt;5,((CONCATENATE('Copy paste to Here'!G693," &amp; ",'Copy paste to Here'!D693,"  &amp;  ",'Copy paste to Here'!E693))),"Empty Cell")</f>
        <v>Empty Cell</v>
      </c>
      <c r="B689" s="49">
        <f>'Copy paste to Here'!C693</f>
        <v>0</v>
      </c>
      <c r="C689" s="50"/>
      <c r="D689" s="50"/>
      <c r="E689" s="51"/>
      <c r="F689" s="51">
        <f t="shared" si="31"/>
        <v>0</v>
      </c>
      <c r="G689" s="52">
        <f t="shared" si="32"/>
        <v>0</v>
      </c>
      <c r="H689" s="55">
        <f t="shared" si="33"/>
        <v>0</v>
      </c>
    </row>
    <row r="690" spans="1:8" s="54" customFormat="1" hidden="1">
      <c r="A690" s="48" t="str">
        <f>IF((LEN('Copy paste to Here'!G694))&gt;5,((CONCATENATE('Copy paste to Here'!G694," &amp; ",'Copy paste to Here'!D694,"  &amp;  ",'Copy paste to Here'!E694))),"Empty Cell")</f>
        <v>Empty Cell</v>
      </c>
      <c r="B690" s="49">
        <f>'Copy paste to Here'!C694</f>
        <v>0</v>
      </c>
      <c r="C690" s="50"/>
      <c r="D690" s="50"/>
      <c r="E690" s="51"/>
      <c r="F690" s="51">
        <f t="shared" si="31"/>
        <v>0</v>
      </c>
      <c r="G690" s="52">
        <f t="shared" si="32"/>
        <v>0</v>
      </c>
      <c r="H690" s="55">
        <f t="shared" si="33"/>
        <v>0</v>
      </c>
    </row>
    <row r="691" spans="1:8" s="54" customFormat="1" hidden="1">
      <c r="A691" s="48" t="str">
        <f>IF((LEN('Copy paste to Here'!G695))&gt;5,((CONCATENATE('Copy paste to Here'!G695," &amp; ",'Copy paste to Here'!D695,"  &amp;  ",'Copy paste to Here'!E695))),"Empty Cell")</f>
        <v>Empty Cell</v>
      </c>
      <c r="B691" s="49">
        <f>'Copy paste to Here'!C695</f>
        <v>0</v>
      </c>
      <c r="C691" s="50"/>
      <c r="D691" s="50"/>
      <c r="E691" s="51"/>
      <c r="F691" s="51">
        <f t="shared" si="31"/>
        <v>0</v>
      </c>
      <c r="G691" s="52">
        <f t="shared" si="32"/>
        <v>0</v>
      </c>
      <c r="H691" s="55">
        <f t="shared" si="33"/>
        <v>0</v>
      </c>
    </row>
    <row r="692" spans="1:8" s="54" customFormat="1" hidden="1">
      <c r="A692" s="48" t="str">
        <f>IF((LEN('Copy paste to Here'!G696))&gt;5,((CONCATENATE('Copy paste to Here'!G696," &amp; ",'Copy paste to Here'!D696,"  &amp;  ",'Copy paste to Here'!E696))),"Empty Cell")</f>
        <v>Empty Cell</v>
      </c>
      <c r="B692" s="49">
        <f>'Copy paste to Here'!C696</f>
        <v>0</v>
      </c>
      <c r="C692" s="50"/>
      <c r="D692" s="50"/>
      <c r="E692" s="51"/>
      <c r="F692" s="51">
        <f t="shared" si="31"/>
        <v>0</v>
      </c>
      <c r="G692" s="52">
        <f t="shared" si="32"/>
        <v>0</v>
      </c>
      <c r="H692" s="55">
        <f t="shared" si="33"/>
        <v>0</v>
      </c>
    </row>
    <row r="693" spans="1:8" s="54" customFormat="1" hidden="1">
      <c r="A693" s="48" t="str">
        <f>IF((LEN('Copy paste to Here'!G697))&gt;5,((CONCATENATE('Copy paste to Here'!G697," &amp; ",'Copy paste to Here'!D697,"  &amp;  ",'Copy paste to Here'!E697))),"Empty Cell")</f>
        <v>Empty Cell</v>
      </c>
      <c r="B693" s="49">
        <f>'Copy paste to Here'!C697</f>
        <v>0</v>
      </c>
      <c r="C693" s="50"/>
      <c r="D693" s="50"/>
      <c r="E693" s="51"/>
      <c r="F693" s="51">
        <f t="shared" si="31"/>
        <v>0</v>
      </c>
      <c r="G693" s="52">
        <f t="shared" si="32"/>
        <v>0</v>
      </c>
      <c r="H693" s="55">
        <f t="shared" si="33"/>
        <v>0</v>
      </c>
    </row>
    <row r="694" spans="1:8" s="54" customFormat="1" hidden="1">
      <c r="A694" s="48" t="str">
        <f>IF((LEN('Copy paste to Here'!G698))&gt;5,((CONCATENATE('Copy paste to Here'!G698," &amp; ",'Copy paste to Here'!D698,"  &amp;  ",'Copy paste to Here'!E698))),"Empty Cell")</f>
        <v>Empty Cell</v>
      </c>
      <c r="B694" s="49">
        <f>'Copy paste to Here'!C698</f>
        <v>0</v>
      </c>
      <c r="C694" s="50"/>
      <c r="D694" s="50"/>
      <c r="E694" s="51"/>
      <c r="F694" s="51">
        <f t="shared" si="31"/>
        <v>0</v>
      </c>
      <c r="G694" s="52">
        <f t="shared" si="32"/>
        <v>0</v>
      </c>
      <c r="H694" s="55">
        <f t="shared" si="33"/>
        <v>0</v>
      </c>
    </row>
    <row r="695" spans="1:8" s="54" customFormat="1" hidden="1">
      <c r="A695" s="48" t="str">
        <f>IF((LEN('Copy paste to Here'!G699))&gt;5,((CONCATENATE('Copy paste to Here'!G699," &amp; ",'Copy paste to Here'!D699,"  &amp;  ",'Copy paste to Here'!E699))),"Empty Cell")</f>
        <v>Empty Cell</v>
      </c>
      <c r="B695" s="49">
        <f>'Copy paste to Here'!C699</f>
        <v>0</v>
      </c>
      <c r="C695" s="50"/>
      <c r="D695" s="50"/>
      <c r="E695" s="51"/>
      <c r="F695" s="51">
        <f t="shared" si="31"/>
        <v>0</v>
      </c>
      <c r="G695" s="52">
        <f t="shared" si="32"/>
        <v>0</v>
      </c>
      <c r="H695" s="55">
        <f t="shared" si="33"/>
        <v>0</v>
      </c>
    </row>
    <row r="696" spans="1:8" s="54" customFormat="1" hidden="1">
      <c r="A696" s="48" t="str">
        <f>IF((LEN('Copy paste to Here'!G700))&gt;5,((CONCATENATE('Copy paste to Here'!G700," &amp; ",'Copy paste to Here'!D700,"  &amp;  ",'Copy paste to Here'!E700))),"Empty Cell")</f>
        <v>Empty Cell</v>
      </c>
      <c r="B696" s="49">
        <f>'Copy paste to Here'!C700</f>
        <v>0</v>
      </c>
      <c r="C696" s="50"/>
      <c r="D696" s="50"/>
      <c r="E696" s="51"/>
      <c r="F696" s="51">
        <f t="shared" si="31"/>
        <v>0</v>
      </c>
      <c r="G696" s="52">
        <f t="shared" si="32"/>
        <v>0</v>
      </c>
      <c r="H696" s="55">
        <f t="shared" si="33"/>
        <v>0</v>
      </c>
    </row>
    <row r="697" spans="1:8" s="54" customFormat="1" hidden="1">
      <c r="A697" s="48" t="str">
        <f>IF((LEN('Copy paste to Here'!G701))&gt;5,((CONCATENATE('Copy paste to Here'!G701," &amp; ",'Copy paste to Here'!D701,"  &amp;  ",'Copy paste to Here'!E701))),"Empty Cell")</f>
        <v>Empty Cell</v>
      </c>
      <c r="B697" s="49">
        <f>'Copy paste to Here'!C701</f>
        <v>0</v>
      </c>
      <c r="C697" s="50"/>
      <c r="D697" s="50"/>
      <c r="E697" s="51"/>
      <c r="F697" s="51">
        <f t="shared" si="31"/>
        <v>0</v>
      </c>
      <c r="G697" s="52">
        <f t="shared" si="32"/>
        <v>0</v>
      </c>
      <c r="H697" s="55">
        <f t="shared" si="33"/>
        <v>0</v>
      </c>
    </row>
    <row r="698" spans="1:8" s="54" customFormat="1" hidden="1">
      <c r="A698" s="48" t="str">
        <f>IF((LEN('Copy paste to Here'!G702))&gt;5,((CONCATENATE('Copy paste to Here'!G702," &amp; ",'Copy paste to Here'!D702,"  &amp;  ",'Copy paste to Here'!E702))),"Empty Cell")</f>
        <v>Empty Cell</v>
      </c>
      <c r="B698" s="49">
        <f>'Copy paste to Here'!C702</f>
        <v>0</v>
      </c>
      <c r="C698" s="50"/>
      <c r="D698" s="50"/>
      <c r="E698" s="51"/>
      <c r="F698" s="51">
        <f t="shared" si="31"/>
        <v>0</v>
      </c>
      <c r="G698" s="52">
        <f t="shared" si="32"/>
        <v>0</v>
      </c>
      <c r="H698" s="55">
        <f t="shared" si="33"/>
        <v>0</v>
      </c>
    </row>
    <row r="699" spans="1:8" s="54" customFormat="1" hidden="1">
      <c r="A699" s="48" t="str">
        <f>IF((LEN('Copy paste to Here'!G703))&gt;5,((CONCATENATE('Copy paste to Here'!G703," &amp; ",'Copy paste to Here'!D703,"  &amp;  ",'Copy paste to Here'!E703))),"Empty Cell")</f>
        <v>Empty Cell</v>
      </c>
      <c r="B699" s="49">
        <f>'Copy paste to Here'!C703</f>
        <v>0</v>
      </c>
      <c r="C699" s="50"/>
      <c r="D699" s="50"/>
      <c r="E699" s="51"/>
      <c r="F699" s="51">
        <f t="shared" si="31"/>
        <v>0</v>
      </c>
      <c r="G699" s="52">
        <f t="shared" si="32"/>
        <v>0</v>
      </c>
      <c r="H699" s="55">
        <f t="shared" si="33"/>
        <v>0</v>
      </c>
    </row>
    <row r="700" spans="1:8" s="54" customFormat="1" hidden="1">
      <c r="A700" s="48" t="str">
        <f>IF((LEN('Copy paste to Here'!G704))&gt;5,((CONCATENATE('Copy paste to Here'!G704," &amp; ",'Copy paste to Here'!D704,"  &amp;  ",'Copy paste to Here'!E704))),"Empty Cell")</f>
        <v>Empty Cell</v>
      </c>
      <c r="B700" s="49">
        <f>'Copy paste to Here'!C704</f>
        <v>0</v>
      </c>
      <c r="C700" s="50"/>
      <c r="D700" s="50"/>
      <c r="E700" s="51"/>
      <c r="F700" s="51">
        <f t="shared" si="31"/>
        <v>0</v>
      </c>
      <c r="G700" s="52">
        <f t="shared" si="32"/>
        <v>0</v>
      </c>
      <c r="H700" s="55">
        <f t="shared" si="33"/>
        <v>0</v>
      </c>
    </row>
    <row r="701" spans="1:8" s="54" customFormat="1" hidden="1">
      <c r="A701" s="48" t="str">
        <f>IF((LEN('Copy paste to Here'!G705))&gt;5,((CONCATENATE('Copy paste to Here'!G705," &amp; ",'Copy paste to Here'!D705,"  &amp;  ",'Copy paste to Here'!E705))),"Empty Cell")</f>
        <v>Empty Cell</v>
      </c>
      <c r="B701" s="49">
        <f>'Copy paste to Here'!C705</f>
        <v>0</v>
      </c>
      <c r="C701" s="50"/>
      <c r="D701" s="50"/>
      <c r="E701" s="51"/>
      <c r="F701" s="51">
        <f t="shared" si="31"/>
        <v>0</v>
      </c>
      <c r="G701" s="52">
        <f t="shared" si="32"/>
        <v>0</v>
      </c>
      <c r="H701" s="55">
        <f t="shared" si="33"/>
        <v>0</v>
      </c>
    </row>
    <row r="702" spans="1:8" s="54" customFormat="1" hidden="1">
      <c r="A702" s="48" t="str">
        <f>IF((LEN('Copy paste to Here'!G706))&gt;5,((CONCATENATE('Copy paste to Here'!G706," &amp; ",'Copy paste to Here'!D706,"  &amp;  ",'Copy paste to Here'!E706))),"Empty Cell")</f>
        <v>Empty Cell</v>
      </c>
      <c r="B702" s="49">
        <f>'Copy paste to Here'!C706</f>
        <v>0</v>
      </c>
      <c r="C702" s="50"/>
      <c r="D702" s="50"/>
      <c r="E702" s="51"/>
      <c r="F702" s="51">
        <f t="shared" si="31"/>
        <v>0</v>
      </c>
      <c r="G702" s="52">
        <f t="shared" si="32"/>
        <v>0</v>
      </c>
      <c r="H702" s="55">
        <f t="shared" si="33"/>
        <v>0</v>
      </c>
    </row>
    <row r="703" spans="1:8" s="54" customFormat="1" hidden="1">
      <c r="A703" s="48" t="str">
        <f>IF((LEN('Copy paste to Here'!G707))&gt;5,((CONCATENATE('Copy paste to Here'!G707," &amp; ",'Copy paste to Here'!D707,"  &amp;  ",'Copy paste to Here'!E707))),"Empty Cell")</f>
        <v>Empty Cell</v>
      </c>
      <c r="B703" s="49">
        <f>'Copy paste to Here'!C707</f>
        <v>0</v>
      </c>
      <c r="C703" s="50"/>
      <c r="D703" s="50"/>
      <c r="E703" s="51"/>
      <c r="F703" s="51">
        <f t="shared" si="31"/>
        <v>0</v>
      </c>
      <c r="G703" s="52">
        <f t="shared" si="32"/>
        <v>0</v>
      </c>
      <c r="H703" s="55">
        <f t="shared" si="33"/>
        <v>0</v>
      </c>
    </row>
    <row r="704" spans="1:8" s="54" customFormat="1" hidden="1">
      <c r="A704" s="48" t="str">
        <f>IF((LEN('Copy paste to Here'!G708))&gt;5,((CONCATENATE('Copy paste to Here'!G708," &amp; ",'Copy paste to Here'!D708,"  &amp;  ",'Copy paste to Here'!E708))),"Empty Cell")</f>
        <v>Empty Cell</v>
      </c>
      <c r="B704" s="49">
        <f>'Copy paste to Here'!C708</f>
        <v>0</v>
      </c>
      <c r="C704" s="50"/>
      <c r="D704" s="50"/>
      <c r="E704" s="51"/>
      <c r="F704" s="51">
        <f t="shared" si="31"/>
        <v>0</v>
      </c>
      <c r="G704" s="52">
        <f t="shared" si="32"/>
        <v>0</v>
      </c>
      <c r="H704" s="55">
        <f t="shared" si="33"/>
        <v>0</v>
      </c>
    </row>
    <row r="705" spans="1:8" s="54" customFormat="1" hidden="1">
      <c r="A705" s="48" t="str">
        <f>IF((LEN('Copy paste to Here'!G709))&gt;5,((CONCATENATE('Copy paste to Here'!G709," &amp; ",'Copy paste to Here'!D709,"  &amp;  ",'Copy paste to Here'!E709))),"Empty Cell")</f>
        <v>Empty Cell</v>
      </c>
      <c r="B705" s="49">
        <f>'Copy paste to Here'!C709</f>
        <v>0</v>
      </c>
      <c r="C705" s="50"/>
      <c r="D705" s="50"/>
      <c r="E705" s="51"/>
      <c r="F705" s="51">
        <f t="shared" si="31"/>
        <v>0</v>
      </c>
      <c r="G705" s="52">
        <f t="shared" si="32"/>
        <v>0</v>
      </c>
      <c r="H705" s="55">
        <f t="shared" si="33"/>
        <v>0</v>
      </c>
    </row>
    <row r="706" spans="1:8" s="54" customFormat="1" hidden="1">
      <c r="A706" s="48" t="str">
        <f>IF((LEN('Copy paste to Here'!G710))&gt;5,((CONCATENATE('Copy paste to Here'!G710," &amp; ",'Copy paste to Here'!D710,"  &amp;  ",'Copy paste to Here'!E710))),"Empty Cell")</f>
        <v>Empty Cell</v>
      </c>
      <c r="B706" s="49">
        <f>'Copy paste to Here'!C710</f>
        <v>0</v>
      </c>
      <c r="C706" s="50"/>
      <c r="D706" s="50"/>
      <c r="E706" s="51"/>
      <c r="F706" s="51">
        <f t="shared" si="31"/>
        <v>0</v>
      </c>
      <c r="G706" s="52">
        <f t="shared" si="32"/>
        <v>0</v>
      </c>
      <c r="H706" s="55">
        <f t="shared" si="33"/>
        <v>0</v>
      </c>
    </row>
    <row r="707" spans="1:8" s="54" customFormat="1" hidden="1">
      <c r="A707" s="48" t="str">
        <f>IF((LEN('Copy paste to Here'!G711))&gt;5,((CONCATENATE('Copy paste to Here'!G711," &amp; ",'Copy paste to Here'!D711,"  &amp;  ",'Copy paste to Here'!E711))),"Empty Cell")</f>
        <v>Empty Cell</v>
      </c>
      <c r="B707" s="49">
        <f>'Copy paste to Here'!C711</f>
        <v>0</v>
      </c>
      <c r="C707" s="50"/>
      <c r="D707" s="50"/>
      <c r="E707" s="51"/>
      <c r="F707" s="51">
        <f t="shared" si="31"/>
        <v>0</v>
      </c>
      <c r="G707" s="52">
        <f t="shared" si="32"/>
        <v>0</v>
      </c>
      <c r="H707" s="55">
        <f t="shared" si="33"/>
        <v>0</v>
      </c>
    </row>
    <row r="708" spans="1:8" s="54" customFormat="1" hidden="1">
      <c r="A708" s="48" t="str">
        <f>IF((LEN('Copy paste to Here'!G712))&gt;5,((CONCATENATE('Copy paste to Here'!G712," &amp; ",'Copy paste to Here'!D712,"  &amp;  ",'Copy paste to Here'!E712))),"Empty Cell")</f>
        <v>Empty Cell</v>
      </c>
      <c r="B708" s="49">
        <f>'Copy paste to Here'!C712</f>
        <v>0</v>
      </c>
      <c r="C708" s="50"/>
      <c r="D708" s="50"/>
      <c r="E708" s="51"/>
      <c r="F708" s="51">
        <f t="shared" si="31"/>
        <v>0</v>
      </c>
      <c r="G708" s="52">
        <f t="shared" si="32"/>
        <v>0</v>
      </c>
      <c r="H708" s="55">
        <f t="shared" si="33"/>
        <v>0</v>
      </c>
    </row>
    <row r="709" spans="1:8" s="54" customFormat="1" hidden="1">
      <c r="A709" s="48" t="str">
        <f>IF((LEN('Copy paste to Here'!G713))&gt;5,((CONCATENATE('Copy paste to Here'!G713," &amp; ",'Copy paste to Here'!D713,"  &amp;  ",'Copy paste to Here'!E713))),"Empty Cell")</f>
        <v>Empty Cell</v>
      </c>
      <c r="B709" s="49">
        <f>'Copy paste to Here'!C713</f>
        <v>0</v>
      </c>
      <c r="C709" s="50"/>
      <c r="D709" s="50"/>
      <c r="E709" s="51"/>
      <c r="F709" s="51">
        <f t="shared" si="31"/>
        <v>0</v>
      </c>
      <c r="G709" s="52">
        <f t="shared" si="32"/>
        <v>0</v>
      </c>
      <c r="H709" s="55">
        <f t="shared" si="33"/>
        <v>0</v>
      </c>
    </row>
    <row r="710" spans="1:8" s="54" customFormat="1" hidden="1">
      <c r="A710" s="48" t="str">
        <f>IF((LEN('Copy paste to Here'!G714))&gt;5,((CONCATENATE('Copy paste to Here'!G714," &amp; ",'Copy paste to Here'!D714,"  &amp;  ",'Copy paste to Here'!E714))),"Empty Cell")</f>
        <v>Empty Cell</v>
      </c>
      <c r="B710" s="49">
        <f>'Copy paste to Here'!C714</f>
        <v>0</v>
      </c>
      <c r="C710" s="50"/>
      <c r="D710" s="50"/>
      <c r="E710" s="51"/>
      <c r="F710" s="51">
        <f t="shared" si="31"/>
        <v>0</v>
      </c>
      <c r="G710" s="52">
        <f t="shared" si="32"/>
        <v>0</v>
      </c>
      <c r="H710" s="55">
        <f t="shared" si="33"/>
        <v>0</v>
      </c>
    </row>
    <row r="711" spans="1:8" s="54" customFormat="1" hidden="1">
      <c r="A711" s="48" t="str">
        <f>IF((LEN('Copy paste to Here'!G715))&gt;5,((CONCATENATE('Copy paste to Here'!G715," &amp; ",'Copy paste to Here'!D715,"  &amp;  ",'Copy paste to Here'!E715))),"Empty Cell")</f>
        <v>Empty Cell</v>
      </c>
      <c r="B711" s="49">
        <f>'Copy paste to Here'!C715</f>
        <v>0</v>
      </c>
      <c r="C711" s="50"/>
      <c r="D711" s="50"/>
      <c r="E711" s="51"/>
      <c r="F711" s="51">
        <f t="shared" si="31"/>
        <v>0</v>
      </c>
      <c r="G711" s="52">
        <f t="shared" si="32"/>
        <v>0</v>
      </c>
      <c r="H711" s="55">
        <f t="shared" si="33"/>
        <v>0</v>
      </c>
    </row>
    <row r="712" spans="1:8" s="54" customFormat="1" hidden="1">
      <c r="A712" s="48" t="str">
        <f>IF((LEN('Copy paste to Here'!G716))&gt;5,((CONCATENATE('Copy paste to Here'!G716," &amp; ",'Copy paste to Here'!D716,"  &amp;  ",'Copy paste to Here'!E716))),"Empty Cell")</f>
        <v>Empty Cell</v>
      </c>
      <c r="B712" s="49">
        <f>'Copy paste to Here'!C716</f>
        <v>0</v>
      </c>
      <c r="C712" s="50"/>
      <c r="D712" s="50"/>
      <c r="E712" s="51"/>
      <c r="F712" s="51">
        <f t="shared" si="31"/>
        <v>0</v>
      </c>
      <c r="G712" s="52">
        <f t="shared" si="32"/>
        <v>0</v>
      </c>
      <c r="H712" s="55">
        <f t="shared" si="33"/>
        <v>0</v>
      </c>
    </row>
    <row r="713" spans="1:8" s="54" customFormat="1" hidden="1">
      <c r="A713" s="48" t="str">
        <f>IF((LEN('Copy paste to Here'!G717))&gt;5,((CONCATENATE('Copy paste to Here'!G717," &amp; ",'Copy paste to Here'!D717,"  &amp;  ",'Copy paste to Here'!E717))),"Empty Cell")</f>
        <v>Empty Cell</v>
      </c>
      <c r="B713" s="49">
        <f>'Copy paste to Here'!C717</f>
        <v>0</v>
      </c>
      <c r="C713" s="50"/>
      <c r="D713" s="50"/>
      <c r="E713" s="51"/>
      <c r="F713" s="51">
        <f t="shared" si="31"/>
        <v>0</v>
      </c>
      <c r="G713" s="52">
        <f t="shared" si="32"/>
        <v>0</v>
      </c>
      <c r="H713" s="55">
        <f t="shared" si="33"/>
        <v>0</v>
      </c>
    </row>
    <row r="714" spans="1:8" s="54" customFormat="1" hidden="1">
      <c r="A714" s="48" t="str">
        <f>IF((LEN('Copy paste to Here'!G718))&gt;5,((CONCATENATE('Copy paste to Here'!G718," &amp; ",'Copy paste to Here'!D718,"  &amp;  ",'Copy paste to Here'!E718))),"Empty Cell")</f>
        <v>Empty Cell</v>
      </c>
      <c r="B714" s="49">
        <f>'Copy paste to Here'!C718</f>
        <v>0</v>
      </c>
      <c r="C714" s="50"/>
      <c r="D714" s="50"/>
      <c r="E714" s="51"/>
      <c r="F714" s="51">
        <f t="shared" si="31"/>
        <v>0</v>
      </c>
      <c r="G714" s="52">
        <f t="shared" si="32"/>
        <v>0</v>
      </c>
      <c r="H714" s="55">
        <f t="shared" si="33"/>
        <v>0</v>
      </c>
    </row>
    <row r="715" spans="1:8" s="54" customFormat="1" hidden="1">
      <c r="A715" s="48" t="str">
        <f>IF((LEN('Copy paste to Here'!G719))&gt;5,((CONCATENATE('Copy paste to Here'!G719," &amp; ",'Copy paste to Here'!D719,"  &amp;  ",'Copy paste to Here'!E719))),"Empty Cell")</f>
        <v>Empty Cell</v>
      </c>
      <c r="B715" s="49">
        <f>'Copy paste to Here'!C719</f>
        <v>0</v>
      </c>
      <c r="C715" s="50"/>
      <c r="D715" s="50"/>
      <c r="E715" s="51"/>
      <c r="F715" s="51">
        <f t="shared" si="31"/>
        <v>0</v>
      </c>
      <c r="G715" s="52">
        <f t="shared" si="32"/>
        <v>0</v>
      </c>
      <c r="H715" s="55">
        <f t="shared" si="33"/>
        <v>0</v>
      </c>
    </row>
    <row r="716" spans="1:8" s="54" customFormat="1" hidden="1">
      <c r="A716" s="48" t="str">
        <f>IF((LEN('Copy paste to Here'!G720))&gt;5,((CONCATENATE('Copy paste to Here'!G720," &amp; ",'Copy paste to Here'!D720,"  &amp;  ",'Copy paste to Here'!E720))),"Empty Cell")</f>
        <v>Empty Cell</v>
      </c>
      <c r="B716" s="49">
        <f>'Copy paste to Here'!C720</f>
        <v>0</v>
      </c>
      <c r="C716" s="50"/>
      <c r="D716" s="50"/>
      <c r="E716" s="51"/>
      <c r="F716" s="51">
        <f t="shared" si="31"/>
        <v>0</v>
      </c>
      <c r="G716" s="52">
        <f t="shared" si="32"/>
        <v>0</v>
      </c>
      <c r="H716" s="55">
        <f t="shared" si="33"/>
        <v>0</v>
      </c>
    </row>
    <row r="717" spans="1:8" s="54" customFormat="1" hidden="1">
      <c r="A717" s="48" t="str">
        <f>IF((LEN('Copy paste to Here'!G721))&gt;5,((CONCATENATE('Copy paste to Here'!G721," &amp; ",'Copy paste to Here'!D721,"  &amp;  ",'Copy paste to Here'!E721))),"Empty Cell")</f>
        <v>Empty Cell</v>
      </c>
      <c r="B717" s="49">
        <f>'Copy paste to Here'!C721</f>
        <v>0</v>
      </c>
      <c r="C717" s="50"/>
      <c r="D717" s="50"/>
      <c r="E717" s="51"/>
      <c r="F717" s="51">
        <f t="shared" si="31"/>
        <v>0</v>
      </c>
      <c r="G717" s="52">
        <f t="shared" si="32"/>
        <v>0</v>
      </c>
      <c r="H717" s="55">
        <f t="shared" si="33"/>
        <v>0</v>
      </c>
    </row>
    <row r="718" spans="1:8" s="54" customFormat="1" hidden="1">
      <c r="A718" s="48" t="str">
        <f>IF((LEN('Copy paste to Here'!G722))&gt;5,((CONCATENATE('Copy paste to Here'!G722," &amp; ",'Copy paste to Here'!D722,"  &amp;  ",'Copy paste to Here'!E722))),"Empty Cell")</f>
        <v>Empty Cell</v>
      </c>
      <c r="B718" s="49">
        <f>'Copy paste to Here'!C722</f>
        <v>0</v>
      </c>
      <c r="C718" s="50"/>
      <c r="D718" s="50"/>
      <c r="E718" s="51"/>
      <c r="F718" s="51">
        <f t="shared" si="31"/>
        <v>0</v>
      </c>
      <c r="G718" s="52">
        <f t="shared" si="32"/>
        <v>0</v>
      </c>
      <c r="H718" s="55">
        <f t="shared" si="33"/>
        <v>0</v>
      </c>
    </row>
    <row r="719" spans="1:8" s="54" customFormat="1" hidden="1">
      <c r="A719" s="48" t="str">
        <f>IF((LEN('Copy paste to Here'!G723))&gt;5,((CONCATENATE('Copy paste to Here'!G723," &amp; ",'Copy paste to Here'!D723,"  &amp;  ",'Copy paste to Here'!E723))),"Empty Cell")</f>
        <v>Empty Cell</v>
      </c>
      <c r="B719" s="49">
        <f>'Copy paste to Here'!C723</f>
        <v>0</v>
      </c>
      <c r="C719" s="50"/>
      <c r="D719" s="50"/>
      <c r="E719" s="51"/>
      <c r="F719" s="51">
        <f t="shared" si="31"/>
        <v>0</v>
      </c>
      <c r="G719" s="52">
        <f t="shared" si="32"/>
        <v>0</v>
      </c>
      <c r="H719" s="55">
        <f t="shared" si="33"/>
        <v>0</v>
      </c>
    </row>
    <row r="720" spans="1:8" s="54" customFormat="1" hidden="1">
      <c r="A720" s="48" t="str">
        <f>IF((LEN('Copy paste to Here'!G724))&gt;5,((CONCATENATE('Copy paste to Here'!G724," &amp; ",'Copy paste to Here'!D724,"  &amp;  ",'Copy paste to Here'!E724))),"Empty Cell")</f>
        <v>Empty Cell</v>
      </c>
      <c r="B720" s="49">
        <f>'Copy paste to Here'!C724</f>
        <v>0</v>
      </c>
      <c r="C720" s="50"/>
      <c r="D720" s="50"/>
      <c r="E720" s="51"/>
      <c r="F720" s="51">
        <f t="shared" si="31"/>
        <v>0</v>
      </c>
      <c r="G720" s="52">
        <f t="shared" si="32"/>
        <v>0</v>
      </c>
      <c r="H720" s="55">
        <f t="shared" si="33"/>
        <v>0</v>
      </c>
    </row>
    <row r="721" spans="1:8" s="54" customFormat="1" hidden="1">
      <c r="A721" s="48" t="str">
        <f>IF((LEN('Copy paste to Here'!G725))&gt;5,((CONCATENATE('Copy paste to Here'!G725," &amp; ",'Copy paste to Here'!D725,"  &amp;  ",'Copy paste to Here'!E725))),"Empty Cell")</f>
        <v>Empty Cell</v>
      </c>
      <c r="B721" s="49">
        <f>'Copy paste to Here'!C725</f>
        <v>0</v>
      </c>
      <c r="C721" s="50"/>
      <c r="D721" s="50"/>
      <c r="E721" s="51"/>
      <c r="F721" s="51">
        <f t="shared" si="31"/>
        <v>0</v>
      </c>
      <c r="G721" s="52">
        <f t="shared" si="32"/>
        <v>0</v>
      </c>
      <c r="H721" s="55">
        <f t="shared" si="33"/>
        <v>0</v>
      </c>
    </row>
    <row r="722" spans="1:8" s="54" customFormat="1" hidden="1">
      <c r="A722" s="48" t="str">
        <f>IF((LEN('Copy paste to Here'!G726))&gt;5,((CONCATENATE('Copy paste to Here'!G726," &amp; ",'Copy paste to Here'!D726,"  &amp;  ",'Copy paste to Here'!E726))),"Empty Cell")</f>
        <v>Empty Cell</v>
      </c>
      <c r="B722" s="49">
        <f>'Copy paste to Here'!C726</f>
        <v>0</v>
      </c>
      <c r="C722" s="50"/>
      <c r="D722" s="50"/>
      <c r="E722" s="51"/>
      <c r="F722" s="51">
        <f t="shared" si="31"/>
        <v>0</v>
      </c>
      <c r="G722" s="52">
        <f t="shared" si="32"/>
        <v>0</v>
      </c>
      <c r="H722" s="55">
        <f t="shared" si="33"/>
        <v>0</v>
      </c>
    </row>
    <row r="723" spans="1:8" s="54" customFormat="1" hidden="1">
      <c r="A723" s="48" t="str">
        <f>IF((LEN('Copy paste to Here'!G727))&gt;5,((CONCATENATE('Copy paste to Here'!G727," &amp; ",'Copy paste to Here'!D727,"  &amp;  ",'Copy paste to Here'!E727))),"Empty Cell")</f>
        <v>Empty Cell</v>
      </c>
      <c r="B723" s="49">
        <f>'Copy paste to Here'!C727</f>
        <v>0</v>
      </c>
      <c r="C723" s="50"/>
      <c r="D723" s="50"/>
      <c r="E723" s="51"/>
      <c r="F723" s="51">
        <f t="shared" ref="F723:F786" si="34">D723*E723</f>
        <v>0</v>
      </c>
      <c r="G723" s="52">
        <f t="shared" ref="G723:G786" si="35">E723*$E$14</f>
        <v>0</v>
      </c>
      <c r="H723" s="55">
        <f t="shared" ref="H723:H786" si="36">D723*G723</f>
        <v>0</v>
      </c>
    </row>
    <row r="724" spans="1:8" s="54" customFormat="1" hidden="1">
      <c r="A724" s="48" t="str">
        <f>IF((LEN('Copy paste to Here'!G728))&gt;5,((CONCATENATE('Copy paste to Here'!G728," &amp; ",'Copy paste to Here'!D728,"  &amp;  ",'Copy paste to Here'!E728))),"Empty Cell")</f>
        <v>Empty Cell</v>
      </c>
      <c r="B724" s="49">
        <f>'Copy paste to Here'!C728</f>
        <v>0</v>
      </c>
      <c r="C724" s="50"/>
      <c r="D724" s="50"/>
      <c r="E724" s="51"/>
      <c r="F724" s="51">
        <f t="shared" si="34"/>
        <v>0</v>
      </c>
      <c r="G724" s="52">
        <f t="shared" si="35"/>
        <v>0</v>
      </c>
      <c r="H724" s="55">
        <f t="shared" si="36"/>
        <v>0</v>
      </c>
    </row>
    <row r="725" spans="1:8" s="54" customFormat="1" hidden="1">
      <c r="A725" s="48" t="str">
        <f>IF((LEN('Copy paste to Here'!G729))&gt;5,((CONCATENATE('Copy paste to Here'!G729," &amp; ",'Copy paste to Here'!D729,"  &amp;  ",'Copy paste to Here'!E729))),"Empty Cell")</f>
        <v>Empty Cell</v>
      </c>
      <c r="B725" s="49">
        <f>'Copy paste to Here'!C729</f>
        <v>0</v>
      </c>
      <c r="C725" s="50"/>
      <c r="D725" s="50"/>
      <c r="E725" s="51"/>
      <c r="F725" s="51">
        <f t="shared" si="34"/>
        <v>0</v>
      </c>
      <c r="G725" s="52">
        <f t="shared" si="35"/>
        <v>0</v>
      </c>
      <c r="H725" s="55">
        <f t="shared" si="36"/>
        <v>0</v>
      </c>
    </row>
    <row r="726" spans="1:8" s="54" customFormat="1" hidden="1">
      <c r="A726" s="48" t="str">
        <f>IF((LEN('Copy paste to Here'!G730))&gt;5,((CONCATENATE('Copy paste to Here'!G730," &amp; ",'Copy paste to Here'!D730,"  &amp;  ",'Copy paste to Here'!E730))),"Empty Cell")</f>
        <v>Empty Cell</v>
      </c>
      <c r="B726" s="49">
        <f>'Copy paste to Here'!C730</f>
        <v>0</v>
      </c>
      <c r="C726" s="50"/>
      <c r="D726" s="50"/>
      <c r="E726" s="51"/>
      <c r="F726" s="51">
        <f t="shared" si="34"/>
        <v>0</v>
      </c>
      <c r="G726" s="52">
        <f t="shared" si="35"/>
        <v>0</v>
      </c>
      <c r="H726" s="55">
        <f t="shared" si="36"/>
        <v>0</v>
      </c>
    </row>
    <row r="727" spans="1:8" s="54" customFormat="1" hidden="1">
      <c r="A727" s="48" t="str">
        <f>IF((LEN('Copy paste to Here'!G731))&gt;5,((CONCATENATE('Copy paste to Here'!G731," &amp; ",'Copy paste to Here'!D731,"  &amp;  ",'Copy paste to Here'!E731))),"Empty Cell")</f>
        <v>Empty Cell</v>
      </c>
      <c r="B727" s="49">
        <f>'Copy paste to Here'!C731</f>
        <v>0</v>
      </c>
      <c r="C727" s="50"/>
      <c r="D727" s="50"/>
      <c r="E727" s="51"/>
      <c r="F727" s="51">
        <f t="shared" si="34"/>
        <v>0</v>
      </c>
      <c r="G727" s="52">
        <f t="shared" si="35"/>
        <v>0</v>
      </c>
      <c r="H727" s="55">
        <f t="shared" si="36"/>
        <v>0</v>
      </c>
    </row>
    <row r="728" spans="1:8" s="54" customFormat="1" hidden="1">
      <c r="A728" s="48" t="str">
        <f>IF((LEN('Copy paste to Here'!G732))&gt;5,((CONCATENATE('Copy paste to Here'!G732," &amp; ",'Copy paste to Here'!D732,"  &amp;  ",'Copy paste to Here'!E732))),"Empty Cell")</f>
        <v>Empty Cell</v>
      </c>
      <c r="B728" s="49">
        <f>'Copy paste to Here'!C732</f>
        <v>0</v>
      </c>
      <c r="C728" s="50"/>
      <c r="D728" s="50"/>
      <c r="E728" s="51"/>
      <c r="F728" s="51">
        <f t="shared" si="34"/>
        <v>0</v>
      </c>
      <c r="G728" s="52">
        <f t="shared" si="35"/>
        <v>0</v>
      </c>
      <c r="H728" s="55">
        <f t="shared" si="36"/>
        <v>0</v>
      </c>
    </row>
    <row r="729" spans="1:8" s="54" customFormat="1" hidden="1">
      <c r="A729" s="48" t="str">
        <f>IF((LEN('Copy paste to Here'!G733))&gt;5,((CONCATENATE('Copy paste to Here'!G733," &amp; ",'Copy paste to Here'!D733,"  &amp;  ",'Copy paste to Here'!E733))),"Empty Cell")</f>
        <v>Empty Cell</v>
      </c>
      <c r="B729" s="49">
        <f>'Copy paste to Here'!C733</f>
        <v>0</v>
      </c>
      <c r="C729" s="50"/>
      <c r="D729" s="50"/>
      <c r="E729" s="51"/>
      <c r="F729" s="51">
        <f t="shared" si="34"/>
        <v>0</v>
      </c>
      <c r="G729" s="52">
        <f t="shared" si="35"/>
        <v>0</v>
      </c>
      <c r="H729" s="55">
        <f t="shared" si="36"/>
        <v>0</v>
      </c>
    </row>
    <row r="730" spans="1:8" s="54" customFormat="1" hidden="1">
      <c r="A730" s="48" t="str">
        <f>IF((LEN('Copy paste to Here'!G734))&gt;5,((CONCATENATE('Copy paste to Here'!G734," &amp; ",'Copy paste to Here'!D734,"  &amp;  ",'Copy paste to Here'!E734))),"Empty Cell")</f>
        <v>Empty Cell</v>
      </c>
      <c r="B730" s="49">
        <f>'Copy paste to Here'!C734</f>
        <v>0</v>
      </c>
      <c r="C730" s="50"/>
      <c r="D730" s="50"/>
      <c r="E730" s="51"/>
      <c r="F730" s="51">
        <f t="shared" si="34"/>
        <v>0</v>
      </c>
      <c r="G730" s="52">
        <f t="shared" si="35"/>
        <v>0</v>
      </c>
      <c r="H730" s="55">
        <f t="shared" si="36"/>
        <v>0</v>
      </c>
    </row>
    <row r="731" spans="1:8" s="54" customFormat="1" hidden="1">
      <c r="A731" s="48" t="str">
        <f>IF((LEN('Copy paste to Here'!G735))&gt;5,((CONCATENATE('Copy paste to Here'!G735," &amp; ",'Copy paste to Here'!D735,"  &amp;  ",'Copy paste to Here'!E735))),"Empty Cell")</f>
        <v>Empty Cell</v>
      </c>
      <c r="B731" s="49">
        <f>'Copy paste to Here'!C735</f>
        <v>0</v>
      </c>
      <c r="C731" s="50"/>
      <c r="D731" s="50"/>
      <c r="E731" s="51"/>
      <c r="F731" s="51">
        <f t="shared" si="34"/>
        <v>0</v>
      </c>
      <c r="G731" s="52">
        <f t="shared" si="35"/>
        <v>0</v>
      </c>
      <c r="H731" s="55">
        <f t="shared" si="36"/>
        <v>0</v>
      </c>
    </row>
    <row r="732" spans="1:8" s="54" customFormat="1" hidden="1">
      <c r="A732" s="48" t="str">
        <f>IF((LEN('Copy paste to Here'!G736))&gt;5,((CONCATENATE('Copy paste to Here'!G736," &amp; ",'Copy paste to Here'!D736,"  &amp;  ",'Copy paste to Here'!E736))),"Empty Cell")</f>
        <v>Empty Cell</v>
      </c>
      <c r="B732" s="49">
        <f>'Copy paste to Here'!C736</f>
        <v>0</v>
      </c>
      <c r="C732" s="50"/>
      <c r="D732" s="50"/>
      <c r="E732" s="51"/>
      <c r="F732" s="51">
        <f t="shared" si="34"/>
        <v>0</v>
      </c>
      <c r="G732" s="52">
        <f t="shared" si="35"/>
        <v>0</v>
      </c>
      <c r="H732" s="55">
        <f t="shared" si="36"/>
        <v>0</v>
      </c>
    </row>
    <row r="733" spans="1:8" s="54" customFormat="1" hidden="1">
      <c r="A733" s="48" t="str">
        <f>IF((LEN('Copy paste to Here'!G737))&gt;5,((CONCATENATE('Copy paste to Here'!G737," &amp; ",'Copy paste to Here'!D737,"  &amp;  ",'Copy paste to Here'!E737))),"Empty Cell")</f>
        <v>Empty Cell</v>
      </c>
      <c r="B733" s="49">
        <f>'Copy paste to Here'!C737</f>
        <v>0</v>
      </c>
      <c r="C733" s="50"/>
      <c r="D733" s="50"/>
      <c r="E733" s="51"/>
      <c r="F733" s="51">
        <f t="shared" si="34"/>
        <v>0</v>
      </c>
      <c r="G733" s="52">
        <f t="shared" si="35"/>
        <v>0</v>
      </c>
      <c r="H733" s="55">
        <f t="shared" si="36"/>
        <v>0</v>
      </c>
    </row>
    <row r="734" spans="1:8" s="54" customFormat="1" hidden="1">
      <c r="A734" s="48" t="str">
        <f>IF((LEN('Copy paste to Here'!G738))&gt;5,((CONCATENATE('Copy paste to Here'!G738," &amp; ",'Copy paste to Here'!D738,"  &amp;  ",'Copy paste to Here'!E738))),"Empty Cell")</f>
        <v>Empty Cell</v>
      </c>
      <c r="B734" s="49">
        <f>'Copy paste to Here'!C738</f>
        <v>0</v>
      </c>
      <c r="C734" s="50"/>
      <c r="D734" s="50"/>
      <c r="E734" s="51"/>
      <c r="F734" s="51">
        <f t="shared" si="34"/>
        <v>0</v>
      </c>
      <c r="G734" s="52">
        <f t="shared" si="35"/>
        <v>0</v>
      </c>
      <c r="H734" s="55">
        <f t="shared" si="36"/>
        <v>0</v>
      </c>
    </row>
    <row r="735" spans="1:8" s="54" customFormat="1" hidden="1">
      <c r="A735" s="48" t="str">
        <f>IF((LEN('Copy paste to Here'!G739))&gt;5,((CONCATENATE('Copy paste to Here'!G739," &amp; ",'Copy paste to Here'!D739,"  &amp;  ",'Copy paste to Here'!E739))),"Empty Cell")</f>
        <v>Empty Cell</v>
      </c>
      <c r="B735" s="49">
        <f>'Copy paste to Here'!C739</f>
        <v>0</v>
      </c>
      <c r="C735" s="50"/>
      <c r="D735" s="50"/>
      <c r="E735" s="51"/>
      <c r="F735" s="51">
        <f t="shared" si="34"/>
        <v>0</v>
      </c>
      <c r="G735" s="52">
        <f t="shared" si="35"/>
        <v>0</v>
      </c>
      <c r="H735" s="55">
        <f t="shared" si="36"/>
        <v>0</v>
      </c>
    </row>
    <row r="736" spans="1:8" s="54" customFormat="1" hidden="1">
      <c r="A736" s="48" t="str">
        <f>IF((LEN('Copy paste to Here'!G740))&gt;5,((CONCATENATE('Copy paste to Here'!G740," &amp; ",'Copy paste to Here'!D740,"  &amp;  ",'Copy paste to Here'!E740))),"Empty Cell")</f>
        <v>Empty Cell</v>
      </c>
      <c r="B736" s="49">
        <f>'Copy paste to Here'!C740</f>
        <v>0</v>
      </c>
      <c r="C736" s="50"/>
      <c r="D736" s="50"/>
      <c r="E736" s="51"/>
      <c r="F736" s="51">
        <f t="shared" si="34"/>
        <v>0</v>
      </c>
      <c r="G736" s="52">
        <f t="shared" si="35"/>
        <v>0</v>
      </c>
      <c r="H736" s="55">
        <f t="shared" si="36"/>
        <v>0</v>
      </c>
    </row>
    <row r="737" spans="1:8" s="54" customFormat="1" hidden="1">
      <c r="A737" s="48" t="str">
        <f>IF((LEN('Copy paste to Here'!G741))&gt;5,((CONCATENATE('Copy paste to Here'!G741," &amp; ",'Copy paste to Here'!D741,"  &amp;  ",'Copy paste to Here'!E741))),"Empty Cell")</f>
        <v>Empty Cell</v>
      </c>
      <c r="B737" s="49">
        <f>'Copy paste to Here'!C741</f>
        <v>0</v>
      </c>
      <c r="C737" s="50"/>
      <c r="D737" s="50"/>
      <c r="E737" s="51"/>
      <c r="F737" s="51">
        <f t="shared" si="34"/>
        <v>0</v>
      </c>
      <c r="G737" s="52">
        <f t="shared" si="35"/>
        <v>0</v>
      </c>
      <c r="H737" s="55">
        <f t="shared" si="36"/>
        <v>0</v>
      </c>
    </row>
    <row r="738" spans="1:8" s="54" customFormat="1" hidden="1">
      <c r="A738" s="48" t="str">
        <f>IF((LEN('Copy paste to Here'!G742))&gt;5,((CONCATENATE('Copy paste to Here'!G742," &amp; ",'Copy paste to Here'!D742,"  &amp;  ",'Copy paste to Here'!E742))),"Empty Cell")</f>
        <v>Empty Cell</v>
      </c>
      <c r="B738" s="49">
        <f>'Copy paste to Here'!C742</f>
        <v>0</v>
      </c>
      <c r="C738" s="50"/>
      <c r="D738" s="50"/>
      <c r="E738" s="51"/>
      <c r="F738" s="51">
        <f t="shared" si="34"/>
        <v>0</v>
      </c>
      <c r="G738" s="52">
        <f t="shared" si="35"/>
        <v>0</v>
      </c>
      <c r="H738" s="55">
        <f t="shared" si="36"/>
        <v>0</v>
      </c>
    </row>
    <row r="739" spans="1:8" s="54" customFormat="1" hidden="1">
      <c r="A739" s="48" t="str">
        <f>IF((LEN('Copy paste to Here'!G743))&gt;5,((CONCATENATE('Copy paste to Here'!G743," &amp; ",'Copy paste to Here'!D743,"  &amp;  ",'Copy paste to Here'!E743))),"Empty Cell")</f>
        <v>Empty Cell</v>
      </c>
      <c r="B739" s="49">
        <f>'Copy paste to Here'!C743</f>
        <v>0</v>
      </c>
      <c r="C739" s="50"/>
      <c r="D739" s="50"/>
      <c r="E739" s="51"/>
      <c r="F739" s="51">
        <f t="shared" si="34"/>
        <v>0</v>
      </c>
      <c r="G739" s="52">
        <f t="shared" si="35"/>
        <v>0</v>
      </c>
      <c r="H739" s="55">
        <f t="shared" si="36"/>
        <v>0</v>
      </c>
    </row>
    <row r="740" spans="1:8" s="54" customFormat="1" hidden="1">
      <c r="A740" s="48" t="str">
        <f>IF((LEN('Copy paste to Here'!G744))&gt;5,((CONCATENATE('Copy paste to Here'!G744," &amp; ",'Copy paste to Here'!D744,"  &amp;  ",'Copy paste to Here'!E744))),"Empty Cell")</f>
        <v>Empty Cell</v>
      </c>
      <c r="B740" s="49">
        <f>'Copy paste to Here'!C744</f>
        <v>0</v>
      </c>
      <c r="C740" s="50"/>
      <c r="D740" s="50"/>
      <c r="E740" s="51"/>
      <c r="F740" s="51">
        <f t="shared" si="34"/>
        <v>0</v>
      </c>
      <c r="G740" s="52">
        <f t="shared" si="35"/>
        <v>0</v>
      </c>
      <c r="H740" s="55">
        <f t="shared" si="36"/>
        <v>0</v>
      </c>
    </row>
    <row r="741" spans="1:8" s="54" customFormat="1" hidden="1">
      <c r="A741" s="48" t="str">
        <f>IF((LEN('Copy paste to Here'!G745))&gt;5,((CONCATENATE('Copy paste to Here'!G745," &amp; ",'Copy paste to Here'!D745,"  &amp;  ",'Copy paste to Here'!E745))),"Empty Cell")</f>
        <v>Empty Cell</v>
      </c>
      <c r="B741" s="49">
        <f>'Copy paste to Here'!C745</f>
        <v>0</v>
      </c>
      <c r="C741" s="50"/>
      <c r="D741" s="50"/>
      <c r="E741" s="51"/>
      <c r="F741" s="51">
        <f t="shared" si="34"/>
        <v>0</v>
      </c>
      <c r="G741" s="52">
        <f t="shared" si="35"/>
        <v>0</v>
      </c>
      <c r="H741" s="55">
        <f t="shared" si="36"/>
        <v>0</v>
      </c>
    </row>
    <row r="742" spans="1:8" s="54" customFormat="1" hidden="1">
      <c r="A742" s="48" t="str">
        <f>IF((LEN('Copy paste to Here'!G746))&gt;5,((CONCATENATE('Copy paste to Here'!G746," &amp; ",'Copy paste to Here'!D746,"  &amp;  ",'Copy paste to Here'!E746))),"Empty Cell")</f>
        <v>Empty Cell</v>
      </c>
      <c r="B742" s="49">
        <f>'Copy paste to Here'!C746</f>
        <v>0</v>
      </c>
      <c r="C742" s="50"/>
      <c r="D742" s="50"/>
      <c r="E742" s="51"/>
      <c r="F742" s="51">
        <f t="shared" si="34"/>
        <v>0</v>
      </c>
      <c r="G742" s="52">
        <f t="shared" si="35"/>
        <v>0</v>
      </c>
      <c r="H742" s="55">
        <f t="shared" si="36"/>
        <v>0</v>
      </c>
    </row>
    <row r="743" spans="1:8" s="54" customFormat="1" hidden="1">
      <c r="A743" s="48" t="str">
        <f>IF((LEN('Copy paste to Here'!G747))&gt;5,((CONCATENATE('Copy paste to Here'!G747," &amp; ",'Copy paste to Here'!D747,"  &amp;  ",'Copy paste to Here'!E747))),"Empty Cell")</f>
        <v>Empty Cell</v>
      </c>
      <c r="B743" s="49">
        <f>'Copy paste to Here'!C747</f>
        <v>0</v>
      </c>
      <c r="C743" s="50"/>
      <c r="D743" s="50"/>
      <c r="E743" s="51"/>
      <c r="F743" s="51">
        <f t="shared" si="34"/>
        <v>0</v>
      </c>
      <c r="G743" s="52">
        <f t="shared" si="35"/>
        <v>0</v>
      </c>
      <c r="H743" s="55">
        <f t="shared" si="36"/>
        <v>0</v>
      </c>
    </row>
    <row r="744" spans="1:8" s="54" customFormat="1" hidden="1">
      <c r="A744" s="48" t="str">
        <f>IF((LEN('Copy paste to Here'!G748))&gt;5,((CONCATENATE('Copy paste to Here'!G748," &amp; ",'Copy paste to Here'!D748,"  &amp;  ",'Copy paste to Here'!E748))),"Empty Cell")</f>
        <v>Empty Cell</v>
      </c>
      <c r="B744" s="49">
        <f>'Copy paste to Here'!C748</f>
        <v>0</v>
      </c>
      <c r="C744" s="50"/>
      <c r="D744" s="50"/>
      <c r="E744" s="51"/>
      <c r="F744" s="51">
        <f t="shared" si="34"/>
        <v>0</v>
      </c>
      <c r="G744" s="52">
        <f t="shared" si="35"/>
        <v>0</v>
      </c>
      <c r="H744" s="55">
        <f t="shared" si="36"/>
        <v>0</v>
      </c>
    </row>
    <row r="745" spans="1:8" s="54" customFormat="1" hidden="1">
      <c r="A745" s="48" t="str">
        <f>IF((LEN('Copy paste to Here'!G749))&gt;5,((CONCATENATE('Copy paste to Here'!G749," &amp; ",'Copy paste to Here'!D749,"  &amp;  ",'Copy paste to Here'!E749))),"Empty Cell")</f>
        <v>Empty Cell</v>
      </c>
      <c r="B745" s="49">
        <f>'Copy paste to Here'!C749</f>
        <v>0</v>
      </c>
      <c r="C745" s="50"/>
      <c r="D745" s="50"/>
      <c r="E745" s="51"/>
      <c r="F745" s="51">
        <f t="shared" si="34"/>
        <v>0</v>
      </c>
      <c r="G745" s="52">
        <f t="shared" si="35"/>
        <v>0</v>
      </c>
      <c r="H745" s="55">
        <f t="shared" si="36"/>
        <v>0</v>
      </c>
    </row>
    <row r="746" spans="1:8" s="54" customFormat="1" hidden="1">
      <c r="A746" s="48" t="str">
        <f>IF((LEN('Copy paste to Here'!G750))&gt;5,((CONCATENATE('Copy paste to Here'!G750," &amp; ",'Copy paste to Here'!D750,"  &amp;  ",'Copy paste to Here'!E750))),"Empty Cell")</f>
        <v>Empty Cell</v>
      </c>
      <c r="B746" s="49">
        <f>'Copy paste to Here'!C750</f>
        <v>0</v>
      </c>
      <c r="C746" s="50"/>
      <c r="D746" s="50"/>
      <c r="E746" s="51"/>
      <c r="F746" s="51">
        <f t="shared" si="34"/>
        <v>0</v>
      </c>
      <c r="G746" s="52">
        <f t="shared" si="35"/>
        <v>0</v>
      </c>
      <c r="H746" s="55">
        <f t="shared" si="36"/>
        <v>0</v>
      </c>
    </row>
    <row r="747" spans="1:8" s="54" customFormat="1" hidden="1">
      <c r="A747" s="48" t="str">
        <f>IF((LEN('Copy paste to Here'!G751))&gt;5,((CONCATENATE('Copy paste to Here'!G751," &amp; ",'Copy paste to Here'!D751,"  &amp;  ",'Copy paste to Here'!E751))),"Empty Cell")</f>
        <v>Empty Cell</v>
      </c>
      <c r="B747" s="49">
        <f>'Copy paste to Here'!C751</f>
        <v>0</v>
      </c>
      <c r="C747" s="50"/>
      <c r="D747" s="50"/>
      <c r="E747" s="51"/>
      <c r="F747" s="51">
        <f t="shared" si="34"/>
        <v>0</v>
      </c>
      <c r="G747" s="52">
        <f t="shared" si="35"/>
        <v>0</v>
      </c>
      <c r="H747" s="55">
        <f t="shared" si="36"/>
        <v>0</v>
      </c>
    </row>
    <row r="748" spans="1:8" s="54" customFormat="1" hidden="1">
      <c r="A748" s="48" t="str">
        <f>IF((LEN('Copy paste to Here'!G752))&gt;5,((CONCATENATE('Copy paste to Here'!G752," &amp; ",'Copy paste to Here'!D752,"  &amp;  ",'Copy paste to Here'!E752))),"Empty Cell")</f>
        <v>Empty Cell</v>
      </c>
      <c r="B748" s="49">
        <f>'Copy paste to Here'!C752</f>
        <v>0</v>
      </c>
      <c r="C748" s="50"/>
      <c r="D748" s="50"/>
      <c r="E748" s="51"/>
      <c r="F748" s="51">
        <f t="shared" si="34"/>
        <v>0</v>
      </c>
      <c r="G748" s="52">
        <f t="shared" si="35"/>
        <v>0</v>
      </c>
      <c r="H748" s="55">
        <f t="shared" si="36"/>
        <v>0</v>
      </c>
    </row>
    <row r="749" spans="1:8" s="54" customFormat="1" hidden="1">
      <c r="A749" s="48" t="str">
        <f>IF((LEN('Copy paste to Here'!G753))&gt;5,((CONCATENATE('Copy paste to Here'!G753," &amp; ",'Copy paste to Here'!D753,"  &amp;  ",'Copy paste to Here'!E753))),"Empty Cell")</f>
        <v>Empty Cell</v>
      </c>
      <c r="B749" s="49">
        <f>'Copy paste to Here'!C753</f>
        <v>0</v>
      </c>
      <c r="C749" s="50"/>
      <c r="D749" s="50"/>
      <c r="E749" s="51"/>
      <c r="F749" s="51">
        <f t="shared" si="34"/>
        <v>0</v>
      </c>
      <c r="G749" s="52">
        <f t="shared" si="35"/>
        <v>0</v>
      </c>
      <c r="H749" s="55">
        <f t="shared" si="36"/>
        <v>0</v>
      </c>
    </row>
    <row r="750" spans="1:8" s="54" customFormat="1" hidden="1">
      <c r="A750" s="48" t="str">
        <f>IF((LEN('Copy paste to Here'!G754))&gt;5,((CONCATENATE('Copy paste to Here'!G754," &amp; ",'Copy paste to Here'!D754,"  &amp;  ",'Copy paste to Here'!E754))),"Empty Cell")</f>
        <v>Empty Cell</v>
      </c>
      <c r="B750" s="49">
        <f>'Copy paste to Here'!C754</f>
        <v>0</v>
      </c>
      <c r="C750" s="50"/>
      <c r="D750" s="50"/>
      <c r="E750" s="51"/>
      <c r="F750" s="51">
        <f t="shared" si="34"/>
        <v>0</v>
      </c>
      <c r="G750" s="52">
        <f t="shared" si="35"/>
        <v>0</v>
      </c>
      <c r="H750" s="55">
        <f t="shared" si="36"/>
        <v>0</v>
      </c>
    </row>
    <row r="751" spans="1:8" s="54" customFormat="1" hidden="1">
      <c r="A751" s="48" t="str">
        <f>IF((LEN('Copy paste to Here'!G755))&gt;5,((CONCATENATE('Copy paste to Here'!G755," &amp; ",'Copy paste to Here'!D755,"  &amp;  ",'Copy paste to Here'!E755))),"Empty Cell")</f>
        <v>Empty Cell</v>
      </c>
      <c r="B751" s="49">
        <f>'Copy paste to Here'!C755</f>
        <v>0</v>
      </c>
      <c r="C751" s="50"/>
      <c r="D751" s="50"/>
      <c r="E751" s="51"/>
      <c r="F751" s="51">
        <f t="shared" si="34"/>
        <v>0</v>
      </c>
      <c r="G751" s="52">
        <f t="shared" si="35"/>
        <v>0</v>
      </c>
      <c r="H751" s="55">
        <f t="shared" si="36"/>
        <v>0</v>
      </c>
    </row>
    <row r="752" spans="1:8" s="54" customFormat="1" hidden="1">
      <c r="A752" s="48" t="str">
        <f>IF((LEN('Copy paste to Here'!G756))&gt;5,((CONCATENATE('Copy paste to Here'!G756," &amp; ",'Copy paste to Here'!D756,"  &amp;  ",'Copy paste to Here'!E756))),"Empty Cell")</f>
        <v>Empty Cell</v>
      </c>
      <c r="B752" s="49">
        <f>'Copy paste to Here'!C756</f>
        <v>0</v>
      </c>
      <c r="C752" s="50"/>
      <c r="D752" s="50"/>
      <c r="E752" s="51"/>
      <c r="F752" s="51">
        <f t="shared" si="34"/>
        <v>0</v>
      </c>
      <c r="G752" s="52">
        <f t="shared" si="35"/>
        <v>0</v>
      </c>
      <c r="H752" s="55">
        <f t="shared" si="36"/>
        <v>0</v>
      </c>
    </row>
    <row r="753" spans="1:8" s="54" customFormat="1" hidden="1">
      <c r="A753" s="48" t="str">
        <f>IF((LEN('Copy paste to Here'!G757))&gt;5,((CONCATENATE('Copy paste to Here'!G757," &amp; ",'Copy paste to Here'!D757,"  &amp;  ",'Copy paste to Here'!E757))),"Empty Cell")</f>
        <v>Empty Cell</v>
      </c>
      <c r="B753" s="49">
        <f>'Copy paste to Here'!C757</f>
        <v>0</v>
      </c>
      <c r="C753" s="50"/>
      <c r="D753" s="50"/>
      <c r="E753" s="51"/>
      <c r="F753" s="51">
        <f t="shared" si="34"/>
        <v>0</v>
      </c>
      <c r="G753" s="52">
        <f t="shared" si="35"/>
        <v>0</v>
      </c>
      <c r="H753" s="55">
        <f t="shared" si="36"/>
        <v>0</v>
      </c>
    </row>
    <row r="754" spans="1:8" s="54" customFormat="1" hidden="1">
      <c r="A754" s="48" t="str">
        <f>IF((LEN('Copy paste to Here'!G758))&gt;5,((CONCATENATE('Copy paste to Here'!G758," &amp; ",'Copy paste to Here'!D758,"  &amp;  ",'Copy paste to Here'!E758))),"Empty Cell")</f>
        <v>Empty Cell</v>
      </c>
      <c r="B754" s="49">
        <f>'Copy paste to Here'!C758</f>
        <v>0</v>
      </c>
      <c r="C754" s="50"/>
      <c r="D754" s="50"/>
      <c r="E754" s="51"/>
      <c r="F754" s="51">
        <f t="shared" si="34"/>
        <v>0</v>
      </c>
      <c r="G754" s="52">
        <f t="shared" si="35"/>
        <v>0</v>
      </c>
      <c r="H754" s="55">
        <f t="shared" si="36"/>
        <v>0</v>
      </c>
    </row>
    <row r="755" spans="1:8" s="54" customFormat="1" hidden="1">
      <c r="A755" s="48" t="str">
        <f>IF((LEN('Copy paste to Here'!G759))&gt;5,((CONCATENATE('Copy paste to Here'!G759," &amp; ",'Copy paste to Here'!D759,"  &amp;  ",'Copy paste to Here'!E759))),"Empty Cell")</f>
        <v>Empty Cell</v>
      </c>
      <c r="B755" s="49">
        <f>'Copy paste to Here'!C759</f>
        <v>0</v>
      </c>
      <c r="C755" s="50"/>
      <c r="D755" s="50"/>
      <c r="E755" s="51"/>
      <c r="F755" s="51">
        <f t="shared" si="34"/>
        <v>0</v>
      </c>
      <c r="G755" s="52">
        <f t="shared" si="35"/>
        <v>0</v>
      </c>
      <c r="H755" s="55">
        <f t="shared" si="36"/>
        <v>0</v>
      </c>
    </row>
    <row r="756" spans="1:8" s="54" customFormat="1" hidden="1">
      <c r="A756" s="48" t="str">
        <f>IF((LEN('Copy paste to Here'!G760))&gt;5,((CONCATENATE('Copy paste to Here'!G760," &amp; ",'Copy paste to Here'!D760,"  &amp;  ",'Copy paste to Here'!E760))),"Empty Cell")</f>
        <v>Empty Cell</v>
      </c>
      <c r="B756" s="49">
        <f>'Copy paste to Here'!C760</f>
        <v>0</v>
      </c>
      <c r="C756" s="50"/>
      <c r="D756" s="50"/>
      <c r="E756" s="51"/>
      <c r="F756" s="51">
        <f t="shared" si="34"/>
        <v>0</v>
      </c>
      <c r="G756" s="52">
        <f t="shared" si="35"/>
        <v>0</v>
      </c>
      <c r="H756" s="55">
        <f t="shared" si="36"/>
        <v>0</v>
      </c>
    </row>
    <row r="757" spans="1:8" s="54" customFormat="1" hidden="1">
      <c r="A757" s="48" t="str">
        <f>IF((LEN('Copy paste to Here'!G761))&gt;5,((CONCATENATE('Copy paste to Here'!G761," &amp; ",'Copy paste to Here'!D761,"  &amp;  ",'Copy paste to Here'!E761))),"Empty Cell")</f>
        <v>Empty Cell</v>
      </c>
      <c r="B757" s="49">
        <f>'Copy paste to Here'!C761</f>
        <v>0</v>
      </c>
      <c r="C757" s="50"/>
      <c r="D757" s="50"/>
      <c r="E757" s="51"/>
      <c r="F757" s="51">
        <f t="shared" si="34"/>
        <v>0</v>
      </c>
      <c r="G757" s="52">
        <f t="shared" si="35"/>
        <v>0</v>
      </c>
      <c r="H757" s="55">
        <f t="shared" si="36"/>
        <v>0</v>
      </c>
    </row>
    <row r="758" spans="1:8" s="54" customFormat="1" hidden="1">
      <c r="A758" s="48" t="str">
        <f>IF((LEN('Copy paste to Here'!G762))&gt;5,((CONCATENATE('Copy paste to Here'!G762," &amp; ",'Copy paste to Here'!D762,"  &amp;  ",'Copy paste to Here'!E762))),"Empty Cell")</f>
        <v>Empty Cell</v>
      </c>
      <c r="B758" s="49">
        <f>'Copy paste to Here'!C762</f>
        <v>0</v>
      </c>
      <c r="C758" s="50"/>
      <c r="D758" s="50"/>
      <c r="E758" s="51"/>
      <c r="F758" s="51">
        <f t="shared" si="34"/>
        <v>0</v>
      </c>
      <c r="G758" s="52">
        <f t="shared" si="35"/>
        <v>0</v>
      </c>
      <c r="H758" s="55">
        <f t="shared" si="36"/>
        <v>0</v>
      </c>
    </row>
    <row r="759" spans="1:8" s="54" customFormat="1" hidden="1">
      <c r="A759" s="48" t="str">
        <f>IF((LEN('Copy paste to Here'!G763))&gt;5,((CONCATENATE('Copy paste to Here'!G763," &amp; ",'Copy paste to Here'!D763,"  &amp;  ",'Copy paste to Here'!E763))),"Empty Cell")</f>
        <v>Empty Cell</v>
      </c>
      <c r="B759" s="49">
        <f>'Copy paste to Here'!C763</f>
        <v>0</v>
      </c>
      <c r="C759" s="50"/>
      <c r="D759" s="50"/>
      <c r="E759" s="51"/>
      <c r="F759" s="51">
        <f t="shared" si="34"/>
        <v>0</v>
      </c>
      <c r="G759" s="52">
        <f t="shared" si="35"/>
        <v>0</v>
      </c>
      <c r="H759" s="55">
        <f t="shared" si="36"/>
        <v>0</v>
      </c>
    </row>
    <row r="760" spans="1:8" s="54" customFormat="1" hidden="1">
      <c r="A760" s="48" t="str">
        <f>IF((LEN('Copy paste to Here'!G764))&gt;5,((CONCATENATE('Copy paste to Here'!G764," &amp; ",'Copy paste to Here'!D764,"  &amp;  ",'Copy paste to Here'!E764))),"Empty Cell")</f>
        <v>Empty Cell</v>
      </c>
      <c r="B760" s="49">
        <f>'Copy paste to Here'!C764</f>
        <v>0</v>
      </c>
      <c r="C760" s="50"/>
      <c r="D760" s="50"/>
      <c r="E760" s="51"/>
      <c r="F760" s="51">
        <f t="shared" si="34"/>
        <v>0</v>
      </c>
      <c r="G760" s="52">
        <f t="shared" si="35"/>
        <v>0</v>
      </c>
      <c r="H760" s="55">
        <f t="shared" si="36"/>
        <v>0</v>
      </c>
    </row>
    <row r="761" spans="1:8" s="54" customFormat="1" hidden="1">
      <c r="A761" s="48" t="str">
        <f>IF((LEN('Copy paste to Here'!G765))&gt;5,((CONCATENATE('Copy paste to Here'!G765," &amp; ",'Copy paste to Here'!D765,"  &amp;  ",'Copy paste to Here'!E765))),"Empty Cell")</f>
        <v>Empty Cell</v>
      </c>
      <c r="B761" s="49">
        <f>'Copy paste to Here'!C765</f>
        <v>0</v>
      </c>
      <c r="C761" s="50"/>
      <c r="D761" s="50"/>
      <c r="E761" s="51"/>
      <c r="F761" s="51">
        <f t="shared" si="34"/>
        <v>0</v>
      </c>
      <c r="G761" s="52">
        <f t="shared" si="35"/>
        <v>0</v>
      </c>
      <c r="H761" s="55">
        <f t="shared" si="36"/>
        <v>0</v>
      </c>
    </row>
    <row r="762" spans="1:8" s="54" customFormat="1" hidden="1">
      <c r="A762" s="48" t="str">
        <f>IF((LEN('Copy paste to Here'!G766))&gt;5,((CONCATENATE('Copy paste to Here'!G766," &amp; ",'Copy paste to Here'!D766,"  &amp;  ",'Copy paste to Here'!E766))),"Empty Cell")</f>
        <v>Empty Cell</v>
      </c>
      <c r="B762" s="49">
        <f>'Copy paste to Here'!C766</f>
        <v>0</v>
      </c>
      <c r="C762" s="50"/>
      <c r="D762" s="50"/>
      <c r="E762" s="51"/>
      <c r="F762" s="51">
        <f t="shared" si="34"/>
        <v>0</v>
      </c>
      <c r="G762" s="52">
        <f t="shared" si="35"/>
        <v>0</v>
      </c>
      <c r="H762" s="55">
        <f t="shared" si="36"/>
        <v>0</v>
      </c>
    </row>
    <row r="763" spans="1:8" s="54" customFormat="1" hidden="1">
      <c r="A763" s="48" t="str">
        <f>IF((LEN('Copy paste to Here'!G767))&gt;5,((CONCATENATE('Copy paste to Here'!G767," &amp; ",'Copy paste to Here'!D767,"  &amp;  ",'Copy paste to Here'!E767))),"Empty Cell")</f>
        <v>Empty Cell</v>
      </c>
      <c r="B763" s="49">
        <f>'Copy paste to Here'!C767</f>
        <v>0</v>
      </c>
      <c r="C763" s="50"/>
      <c r="D763" s="50"/>
      <c r="E763" s="51"/>
      <c r="F763" s="51">
        <f t="shared" si="34"/>
        <v>0</v>
      </c>
      <c r="G763" s="52">
        <f t="shared" si="35"/>
        <v>0</v>
      </c>
      <c r="H763" s="55">
        <f t="shared" si="36"/>
        <v>0</v>
      </c>
    </row>
    <row r="764" spans="1:8" s="54" customFormat="1" hidden="1">
      <c r="A764" s="48" t="str">
        <f>IF((LEN('Copy paste to Here'!G768))&gt;5,((CONCATENATE('Copy paste to Here'!G768," &amp; ",'Copy paste to Here'!D768,"  &amp;  ",'Copy paste to Here'!E768))),"Empty Cell")</f>
        <v>Empty Cell</v>
      </c>
      <c r="B764" s="49">
        <f>'Copy paste to Here'!C768</f>
        <v>0</v>
      </c>
      <c r="C764" s="50"/>
      <c r="D764" s="50"/>
      <c r="E764" s="51"/>
      <c r="F764" s="51">
        <f t="shared" si="34"/>
        <v>0</v>
      </c>
      <c r="G764" s="52">
        <f t="shared" si="35"/>
        <v>0</v>
      </c>
      <c r="H764" s="55">
        <f t="shared" si="36"/>
        <v>0</v>
      </c>
    </row>
    <row r="765" spans="1:8" s="54" customFormat="1" hidden="1">
      <c r="A765" s="48" t="str">
        <f>IF((LEN('Copy paste to Here'!G769))&gt;5,((CONCATENATE('Copy paste to Here'!G769," &amp; ",'Copy paste to Here'!D769,"  &amp;  ",'Copy paste to Here'!E769))),"Empty Cell")</f>
        <v>Empty Cell</v>
      </c>
      <c r="B765" s="49">
        <f>'Copy paste to Here'!C769</f>
        <v>0</v>
      </c>
      <c r="C765" s="50"/>
      <c r="D765" s="50"/>
      <c r="E765" s="51"/>
      <c r="F765" s="51">
        <f t="shared" si="34"/>
        <v>0</v>
      </c>
      <c r="G765" s="52">
        <f t="shared" si="35"/>
        <v>0</v>
      </c>
      <c r="H765" s="55">
        <f t="shared" si="36"/>
        <v>0</v>
      </c>
    </row>
    <row r="766" spans="1:8" s="54" customFormat="1" hidden="1">
      <c r="A766" s="48" t="str">
        <f>IF((LEN('Copy paste to Here'!G770))&gt;5,((CONCATENATE('Copy paste to Here'!G770," &amp; ",'Copy paste to Here'!D770,"  &amp;  ",'Copy paste to Here'!E770))),"Empty Cell")</f>
        <v>Empty Cell</v>
      </c>
      <c r="B766" s="49">
        <f>'Copy paste to Here'!C770</f>
        <v>0</v>
      </c>
      <c r="C766" s="50"/>
      <c r="D766" s="50"/>
      <c r="E766" s="51"/>
      <c r="F766" s="51">
        <f t="shared" si="34"/>
        <v>0</v>
      </c>
      <c r="G766" s="52">
        <f t="shared" si="35"/>
        <v>0</v>
      </c>
      <c r="H766" s="55">
        <f t="shared" si="36"/>
        <v>0</v>
      </c>
    </row>
    <row r="767" spans="1:8" s="54" customFormat="1" hidden="1">
      <c r="A767" s="48" t="str">
        <f>IF((LEN('Copy paste to Here'!G771))&gt;5,((CONCATENATE('Copy paste to Here'!G771," &amp; ",'Copy paste to Here'!D771,"  &amp;  ",'Copy paste to Here'!E771))),"Empty Cell")</f>
        <v>Empty Cell</v>
      </c>
      <c r="B767" s="49">
        <f>'Copy paste to Here'!C771</f>
        <v>0</v>
      </c>
      <c r="C767" s="50"/>
      <c r="D767" s="50"/>
      <c r="E767" s="51"/>
      <c r="F767" s="51">
        <f t="shared" si="34"/>
        <v>0</v>
      </c>
      <c r="G767" s="52">
        <f t="shared" si="35"/>
        <v>0</v>
      </c>
      <c r="H767" s="55">
        <f t="shared" si="36"/>
        <v>0</v>
      </c>
    </row>
    <row r="768" spans="1:8" s="54" customFormat="1" hidden="1">
      <c r="A768" s="48" t="str">
        <f>IF((LEN('Copy paste to Here'!G772))&gt;5,((CONCATENATE('Copy paste to Here'!G772," &amp; ",'Copy paste to Here'!D772,"  &amp;  ",'Copy paste to Here'!E772))),"Empty Cell")</f>
        <v>Empty Cell</v>
      </c>
      <c r="B768" s="49">
        <f>'Copy paste to Here'!C772</f>
        <v>0</v>
      </c>
      <c r="C768" s="50"/>
      <c r="D768" s="50"/>
      <c r="E768" s="51"/>
      <c r="F768" s="51">
        <f t="shared" si="34"/>
        <v>0</v>
      </c>
      <c r="G768" s="52">
        <f t="shared" si="35"/>
        <v>0</v>
      </c>
      <c r="H768" s="55">
        <f t="shared" si="36"/>
        <v>0</v>
      </c>
    </row>
    <row r="769" spans="1:8" s="54" customFormat="1" hidden="1">
      <c r="A769" s="48" t="str">
        <f>IF((LEN('Copy paste to Here'!G773))&gt;5,((CONCATENATE('Copy paste to Here'!G773," &amp; ",'Copy paste to Here'!D773,"  &amp;  ",'Copy paste to Here'!E773))),"Empty Cell")</f>
        <v>Empty Cell</v>
      </c>
      <c r="B769" s="49">
        <f>'Copy paste to Here'!C773</f>
        <v>0</v>
      </c>
      <c r="C769" s="50"/>
      <c r="D769" s="50"/>
      <c r="E769" s="51"/>
      <c r="F769" s="51">
        <f t="shared" si="34"/>
        <v>0</v>
      </c>
      <c r="G769" s="52">
        <f t="shared" si="35"/>
        <v>0</v>
      </c>
      <c r="H769" s="55">
        <f t="shared" si="36"/>
        <v>0</v>
      </c>
    </row>
    <row r="770" spans="1:8" s="54" customFormat="1" hidden="1">
      <c r="A770" s="48" t="str">
        <f>IF((LEN('Copy paste to Here'!G774))&gt;5,((CONCATENATE('Copy paste to Here'!G774," &amp; ",'Copy paste to Here'!D774,"  &amp;  ",'Copy paste to Here'!E774))),"Empty Cell")</f>
        <v>Empty Cell</v>
      </c>
      <c r="B770" s="49">
        <f>'Copy paste to Here'!C774</f>
        <v>0</v>
      </c>
      <c r="C770" s="50"/>
      <c r="D770" s="50"/>
      <c r="E770" s="51"/>
      <c r="F770" s="51">
        <f t="shared" si="34"/>
        <v>0</v>
      </c>
      <c r="G770" s="52">
        <f t="shared" si="35"/>
        <v>0</v>
      </c>
      <c r="H770" s="55">
        <f t="shared" si="36"/>
        <v>0</v>
      </c>
    </row>
    <row r="771" spans="1:8" s="54" customFormat="1" hidden="1">
      <c r="A771" s="48" t="str">
        <f>IF((LEN('Copy paste to Here'!G775))&gt;5,((CONCATENATE('Copy paste to Here'!G775," &amp; ",'Copy paste to Here'!D775,"  &amp;  ",'Copy paste to Here'!E775))),"Empty Cell")</f>
        <v>Empty Cell</v>
      </c>
      <c r="B771" s="49">
        <f>'Copy paste to Here'!C775</f>
        <v>0</v>
      </c>
      <c r="C771" s="50"/>
      <c r="D771" s="50"/>
      <c r="E771" s="51"/>
      <c r="F771" s="51">
        <f t="shared" si="34"/>
        <v>0</v>
      </c>
      <c r="G771" s="52">
        <f t="shared" si="35"/>
        <v>0</v>
      </c>
      <c r="H771" s="55">
        <f t="shared" si="36"/>
        <v>0</v>
      </c>
    </row>
    <row r="772" spans="1:8" s="54" customFormat="1" hidden="1">
      <c r="A772" s="48" t="str">
        <f>IF((LEN('Copy paste to Here'!G776))&gt;5,((CONCATENATE('Copy paste to Here'!G776," &amp; ",'Copy paste to Here'!D776,"  &amp;  ",'Copy paste to Here'!E776))),"Empty Cell")</f>
        <v>Empty Cell</v>
      </c>
      <c r="B772" s="49">
        <f>'Copy paste to Here'!C776</f>
        <v>0</v>
      </c>
      <c r="C772" s="50"/>
      <c r="D772" s="50"/>
      <c r="E772" s="51"/>
      <c r="F772" s="51">
        <f t="shared" si="34"/>
        <v>0</v>
      </c>
      <c r="G772" s="52">
        <f t="shared" si="35"/>
        <v>0</v>
      </c>
      <c r="H772" s="55">
        <f t="shared" si="36"/>
        <v>0</v>
      </c>
    </row>
    <row r="773" spans="1:8" s="54" customFormat="1" hidden="1">
      <c r="A773" s="48" t="str">
        <f>IF((LEN('Copy paste to Here'!G777))&gt;5,((CONCATENATE('Copy paste to Here'!G777," &amp; ",'Copy paste to Here'!D777,"  &amp;  ",'Copy paste to Here'!E777))),"Empty Cell")</f>
        <v>Empty Cell</v>
      </c>
      <c r="B773" s="49">
        <f>'Copy paste to Here'!C777</f>
        <v>0</v>
      </c>
      <c r="C773" s="50"/>
      <c r="D773" s="50"/>
      <c r="E773" s="51"/>
      <c r="F773" s="51">
        <f t="shared" si="34"/>
        <v>0</v>
      </c>
      <c r="G773" s="52">
        <f t="shared" si="35"/>
        <v>0</v>
      </c>
      <c r="H773" s="55">
        <f t="shared" si="36"/>
        <v>0</v>
      </c>
    </row>
    <row r="774" spans="1:8" s="54" customFormat="1" hidden="1">
      <c r="A774" s="48" t="str">
        <f>IF((LEN('Copy paste to Here'!G778))&gt;5,((CONCATENATE('Copy paste to Here'!G778," &amp; ",'Copy paste to Here'!D778,"  &amp;  ",'Copy paste to Here'!E778))),"Empty Cell")</f>
        <v>Empty Cell</v>
      </c>
      <c r="B774" s="49">
        <f>'Copy paste to Here'!C778</f>
        <v>0</v>
      </c>
      <c r="C774" s="50"/>
      <c r="D774" s="50"/>
      <c r="E774" s="51"/>
      <c r="F774" s="51">
        <f t="shared" si="34"/>
        <v>0</v>
      </c>
      <c r="G774" s="52">
        <f t="shared" si="35"/>
        <v>0</v>
      </c>
      <c r="H774" s="55">
        <f t="shared" si="36"/>
        <v>0</v>
      </c>
    </row>
    <row r="775" spans="1:8" s="54" customFormat="1" hidden="1">
      <c r="A775" s="48" t="str">
        <f>IF((LEN('Copy paste to Here'!G779))&gt;5,((CONCATENATE('Copy paste to Here'!G779," &amp; ",'Copy paste to Here'!D779,"  &amp;  ",'Copy paste to Here'!E779))),"Empty Cell")</f>
        <v>Empty Cell</v>
      </c>
      <c r="B775" s="49">
        <f>'Copy paste to Here'!C779</f>
        <v>0</v>
      </c>
      <c r="C775" s="50"/>
      <c r="D775" s="50"/>
      <c r="E775" s="51"/>
      <c r="F775" s="51">
        <f t="shared" si="34"/>
        <v>0</v>
      </c>
      <c r="G775" s="52">
        <f t="shared" si="35"/>
        <v>0</v>
      </c>
      <c r="H775" s="55">
        <f t="shared" si="36"/>
        <v>0</v>
      </c>
    </row>
    <row r="776" spans="1:8" s="54" customFormat="1" hidden="1">
      <c r="A776" s="48" t="str">
        <f>IF((LEN('Copy paste to Here'!G780))&gt;5,((CONCATENATE('Copy paste to Here'!G780," &amp; ",'Copy paste to Here'!D780,"  &amp;  ",'Copy paste to Here'!E780))),"Empty Cell")</f>
        <v>Empty Cell</v>
      </c>
      <c r="B776" s="49">
        <f>'Copy paste to Here'!C780</f>
        <v>0</v>
      </c>
      <c r="C776" s="50"/>
      <c r="D776" s="50"/>
      <c r="E776" s="51"/>
      <c r="F776" s="51">
        <f t="shared" si="34"/>
        <v>0</v>
      </c>
      <c r="G776" s="52">
        <f t="shared" si="35"/>
        <v>0</v>
      </c>
      <c r="H776" s="55">
        <f t="shared" si="36"/>
        <v>0</v>
      </c>
    </row>
    <row r="777" spans="1:8" s="54" customFormat="1" hidden="1">
      <c r="A777" s="48" t="str">
        <f>IF((LEN('Copy paste to Here'!G781))&gt;5,((CONCATENATE('Copy paste to Here'!G781," &amp; ",'Copy paste to Here'!D781,"  &amp;  ",'Copy paste to Here'!E781))),"Empty Cell")</f>
        <v>Empty Cell</v>
      </c>
      <c r="B777" s="49">
        <f>'Copy paste to Here'!C781</f>
        <v>0</v>
      </c>
      <c r="C777" s="50"/>
      <c r="D777" s="50"/>
      <c r="E777" s="51"/>
      <c r="F777" s="51">
        <f t="shared" si="34"/>
        <v>0</v>
      </c>
      <c r="G777" s="52">
        <f t="shared" si="35"/>
        <v>0</v>
      </c>
      <c r="H777" s="55">
        <f t="shared" si="36"/>
        <v>0</v>
      </c>
    </row>
    <row r="778" spans="1:8" s="54" customFormat="1" hidden="1">
      <c r="A778" s="48" t="str">
        <f>IF((LEN('Copy paste to Here'!G782))&gt;5,((CONCATENATE('Copy paste to Here'!G782," &amp; ",'Copy paste to Here'!D782,"  &amp;  ",'Copy paste to Here'!E782))),"Empty Cell")</f>
        <v>Empty Cell</v>
      </c>
      <c r="B778" s="49">
        <f>'Copy paste to Here'!C782</f>
        <v>0</v>
      </c>
      <c r="C778" s="50"/>
      <c r="D778" s="50"/>
      <c r="E778" s="51"/>
      <c r="F778" s="51">
        <f t="shared" si="34"/>
        <v>0</v>
      </c>
      <c r="G778" s="52">
        <f t="shared" si="35"/>
        <v>0</v>
      </c>
      <c r="H778" s="55">
        <f t="shared" si="36"/>
        <v>0</v>
      </c>
    </row>
    <row r="779" spans="1:8" s="54" customFormat="1" hidden="1">
      <c r="A779" s="48" t="str">
        <f>IF((LEN('Copy paste to Here'!G783))&gt;5,((CONCATENATE('Copy paste to Here'!G783," &amp; ",'Copy paste to Here'!D783,"  &amp;  ",'Copy paste to Here'!E783))),"Empty Cell")</f>
        <v>Empty Cell</v>
      </c>
      <c r="B779" s="49">
        <f>'Copy paste to Here'!C783</f>
        <v>0</v>
      </c>
      <c r="C779" s="50"/>
      <c r="D779" s="50"/>
      <c r="E779" s="51"/>
      <c r="F779" s="51">
        <f t="shared" si="34"/>
        <v>0</v>
      </c>
      <c r="G779" s="52">
        <f t="shared" si="35"/>
        <v>0</v>
      </c>
      <c r="H779" s="55">
        <f t="shared" si="36"/>
        <v>0</v>
      </c>
    </row>
    <row r="780" spans="1:8" s="54" customFormat="1" hidden="1">
      <c r="A780" s="48" t="str">
        <f>IF((LEN('Copy paste to Here'!G784))&gt;5,((CONCATENATE('Copy paste to Here'!G784," &amp; ",'Copy paste to Here'!D784,"  &amp;  ",'Copy paste to Here'!E784))),"Empty Cell")</f>
        <v>Empty Cell</v>
      </c>
      <c r="B780" s="49">
        <f>'Copy paste to Here'!C784</f>
        <v>0</v>
      </c>
      <c r="C780" s="50"/>
      <c r="D780" s="50"/>
      <c r="E780" s="51"/>
      <c r="F780" s="51">
        <f t="shared" si="34"/>
        <v>0</v>
      </c>
      <c r="G780" s="52">
        <f t="shared" si="35"/>
        <v>0</v>
      </c>
      <c r="H780" s="55">
        <f t="shared" si="36"/>
        <v>0</v>
      </c>
    </row>
    <row r="781" spans="1:8" s="54" customFormat="1" hidden="1">
      <c r="A781" s="48" t="str">
        <f>IF((LEN('Copy paste to Here'!G785))&gt;5,((CONCATENATE('Copy paste to Here'!G785," &amp; ",'Copy paste to Here'!D785,"  &amp;  ",'Copy paste to Here'!E785))),"Empty Cell")</f>
        <v>Empty Cell</v>
      </c>
      <c r="B781" s="49">
        <f>'Copy paste to Here'!C785</f>
        <v>0</v>
      </c>
      <c r="C781" s="50"/>
      <c r="D781" s="50"/>
      <c r="E781" s="51"/>
      <c r="F781" s="51">
        <f t="shared" si="34"/>
        <v>0</v>
      </c>
      <c r="G781" s="52">
        <f t="shared" si="35"/>
        <v>0</v>
      </c>
      <c r="H781" s="55">
        <f t="shared" si="36"/>
        <v>0</v>
      </c>
    </row>
    <row r="782" spans="1:8" s="54" customFormat="1" hidden="1">
      <c r="A782" s="48" t="str">
        <f>IF((LEN('Copy paste to Here'!G786))&gt;5,((CONCATENATE('Copy paste to Here'!G786," &amp; ",'Copy paste to Here'!D786,"  &amp;  ",'Copy paste to Here'!E786))),"Empty Cell")</f>
        <v>Empty Cell</v>
      </c>
      <c r="B782" s="49">
        <f>'Copy paste to Here'!C786</f>
        <v>0</v>
      </c>
      <c r="C782" s="50"/>
      <c r="D782" s="50"/>
      <c r="E782" s="51"/>
      <c r="F782" s="51">
        <f t="shared" si="34"/>
        <v>0</v>
      </c>
      <c r="G782" s="52">
        <f t="shared" si="35"/>
        <v>0</v>
      </c>
      <c r="H782" s="55">
        <f t="shared" si="36"/>
        <v>0</v>
      </c>
    </row>
    <row r="783" spans="1:8" s="54" customFormat="1" hidden="1">
      <c r="A783" s="48" t="str">
        <f>IF((LEN('Copy paste to Here'!G787))&gt;5,((CONCATENATE('Copy paste to Here'!G787," &amp; ",'Copy paste to Here'!D787,"  &amp;  ",'Copy paste to Here'!E787))),"Empty Cell")</f>
        <v>Empty Cell</v>
      </c>
      <c r="B783" s="49">
        <f>'Copy paste to Here'!C787</f>
        <v>0</v>
      </c>
      <c r="C783" s="50"/>
      <c r="D783" s="50"/>
      <c r="E783" s="51"/>
      <c r="F783" s="51">
        <f t="shared" si="34"/>
        <v>0</v>
      </c>
      <c r="G783" s="52">
        <f t="shared" si="35"/>
        <v>0</v>
      </c>
      <c r="H783" s="55">
        <f t="shared" si="36"/>
        <v>0</v>
      </c>
    </row>
    <row r="784" spans="1:8" s="54" customFormat="1" hidden="1">
      <c r="A784" s="48" t="str">
        <f>IF((LEN('Copy paste to Here'!G788))&gt;5,((CONCATENATE('Copy paste to Here'!G788," &amp; ",'Copy paste to Here'!D788,"  &amp;  ",'Copy paste to Here'!E788))),"Empty Cell")</f>
        <v>Empty Cell</v>
      </c>
      <c r="B784" s="49">
        <f>'Copy paste to Here'!C788</f>
        <v>0</v>
      </c>
      <c r="C784" s="50"/>
      <c r="D784" s="50"/>
      <c r="E784" s="51"/>
      <c r="F784" s="51">
        <f t="shared" si="34"/>
        <v>0</v>
      </c>
      <c r="G784" s="52">
        <f t="shared" si="35"/>
        <v>0</v>
      </c>
      <c r="H784" s="55">
        <f t="shared" si="36"/>
        <v>0</v>
      </c>
    </row>
    <row r="785" spans="1:8" s="54" customFormat="1" hidden="1">
      <c r="A785" s="48" t="str">
        <f>IF((LEN('Copy paste to Here'!G789))&gt;5,((CONCATENATE('Copy paste to Here'!G789," &amp; ",'Copy paste to Here'!D789,"  &amp;  ",'Copy paste to Here'!E789))),"Empty Cell")</f>
        <v>Empty Cell</v>
      </c>
      <c r="B785" s="49">
        <f>'Copy paste to Here'!C789</f>
        <v>0</v>
      </c>
      <c r="C785" s="50"/>
      <c r="D785" s="50"/>
      <c r="E785" s="51"/>
      <c r="F785" s="51">
        <f t="shared" si="34"/>
        <v>0</v>
      </c>
      <c r="G785" s="52">
        <f t="shared" si="35"/>
        <v>0</v>
      </c>
      <c r="H785" s="55">
        <f t="shared" si="36"/>
        <v>0</v>
      </c>
    </row>
    <row r="786" spans="1:8" s="54" customFormat="1" hidden="1">
      <c r="A786" s="48" t="str">
        <f>IF((LEN('Copy paste to Here'!G790))&gt;5,((CONCATENATE('Copy paste to Here'!G790," &amp; ",'Copy paste to Here'!D790,"  &amp;  ",'Copy paste to Here'!E790))),"Empty Cell")</f>
        <v>Empty Cell</v>
      </c>
      <c r="B786" s="49">
        <f>'Copy paste to Here'!C790</f>
        <v>0</v>
      </c>
      <c r="C786" s="50"/>
      <c r="D786" s="50"/>
      <c r="E786" s="51"/>
      <c r="F786" s="51">
        <f t="shared" si="34"/>
        <v>0</v>
      </c>
      <c r="G786" s="52">
        <f t="shared" si="35"/>
        <v>0</v>
      </c>
      <c r="H786" s="55">
        <f t="shared" si="36"/>
        <v>0</v>
      </c>
    </row>
    <row r="787" spans="1:8" s="54" customFormat="1" hidden="1">
      <c r="A787" s="48" t="str">
        <f>IF((LEN('Copy paste to Here'!G791))&gt;5,((CONCATENATE('Copy paste to Here'!G791," &amp; ",'Copy paste to Here'!D791,"  &amp;  ",'Copy paste to Here'!E791))),"Empty Cell")</f>
        <v>Empty Cell</v>
      </c>
      <c r="B787" s="49">
        <f>'Copy paste to Here'!C791</f>
        <v>0</v>
      </c>
      <c r="C787" s="50"/>
      <c r="D787" s="50"/>
      <c r="E787" s="51"/>
      <c r="F787" s="51">
        <f t="shared" ref="F787:F850" si="37">D787*E787</f>
        <v>0</v>
      </c>
      <c r="G787" s="52">
        <f t="shared" ref="G787:G850" si="38">E787*$E$14</f>
        <v>0</v>
      </c>
      <c r="H787" s="55">
        <f t="shared" ref="H787:H850" si="39">D787*G787</f>
        <v>0</v>
      </c>
    </row>
    <row r="788" spans="1:8" s="54" customFormat="1" hidden="1">
      <c r="A788" s="48" t="str">
        <f>IF((LEN('Copy paste to Here'!G792))&gt;5,((CONCATENATE('Copy paste to Here'!G792," &amp; ",'Copy paste to Here'!D792,"  &amp;  ",'Copy paste to Here'!E792))),"Empty Cell")</f>
        <v>Empty Cell</v>
      </c>
      <c r="B788" s="49">
        <f>'Copy paste to Here'!C792</f>
        <v>0</v>
      </c>
      <c r="C788" s="50"/>
      <c r="D788" s="50"/>
      <c r="E788" s="51"/>
      <c r="F788" s="51">
        <f t="shared" si="37"/>
        <v>0</v>
      </c>
      <c r="G788" s="52">
        <f t="shared" si="38"/>
        <v>0</v>
      </c>
      <c r="H788" s="55">
        <f t="shared" si="39"/>
        <v>0</v>
      </c>
    </row>
    <row r="789" spans="1:8" s="54" customFormat="1" hidden="1">
      <c r="A789" s="48" t="str">
        <f>IF((LEN('Copy paste to Here'!G793))&gt;5,((CONCATENATE('Copy paste to Here'!G793," &amp; ",'Copy paste to Here'!D793,"  &amp;  ",'Copy paste to Here'!E793))),"Empty Cell")</f>
        <v>Empty Cell</v>
      </c>
      <c r="B789" s="49">
        <f>'Copy paste to Here'!C793</f>
        <v>0</v>
      </c>
      <c r="C789" s="50"/>
      <c r="D789" s="50"/>
      <c r="E789" s="51"/>
      <c r="F789" s="51">
        <f t="shared" si="37"/>
        <v>0</v>
      </c>
      <c r="G789" s="52">
        <f t="shared" si="38"/>
        <v>0</v>
      </c>
      <c r="H789" s="55">
        <f t="shared" si="39"/>
        <v>0</v>
      </c>
    </row>
    <row r="790" spans="1:8" s="54" customFormat="1" hidden="1">
      <c r="A790" s="48" t="str">
        <f>IF((LEN('Copy paste to Here'!G794))&gt;5,((CONCATENATE('Copy paste to Here'!G794," &amp; ",'Copy paste to Here'!D794,"  &amp;  ",'Copy paste to Here'!E794))),"Empty Cell")</f>
        <v>Empty Cell</v>
      </c>
      <c r="B790" s="49">
        <f>'Copy paste to Here'!C794</f>
        <v>0</v>
      </c>
      <c r="C790" s="50"/>
      <c r="D790" s="50"/>
      <c r="E790" s="51"/>
      <c r="F790" s="51">
        <f t="shared" si="37"/>
        <v>0</v>
      </c>
      <c r="G790" s="52">
        <f t="shared" si="38"/>
        <v>0</v>
      </c>
      <c r="H790" s="55">
        <f t="shared" si="39"/>
        <v>0</v>
      </c>
    </row>
    <row r="791" spans="1:8" s="54" customFormat="1" hidden="1">
      <c r="A791" s="48" t="str">
        <f>IF((LEN('Copy paste to Here'!G795))&gt;5,((CONCATENATE('Copy paste to Here'!G795," &amp; ",'Copy paste to Here'!D795,"  &amp;  ",'Copy paste to Here'!E795))),"Empty Cell")</f>
        <v>Empty Cell</v>
      </c>
      <c r="B791" s="49">
        <f>'Copy paste to Here'!C795</f>
        <v>0</v>
      </c>
      <c r="C791" s="50"/>
      <c r="D791" s="50"/>
      <c r="E791" s="51"/>
      <c r="F791" s="51">
        <f t="shared" si="37"/>
        <v>0</v>
      </c>
      <c r="G791" s="52">
        <f t="shared" si="38"/>
        <v>0</v>
      </c>
      <c r="H791" s="55">
        <f t="shared" si="39"/>
        <v>0</v>
      </c>
    </row>
    <row r="792" spans="1:8" s="54" customFormat="1" hidden="1">
      <c r="A792" s="48" t="str">
        <f>IF((LEN('Copy paste to Here'!G796))&gt;5,((CONCATENATE('Copy paste to Here'!G796," &amp; ",'Copy paste to Here'!D796,"  &amp;  ",'Copy paste to Here'!E796))),"Empty Cell")</f>
        <v>Empty Cell</v>
      </c>
      <c r="B792" s="49">
        <f>'Copy paste to Here'!C796</f>
        <v>0</v>
      </c>
      <c r="C792" s="50"/>
      <c r="D792" s="50"/>
      <c r="E792" s="51"/>
      <c r="F792" s="51">
        <f t="shared" si="37"/>
        <v>0</v>
      </c>
      <c r="G792" s="52">
        <f t="shared" si="38"/>
        <v>0</v>
      </c>
      <c r="H792" s="55">
        <f t="shared" si="39"/>
        <v>0</v>
      </c>
    </row>
    <row r="793" spans="1:8" s="54" customFormat="1" hidden="1">
      <c r="A793" s="48" t="str">
        <f>IF((LEN('Copy paste to Here'!G797))&gt;5,((CONCATENATE('Copy paste to Here'!G797," &amp; ",'Copy paste to Here'!D797,"  &amp;  ",'Copy paste to Here'!E797))),"Empty Cell")</f>
        <v>Empty Cell</v>
      </c>
      <c r="B793" s="49">
        <f>'Copy paste to Here'!C797</f>
        <v>0</v>
      </c>
      <c r="C793" s="50"/>
      <c r="D793" s="50"/>
      <c r="E793" s="51"/>
      <c r="F793" s="51">
        <f t="shared" si="37"/>
        <v>0</v>
      </c>
      <c r="G793" s="52">
        <f t="shared" si="38"/>
        <v>0</v>
      </c>
      <c r="H793" s="55">
        <f t="shared" si="39"/>
        <v>0</v>
      </c>
    </row>
    <row r="794" spans="1:8" s="54" customFormat="1" hidden="1">
      <c r="A794" s="48" t="str">
        <f>IF((LEN('Copy paste to Here'!G798))&gt;5,((CONCATENATE('Copy paste to Here'!G798," &amp; ",'Copy paste to Here'!D798,"  &amp;  ",'Copy paste to Here'!E798))),"Empty Cell")</f>
        <v>Empty Cell</v>
      </c>
      <c r="B794" s="49">
        <f>'Copy paste to Here'!C798</f>
        <v>0</v>
      </c>
      <c r="C794" s="50"/>
      <c r="D794" s="50"/>
      <c r="E794" s="51"/>
      <c r="F794" s="51">
        <f t="shared" si="37"/>
        <v>0</v>
      </c>
      <c r="G794" s="52">
        <f t="shared" si="38"/>
        <v>0</v>
      </c>
      <c r="H794" s="55">
        <f t="shared" si="39"/>
        <v>0</v>
      </c>
    </row>
    <row r="795" spans="1:8" s="54" customFormat="1" hidden="1">
      <c r="A795" s="48" t="str">
        <f>IF((LEN('Copy paste to Here'!G799))&gt;5,((CONCATENATE('Copy paste to Here'!G799," &amp; ",'Copy paste to Here'!D799,"  &amp;  ",'Copy paste to Here'!E799))),"Empty Cell")</f>
        <v>Empty Cell</v>
      </c>
      <c r="B795" s="49">
        <f>'Copy paste to Here'!C799</f>
        <v>0</v>
      </c>
      <c r="C795" s="50"/>
      <c r="D795" s="50"/>
      <c r="E795" s="51"/>
      <c r="F795" s="51">
        <f t="shared" si="37"/>
        <v>0</v>
      </c>
      <c r="G795" s="52">
        <f t="shared" si="38"/>
        <v>0</v>
      </c>
      <c r="H795" s="55">
        <f t="shared" si="39"/>
        <v>0</v>
      </c>
    </row>
    <row r="796" spans="1:8" s="54" customFormat="1" hidden="1">
      <c r="A796" s="48" t="str">
        <f>IF((LEN('Copy paste to Here'!G800))&gt;5,((CONCATENATE('Copy paste to Here'!G800," &amp; ",'Copy paste to Here'!D800,"  &amp;  ",'Copy paste to Here'!E800))),"Empty Cell")</f>
        <v>Empty Cell</v>
      </c>
      <c r="B796" s="49">
        <f>'Copy paste to Here'!C800</f>
        <v>0</v>
      </c>
      <c r="C796" s="50"/>
      <c r="D796" s="50"/>
      <c r="E796" s="51"/>
      <c r="F796" s="51">
        <f t="shared" si="37"/>
        <v>0</v>
      </c>
      <c r="G796" s="52">
        <f t="shared" si="38"/>
        <v>0</v>
      </c>
      <c r="H796" s="55">
        <f t="shared" si="39"/>
        <v>0</v>
      </c>
    </row>
    <row r="797" spans="1:8" s="54" customFormat="1" hidden="1">
      <c r="A797" s="48" t="str">
        <f>IF((LEN('Copy paste to Here'!G801))&gt;5,((CONCATENATE('Copy paste to Here'!G801," &amp; ",'Copy paste to Here'!D801,"  &amp;  ",'Copy paste to Here'!E801))),"Empty Cell")</f>
        <v>Empty Cell</v>
      </c>
      <c r="B797" s="49">
        <f>'Copy paste to Here'!C801</f>
        <v>0</v>
      </c>
      <c r="C797" s="50"/>
      <c r="D797" s="50"/>
      <c r="E797" s="51"/>
      <c r="F797" s="51">
        <f t="shared" si="37"/>
        <v>0</v>
      </c>
      <c r="G797" s="52">
        <f t="shared" si="38"/>
        <v>0</v>
      </c>
      <c r="H797" s="55">
        <f t="shared" si="39"/>
        <v>0</v>
      </c>
    </row>
    <row r="798" spans="1:8" s="54" customFormat="1" hidden="1">
      <c r="A798" s="48" t="str">
        <f>IF((LEN('Copy paste to Here'!G802))&gt;5,((CONCATENATE('Copy paste to Here'!G802," &amp; ",'Copy paste to Here'!D802,"  &amp;  ",'Copy paste to Here'!E802))),"Empty Cell")</f>
        <v>Empty Cell</v>
      </c>
      <c r="B798" s="49">
        <f>'Copy paste to Here'!C802</f>
        <v>0</v>
      </c>
      <c r="C798" s="50"/>
      <c r="D798" s="50"/>
      <c r="E798" s="51"/>
      <c r="F798" s="51">
        <f t="shared" si="37"/>
        <v>0</v>
      </c>
      <c r="G798" s="52">
        <f t="shared" si="38"/>
        <v>0</v>
      </c>
      <c r="H798" s="55">
        <f t="shared" si="39"/>
        <v>0</v>
      </c>
    </row>
    <row r="799" spans="1:8" s="54" customFormat="1" hidden="1">
      <c r="A799" s="48" t="str">
        <f>IF((LEN('Copy paste to Here'!G803))&gt;5,((CONCATENATE('Copy paste to Here'!G803," &amp; ",'Copy paste to Here'!D803,"  &amp;  ",'Copy paste to Here'!E803))),"Empty Cell")</f>
        <v>Empty Cell</v>
      </c>
      <c r="B799" s="49">
        <f>'Copy paste to Here'!C803</f>
        <v>0</v>
      </c>
      <c r="C799" s="50"/>
      <c r="D799" s="50"/>
      <c r="E799" s="51"/>
      <c r="F799" s="51">
        <f t="shared" si="37"/>
        <v>0</v>
      </c>
      <c r="G799" s="52">
        <f t="shared" si="38"/>
        <v>0</v>
      </c>
      <c r="H799" s="55">
        <f t="shared" si="39"/>
        <v>0</v>
      </c>
    </row>
    <row r="800" spans="1:8" s="54" customFormat="1" hidden="1">
      <c r="A800" s="48" t="str">
        <f>IF((LEN('Copy paste to Here'!G804))&gt;5,((CONCATENATE('Copy paste to Here'!G804," &amp; ",'Copy paste to Here'!D804,"  &amp;  ",'Copy paste to Here'!E804))),"Empty Cell")</f>
        <v>Empty Cell</v>
      </c>
      <c r="B800" s="49">
        <f>'Copy paste to Here'!C804</f>
        <v>0</v>
      </c>
      <c r="C800" s="50"/>
      <c r="D800" s="50"/>
      <c r="E800" s="51"/>
      <c r="F800" s="51">
        <f t="shared" si="37"/>
        <v>0</v>
      </c>
      <c r="G800" s="52">
        <f t="shared" si="38"/>
        <v>0</v>
      </c>
      <c r="H800" s="55">
        <f t="shared" si="39"/>
        <v>0</v>
      </c>
    </row>
    <row r="801" spans="1:8" s="54" customFormat="1" hidden="1">
      <c r="A801" s="48" t="str">
        <f>IF((LEN('Copy paste to Here'!G805))&gt;5,((CONCATENATE('Copy paste to Here'!G805," &amp; ",'Copy paste to Here'!D805,"  &amp;  ",'Copy paste to Here'!E805))),"Empty Cell")</f>
        <v>Empty Cell</v>
      </c>
      <c r="B801" s="49">
        <f>'Copy paste to Here'!C805</f>
        <v>0</v>
      </c>
      <c r="C801" s="50"/>
      <c r="D801" s="50"/>
      <c r="E801" s="51"/>
      <c r="F801" s="51">
        <f t="shared" si="37"/>
        <v>0</v>
      </c>
      <c r="G801" s="52">
        <f t="shared" si="38"/>
        <v>0</v>
      </c>
      <c r="H801" s="55">
        <f t="shared" si="39"/>
        <v>0</v>
      </c>
    </row>
    <row r="802" spans="1:8" s="54" customFormat="1" hidden="1">
      <c r="A802" s="48" t="str">
        <f>IF((LEN('Copy paste to Here'!G806))&gt;5,((CONCATENATE('Copy paste to Here'!G806," &amp; ",'Copy paste to Here'!D806,"  &amp;  ",'Copy paste to Here'!E806))),"Empty Cell")</f>
        <v>Empty Cell</v>
      </c>
      <c r="B802" s="49">
        <f>'Copy paste to Here'!C806</f>
        <v>0</v>
      </c>
      <c r="C802" s="50"/>
      <c r="D802" s="50"/>
      <c r="E802" s="51"/>
      <c r="F802" s="51">
        <f t="shared" si="37"/>
        <v>0</v>
      </c>
      <c r="G802" s="52">
        <f t="shared" si="38"/>
        <v>0</v>
      </c>
      <c r="H802" s="55">
        <f t="shared" si="39"/>
        <v>0</v>
      </c>
    </row>
    <row r="803" spans="1:8" s="54" customFormat="1" hidden="1">
      <c r="A803" s="48" t="str">
        <f>IF((LEN('Copy paste to Here'!G807))&gt;5,((CONCATENATE('Copy paste to Here'!G807," &amp; ",'Copy paste to Here'!D807,"  &amp;  ",'Copy paste to Here'!E807))),"Empty Cell")</f>
        <v>Empty Cell</v>
      </c>
      <c r="B803" s="49">
        <f>'Copy paste to Here'!C807</f>
        <v>0</v>
      </c>
      <c r="C803" s="50"/>
      <c r="D803" s="50"/>
      <c r="E803" s="51"/>
      <c r="F803" s="51">
        <f t="shared" si="37"/>
        <v>0</v>
      </c>
      <c r="G803" s="52">
        <f t="shared" si="38"/>
        <v>0</v>
      </c>
      <c r="H803" s="55">
        <f t="shared" si="39"/>
        <v>0</v>
      </c>
    </row>
    <row r="804" spans="1:8" s="54" customFormat="1" hidden="1">
      <c r="A804" s="48" t="str">
        <f>IF((LEN('Copy paste to Here'!G808))&gt;5,((CONCATENATE('Copy paste to Here'!G808," &amp; ",'Copy paste to Here'!D808,"  &amp;  ",'Copy paste to Here'!E808))),"Empty Cell")</f>
        <v>Empty Cell</v>
      </c>
      <c r="B804" s="49">
        <f>'Copy paste to Here'!C808</f>
        <v>0</v>
      </c>
      <c r="C804" s="50"/>
      <c r="D804" s="50"/>
      <c r="E804" s="51"/>
      <c r="F804" s="51">
        <f t="shared" si="37"/>
        <v>0</v>
      </c>
      <c r="G804" s="52">
        <f t="shared" si="38"/>
        <v>0</v>
      </c>
      <c r="H804" s="55">
        <f t="shared" si="39"/>
        <v>0</v>
      </c>
    </row>
    <row r="805" spans="1:8" s="54" customFormat="1" hidden="1">
      <c r="A805" s="48" t="str">
        <f>IF((LEN('Copy paste to Here'!G809))&gt;5,((CONCATENATE('Copy paste to Here'!G809," &amp; ",'Copy paste to Here'!D809,"  &amp;  ",'Copy paste to Here'!E809))),"Empty Cell")</f>
        <v>Empty Cell</v>
      </c>
      <c r="B805" s="49">
        <f>'Copy paste to Here'!C809</f>
        <v>0</v>
      </c>
      <c r="C805" s="50"/>
      <c r="D805" s="50"/>
      <c r="E805" s="51"/>
      <c r="F805" s="51">
        <f t="shared" si="37"/>
        <v>0</v>
      </c>
      <c r="G805" s="52">
        <f t="shared" si="38"/>
        <v>0</v>
      </c>
      <c r="H805" s="55">
        <f t="shared" si="39"/>
        <v>0</v>
      </c>
    </row>
    <row r="806" spans="1:8" s="54" customFormat="1" hidden="1">
      <c r="A806" s="48" t="str">
        <f>IF((LEN('Copy paste to Here'!G810))&gt;5,((CONCATENATE('Copy paste to Here'!G810," &amp; ",'Copy paste to Here'!D810,"  &amp;  ",'Copy paste to Here'!E810))),"Empty Cell")</f>
        <v>Empty Cell</v>
      </c>
      <c r="B806" s="49">
        <f>'Copy paste to Here'!C810</f>
        <v>0</v>
      </c>
      <c r="C806" s="50"/>
      <c r="D806" s="50"/>
      <c r="E806" s="51"/>
      <c r="F806" s="51">
        <f t="shared" si="37"/>
        <v>0</v>
      </c>
      <c r="G806" s="52">
        <f t="shared" si="38"/>
        <v>0</v>
      </c>
      <c r="H806" s="55">
        <f t="shared" si="39"/>
        <v>0</v>
      </c>
    </row>
    <row r="807" spans="1:8" s="54" customFormat="1" hidden="1">
      <c r="A807" s="48" t="str">
        <f>IF((LEN('Copy paste to Here'!G811))&gt;5,((CONCATENATE('Copy paste to Here'!G811," &amp; ",'Copy paste to Here'!D811,"  &amp;  ",'Copy paste to Here'!E811))),"Empty Cell")</f>
        <v>Empty Cell</v>
      </c>
      <c r="B807" s="49">
        <f>'Copy paste to Here'!C811</f>
        <v>0</v>
      </c>
      <c r="C807" s="50"/>
      <c r="D807" s="50"/>
      <c r="E807" s="51"/>
      <c r="F807" s="51">
        <f t="shared" si="37"/>
        <v>0</v>
      </c>
      <c r="G807" s="52">
        <f t="shared" si="38"/>
        <v>0</v>
      </c>
      <c r="H807" s="55">
        <f t="shared" si="39"/>
        <v>0</v>
      </c>
    </row>
    <row r="808" spans="1:8" s="54" customFormat="1" hidden="1">
      <c r="A808" s="48" t="str">
        <f>IF((LEN('Copy paste to Here'!G812))&gt;5,((CONCATENATE('Copy paste to Here'!G812," &amp; ",'Copy paste to Here'!D812,"  &amp;  ",'Copy paste to Here'!E812))),"Empty Cell")</f>
        <v>Empty Cell</v>
      </c>
      <c r="B808" s="49">
        <f>'Copy paste to Here'!C812</f>
        <v>0</v>
      </c>
      <c r="C808" s="50"/>
      <c r="D808" s="50"/>
      <c r="E808" s="51"/>
      <c r="F808" s="51">
        <f t="shared" si="37"/>
        <v>0</v>
      </c>
      <c r="G808" s="52">
        <f t="shared" si="38"/>
        <v>0</v>
      </c>
      <c r="H808" s="55">
        <f t="shared" si="39"/>
        <v>0</v>
      </c>
    </row>
    <row r="809" spans="1:8" s="54" customFormat="1" hidden="1">
      <c r="A809" s="48" t="str">
        <f>IF((LEN('Copy paste to Here'!G813))&gt;5,((CONCATENATE('Copy paste to Here'!G813," &amp; ",'Copy paste to Here'!D813,"  &amp;  ",'Copy paste to Here'!E813))),"Empty Cell")</f>
        <v>Empty Cell</v>
      </c>
      <c r="B809" s="49">
        <f>'Copy paste to Here'!C813</f>
        <v>0</v>
      </c>
      <c r="C809" s="50"/>
      <c r="D809" s="50"/>
      <c r="E809" s="51"/>
      <c r="F809" s="51">
        <f t="shared" si="37"/>
        <v>0</v>
      </c>
      <c r="G809" s="52">
        <f t="shared" si="38"/>
        <v>0</v>
      </c>
      <c r="H809" s="55">
        <f t="shared" si="39"/>
        <v>0</v>
      </c>
    </row>
    <row r="810" spans="1:8" s="54" customFormat="1" hidden="1">
      <c r="A810" s="48" t="str">
        <f>IF((LEN('Copy paste to Here'!G814))&gt;5,((CONCATENATE('Copy paste to Here'!G814," &amp; ",'Copy paste to Here'!D814,"  &amp;  ",'Copy paste to Here'!E814))),"Empty Cell")</f>
        <v>Empty Cell</v>
      </c>
      <c r="B810" s="49">
        <f>'Copy paste to Here'!C814</f>
        <v>0</v>
      </c>
      <c r="C810" s="50"/>
      <c r="D810" s="50"/>
      <c r="E810" s="51"/>
      <c r="F810" s="51">
        <f t="shared" si="37"/>
        <v>0</v>
      </c>
      <c r="G810" s="52">
        <f t="shared" si="38"/>
        <v>0</v>
      </c>
      <c r="H810" s="55">
        <f t="shared" si="39"/>
        <v>0</v>
      </c>
    </row>
    <row r="811" spans="1:8" s="54" customFormat="1" hidden="1">
      <c r="A811" s="48" t="str">
        <f>IF((LEN('Copy paste to Here'!G815))&gt;5,((CONCATENATE('Copy paste to Here'!G815," &amp; ",'Copy paste to Here'!D815,"  &amp;  ",'Copy paste to Here'!E815))),"Empty Cell")</f>
        <v>Empty Cell</v>
      </c>
      <c r="B811" s="49">
        <f>'Copy paste to Here'!C815</f>
        <v>0</v>
      </c>
      <c r="C811" s="50"/>
      <c r="D811" s="50"/>
      <c r="E811" s="51"/>
      <c r="F811" s="51">
        <f t="shared" si="37"/>
        <v>0</v>
      </c>
      <c r="G811" s="52">
        <f t="shared" si="38"/>
        <v>0</v>
      </c>
      <c r="H811" s="55">
        <f t="shared" si="39"/>
        <v>0</v>
      </c>
    </row>
    <row r="812" spans="1:8" s="54" customFormat="1" hidden="1">
      <c r="A812" s="48" t="str">
        <f>IF((LEN('Copy paste to Here'!G816))&gt;5,((CONCATENATE('Copy paste to Here'!G816," &amp; ",'Copy paste to Here'!D816,"  &amp;  ",'Copy paste to Here'!E816))),"Empty Cell")</f>
        <v>Empty Cell</v>
      </c>
      <c r="B812" s="49">
        <f>'Copy paste to Here'!C816</f>
        <v>0</v>
      </c>
      <c r="C812" s="50"/>
      <c r="D812" s="50"/>
      <c r="E812" s="51"/>
      <c r="F812" s="51">
        <f t="shared" si="37"/>
        <v>0</v>
      </c>
      <c r="G812" s="52">
        <f t="shared" si="38"/>
        <v>0</v>
      </c>
      <c r="H812" s="55">
        <f t="shared" si="39"/>
        <v>0</v>
      </c>
    </row>
    <row r="813" spans="1:8" s="54" customFormat="1" hidden="1">
      <c r="A813" s="48" t="str">
        <f>IF((LEN('Copy paste to Here'!G817))&gt;5,((CONCATENATE('Copy paste to Here'!G817," &amp; ",'Copy paste to Here'!D817,"  &amp;  ",'Copy paste to Here'!E817))),"Empty Cell")</f>
        <v>Empty Cell</v>
      </c>
      <c r="B813" s="49">
        <f>'Copy paste to Here'!C817</f>
        <v>0</v>
      </c>
      <c r="C813" s="50"/>
      <c r="D813" s="50"/>
      <c r="E813" s="51"/>
      <c r="F813" s="51">
        <f t="shared" si="37"/>
        <v>0</v>
      </c>
      <c r="G813" s="52">
        <f t="shared" si="38"/>
        <v>0</v>
      </c>
      <c r="H813" s="55">
        <f t="shared" si="39"/>
        <v>0</v>
      </c>
    </row>
    <row r="814" spans="1:8" s="54" customFormat="1" hidden="1">
      <c r="A814" s="48" t="str">
        <f>IF((LEN('Copy paste to Here'!G818))&gt;5,((CONCATENATE('Copy paste to Here'!G818," &amp; ",'Copy paste to Here'!D818,"  &amp;  ",'Copy paste to Here'!E818))),"Empty Cell")</f>
        <v>Empty Cell</v>
      </c>
      <c r="B814" s="49">
        <f>'Copy paste to Here'!C818</f>
        <v>0</v>
      </c>
      <c r="C814" s="50"/>
      <c r="D814" s="50"/>
      <c r="E814" s="51"/>
      <c r="F814" s="51">
        <f t="shared" si="37"/>
        <v>0</v>
      </c>
      <c r="G814" s="52">
        <f t="shared" si="38"/>
        <v>0</v>
      </c>
      <c r="H814" s="55">
        <f t="shared" si="39"/>
        <v>0</v>
      </c>
    </row>
    <row r="815" spans="1:8" s="54" customFormat="1" hidden="1">
      <c r="A815" s="48" t="str">
        <f>IF((LEN('Copy paste to Here'!G819))&gt;5,((CONCATENATE('Copy paste to Here'!G819," &amp; ",'Copy paste to Here'!D819,"  &amp;  ",'Copy paste to Here'!E819))),"Empty Cell")</f>
        <v>Empty Cell</v>
      </c>
      <c r="B815" s="49">
        <f>'Copy paste to Here'!C819</f>
        <v>0</v>
      </c>
      <c r="C815" s="50"/>
      <c r="D815" s="50"/>
      <c r="E815" s="51"/>
      <c r="F815" s="51">
        <f t="shared" si="37"/>
        <v>0</v>
      </c>
      <c r="G815" s="52">
        <f t="shared" si="38"/>
        <v>0</v>
      </c>
      <c r="H815" s="55">
        <f t="shared" si="39"/>
        <v>0</v>
      </c>
    </row>
    <row r="816" spans="1:8" s="54" customFormat="1" hidden="1">
      <c r="A816" s="48" t="str">
        <f>IF((LEN('Copy paste to Here'!G820))&gt;5,((CONCATENATE('Copy paste to Here'!G820," &amp; ",'Copy paste to Here'!D820,"  &amp;  ",'Copy paste to Here'!E820))),"Empty Cell")</f>
        <v>Empty Cell</v>
      </c>
      <c r="B816" s="49">
        <f>'Copy paste to Here'!C820</f>
        <v>0</v>
      </c>
      <c r="C816" s="50"/>
      <c r="D816" s="50"/>
      <c r="E816" s="51"/>
      <c r="F816" s="51">
        <f t="shared" si="37"/>
        <v>0</v>
      </c>
      <c r="G816" s="52">
        <f t="shared" si="38"/>
        <v>0</v>
      </c>
      <c r="H816" s="55">
        <f t="shared" si="39"/>
        <v>0</v>
      </c>
    </row>
    <row r="817" spans="1:8" s="54" customFormat="1" hidden="1">
      <c r="A817" s="48" t="str">
        <f>IF((LEN('Copy paste to Here'!G821))&gt;5,((CONCATENATE('Copy paste to Here'!G821," &amp; ",'Copy paste to Here'!D821,"  &amp;  ",'Copy paste to Here'!E821))),"Empty Cell")</f>
        <v>Empty Cell</v>
      </c>
      <c r="B817" s="49">
        <f>'Copy paste to Here'!C821</f>
        <v>0</v>
      </c>
      <c r="C817" s="50"/>
      <c r="D817" s="50"/>
      <c r="E817" s="51"/>
      <c r="F817" s="51">
        <f t="shared" si="37"/>
        <v>0</v>
      </c>
      <c r="G817" s="52">
        <f t="shared" si="38"/>
        <v>0</v>
      </c>
      <c r="H817" s="55">
        <f t="shared" si="39"/>
        <v>0</v>
      </c>
    </row>
    <row r="818" spans="1:8" s="54" customFormat="1" hidden="1">
      <c r="A818" s="48" t="str">
        <f>IF((LEN('Copy paste to Here'!G822))&gt;5,((CONCATENATE('Copy paste to Here'!G822," &amp; ",'Copy paste to Here'!D822,"  &amp;  ",'Copy paste to Here'!E822))),"Empty Cell")</f>
        <v>Empty Cell</v>
      </c>
      <c r="B818" s="49">
        <f>'Copy paste to Here'!C822</f>
        <v>0</v>
      </c>
      <c r="C818" s="50"/>
      <c r="D818" s="50"/>
      <c r="E818" s="51"/>
      <c r="F818" s="51">
        <f t="shared" si="37"/>
        <v>0</v>
      </c>
      <c r="G818" s="52">
        <f t="shared" si="38"/>
        <v>0</v>
      </c>
      <c r="H818" s="55">
        <f t="shared" si="39"/>
        <v>0</v>
      </c>
    </row>
    <row r="819" spans="1:8" s="54" customFormat="1" hidden="1">
      <c r="A819" s="48" t="str">
        <f>IF((LEN('Copy paste to Here'!G823))&gt;5,((CONCATENATE('Copy paste to Here'!G823," &amp; ",'Copy paste to Here'!D823,"  &amp;  ",'Copy paste to Here'!E823))),"Empty Cell")</f>
        <v>Empty Cell</v>
      </c>
      <c r="B819" s="49">
        <f>'Copy paste to Here'!C823</f>
        <v>0</v>
      </c>
      <c r="C819" s="50"/>
      <c r="D819" s="50"/>
      <c r="E819" s="51"/>
      <c r="F819" s="51">
        <f t="shared" si="37"/>
        <v>0</v>
      </c>
      <c r="G819" s="52">
        <f t="shared" si="38"/>
        <v>0</v>
      </c>
      <c r="H819" s="55">
        <f t="shared" si="39"/>
        <v>0</v>
      </c>
    </row>
    <row r="820" spans="1:8" s="54" customFormat="1" hidden="1">
      <c r="A820" s="48" t="str">
        <f>IF((LEN('Copy paste to Here'!G824))&gt;5,((CONCATENATE('Copy paste to Here'!G824," &amp; ",'Copy paste to Here'!D824,"  &amp;  ",'Copy paste to Here'!E824))),"Empty Cell")</f>
        <v>Empty Cell</v>
      </c>
      <c r="B820" s="49">
        <f>'Copy paste to Here'!C824</f>
        <v>0</v>
      </c>
      <c r="C820" s="50"/>
      <c r="D820" s="50"/>
      <c r="E820" s="51"/>
      <c r="F820" s="51">
        <f t="shared" si="37"/>
        <v>0</v>
      </c>
      <c r="G820" s="52">
        <f t="shared" si="38"/>
        <v>0</v>
      </c>
      <c r="H820" s="55">
        <f t="shared" si="39"/>
        <v>0</v>
      </c>
    </row>
    <row r="821" spans="1:8" s="54" customFormat="1" hidden="1">
      <c r="A821" s="48" t="str">
        <f>IF((LEN('Copy paste to Here'!G825))&gt;5,((CONCATENATE('Copy paste to Here'!G825," &amp; ",'Copy paste to Here'!D825,"  &amp;  ",'Copy paste to Here'!E825))),"Empty Cell")</f>
        <v>Empty Cell</v>
      </c>
      <c r="B821" s="49">
        <f>'Copy paste to Here'!C825</f>
        <v>0</v>
      </c>
      <c r="C821" s="50"/>
      <c r="D821" s="50"/>
      <c r="E821" s="51"/>
      <c r="F821" s="51">
        <f t="shared" si="37"/>
        <v>0</v>
      </c>
      <c r="G821" s="52">
        <f t="shared" si="38"/>
        <v>0</v>
      </c>
      <c r="H821" s="55">
        <f t="shared" si="39"/>
        <v>0</v>
      </c>
    </row>
    <row r="822" spans="1:8" s="54" customFormat="1" hidden="1">
      <c r="A822" s="48" t="str">
        <f>IF((LEN('Copy paste to Here'!G826))&gt;5,((CONCATENATE('Copy paste to Here'!G826," &amp; ",'Copy paste to Here'!D826,"  &amp;  ",'Copy paste to Here'!E826))),"Empty Cell")</f>
        <v>Empty Cell</v>
      </c>
      <c r="B822" s="49">
        <f>'Copy paste to Here'!C826</f>
        <v>0</v>
      </c>
      <c r="C822" s="50"/>
      <c r="D822" s="50"/>
      <c r="E822" s="51"/>
      <c r="F822" s="51">
        <f t="shared" si="37"/>
        <v>0</v>
      </c>
      <c r="G822" s="52">
        <f t="shared" si="38"/>
        <v>0</v>
      </c>
      <c r="H822" s="55">
        <f t="shared" si="39"/>
        <v>0</v>
      </c>
    </row>
    <row r="823" spans="1:8" s="54" customFormat="1" hidden="1">
      <c r="A823" s="48" t="str">
        <f>IF((LEN('Copy paste to Here'!G827))&gt;5,((CONCATENATE('Copy paste to Here'!G827," &amp; ",'Copy paste to Here'!D827,"  &amp;  ",'Copy paste to Here'!E827))),"Empty Cell")</f>
        <v>Empty Cell</v>
      </c>
      <c r="B823" s="49">
        <f>'Copy paste to Here'!C827</f>
        <v>0</v>
      </c>
      <c r="C823" s="50"/>
      <c r="D823" s="50"/>
      <c r="E823" s="51"/>
      <c r="F823" s="51">
        <f t="shared" si="37"/>
        <v>0</v>
      </c>
      <c r="G823" s="52">
        <f t="shared" si="38"/>
        <v>0</v>
      </c>
      <c r="H823" s="55">
        <f t="shared" si="39"/>
        <v>0</v>
      </c>
    </row>
    <row r="824" spans="1:8" s="54" customFormat="1" hidden="1">
      <c r="A824" s="48" t="str">
        <f>IF((LEN('Copy paste to Here'!G828))&gt;5,((CONCATENATE('Copy paste to Here'!G828," &amp; ",'Copy paste to Here'!D828,"  &amp;  ",'Copy paste to Here'!E828))),"Empty Cell")</f>
        <v>Empty Cell</v>
      </c>
      <c r="B824" s="49">
        <f>'Copy paste to Here'!C828</f>
        <v>0</v>
      </c>
      <c r="C824" s="50"/>
      <c r="D824" s="50"/>
      <c r="E824" s="51"/>
      <c r="F824" s="51">
        <f t="shared" si="37"/>
        <v>0</v>
      </c>
      <c r="G824" s="52">
        <f t="shared" si="38"/>
        <v>0</v>
      </c>
      <c r="H824" s="55">
        <f t="shared" si="39"/>
        <v>0</v>
      </c>
    </row>
    <row r="825" spans="1:8" s="54" customFormat="1" hidden="1">
      <c r="A825" s="48" t="str">
        <f>IF((LEN('Copy paste to Here'!G829))&gt;5,((CONCATENATE('Copy paste to Here'!G829," &amp; ",'Copy paste to Here'!D829,"  &amp;  ",'Copy paste to Here'!E829))),"Empty Cell")</f>
        <v>Empty Cell</v>
      </c>
      <c r="B825" s="49">
        <f>'Copy paste to Here'!C829</f>
        <v>0</v>
      </c>
      <c r="C825" s="50"/>
      <c r="D825" s="50"/>
      <c r="E825" s="51"/>
      <c r="F825" s="51">
        <f t="shared" si="37"/>
        <v>0</v>
      </c>
      <c r="G825" s="52">
        <f t="shared" si="38"/>
        <v>0</v>
      </c>
      <c r="H825" s="55">
        <f t="shared" si="39"/>
        <v>0</v>
      </c>
    </row>
    <row r="826" spans="1:8" s="54" customFormat="1" hidden="1">
      <c r="A826" s="48" t="str">
        <f>IF((LEN('Copy paste to Here'!G830))&gt;5,((CONCATENATE('Copy paste to Here'!G830," &amp; ",'Copy paste to Here'!D830,"  &amp;  ",'Copy paste to Here'!E830))),"Empty Cell")</f>
        <v>Empty Cell</v>
      </c>
      <c r="B826" s="49">
        <f>'Copy paste to Here'!C830</f>
        <v>0</v>
      </c>
      <c r="C826" s="50"/>
      <c r="D826" s="50"/>
      <c r="E826" s="51"/>
      <c r="F826" s="51">
        <f t="shared" si="37"/>
        <v>0</v>
      </c>
      <c r="G826" s="52">
        <f t="shared" si="38"/>
        <v>0</v>
      </c>
      <c r="H826" s="55">
        <f t="shared" si="39"/>
        <v>0</v>
      </c>
    </row>
    <row r="827" spans="1:8" s="54" customFormat="1" hidden="1">
      <c r="A827" s="48" t="str">
        <f>IF((LEN('Copy paste to Here'!G831))&gt;5,((CONCATENATE('Copy paste to Here'!G831," &amp; ",'Copy paste to Here'!D831,"  &amp;  ",'Copy paste to Here'!E831))),"Empty Cell")</f>
        <v>Empty Cell</v>
      </c>
      <c r="B827" s="49">
        <f>'Copy paste to Here'!C831</f>
        <v>0</v>
      </c>
      <c r="C827" s="50"/>
      <c r="D827" s="50"/>
      <c r="E827" s="51"/>
      <c r="F827" s="51">
        <f t="shared" si="37"/>
        <v>0</v>
      </c>
      <c r="G827" s="52">
        <f t="shared" si="38"/>
        <v>0</v>
      </c>
      <c r="H827" s="55">
        <f t="shared" si="39"/>
        <v>0</v>
      </c>
    </row>
    <row r="828" spans="1:8" s="54" customFormat="1" hidden="1">
      <c r="A828" s="48" t="str">
        <f>IF((LEN('Copy paste to Here'!G832))&gt;5,((CONCATENATE('Copy paste to Here'!G832," &amp; ",'Copy paste to Here'!D832,"  &amp;  ",'Copy paste to Here'!E832))),"Empty Cell")</f>
        <v>Empty Cell</v>
      </c>
      <c r="B828" s="49">
        <f>'Copy paste to Here'!C832</f>
        <v>0</v>
      </c>
      <c r="C828" s="50"/>
      <c r="D828" s="50"/>
      <c r="E828" s="51"/>
      <c r="F828" s="51">
        <f t="shared" si="37"/>
        <v>0</v>
      </c>
      <c r="G828" s="52">
        <f t="shared" si="38"/>
        <v>0</v>
      </c>
      <c r="H828" s="55">
        <f t="shared" si="39"/>
        <v>0</v>
      </c>
    </row>
    <row r="829" spans="1:8" s="54" customFormat="1" hidden="1">
      <c r="A829" s="48" t="str">
        <f>IF((LEN('Copy paste to Here'!G833))&gt;5,((CONCATENATE('Copy paste to Here'!G833," &amp; ",'Copy paste to Here'!D833,"  &amp;  ",'Copy paste to Here'!E833))),"Empty Cell")</f>
        <v>Empty Cell</v>
      </c>
      <c r="B829" s="49">
        <f>'Copy paste to Here'!C833</f>
        <v>0</v>
      </c>
      <c r="C829" s="50"/>
      <c r="D829" s="50"/>
      <c r="E829" s="51"/>
      <c r="F829" s="51">
        <f t="shared" si="37"/>
        <v>0</v>
      </c>
      <c r="G829" s="52">
        <f t="shared" si="38"/>
        <v>0</v>
      </c>
      <c r="H829" s="55">
        <f t="shared" si="39"/>
        <v>0</v>
      </c>
    </row>
    <row r="830" spans="1:8" s="54" customFormat="1" hidden="1">
      <c r="A830" s="48" t="str">
        <f>IF((LEN('Copy paste to Here'!G834))&gt;5,((CONCATENATE('Copy paste to Here'!G834," &amp; ",'Copy paste to Here'!D834,"  &amp;  ",'Copy paste to Here'!E834))),"Empty Cell")</f>
        <v>Empty Cell</v>
      </c>
      <c r="B830" s="49">
        <f>'Copy paste to Here'!C834</f>
        <v>0</v>
      </c>
      <c r="C830" s="50"/>
      <c r="D830" s="50"/>
      <c r="E830" s="51"/>
      <c r="F830" s="51">
        <f t="shared" si="37"/>
        <v>0</v>
      </c>
      <c r="G830" s="52">
        <f t="shared" si="38"/>
        <v>0</v>
      </c>
      <c r="H830" s="55">
        <f t="shared" si="39"/>
        <v>0</v>
      </c>
    </row>
    <row r="831" spans="1:8" s="54" customFormat="1" hidden="1">
      <c r="A831" s="48" t="str">
        <f>IF((LEN('Copy paste to Here'!G835))&gt;5,((CONCATENATE('Copy paste to Here'!G835," &amp; ",'Copy paste to Here'!D835,"  &amp;  ",'Copy paste to Here'!E835))),"Empty Cell")</f>
        <v>Empty Cell</v>
      </c>
      <c r="B831" s="49">
        <f>'Copy paste to Here'!C835</f>
        <v>0</v>
      </c>
      <c r="C831" s="50"/>
      <c r="D831" s="50"/>
      <c r="E831" s="51"/>
      <c r="F831" s="51">
        <f t="shared" si="37"/>
        <v>0</v>
      </c>
      <c r="G831" s="52">
        <f t="shared" si="38"/>
        <v>0</v>
      </c>
      <c r="H831" s="55">
        <f t="shared" si="39"/>
        <v>0</v>
      </c>
    </row>
    <row r="832" spans="1:8" s="54" customFormat="1" hidden="1">
      <c r="A832" s="48" t="str">
        <f>IF((LEN('Copy paste to Here'!G836))&gt;5,((CONCATENATE('Copy paste to Here'!G836," &amp; ",'Copy paste to Here'!D836,"  &amp;  ",'Copy paste to Here'!E836))),"Empty Cell")</f>
        <v>Empty Cell</v>
      </c>
      <c r="B832" s="49">
        <f>'Copy paste to Here'!C836</f>
        <v>0</v>
      </c>
      <c r="C832" s="50"/>
      <c r="D832" s="50"/>
      <c r="E832" s="51"/>
      <c r="F832" s="51">
        <f t="shared" si="37"/>
        <v>0</v>
      </c>
      <c r="G832" s="52">
        <f t="shared" si="38"/>
        <v>0</v>
      </c>
      <c r="H832" s="55">
        <f t="shared" si="39"/>
        <v>0</v>
      </c>
    </row>
    <row r="833" spans="1:8" s="54" customFormat="1" hidden="1">
      <c r="A833" s="48" t="str">
        <f>IF((LEN('Copy paste to Here'!G837))&gt;5,((CONCATENATE('Copy paste to Here'!G837," &amp; ",'Copy paste to Here'!D837,"  &amp;  ",'Copy paste to Here'!E837))),"Empty Cell")</f>
        <v>Empty Cell</v>
      </c>
      <c r="B833" s="49">
        <f>'Copy paste to Here'!C837</f>
        <v>0</v>
      </c>
      <c r="C833" s="50"/>
      <c r="D833" s="50"/>
      <c r="E833" s="51"/>
      <c r="F833" s="51">
        <f t="shared" si="37"/>
        <v>0</v>
      </c>
      <c r="G833" s="52">
        <f t="shared" si="38"/>
        <v>0</v>
      </c>
      <c r="H833" s="55">
        <f t="shared" si="39"/>
        <v>0</v>
      </c>
    </row>
    <row r="834" spans="1:8" s="54" customFormat="1" hidden="1">
      <c r="A834" s="48" t="str">
        <f>IF((LEN('Copy paste to Here'!G838))&gt;5,((CONCATENATE('Copy paste to Here'!G838," &amp; ",'Copy paste to Here'!D838,"  &amp;  ",'Copy paste to Here'!E838))),"Empty Cell")</f>
        <v>Empty Cell</v>
      </c>
      <c r="B834" s="49">
        <f>'Copy paste to Here'!C838</f>
        <v>0</v>
      </c>
      <c r="C834" s="50"/>
      <c r="D834" s="50"/>
      <c r="E834" s="51"/>
      <c r="F834" s="51">
        <f t="shared" si="37"/>
        <v>0</v>
      </c>
      <c r="G834" s="52">
        <f t="shared" si="38"/>
        <v>0</v>
      </c>
      <c r="H834" s="55">
        <f t="shared" si="39"/>
        <v>0</v>
      </c>
    </row>
    <row r="835" spans="1:8" s="54" customFormat="1" hidden="1">
      <c r="A835" s="48" t="str">
        <f>IF((LEN('Copy paste to Here'!G839))&gt;5,((CONCATENATE('Copy paste to Here'!G839," &amp; ",'Copy paste to Here'!D839,"  &amp;  ",'Copy paste to Here'!E839))),"Empty Cell")</f>
        <v>Empty Cell</v>
      </c>
      <c r="B835" s="49">
        <f>'Copy paste to Here'!C839</f>
        <v>0</v>
      </c>
      <c r="C835" s="50"/>
      <c r="D835" s="50"/>
      <c r="E835" s="51"/>
      <c r="F835" s="51">
        <f t="shared" si="37"/>
        <v>0</v>
      </c>
      <c r="G835" s="52">
        <f t="shared" si="38"/>
        <v>0</v>
      </c>
      <c r="H835" s="55">
        <f t="shared" si="39"/>
        <v>0</v>
      </c>
    </row>
    <row r="836" spans="1:8" s="54" customFormat="1" hidden="1">
      <c r="A836" s="48" t="str">
        <f>IF((LEN('Copy paste to Here'!G840))&gt;5,((CONCATENATE('Copy paste to Here'!G840," &amp; ",'Copy paste to Here'!D840,"  &amp;  ",'Copy paste to Here'!E840))),"Empty Cell")</f>
        <v>Empty Cell</v>
      </c>
      <c r="B836" s="49">
        <f>'Copy paste to Here'!C840</f>
        <v>0</v>
      </c>
      <c r="C836" s="50"/>
      <c r="D836" s="50"/>
      <c r="E836" s="51"/>
      <c r="F836" s="51">
        <f t="shared" si="37"/>
        <v>0</v>
      </c>
      <c r="G836" s="52">
        <f t="shared" si="38"/>
        <v>0</v>
      </c>
      <c r="H836" s="55">
        <f t="shared" si="39"/>
        <v>0</v>
      </c>
    </row>
    <row r="837" spans="1:8" s="54" customFormat="1" hidden="1">
      <c r="A837" s="48" t="str">
        <f>IF((LEN('Copy paste to Here'!G841))&gt;5,((CONCATENATE('Copy paste to Here'!G841," &amp; ",'Copy paste to Here'!D841,"  &amp;  ",'Copy paste to Here'!E841))),"Empty Cell")</f>
        <v>Empty Cell</v>
      </c>
      <c r="B837" s="49">
        <f>'Copy paste to Here'!C841</f>
        <v>0</v>
      </c>
      <c r="C837" s="50"/>
      <c r="D837" s="50"/>
      <c r="E837" s="51"/>
      <c r="F837" s="51">
        <f t="shared" si="37"/>
        <v>0</v>
      </c>
      <c r="G837" s="52">
        <f t="shared" si="38"/>
        <v>0</v>
      </c>
      <c r="H837" s="55">
        <f t="shared" si="39"/>
        <v>0</v>
      </c>
    </row>
    <row r="838" spans="1:8" s="54" customFormat="1" hidden="1">
      <c r="A838" s="48" t="str">
        <f>IF((LEN('Copy paste to Here'!G842))&gt;5,((CONCATENATE('Copy paste to Here'!G842," &amp; ",'Copy paste to Here'!D842,"  &amp;  ",'Copy paste to Here'!E842))),"Empty Cell")</f>
        <v>Empty Cell</v>
      </c>
      <c r="B838" s="49">
        <f>'Copy paste to Here'!C842</f>
        <v>0</v>
      </c>
      <c r="C838" s="50"/>
      <c r="D838" s="50"/>
      <c r="E838" s="51"/>
      <c r="F838" s="51">
        <f t="shared" si="37"/>
        <v>0</v>
      </c>
      <c r="G838" s="52">
        <f t="shared" si="38"/>
        <v>0</v>
      </c>
      <c r="H838" s="55">
        <f t="shared" si="39"/>
        <v>0</v>
      </c>
    </row>
    <row r="839" spans="1:8" s="54" customFormat="1" hidden="1">
      <c r="A839" s="48" t="str">
        <f>IF((LEN('Copy paste to Here'!G843))&gt;5,((CONCATENATE('Copy paste to Here'!G843," &amp; ",'Copy paste to Here'!D843,"  &amp;  ",'Copy paste to Here'!E843))),"Empty Cell")</f>
        <v>Empty Cell</v>
      </c>
      <c r="B839" s="49">
        <f>'Copy paste to Here'!C843</f>
        <v>0</v>
      </c>
      <c r="C839" s="50"/>
      <c r="D839" s="50"/>
      <c r="E839" s="51"/>
      <c r="F839" s="51">
        <f t="shared" si="37"/>
        <v>0</v>
      </c>
      <c r="G839" s="52">
        <f t="shared" si="38"/>
        <v>0</v>
      </c>
      <c r="H839" s="55">
        <f t="shared" si="39"/>
        <v>0</v>
      </c>
    </row>
    <row r="840" spans="1:8" s="54" customFormat="1" hidden="1">
      <c r="A840" s="48" t="str">
        <f>IF((LEN('Copy paste to Here'!G844))&gt;5,((CONCATENATE('Copy paste to Here'!G844," &amp; ",'Copy paste to Here'!D844,"  &amp;  ",'Copy paste to Here'!E844))),"Empty Cell")</f>
        <v>Empty Cell</v>
      </c>
      <c r="B840" s="49">
        <f>'Copy paste to Here'!C844</f>
        <v>0</v>
      </c>
      <c r="C840" s="50"/>
      <c r="D840" s="50"/>
      <c r="E840" s="51"/>
      <c r="F840" s="51">
        <f t="shared" si="37"/>
        <v>0</v>
      </c>
      <c r="G840" s="52">
        <f t="shared" si="38"/>
        <v>0</v>
      </c>
      <c r="H840" s="55">
        <f t="shared" si="39"/>
        <v>0</v>
      </c>
    </row>
    <row r="841" spans="1:8" s="54" customFormat="1" hidden="1">
      <c r="A841" s="48" t="str">
        <f>IF((LEN('Copy paste to Here'!G845))&gt;5,((CONCATENATE('Copy paste to Here'!G845," &amp; ",'Copy paste to Here'!D845,"  &amp;  ",'Copy paste to Here'!E845))),"Empty Cell")</f>
        <v>Empty Cell</v>
      </c>
      <c r="B841" s="49">
        <f>'Copy paste to Here'!C845</f>
        <v>0</v>
      </c>
      <c r="C841" s="50"/>
      <c r="D841" s="50"/>
      <c r="E841" s="51"/>
      <c r="F841" s="51">
        <f t="shared" si="37"/>
        <v>0</v>
      </c>
      <c r="G841" s="52">
        <f t="shared" si="38"/>
        <v>0</v>
      </c>
      <c r="H841" s="55">
        <f t="shared" si="39"/>
        <v>0</v>
      </c>
    </row>
    <row r="842" spans="1:8" s="54" customFormat="1" hidden="1">
      <c r="A842" s="48" t="str">
        <f>IF((LEN('Copy paste to Here'!G846))&gt;5,((CONCATENATE('Copy paste to Here'!G846," &amp; ",'Copy paste to Here'!D846,"  &amp;  ",'Copy paste to Here'!E846))),"Empty Cell")</f>
        <v>Empty Cell</v>
      </c>
      <c r="B842" s="49">
        <f>'Copy paste to Here'!C846</f>
        <v>0</v>
      </c>
      <c r="C842" s="50"/>
      <c r="D842" s="50"/>
      <c r="E842" s="51"/>
      <c r="F842" s="51">
        <f t="shared" si="37"/>
        <v>0</v>
      </c>
      <c r="G842" s="52">
        <f t="shared" si="38"/>
        <v>0</v>
      </c>
      <c r="H842" s="55">
        <f t="shared" si="39"/>
        <v>0</v>
      </c>
    </row>
    <row r="843" spans="1:8" s="54" customFormat="1" hidden="1">
      <c r="A843" s="48" t="str">
        <f>IF((LEN('Copy paste to Here'!G847))&gt;5,((CONCATENATE('Copy paste to Here'!G847," &amp; ",'Copy paste to Here'!D847,"  &amp;  ",'Copy paste to Here'!E847))),"Empty Cell")</f>
        <v>Empty Cell</v>
      </c>
      <c r="B843" s="49">
        <f>'Copy paste to Here'!C847</f>
        <v>0</v>
      </c>
      <c r="C843" s="50"/>
      <c r="D843" s="50"/>
      <c r="E843" s="51"/>
      <c r="F843" s="51">
        <f t="shared" si="37"/>
        <v>0</v>
      </c>
      <c r="G843" s="52">
        <f t="shared" si="38"/>
        <v>0</v>
      </c>
      <c r="H843" s="55">
        <f t="shared" si="39"/>
        <v>0</v>
      </c>
    </row>
    <row r="844" spans="1:8" s="54" customFormat="1" hidden="1">
      <c r="A844" s="48" t="str">
        <f>IF((LEN('Copy paste to Here'!G848))&gt;5,((CONCATENATE('Copy paste to Here'!G848," &amp; ",'Copy paste to Here'!D848,"  &amp;  ",'Copy paste to Here'!E848))),"Empty Cell")</f>
        <v>Empty Cell</v>
      </c>
      <c r="B844" s="49">
        <f>'Copy paste to Here'!C848</f>
        <v>0</v>
      </c>
      <c r="C844" s="50"/>
      <c r="D844" s="50"/>
      <c r="E844" s="51"/>
      <c r="F844" s="51">
        <f t="shared" si="37"/>
        <v>0</v>
      </c>
      <c r="G844" s="52">
        <f t="shared" si="38"/>
        <v>0</v>
      </c>
      <c r="H844" s="55">
        <f t="shared" si="39"/>
        <v>0</v>
      </c>
    </row>
    <row r="845" spans="1:8" s="54" customFormat="1" hidden="1">
      <c r="A845" s="48" t="str">
        <f>IF((LEN('Copy paste to Here'!G849))&gt;5,((CONCATENATE('Copy paste to Here'!G849," &amp; ",'Copy paste to Here'!D849,"  &amp;  ",'Copy paste to Here'!E849))),"Empty Cell")</f>
        <v>Empty Cell</v>
      </c>
      <c r="B845" s="49">
        <f>'Copy paste to Here'!C849</f>
        <v>0</v>
      </c>
      <c r="C845" s="50"/>
      <c r="D845" s="50"/>
      <c r="E845" s="51"/>
      <c r="F845" s="51">
        <f t="shared" si="37"/>
        <v>0</v>
      </c>
      <c r="G845" s="52">
        <f t="shared" si="38"/>
        <v>0</v>
      </c>
      <c r="H845" s="55">
        <f t="shared" si="39"/>
        <v>0</v>
      </c>
    </row>
    <row r="846" spans="1:8" s="54" customFormat="1" hidden="1">
      <c r="A846" s="48" t="str">
        <f>IF((LEN('Copy paste to Here'!G850))&gt;5,((CONCATENATE('Copy paste to Here'!G850," &amp; ",'Copy paste to Here'!D850,"  &amp;  ",'Copy paste to Here'!E850))),"Empty Cell")</f>
        <v>Empty Cell</v>
      </c>
      <c r="B846" s="49">
        <f>'Copy paste to Here'!C850</f>
        <v>0</v>
      </c>
      <c r="C846" s="50"/>
      <c r="D846" s="50"/>
      <c r="E846" s="51"/>
      <c r="F846" s="51">
        <f t="shared" si="37"/>
        <v>0</v>
      </c>
      <c r="G846" s="52">
        <f t="shared" si="38"/>
        <v>0</v>
      </c>
      <c r="H846" s="55">
        <f t="shared" si="39"/>
        <v>0</v>
      </c>
    </row>
    <row r="847" spans="1:8" s="54" customFormat="1" hidden="1">
      <c r="A847" s="48" t="str">
        <f>IF((LEN('Copy paste to Here'!G851))&gt;5,((CONCATENATE('Copy paste to Here'!G851," &amp; ",'Copy paste to Here'!D851,"  &amp;  ",'Copy paste to Here'!E851))),"Empty Cell")</f>
        <v>Empty Cell</v>
      </c>
      <c r="B847" s="49">
        <f>'Copy paste to Here'!C851</f>
        <v>0</v>
      </c>
      <c r="C847" s="50"/>
      <c r="D847" s="50"/>
      <c r="E847" s="51"/>
      <c r="F847" s="51">
        <f t="shared" si="37"/>
        <v>0</v>
      </c>
      <c r="G847" s="52">
        <f t="shared" si="38"/>
        <v>0</v>
      </c>
      <c r="H847" s="55">
        <f t="shared" si="39"/>
        <v>0</v>
      </c>
    </row>
    <row r="848" spans="1:8" s="54" customFormat="1" hidden="1">
      <c r="A848" s="48" t="str">
        <f>IF((LEN('Copy paste to Here'!G852))&gt;5,((CONCATENATE('Copy paste to Here'!G852," &amp; ",'Copy paste to Here'!D852,"  &amp;  ",'Copy paste to Here'!E852))),"Empty Cell")</f>
        <v>Empty Cell</v>
      </c>
      <c r="B848" s="49">
        <f>'Copy paste to Here'!C852</f>
        <v>0</v>
      </c>
      <c r="C848" s="50"/>
      <c r="D848" s="50"/>
      <c r="E848" s="51"/>
      <c r="F848" s="51">
        <f t="shared" si="37"/>
        <v>0</v>
      </c>
      <c r="G848" s="52">
        <f t="shared" si="38"/>
        <v>0</v>
      </c>
      <c r="H848" s="55">
        <f t="shared" si="39"/>
        <v>0</v>
      </c>
    </row>
    <row r="849" spans="1:8" s="54" customFormat="1" hidden="1">
      <c r="A849" s="48" t="str">
        <f>IF((LEN('Copy paste to Here'!G853))&gt;5,((CONCATENATE('Copy paste to Here'!G853," &amp; ",'Copy paste to Here'!D853,"  &amp;  ",'Copy paste to Here'!E853))),"Empty Cell")</f>
        <v>Empty Cell</v>
      </c>
      <c r="B849" s="49">
        <f>'Copy paste to Here'!C853</f>
        <v>0</v>
      </c>
      <c r="C849" s="50"/>
      <c r="D849" s="50"/>
      <c r="E849" s="51"/>
      <c r="F849" s="51">
        <f t="shared" si="37"/>
        <v>0</v>
      </c>
      <c r="G849" s="52">
        <f t="shared" si="38"/>
        <v>0</v>
      </c>
      <c r="H849" s="55">
        <f t="shared" si="39"/>
        <v>0</v>
      </c>
    </row>
    <row r="850" spans="1:8" s="54" customFormat="1" hidden="1">
      <c r="A850" s="48" t="str">
        <f>IF((LEN('Copy paste to Here'!G854))&gt;5,((CONCATENATE('Copy paste to Here'!G854," &amp; ",'Copy paste to Here'!D854,"  &amp;  ",'Copy paste to Here'!E854))),"Empty Cell")</f>
        <v>Empty Cell</v>
      </c>
      <c r="B850" s="49">
        <f>'Copy paste to Here'!C854</f>
        <v>0</v>
      </c>
      <c r="C850" s="50"/>
      <c r="D850" s="50"/>
      <c r="E850" s="51"/>
      <c r="F850" s="51">
        <f t="shared" si="37"/>
        <v>0</v>
      </c>
      <c r="G850" s="52">
        <f t="shared" si="38"/>
        <v>0</v>
      </c>
      <c r="H850" s="55">
        <f t="shared" si="39"/>
        <v>0</v>
      </c>
    </row>
    <row r="851" spans="1:8" s="54" customFormat="1" hidden="1">
      <c r="A851" s="48" t="str">
        <f>IF((LEN('Copy paste to Here'!G855))&gt;5,((CONCATENATE('Copy paste to Here'!G855," &amp; ",'Copy paste to Here'!D855,"  &amp;  ",'Copy paste to Here'!E855))),"Empty Cell")</f>
        <v>Empty Cell</v>
      </c>
      <c r="B851" s="49">
        <f>'Copy paste to Here'!C855</f>
        <v>0</v>
      </c>
      <c r="C851" s="50"/>
      <c r="D851" s="50"/>
      <c r="E851" s="51"/>
      <c r="F851" s="51">
        <f t="shared" ref="F851:F914" si="40">D851*E851</f>
        <v>0</v>
      </c>
      <c r="G851" s="52">
        <f t="shared" ref="G851:G914" si="41">E851*$E$14</f>
        <v>0</v>
      </c>
      <c r="H851" s="55">
        <f t="shared" ref="H851:H914" si="42">D851*G851</f>
        <v>0</v>
      </c>
    </row>
    <row r="852" spans="1:8" s="54" customFormat="1" hidden="1">
      <c r="A852" s="48" t="str">
        <f>IF((LEN('Copy paste to Here'!G856))&gt;5,((CONCATENATE('Copy paste to Here'!G856," &amp; ",'Copy paste to Here'!D856,"  &amp;  ",'Copy paste to Here'!E856))),"Empty Cell")</f>
        <v>Empty Cell</v>
      </c>
      <c r="B852" s="49">
        <f>'Copy paste to Here'!C856</f>
        <v>0</v>
      </c>
      <c r="C852" s="50"/>
      <c r="D852" s="50"/>
      <c r="E852" s="51"/>
      <c r="F852" s="51">
        <f t="shared" si="40"/>
        <v>0</v>
      </c>
      <c r="G852" s="52">
        <f t="shared" si="41"/>
        <v>0</v>
      </c>
      <c r="H852" s="55">
        <f t="shared" si="42"/>
        <v>0</v>
      </c>
    </row>
    <row r="853" spans="1:8" s="54" customFormat="1" hidden="1">
      <c r="A853" s="48" t="str">
        <f>IF((LEN('Copy paste to Here'!G857))&gt;5,((CONCATENATE('Copy paste to Here'!G857," &amp; ",'Copy paste to Here'!D857,"  &amp;  ",'Copy paste to Here'!E857))),"Empty Cell")</f>
        <v>Empty Cell</v>
      </c>
      <c r="B853" s="49">
        <f>'Copy paste to Here'!C857</f>
        <v>0</v>
      </c>
      <c r="C853" s="50"/>
      <c r="D853" s="50"/>
      <c r="E853" s="51"/>
      <c r="F853" s="51">
        <f t="shared" si="40"/>
        <v>0</v>
      </c>
      <c r="G853" s="52">
        <f t="shared" si="41"/>
        <v>0</v>
      </c>
      <c r="H853" s="55">
        <f t="shared" si="42"/>
        <v>0</v>
      </c>
    </row>
    <row r="854" spans="1:8" s="54" customFormat="1" hidden="1">
      <c r="A854" s="48" t="str">
        <f>IF((LEN('Copy paste to Here'!G858))&gt;5,((CONCATENATE('Copy paste to Here'!G858," &amp; ",'Copy paste to Here'!D858,"  &amp;  ",'Copy paste to Here'!E858))),"Empty Cell")</f>
        <v>Empty Cell</v>
      </c>
      <c r="B854" s="49">
        <f>'Copy paste to Here'!C858</f>
        <v>0</v>
      </c>
      <c r="C854" s="50"/>
      <c r="D854" s="50"/>
      <c r="E854" s="51"/>
      <c r="F854" s="51">
        <f t="shared" si="40"/>
        <v>0</v>
      </c>
      <c r="G854" s="52">
        <f t="shared" si="41"/>
        <v>0</v>
      </c>
      <c r="H854" s="55">
        <f t="shared" si="42"/>
        <v>0</v>
      </c>
    </row>
    <row r="855" spans="1:8" s="54" customFormat="1" hidden="1">
      <c r="A855" s="48" t="str">
        <f>IF((LEN('Copy paste to Here'!G859))&gt;5,((CONCATENATE('Copy paste to Here'!G859," &amp; ",'Copy paste to Here'!D859,"  &amp;  ",'Copy paste to Here'!E859))),"Empty Cell")</f>
        <v>Empty Cell</v>
      </c>
      <c r="B855" s="49">
        <f>'Copy paste to Here'!C859</f>
        <v>0</v>
      </c>
      <c r="C855" s="50"/>
      <c r="D855" s="50"/>
      <c r="E855" s="51"/>
      <c r="F855" s="51">
        <f t="shared" si="40"/>
        <v>0</v>
      </c>
      <c r="G855" s="52">
        <f t="shared" si="41"/>
        <v>0</v>
      </c>
      <c r="H855" s="55">
        <f t="shared" si="42"/>
        <v>0</v>
      </c>
    </row>
    <row r="856" spans="1:8" s="54" customFormat="1" hidden="1">
      <c r="A856" s="48" t="str">
        <f>IF((LEN('Copy paste to Here'!G860))&gt;5,((CONCATENATE('Copy paste to Here'!G860," &amp; ",'Copy paste to Here'!D860,"  &amp;  ",'Copy paste to Here'!E860))),"Empty Cell")</f>
        <v>Empty Cell</v>
      </c>
      <c r="B856" s="49">
        <f>'Copy paste to Here'!C860</f>
        <v>0</v>
      </c>
      <c r="C856" s="50"/>
      <c r="D856" s="50"/>
      <c r="E856" s="51"/>
      <c r="F856" s="51">
        <f t="shared" si="40"/>
        <v>0</v>
      </c>
      <c r="G856" s="52">
        <f t="shared" si="41"/>
        <v>0</v>
      </c>
      <c r="H856" s="55">
        <f t="shared" si="42"/>
        <v>0</v>
      </c>
    </row>
    <row r="857" spans="1:8" s="54" customFormat="1" hidden="1">
      <c r="A857" s="48" t="str">
        <f>IF((LEN('Copy paste to Here'!G861))&gt;5,((CONCATENATE('Copy paste to Here'!G861," &amp; ",'Copy paste to Here'!D861,"  &amp;  ",'Copy paste to Here'!E861))),"Empty Cell")</f>
        <v>Empty Cell</v>
      </c>
      <c r="B857" s="49">
        <f>'Copy paste to Here'!C861</f>
        <v>0</v>
      </c>
      <c r="C857" s="50"/>
      <c r="D857" s="50"/>
      <c r="E857" s="51"/>
      <c r="F857" s="51">
        <f t="shared" si="40"/>
        <v>0</v>
      </c>
      <c r="G857" s="52">
        <f t="shared" si="41"/>
        <v>0</v>
      </c>
      <c r="H857" s="55">
        <f t="shared" si="42"/>
        <v>0</v>
      </c>
    </row>
    <row r="858" spans="1:8" s="54" customFormat="1" hidden="1">
      <c r="A858" s="48" t="str">
        <f>IF((LEN('Copy paste to Here'!G862))&gt;5,((CONCATENATE('Copy paste to Here'!G862," &amp; ",'Copy paste to Here'!D862,"  &amp;  ",'Copy paste to Here'!E862))),"Empty Cell")</f>
        <v>Empty Cell</v>
      </c>
      <c r="B858" s="49">
        <f>'Copy paste to Here'!C862</f>
        <v>0</v>
      </c>
      <c r="C858" s="50"/>
      <c r="D858" s="50"/>
      <c r="E858" s="51"/>
      <c r="F858" s="51">
        <f t="shared" si="40"/>
        <v>0</v>
      </c>
      <c r="G858" s="52">
        <f t="shared" si="41"/>
        <v>0</v>
      </c>
      <c r="H858" s="55">
        <f t="shared" si="42"/>
        <v>0</v>
      </c>
    </row>
    <row r="859" spans="1:8" s="54" customFormat="1" hidden="1">
      <c r="A859" s="48" t="str">
        <f>IF((LEN('Copy paste to Here'!G863))&gt;5,((CONCATENATE('Copy paste to Here'!G863," &amp; ",'Copy paste to Here'!D863,"  &amp;  ",'Copy paste to Here'!E863))),"Empty Cell")</f>
        <v>Empty Cell</v>
      </c>
      <c r="B859" s="49">
        <f>'Copy paste to Here'!C863</f>
        <v>0</v>
      </c>
      <c r="C859" s="50"/>
      <c r="D859" s="50"/>
      <c r="E859" s="51"/>
      <c r="F859" s="51">
        <f t="shared" si="40"/>
        <v>0</v>
      </c>
      <c r="G859" s="52">
        <f t="shared" si="41"/>
        <v>0</v>
      </c>
      <c r="H859" s="55">
        <f t="shared" si="42"/>
        <v>0</v>
      </c>
    </row>
    <row r="860" spans="1:8" s="54" customFormat="1" hidden="1">
      <c r="A860" s="48" t="str">
        <f>IF((LEN('Copy paste to Here'!G864))&gt;5,((CONCATENATE('Copy paste to Here'!G864," &amp; ",'Copy paste to Here'!D864,"  &amp;  ",'Copy paste to Here'!E864))),"Empty Cell")</f>
        <v>Empty Cell</v>
      </c>
      <c r="B860" s="49">
        <f>'Copy paste to Here'!C864</f>
        <v>0</v>
      </c>
      <c r="C860" s="50"/>
      <c r="D860" s="50"/>
      <c r="E860" s="51"/>
      <c r="F860" s="51">
        <f t="shared" si="40"/>
        <v>0</v>
      </c>
      <c r="G860" s="52">
        <f t="shared" si="41"/>
        <v>0</v>
      </c>
      <c r="H860" s="55">
        <f t="shared" si="42"/>
        <v>0</v>
      </c>
    </row>
    <row r="861" spans="1:8" s="54" customFormat="1" hidden="1">
      <c r="A861" s="48" t="str">
        <f>IF((LEN('Copy paste to Here'!G865))&gt;5,((CONCATENATE('Copy paste to Here'!G865," &amp; ",'Copy paste to Here'!D865,"  &amp;  ",'Copy paste to Here'!E865))),"Empty Cell")</f>
        <v>Empty Cell</v>
      </c>
      <c r="B861" s="49">
        <f>'Copy paste to Here'!C865</f>
        <v>0</v>
      </c>
      <c r="C861" s="50"/>
      <c r="D861" s="50"/>
      <c r="E861" s="51"/>
      <c r="F861" s="51">
        <f t="shared" si="40"/>
        <v>0</v>
      </c>
      <c r="G861" s="52">
        <f t="shared" si="41"/>
        <v>0</v>
      </c>
      <c r="H861" s="55">
        <f t="shared" si="42"/>
        <v>0</v>
      </c>
    </row>
    <row r="862" spans="1:8" s="54" customFormat="1" hidden="1">
      <c r="A862" s="48" t="str">
        <f>IF((LEN('Copy paste to Here'!G866))&gt;5,((CONCATENATE('Copy paste to Here'!G866," &amp; ",'Copy paste to Here'!D866,"  &amp;  ",'Copy paste to Here'!E866))),"Empty Cell")</f>
        <v>Empty Cell</v>
      </c>
      <c r="B862" s="49">
        <f>'Copy paste to Here'!C866</f>
        <v>0</v>
      </c>
      <c r="C862" s="50"/>
      <c r="D862" s="50"/>
      <c r="E862" s="51"/>
      <c r="F862" s="51">
        <f t="shared" si="40"/>
        <v>0</v>
      </c>
      <c r="G862" s="52">
        <f t="shared" si="41"/>
        <v>0</v>
      </c>
      <c r="H862" s="55">
        <f t="shared" si="42"/>
        <v>0</v>
      </c>
    </row>
    <row r="863" spans="1:8" s="54" customFormat="1" hidden="1">
      <c r="A863" s="48" t="str">
        <f>IF((LEN('Copy paste to Here'!G867))&gt;5,((CONCATENATE('Copy paste to Here'!G867," &amp; ",'Copy paste to Here'!D867,"  &amp;  ",'Copy paste to Here'!E867))),"Empty Cell")</f>
        <v>Empty Cell</v>
      </c>
      <c r="B863" s="49">
        <f>'Copy paste to Here'!C867</f>
        <v>0</v>
      </c>
      <c r="C863" s="50"/>
      <c r="D863" s="50"/>
      <c r="E863" s="51"/>
      <c r="F863" s="51">
        <f t="shared" si="40"/>
        <v>0</v>
      </c>
      <c r="G863" s="52">
        <f t="shared" si="41"/>
        <v>0</v>
      </c>
      <c r="H863" s="55">
        <f t="shared" si="42"/>
        <v>0</v>
      </c>
    </row>
    <row r="864" spans="1:8" s="54" customFormat="1" hidden="1">
      <c r="A864" s="48" t="str">
        <f>IF((LEN('Copy paste to Here'!G868))&gt;5,((CONCATENATE('Copy paste to Here'!G868," &amp; ",'Copy paste to Here'!D868,"  &amp;  ",'Copy paste to Here'!E868))),"Empty Cell")</f>
        <v>Empty Cell</v>
      </c>
      <c r="B864" s="49">
        <f>'Copy paste to Here'!C868</f>
        <v>0</v>
      </c>
      <c r="C864" s="50"/>
      <c r="D864" s="50"/>
      <c r="E864" s="51"/>
      <c r="F864" s="51">
        <f t="shared" si="40"/>
        <v>0</v>
      </c>
      <c r="G864" s="52">
        <f t="shared" si="41"/>
        <v>0</v>
      </c>
      <c r="H864" s="55">
        <f t="shared" si="42"/>
        <v>0</v>
      </c>
    </row>
    <row r="865" spans="1:8" s="54" customFormat="1" hidden="1">
      <c r="A865" s="48" t="str">
        <f>IF((LEN('Copy paste to Here'!G869))&gt;5,((CONCATENATE('Copy paste to Here'!G869," &amp; ",'Copy paste to Here'!D869,"  &amp;  ",'Copy paste to Here'!E869))),"Empty Cell")</f>
        <v>Empty Cell</v>
      </c>
      <c r="B865" s="49">
        <f>'Copy paste to Here'!C869</f>
        <v>0</v>
      </c>
      <c r="C865" s="50"/>
      <c r="D865" s="50"/>
      <c r="E865" s="51"/>
      <c r="F865" s="51">
        <f t="shared" si="40"/>
        <v>0</v>
      </c>
      <c r="G865" s="52">
        <f t="shared" si="41"/>
        <v>0</v>
      </c>
      <c r="H865" s="55">
        <f t="shared" si="42"/>
        <v>0</v>
      </c>
    </row>
    <row r="866" spans="1:8" s="54" customFormat="1" hidden="1">
      <c r="A866" s="48" t="str">
        <f>IF((LEN('Copy paste to Here'!G870))&gt;5,((CONCATENATE('Copy paste to Here'!G870," &amp; ",'Copy paste to Here'!D870,"  &amp;  ",'Copy paste to Here'!E870))),"Empty Cell")</f>
        <v>Empty Cell</v>
      </c>
      <c r="B866" s="49">
        <f>'Copy paste to Here'!C870</f>
        <v>0</v>
      </c>
      <c r="C866" s="50"/>
      <c r="D866" s="50"/>
      <c r="E866" s="51"/>
      <c r="F866" s="51">
        <f t="shared" si="40"/>
        <v>0</v>
      </c>
      <c r="G866" s="52">
        <f t="shared" si="41"/>
        <v>0</v>
      </c>
      <c r="H866" s="55">
        <f t="shared" si="42"/>
        <v>0</v>
      </c>
    </row>
    <row r="867" spans="1:8" s="54" customFormat="1" hidden="1">
      <c r="A867" s="48" t="str">
        <f>IF((LEN('Copy paste to Here'!G871))&gt;5,((CONCATENATE('Copy paste to Here'!G871," &amp; ",'Copy paste to Here'!D871,"  &amp;  ",'Copy paste to Here'!E871))),"Empty Cell")</f>
        <v>Empty Cell</v>
      </c>
      <c r="B867" s="49">
        <f>'Copy paste to Here'!C871</f>
        <v>0</v>
      </c>
      <c r="C867" s="50"/>
      <c r="D867" s="50"/>
      <c r="E867" s="51"/>
      <c r="F867" s="51">
        <f t="shared" si="40"/>
        <v>0</v>
      </c>
      <c r="G867" s="52">
        <f t="shared" si="41"/>
        <v>0</v>
      </c>
      <c r="H867" s="55">
        <f t="shared" si="42"/>
        <v>0</v>
      </c>
    </row>
    <row r="868" spans="1:8" s="54" customFormat="1" hidden="1">
      <c r="A868" s="48" t="str">
        <f>IF((LEN('Copy paste to Here'!G872))&gt;5,((CONCATENATE('Copy paste to Here'!G872," &amp; ",'Copy paste to Here'!D872,"  &amp;  ",'Copy paste to Here'!E872))),"Empty Cell")</f>
        <v>Empty Cell</v>
      </c>
      <c r="B868" s="49">
        <f>'Copy paste to Here'!C872</f>
        <v>0</v>
      </c>
      <c r="C868" s="50"/>
      <c r="D868" s="50"/>
      <c r="E868" s="51"/>
      <c r="F868" s="51">
        <f t="shared" si="40"/>
        <v>0</v>
      </c>
      <c r="G868" s="52">
        <f t="shared" si="41"/>
        <v>0</v>
      </c>
      <c r="H868" s="55">
        <f t="shared" si="42"/>
        <v>0</v>
      </c>
    </row>
    <row r="869" spans="1:8" s="54" customFormat="1" hidden="1">
      <c r="A869" s="48" t="str">
        <f>IF((LEN('Copy paste to Here'!G873))&gt;5,((CONCATENATE('Copy paste to Here'!G873," &amp; ",'Copy paste to Here'!D873,"  &amp;  ",'Copy paste to Here'!E873))),"Empty Cell")</f>
        <v>Empty Cell</v>
      </c>
      <c r="B869" s="49">
        <f>'Copy paste to Here'!C873</f>
        <v>0</v>
      </c>
      <c r="C869" s="50"/>
      <c r="D869" s="50"/>
      <c r="E869" s="51"/>
      <c r="F869" s="51">
        <f t="shared" si="40"/>
        <v>0</v>
      </c>
      <c r="G869" s="52">
        <f t="shared" si="41"/>
        <v>0</v>
      </c>
      <c r="H869" s="55">
        <f t="shared" si="42"/>
        <v>0</v>
      </c>
    </row>
    <row r="870" spans="1:8" s="54" customFormat="1" hidden="1">
      <c r="A870" s="48" t="str">
        <f>IF((LEN('Copy paste to Here'!G874))&gt;5,((CONCATENATE('Copy paste to Here'!G874," &amp; ",'Copy paste to Here'!D874,"  &amp;  ",'Copy paste to Here'!E874))),"Empty Cell")</f>
        <v>Empty Cell</v>
      </c>
      <c r="B870" s="49">
        <f>'Copy paste to Here'!C874</f>
        <v>0</v>
      </c>
      <c r="C870" s="50"/>
      <c r="D870" s="50"/>
      <c r="E870" s="51"/>
      <c r="F870" s="51">
        <f t="shared" si="40"/>
        <v>0</v>
      </c>
      <c r="G870" s="52">
        <f t="shared" si="41"/>
        <v>0</v>
      </c>
      <c r="H870" s="55">
        <f t="shared" si="42"/>
        <v>0</v>
      </c>
    </row>
    <row r="871" spans="1:8" s="54" customFormat="1" hidden="1">
      <c r="A871" s="48" t="str">
        <f>IF((LEN('Copy paste to Here'!G875))&gt;5,((CONCATENATE('Copy paste to Here'!G875," &amp; ",'Copy paste to Here'!D875,"  &amp;  ",'Copy paste to Here'!E875))),"Empty Cell")</f>
        <v>Empty Cell</v>
      </c>
      <c r="B871" s="49">
        <f>'Copy paste to Here'!C875</f>
        <v>0</v>
      </c>
      <c r="C871" s="50"/>
      <c r="D871" s="50"/>
      <c r="E871" s="51"/>
      <c r="F871" s="51">
        <f t="shared" si="40"/>
        <v>0</v>
      </c>
      <c r="G871" s="52">
        <f t="shared" si="41"/>
        <v>0</v>
      </c>
      <c r="H871" s="55">
        <f t="shared" si="42"/>
        <v>0</v>
      </c>
    </row>
    <row r="872" spans="1:8" s="54" customFormat="1" hidden="1">
      <c r="A872" s="48" t="str">
        <f>IF((LEN('Copy paste to Here'!G876))&gt;5,((CONCATENATE('Copy paste to Here'!G876," &amp; ",'Copy paste to Here'!D876,"  &amp;  ",'Copy paste to Here'!E876))),"Empty Cell")</f>
        <v>Empty Cell</v>
      </c>
      <c r="B872" s="49">
        <f>'Copy paste to Here'!C876</f>
        <v>0</v>
      </c>
      <c r="C872" s="50"/>
      <c r="D872" s="50"/>
      <c r="E872" s="51"/>
      <c r="F872" s="51">
        <f t="shared" si="40"/>
        <v>0</v>
      </c>
      <c r="G872" s="52">
        <f t="shared" si="41"/>
        <v>0</v>
      </c>
      <c r="H872" s="55">
        <f t="shared" si="42"/>
        <v>0</v>
      </c>
    </row>
    <row r="873" spans="1:8" s="54" customFormat="1" hidden="1">
      <c r="A873" s="48" t="str">
        <f>IF((LEN('Copy paste to Here'!G877))&gt;5,((CONCATENATE('Copy paste to Here'!G877," &amp; ",'Copy paste to Here'!D877,"  &amp;  ",'Copy paste to Here'!E877))),"Empty Cell")</f>
        <v>Empty Cell</v>
      </c>
      <c r="B873" s="49">
        <f>'Copy paste to Here'!C877</f>
        <v>0</v>
      </c>
      <c r="C873" s="50"/>
      <c r="D873" s="50"/>
      <c r="E873" s="51"/>
      <c r="F873" s="51">
        <f t="shared" si="40"/>
        <v>0</v>
      </c>
      <c r="G873" s="52">
        <f t="shared" si="41"/>
        <v>0</v>
      </c>
      <c r="H873" s="55">
        <f t="shared" si="42"/>
        <v>0</v>
      </c>
    </row>
    <row r="874" spans="1:8" s="54" customFormat="1" hidden="1">
      <c r="A874" s="48" t="str">
        <f>IF((LEN('Copy paste to Here'!G878))&gt;5,((CONCATENATE('Copy paste to Here'!G878," &amp; ",'Copy paste to Here'!D878,"  &amp;  ",'Copy paste to Here'!E878))),"Empty Cell")</f>
        <v>Empty Cell</v>
      </c>
      <c r="B874" s="49">
        <f>'Copy paste to Here'!C878</f>
        <v>0</v>
      </c>
      <c r="C874" s="50"/>
      <c r="D874" s="50"/>
      <c r="E874" s="51"/>
      <c r="F874" s="51">
        <f t="shared" si="40"/>
        <v>0</v>
      </c>
      <c r="G874" s="52">
        <f t="shared" si="41"/>
        <v>0</v>
      </c>
      <c r="H874" s="55">
        <f t="shared" si="42"/>
        <v>0</v>
      </c>
    </row>
    <row r="875" spans="1:8" s="54" customFormat="1" hidden="1">
      <c r="A875" s="48" t="str">
        <f>IF((LEN('Copy paste to Here'!G879))&gt;5,((CONCATENATE('Copy paste to Here'!G879," &amp; ",'Copy paste to Here'!D879,"  &amp;  ",'Copy paste to Here'!E879))),"Empty Cell")</f>
        <v>Empty Cell</v>
      </c>
      <c r="B875" s="49">
        <f>'Copy paste to Here'!C879</f>
        <v>0</v>
      </c>
      <c r="C875" s="50"/>
      <c r="D875" s="50"/>
      <c r="E875" s="51"/>
      <c r="F875" s="51">
        <f t="shared" si="40"/>
        <v>0</v>
      </c>
      <c r="G875" s="52">
        <f t="shared" si="41"/>
        <v>0</v>
      </c>
      <c r="H875" s="55">
        <f t="shared" si="42"/>
        <v>0</v>
      </c>
    </row>
    <row r="876" spans="1:8" s="54" customFormat="1" hidden="1">
      <c r="A876" s="48" t="str">
        <f>IF((LEN('Copy paste to Here'!G880))&gt;5,((CONCATENATE('Copy paste to Here'!G880," &amp; ",'Copy paste to Here'!D880,"  &amp;  ",'Copy paste to Here'!E880))),"Empty Cell")</f>
        <v>Empty Cell</v>
      </c>
      <c r="B876" s="49">
        <f>'Copy paste to Here'!C880</f>
        <v>0</v>
      </c>
      <c r="C876" s="50"/>
      <c r="D876" s="50"/>
      <c r="E876" s="51"/>
      <c r="F876" s="51">
        <f t="shared" si="40"/>
        <v>0</v>
      </c>
      <c r="G876" s="52">
        <f t="shared" si="41"/>
        <v>0</v>
      </c>
      <c r="H876" s="55">
        <f t="shared" si="42"/>
        <v>0</v>
      </c>
    </row>
    <row r="877" spans="1:8" s="54" customFormat="1" hidden="1">
      <c r="A877" s="48" t="str">
        <f>IF((LEN('Copy paste to Here'!G881))&gt;5,((CONCATENATE('Copy paste to Here'!G881," &amp; ",'Copy paste to Here'!D881,"  &amp;  ",'Copy paste to Here'!E881))),"Empty Cell")</f>
        <v>Empty Cell</v>
      </c>
      <c r="B877" s="49">
        <f>'Copy paste to Here'!C881</f>
        <v>0</v>
      </c>
      <c r="C877" s="50"/>
      <c r="D877" s="50"/>
      <c r="E877" s="51"/>
      <c r="F877" s="51">
        <f t="shared" si="40"/>
        <v>0</v>
      </c>
      <c r="G877" s="52">
        <f t="shared" si="41"/>
        <v>0</v>
      </c>
      <c r="H877" s="55">
        <f t="shared" si="42"/>
        <v>0</v>
      </c>
    </row>
    <row r="878" spans="1:8" s="54" customFormat="1" hidden="1">
      <c r="A878" s="48" t="str">
        <f>IF((LEN('Copy paste to Here'!G882))&gt;5,((CONCATENATE('Copy paste to Here'!G882," &amp; ",'Copy paste to Here'!D882,"  &amp;  ",'Copy paste to Here'!E882))),"Empty Cell")</f>
        <v>Empty Cell</v>
      </c>
      <c r="B878" s="49">
        <f>'Copy paste to Here'!C882</f>
        <v>0</v>
      </c>
      <c r="C878" s="50"/>
      <c r="D878" s="50"/>
      <c r="E878" s="51"/>
      <c r="F878" s="51">
        <f t="shared" si="40"/>
        <v>0</v>
      </c>
      <c r="G878" s="52">
        <f t="shared" si="41"/>
        <v>0</v>
      </c>
      <c r="H878" s="55">
        <f t="shared" si="42"/>
        <v>0</v>
      </c>
    </row>
    <row r="879" spans="1:8" s="54" customFormat="1" hidden="1">
      <c r="A879" s="48" t="str">
        <f>IF((LEN('Copy paste to Here'!G883))&gt;5,((CONCATENATE('Copy paste to Here'!G883," &amp; ",'Copy paste to Here'!D883,"  &amp;  ",'Copy paste to Here'!E883))),"Empty Cell")</f>
        <v>Empty Cell</v>
      </c>
      <c r="B879" s="49">
        <f>'Copy paste to Here'!C883</f>
        <v>0</v>
      </c>
      <c r="C879" s="50"/>
      <c r="D879" s="50"/>
      <c r="E879" s="51"/>
      <c r="F879" s="51">
        <f t="shared" si="40"/>
        <v>0</v>
      </c>
      <c r="G879" s="52">
        <f t="shared" si="41"/>
        <v>0</v>
      </c>
      <c r="H879" s="55">
        <f t="shared" si="42"/>
        <v>0</v>
      </c>
    </row>
    <row r="880" spans="1:8" s="54" customFormat="1" hidden="1">
      <c r="A880" s="48" t="str">
        <f>IF((LEN('Copy paste to Here'!G884))&gt;5,((CONCATENATE('Copy paste to Here'!G884," &amp; ",'Copy paste to Here'!D884,"  &amp;  ",'Copy paste to Here'!E884))),"Empty Cell")</f>
        <v>Empty Cell</v>
      </c>
      <c r="B880" s="49">
        <f>'Copy paste to Here'!C884</f>
        <v>0</v>
      </c>
      <c r="C880" s="50"/>
      <c r="D880" s="50"/>
      <c r="E880" s="51"/>
      <c r="F880" s="51">
        <f t="shared" si="40"/>
        <v>0</v>
      </c>
      <c r="G880" s="52">
        <f t="shared" si="41"/>
        <v>0</v>
      </c>
      <c r="H880" s="55">
        <f t="shared" si="42"/>
        <v>0</v>
      </c>
    </row>
    <row r="881" spans="1:8" s="54" customFormat="1" hidden="1">
      <c r="A881" s="48" t="str">
        <f>IF((LEN('Copy paste to Here'!G885))&gt;5,((CONCATENATE('Copy paste to Here'!G885," &amp; ",'Copy paste to Here'!D885,"  &amp;  ",'Copy paste to Here'!E885))),"Empty Cell")</f>
        <v>Empty Cell</v>
      </c>
      <c r="B881" s="49">
        <f>'Copy paste to Here'!C885</f>
        <v>0</v>
      </c>
      <c r="C881" s="50"/>
      <c r="D881" s="50"/>
      <c r="E881" s="51"/>
      <c r="F881" s="51">
        <f t="shared" si="40"/>
        <v>0</v>
      </c>
      <c r="G881" s="52">
        <f t="shared" si="41"/>
        <v>0</v>
      </c>
      <c r="H881" s="55">
        <f t="shared" si="42"/>
        <v>0</v>
      </c>
    </row>
    <row r="882" spans="1:8" s="54" customFormat="1" hidden="1">
      <c r="A882" s="48" t="str">
        <f>IF((LEN('Copy paste to Here'!G886))&gt;5,((CONCATENATE('Copy paste to Here'!G886," &amp; ",'Copy paste to Here'!D886,"  &amp;  ",'Copy paste to Here'!E886))),"Empty Cell")</f>
        <v>Empty Cell</v>
      </c>
      <c r="B882" s="49">
        <f>'Copy paste to Here'!C886</f>
        <v>0</v>
      </c>
      <c r="C882" s="50"/>
      <c r="D882" s="50"/>
      <c r="E882" s="51"/>
      <c r="F882" s="51">
        <f t="shared" si="40"/>
        <v>0</v>
      </c>
      <c r="G882" s="52">
        <f t="shared" si="41"/>
        <v>0</v>
      </c>
      <c r="H882" s="55">
        <f t="shared" si="42"/>
        <v>0</v>
      </c>
    </row>
    <row r="883" spans="1:8" s="54" customFormat="1" hidden="1">
      <c r="A883" s="48" t="str">
        <f>IF((LEN('Copy paste to Here'!G887))&gt;5,((CONCATENATE('Copy paste to Here'!G887," &amp; ",'Copy paste to Here'!D887,"  &amp;  ",'Copy paste to Here'!E887))),"Empty Cell")</f>
        <v>Empty Cell</v>
      </c>
      <c r="B883" s="49">
        <f>'Copy paste to Here'!C887</f>
        <v>0</v>
      </c>
      <c r="C883" s="50"/>
      <c r="D883" s="50"/>
      <c r="E883" s="51"/>
      <c r="F883" s="51">
        <f t="shared" si="40"/>
        <v>0</v>
      </c>
      <c r="G883" s="52">
        <f t="shared" si="41"/>
        <v>0</v>
      </c>
      <c r="H883" s="55">
        <f t="shared" si="42"/>
        <v>0</v>
      </c>
    </row>
    <row r="884" spans="1:8" s="54" customFormat="1" hidden="1">
      <c r="A884" s="48" t="str">
        <f>IF((LEN('Copy paste to Here'!G888))&gt;5,((CONCATENATE('Copy paste to Here'!G888," &amp; ",'Copy paste to Here'!D888,"  &amp;  ",'Copy paste to Here'!E888))),"Empty Cell")</f>
        <v>Empty Cell</v>
      </c>
      <c r="B884" s="49">
        <f>'Copy paste to Here'!C888</f>
        <v>0</v>
      </c>
      <c r="C884" s="50"/>
      <c r="D884" s="50"/>
      <c r="E884" s="51"/>
      <c r="F884" s="51">
        <f t="shared" si="40"/>
        <v>0</v>
      </c>
      <c r="G884" s="52">
        <f t="shared" si="41"/>
        <v>0</v>
      </c>
      <c r="H884" s="55">
        <f t="shared" si="42"/>
        <v>0</v>
      </c>
    </row>
    <row r="885" spans="1:8" s="54" customFormat="1" hidden="1">
      <c r="A885" s="48" t="str">
        <f>IF((LEN('Copy paste to Here'!G889))&gt;5,((CONCATENATE('Copy paste to Here'!G889," &amp; ",'Copy paste to Here'!D889,"  &amp;  ",'Copy paste to Here'!E889))),"Empty Cell")</f>
        <v>Empty Cell</v>
      </c>
      <c r="B885" s="49">
        <f>'Copy paste to Here'!C889</f>
        <v>0</v>
      </c>
      <c r="C885" s="50"/>
      <c r="D885" s="50"/>
      <c r="E885" s="51"/>
      <c r="F885" s="51">
        <f t="shared" si="40"/>
        <v>0</v>
      </c>
      <c r="G885" s="52">
        <f t="shared" si="41"/>
        <v>0</v>
      </c>
      <c r="H885" s="55">
        <f t="shared" si="42"/>
        <v>0</v>
      </c>
    </row>
    <row r="886" spans="1:8" s="54" customFormat="1" hidden="1">
      <c r="A886" s="48" t="str">
        <f>IF((LEN('Copy paste to Here'!G890))&gt;5,((CONCATENATE('Copy paste to Here'!G890," &amp; ",'Copy paste to Here'!D890,"  &amp;  ",'Copy paste to Here'!E890))),"Empty Cell")</f>
        <v>Empty Cell</v>
      </c>
      <c r="B886" s="49">
        <f>'Copy paste to Here'!C890</f>
        <v>0</v>
      </c>
      <c r="C886" s="50"/>
      <c r="D886" s="50"/>
      <c r="E886" s="51"/>
      <c r="F886" s="51">
        <f t="shared" si="40"/>
        <v>0</v>
      </c>
      <c r="G886" s="52">
        <f t="shared" si="41"/>
        <v>0</v>
      </c>
      <c r="H886" s="55">
        <f t="shared" si="42"/>
        <v>0</v>
      </c>
    </row>
    <row r="887" spans="1:8" s="54" customFormat="1" hidden="1">
      <c r="A887" s="48" t="str">
        <f>IF((LEN('Copy paste to Here'!G891))&gt;5,((CONCATENATE('Copy paste to Here'!G891," &amp; ",'Copy paste to Here'!D891,"  &amp;  ",'Copy paste to Here'!E891))),"Empty Cell")</f>
        <v>Empty Cell</v>
      </c>
      <c r="B887" s="49">
        <f>'Copy paste to Here'!C891</f>
        <v>0</v>
      </c>
      <c r="C887" s="50"/>
      <c r="D887" s="50"/>
      <c r="E887" s="51"/>
      <c r="F887" s="51">
        <f t="shared" si="40"/>
        <v>0</v>
      </c>
      <c r="G887" s="52">
        <f t="shared" si="41"/>
        <v>0</v>
      </c>
      <c r="H887" s="55">
        <f t="shared" si="42"/>
        <v>0</v>
      </c>
    </row>
    <row r="888" spans="1:8" s="54" customFormat="1" hidden="1">
      <c r="A888" s="48" t="str">
        <f>IF((LEN('Copy paste to Here'!G892))&gt;5,((CONCATENATE('Copy paste to Here'!G892," &amp; ",'Copy paste to Here'!D892,"  &amp;  ",'Copy paste to Here'!E892))),"Empty Cell")</f>
        <v>Empty Cell</v>
      </c>
      <c r="B888" s="49">
        <f>'Copy paste to Here'!C892</f>
        <v>0</v>
      </c>
      <c r="C888" s="50"/>
      <c r="D888" s="50"/>
      <c r="E888" s="51"/>
      <c r="F888" s="51">
        <f t="shared" si="40"/>
        <v>0</v>
      </c>
      <c r="G888" s="52">
        <f t="shared" si="41"/>
        <v>0</v>
      </c>
      <c r="H888" s="55">
        <f t="shared" si="42"/>
        <v>0</v>
      </c>
    </row>
    <row r="889" spans="1:8" s="54" customFormat="1" hidden="1">
      <c r="A889" s="48" t="str">
        <f>IF((LEN('Copy paste to Here'!G893))&gt;5,((CONCATENATE('Copy paste to Here'!G893," &amp; ",'Copy paste to Here'!D893,"  &amp;  ",'Copy paste to Here'!E893))),"Empty Cell")</f>
        <v>Empty Cell</v>
      </c>
      <c r="B889" s="49">
        <f>'Copy paste to Here'!C893</f>
        <v>0</v>
      </c>
      <c r="C889" s="50"/>
      <c r="D889" s="50"/>
      <c r="E889" s="51"/>
      <c r="F889" s="51">
        <f t="shared" si="40"/>
        <v>0</v>
      </c>
      <c r="G889" s="52">
        <f t="shared" si="41"/>
        <v>0</v>
      </c>
      <c r="H889" s="55">
        <f t="shared" si="42"/>
        <v>0</v>
      </c>
    </row>
    <row r="890" spans="1:8" s="54" customFormat="1" hidden="1">
      <c r="A890" s="48" t="str">
        <f>IF((LEN('Copy paste to Here'!G894))&gt;5,((CONCATENATE('Copy paste to Here'!G894," &amp; ",'Copy paste to Here'!D894,"  &amp;  ",'Copy paste to Here'!E894))),"Empty Cell")</f>
        <v>Empty Cell</v>
      </c>
      <c r="B890" s="49">
        <f>'Copy paste to Here'!C894</f>
        <v>0</v>
      </c>
      <c r="C890" s="50"/>
      <c r="D890" s="50"/>
      <c r="E890" s="51"/>
      <c r="F890" s="51">
        <f t="shared" si="40"/>
        <v>0</v>
      </c>
      <c r="G890" s="52">
        <f t="shared" si="41"/>
        <v>0</v>
      </c>
      <c r="H890" s="55">
        <f t="shared" si="42"/>
        <v>0</v>
      </c>
    </row>
    <row r="891" spans="1:8" s="54" customFormat="1" hidden="1">
      <c r="A891" s="48" t="str">
        <f>IF((LEN('Copy paste to Here'!G895))&gt;5,((CONCATENATE('Copy paste to Here'!G895," &amp; ",'Copy paste to Here'!D895,"  &amp;  ",'Copy paste to Here'!E895))),"Empty Cell")</f>
        <v>Empty Cell</v>
      </c>
      <c r="B891" s="49">
        <f>'Copy paste to Here'!C895</f>
        <v>0</v>
      </c>
      <c r="C891" s="50"/>
      <c r="D891" s="50"/>
      <c r="E891" s="51"/>
      <c r="F891" s="51">
        <f t="shared" si="40"/>
        <v>0</v>
      </c>
      <c r="G891" s="52">
        <f t="shared" si="41"/>
        <v>0</v>
      </c>
      <c r="H891" s="55">
        <f t="shared" si="42"/>
        <v>0</v>
      </c>
    </row>
    <row r="892" spans="1:8" s="54" customFormat="1" hidden="1">
      <c r="A892" s="48" t="str">
        <f>IF((LEN('Copy paste to Here'!G896))&gt;5,((CONCATENATE('Copy paste to Here'!G896," &amp; ",'Copy paste to Here'!D896,"  &amp;  ",'Copy paste to Here'!E896))),"Empty Cell")</f>
        <v>Empty Cell</v>
      </c>
      <c r="B892" s="49">
        <f>'Copy paste to Here'!C896</f>
        <v>0</v>
      </c>
      <c r="C892" s="50"/>
      <c r="D892" s="50"/>
      <c r="E892" s="51"/>
      <c r="F892" s="51">
        <f t="shared" si="40"/>
        <v>0</v>
      </c>
      <c r="G892" s="52">
        <f t="shared" si="41"/>
        <v>0</v>
      </c>
      <c r="H892" s="55">
        <f t="shared" si="42"/>
        <v>0</v>
      </c>
    </row>
    <row r="893" spans="1:8" s="54" customFormat="1" hidden="1">
      <c r="A893" s="48" t="str">
        <f>IF((LEN('Copy paste to Here'!G897))&gt;5,((CONCATENATE('Copy paste to Here'!G897," &amp; ",'Copy paste to Here'!D897,"  &amp;  ",'Copy paste to Here'!E897))),"Empty Cell")</f>
        <v>Empty Cell</v>
      </c>
      <c r="B893" s="49">
        <f>'Copy paste to Here'!C897</f>
        <v>0</v>
      </c>
      <c r="C893" s="50"/>
      <c r="D893" s="50"/>
      <c r="E893" s="51"/>
      <c r="F893" s="51">
        <f t="shared" si="40"/>
        <v>0</v>
      </c>
      <c r="G893" s="52">
        <f t="shared" si="41"/>
        <v>0</v>
      </c>
      <c r="H893" s="55">
        <f t="shared" si="42"/>
        <v>0</v>
      </c>
    </row>
    <row r="894" spans="1:8" s="54" customFormat="1" hidden="1">
      <c r="A894" s="48" t="str">
        <f>IF((LEN('Copy paste to Here'!G898))&gt;5,((CONCATENATE('Copy paste to Here'!G898," &amp; ",'Copy paste to Here'!D898,"  &amp;  ",'Copy paste to Here'!E898))),"Empty Cell")</f>
        <v>Empty Cell</v>
      </c>
      <c r="B894" s="49">
        <f>'Copy paste to Here'!C898</f>
        <v>0</v>
      </c>
      <c r="C894" s="50"/>
      <c r="D894" s="50"/>
      <c r="E894" s="51"/>
      <c r="F894" s="51">
        <f t="shared" si="40"/>
        <v>0</v>
      </c>
      <c r="G894" s="52">
        <f t="shared" si="41"/>
        <v>0</v>
      </c>
      <c r="H894" s="55">
        <f t="shared" si="42"/>
        <v>0</v>
      </c>
    </row>
    <row r="895" spans="1:8" s="54" customFormat="1" hidden="1">
      <c r="A895" s="48" t="str">
        <f>IF((LEN('Copy paste to Here'!G899))&gt;5,((CONCATENATE('Copy paste to Here'!G899," &amp; ",'Copy paste to Here'!D899,"  &amp;  ",'Copy paste to Here'!E899))),"Empty Cell")</f>
        <v>Empty Cell</v>
      </c>
      <c r="B895" s="49">
        <f>'Copy paste to Here'!C899</f>
        <v>0</v>
      </c>
      <c r="C895" s="50"/>
      <c r="D895" s="50"/>
      <c r="E895" s="51"/>
      <c r="F895" s="51">
        <f t="shared" si="40"/>
        <v>0</v>
      </c>
      <c r="G895" s="52">
        <f t="shared" si="41"/>
        <v>0</v>
      </c>
      <c r="H895" s="55">
        <f t="shared" si="42"/>
        <v>0</v>
      </c>
    </row>
    <row r="896" spans="1:8" s="54" customFormat="1" hidden="1">
      <c r="A896" s="48" t="str">
        <f>IF((LEN('Copy paste to Here'!G900))&gt;5,((CONCATENATE('Copy paste to Here'!G900," &amp; ",'Copy paste to Here'!D900,"  &amp;  ",'Copy paste to Here'!E900))),"Empty Cell")</f>
        <v>Empty Cell</v>
      </c>
      <c r="B896" s="49">
        <f>'Copy paste to Here'!C900</f>
        <v>0</v>
      </c>
      <c r="C896" s="50"/>
      <c r="D896" s="50"/>
      <c r="E896" s="51"/>
      <c r="F896" s="51">
        <f t="shared" si="40"/>
        <v>0</v>
      </c>
      <c r="G896" s="52">
        <f t="shared" si="41"/>
        <v>0</v>
      </c>
      <c r="H896" s="55">
        <f t="shared" si="42"/>
        <v>0</v>
      </c>
    </row>
    <row r="897" spans="1:8" s="54" customFormat="1" hidden="1">
      <c r="A897" s="48" t="str">
        <f>IF((LEN('Copy paste to Here'!G901))&gt;5,((CONCATENATE('Copy paste to Here'!G901," &amp; ",'Copy paste to Here'!D901,"  &amp;  ",'Copy paste to Here'!E901))),"Empty Cell")</f>
        <v>Empty Cell</v>
      </c>
      <c r="B897" s="49">
        <f>'Copy paste to Here'!C901</f>
        <v>0</v>
      </c>
      <c r="C897" s="50"/>
      <c r="D897" s="50"/>
      <c r="E897" s="51"/>
      <c r="F897" s="51">
        <f t="shared" si="40"/>
        <v>0</v>
      </c>
      <c r="G897" s="52">
        <f t="shared" si="41"/>
        <v>0</v>
      </c>
      <c r="H897" s="55">
        <f t="shared" si="42"/>
        <v>0</v>
      </c>
    </row>
    <row r="898" spans="1:8" s="54" customFormat="1" hidden="1">
      <c r="A898" s="48" t="str">
        <f>IF((LEN('Copy paste to Here'!G902))&gt;5,((CONCATENATE('Copy paste to Here'!G902," &amp; ",'Copy paste to Here'!D902,"  &amp;  ",'Copy paste to Here'!E902))),"Empty Cell")</f>
        <v>Empty Cell</v>
      </c>
      <c r="B898" s="49">
        <f>'Copy paste to Here'!C902</f>
        <v>0</v>
      </c>
      <c r="C898" s="50"/>
      <c r="D898" s="50"/>
      <c r="E898" s="51"/>
      <c r="F898" s="51">
        <f t="shared" si="40"/>
        <v>0</v>
      </c>
      <c r="G898" s="52">
        <f t="shared" si="41"/>
        <v>0</v>
      </c>
      <c r="H898" s="55">
        <f t="shared" si="42"/>
        <v>0</v>
      </c>
    </row>
    <row r="899" spans="1:8" s="54" customFormat="1" hidden="1">
      <c r="A899" s="48" t="str">
        <f>IF((LEN('Copy paste to Here'!G903))&gt;5,((CONCATENATE('Copy paste to Here'!G903," &amp; ",'Copy paste to Here'!D903,"  &amp;  ",'Copy paste to Here'!E903))),"Empty Cell")</f>
        <v>Empty Cell</v>
      </c>
      <c r="B899" s="49">
        <f>'Copy paste to Here'!C903</f>
        <v>0</v>
      </c>
      <c r="C899" s="50"/>
      <c r="D899" s="50"/>
      <c r="E899" s="51"/>
      <c r="F899" s="51">
        <f t="shared" si="40"/>
        <v>0</v>
      </c>
      <c r="G899" s="52">
        <f t="shared" si="41"/>
        <v>0</v>
      </c>
      <c r="H899" s="55">
        <f t="shared" si="42"/>
        <v>0</v>
      </c>
    </row>
    <row r="900" spans="1:8" s="54" customFormat="1" hidden="1">
      <c r="A900" s="48" t="str">
        <f>IF((LEN('Copy paste to Here'!G904))&gt;5,((CONCATENATE('Copy paste to Here'!G904," &amp; ",'Copy paste to Here'!D904,"  &amp;  ",'Copy paste to Here'!E904))),"Empty Cell")</f>
        <v>Empty Cell</v>
      </c>
      <c r="B900" s="49">
        <f>'Copy paste to Here'!C904</f>
        <v>0</v>
      </c>
      <c r="C900" s="50"/>
      <c r="D900" s="50"/>
      <c r="E900" s="51"/>
      <c r="F900" s="51">
        <f t="shared" si="40"/>
        <v>0</v>
      </c>
      <c r="G900" s="52">
        <f t="shared" si="41"/>
        <v>0</v>
      </c>
      <c r="H900" s="55">
        <f t="shared" si="42"/>
        <v>0</v>
      </c>
    </row>
    <row r="901" spans="1:8" s="54" customFormat="1" hidden="1">
      <c r="A901" s="48" t="str">
        <f>IF((LEN('Copy paste to Here'!G905))&gt;5,((CONCATENATE('Copy paste to Here'!G905," &amp; ",'Copy paste to Here'!D905,"  &amp;  ",'Copy paste to Here'!E905))),"Empty Cell")</f>
        <v>Empty Cell</v>
      </c>
      <c r="B901" s="49">
        <f>'Copy paste to Here'!C905</f>
        <v>0</v>
      </c>
      <c r="C901" s="50"/>
      <c r="D901" s="50"/>
      <c r="E901" s="51"/>
      <c r="F901" s="51">
        <f t="shared" si="40"/>
        <v>0</v>
      </c>
      <c r="G901" s="52">
        <f t="shared" si="41"/>
        <v>0</v>
      </c>
      <c r="H901" s="55">
        <f t="shared" si="42"/>
        <v>0</v>
      </c>
    </row>
    <row r="902" spans="1:8" s="54" customFormat="1" hidden="1">
      <c r="A902" s="48" t="str">
        <f>IF((LEN('Copy paste to Here'!G906))&gt;5,((CONCATENATE('Copy paste to Here'!G906," &amp; ",'Copy paste to Here'!D906,"  &amp;  ",'Copy paste to Here'!E906))),"Empty Cell")</f>
        <v>Empty Cell</v>
      </c>
      <c r="B902" s="49">
        <f>'Copy paste to Here'!C906</f>
        <v>0</v>
      </c>
      <c r="C902" s="50"/>
      <c r="D902" s="50"/>
      <c r="E902" s="51"/>
      <c r="F902" s="51">
        <f t="shared" si="40"/>
        <v>0</v>
      </c>
      <c r="G902" s="52">
        <f t="shared" si="41"/>
        <v>0</v>
      </c>
      <c r="H902" s="55">
        <f t="shared" si="42"/>
        <v>0</v>
      </c>
    </row>
    <row r="903" spans="1:8" s="54" customFormat="1" hidden="1">
      <c r="A903" s="48" t="str">
        <f>IF((LEN('Copy paste to Here'!G907))&gt;5,((CONCATENATE('Copy paste to Here'!G907," &amp; ",'Copy paste to Here'!D907,"  &amp;  ",'Copy paste to Here'!E907))),"Empty Cell")</f>
        <v>Empty Cell</v>
      </c>
      <c r="B903" s="49">
        <f>'Copy paste to Here'!C907</f>
        <v>0</v>
      </c>
      <c r="C903" s="50"/>
      <c r="D903" s="50"/>
      <c r="E903" s="51"/>
      <c r="F903" s="51">
        <f t="shared" si="40"/>
        <v>0</v>
      </c>
      <c r="G903" s="52">
        <f t="shared" si="41"/>
        <v>0</v>
      </c>
      <c r="H903" s="55">
        <f t="shared" si="42"/>
        <v>0</v>
      </c>
    </row>
    <row r="904" spans="1:8" s="54" customFormat="1" hidden="1">
      <c r="A904" s="48" t="str">
        <f>IF((LEN('Copy paste to Here'!G908))&gt;5,((CONCATENATE('Copy paste to Here'!G908," &amp; ",'Copy paste to Here'!D908,"  &amp;  ",'Copy paste to Here'!E908))),"Empty Cell")</f>
        <v>Empty Cell</v>
      </c>
      <c r="B904" s="49">
        <f>'Copy paste to Here'!C908</f>
        <v>0</v>
      </c>
      <c r="C904" s="50"/>
      <c r="D904" s="50"/>
      <c r="E904" s="51"/>
      <c r="F904" s="51">
        <f t="shared" si="40"/>
        <v>0</v>
      </c>
      <c r="G904" s="52">
        <f t="shared" si="41"/>
        <v>0</v>
      </c>
      <c r="H904" s="55">
        <f t="shared" si="42"/>
        <v>0</v>
      </c>
    </row>
    <row r="905" spans="1:8" s="54" customFormat="1" hidden="1">
      <c r="A905" s="48" t="str">
        <f>IF((LEN('Copy paste to Here'!G909))&gt;5,((CONCATENATE('Copy paste to Here'!G909," &amp; ",'Copy paste to Here'!D909,"  &amp;  ",'Copy paste to Here'!E909))),"Empty Cell")</f>
        <v>Empty Cell</v>
      </c>
      <c r="B905" s="49">
        <f>'Copy paste to Here'!C909</f>
        <v>0</v>
      </c>
      <c r="C905" s="50"/>
      <c r="D905" s="50"/>
      <c r="E905" s="51"/>
      <c r="F905" s="51">
        <f t="shared" si="40"/>
        <v>0</v>
      </c>
      <c r="G905" s="52">
        <f t="shared" si="41"/>
        <v>0</v>
      </c>
      <c r="H905" s="55">
        <f t="shared" si="42"/>
        <v>0</v>
      </c>
    </row>
    <row r="906" spans="1:8" s="54" customFormat="1" hidden="1">
      <c r="A906" s="48" t="str">
        <f>IF((LEN('Copy paste to Here'!G910))&gt;5,((CONCATENATE('Copy paste to Here'!G910," &amp; ",'Copy paste to Here'!D910,"  &amp;  ",'Copy paste to Here'!E910))),"Empty Cell")</f>
        <v>Empty Cell</v>
      </c>
      <c r="B906" s="49">
        <f>'Copy paste to Here'!C910</f>
        <v>0</v>
      </c>
      <c r="C906" s="50"/>
      <c r="D906" s="50"/>
      <c r="E906" s="51"/>
      <c r="F906" s="51">
        <f t="shared" si="40"/>
        <v>0</v>
      </c>
      <c r="G906" s="52">
        <f t="shared" si="41"/>
        <v>0</v>
      </c>
      <c r="H906" s="55">
        <f t="shared" si="42"/>
        <v>0</v>
      </c>
    </row>
    <row r="907" spans="1:8" s="54" customFormat="1" hidden="1">
      <c r="A907" s="48" t="str">
        <f>IF((LEN('Copy paste to Here'!G911))&gt;5,((CONCATENATE('Copy paste to Here'!G911," &amp; ",'Copy paste to Here'!D911,"  &amp;  ",'Copy paste to Here'!E911))),"Empty Cell")</f>
        <v>Empty Cell</v>
      </c>
      <c r="B907" s="49">
        <f>'Copy paste to Here'!C911</f>
        <v>0</v>
      </c>
      <c r="C907" s="50"/>
      <c r="D907" s="50"/>
      <c r="E907" s="51"/>
      <c r="F907" s="51">
        <f t="shared" si="40"/>
        <v>0</v>
      </c>
      <c r="G907" s="52">
        <f t="shared" si="41"/>
        <v>0</v>
      </c>
      <c r="H907" s="55">
        <f t="shared" si="42"/>
        <v>0</v>
      </c>
    </row>
    <row r="908" spans="1:8" s="54" customFormat="1" hidden="1">
      <c r="A908" s="48" t="str">
        <f>IF((LEN('Copy paste to Here'!G912))&gt;5,((CONCATENATE('Copy paste to Here'!G912," &amp; ",'Copy paste to Here'!D912,"  &amp;  ",'Copy paste to Here'!E912))),"Empty Cell")</f>
        <v>Empty Cell</v>
      </c>
      <c r="B908" s="49">
        <f>'Copy paste to Here'!C912</f>
        <v>0</v>
      </c>
      <c r="C908" s="50"/>
      <c r="D908" s="50"/>
      <c r="E908" s="51"/>
      <c r="F908" s="51">
        <f t="shared" si="40"/>
        <v>0</v>
      </c>
      <c r="G908" s="52">
        <f t="shared" si="41"/>
        <v>0</v>
      </c>
      <c r="H908" s="55">
        <f t="shared" si="42"/>
        <v>0</v>
      </c>
    </row>
    <row r="909" spans="1:8" s="54" customFormat="1" hidden="1">
      <c r="A909" s="48" t="str">
        <f>IF((LEN('Copy paste to Here'!G913))&gt;5,((CONCATENATE('Copy paste to Here'!G913," &amp; ",'Copy paste to Here'!D913,"  &amp;  ",'Copy paste to Here'!E913))),"Empty Cell")</f>
        <v>Empty Cell</v>
      </c>
      <c r="B909" s="49">
        <f>'Copy paste to Here'!C913</f>
        <v>0</v>
      </c>
      <c r="C909" s="50"/>
      <c r="D909" s="50"/>
      <c r="E909" s="51"/>
      <c r="F909" s="51">
        <f t="shared" si="40"/>
        <v>0</v>
      </c>
      <c r="G909" s="52">
        <f t="shared" si="41"/>
        <v>0</v>
      </c>
      <c r="H909" s="55">
        <f t="shared" si="42"/>
        <v>0</v>
      </c>
    </row>
    <row r="910" spans="1:8" s="54" customFormat="1" hidden="1">
      <c r="A910" s="48" t="str">
        <f>IF((LEN('Copy paste to Here'!G914))&gt;5,((CONCATENATE('Copy paste to Here'!G914," &amp; ",'Copy paste to Here'!D914,"  &amp;  ",'Copy paste to Here'!E914))),"Empty Cell")</f>
        <v>Empty Cell</v>
      </c>
      <c r="B910" s="49">
        <f>'Copy paste to Here'!C914</f>
        <v>0</v>
      </c>
      <c r="C910" s="50"/>
      <c r="D910" s="50"/>
      <c r="E910" s="51"/>
      <c r="F910" s="51">
        <f t="shared" si="40"/>
        <v>0</v>
      </c>
      <c r="G910" s="52">
        <f t="shared" si="41"/>
        <v>0</v>
      </c>
      <c r="H910" s="55">
        <f t="shared" si="42"/>
        <v>0</v>
      </c>
    </row>
    <row r="911" spans="1:8" s="54" customFormat="1" hidden="1">
      <c r="A911" s="48" t="str">
        <f>IF((LEN('Copy paste to Here'!G915))&gt;5,((CONCATENATE('Copy paste to Here'!G915," &amp; ",'Copy paste to Here'!D915,"  &amp;  ",'Copy paste to Here'!E915))),"Empty Cell")</f>
        <v>Empty Cell</v>
      </c>
      <c r="B911" s="49">
        <f>'Copy paste to Here'!C915</f>
        <v>0</v>
      </c>
      <c r="C911" s="50"/>
      <c r="D911" s="50"/>
      <c r="E911" s="51"/>
      <c r="F911" s="51">
        <f t="shared" si="40"/>
        <v>0</v>
      </c>
      <c r="G911" s="52">
        <f t="shared" si="41"/>
        <v>0</v>
      </c>
      <c r="H911" s="55">
        <f t="shared" si="42"/>
        <v>0</v>
      </c>
    </row>
    <row r="912" spans="1:8" s="54" customFormat="1" hidden="1">
      <c r="A912" s="48" t="str">
        <f>IF((LEN('Copy paste to Here'!G916))&gt;5,((CONCATENATE('Copy paste to Here'!G916," &amp; ",'Copy paste to Here'!D916,"  &amp;  ",'Copy paste to Here'!E916))),"Empty Cell")</f>
        <v>Empty Cell</v>
      </c>
      <c r="B912" s="49">
        <f>'Copy paste to Here'!C916</f>
        <v>0</v>
      </c>
      <c r="C912" s="50"/>
      <c r="D912" s="50"/>
      <c r="E912" s="51"/>
      <c r="F912" s="51">
        <f t="shared" si="40"/>
        <v>0</v>
      </c>
      <c r="G912" s="52">
        <f t="shared" si="41"/>
        <v>0</v>
      </c>
      <c r="H912" s="55">
        <f t="shared" si="42"/>
        <v>0</v>
      </c>
    </row>
    <row r="913" spans="1:8" s="54" customFormat="1" hidden="1">
      <c r="A913" s="48" t="str">
        <f>IF((LEN('Copy paste to Here'!G917))&gt;5,((CONCATENATE('Copy paste to Here'!G917," &amp; ",'Copy paste to Here'!D917,"  &amp;  ",'Copy paste to Here'!E917))),"Empty Cell")</f>
        <v>Empty Cell</v>
      </c>
      <c r="B913" s="49">
        <f>'Copy paste to Here'!C917</f>
        <v>0</v>
      </c>
      <c r="C913" s="50"/>
      <c r="D913" s="50"/>
      <c r="E913" s="51"/>
      <c r="F913" s="51">
        <f t="shared" si="40"/>
        <v>0</v>
      </c>
      <c r="G913" s="52">
        <f t="shared" si="41"/>
        <v>0</v>
      </c>
      <c r="H913" s="55">
        <f t="shared" si="42"/>
        <v>0</v>
      </c>
    </row>
    <row r="914" spans="1:8" s="54" customFormat="1" hidden="1">
      <c r="A914" s="48" t="str">
        <f>IF((LEN('Copy paste to Here'!G918))&gt;5,((CONCATENATE('Copy paste to Here'!G918," &amp; ",'Copy paste to Here'!D918,"  &amp;  ",'Copy paste to Here'!E918))),"Empty Cell")</f>
        <v>Empty Cell</v>
      </c>
      <c r="B914" s="49">
        <f>'Copy paste to Here'!C918</f>
        <v>0</v>
      </c>
      <c r="C914" s="50"/>
      <c r="D914" s="50"/>
      <c r="E914" s="51"/>
      <c r="F914" s="51">
        <f t="shared" si="40"/>
        <v>0</v>
      </c>
      <c r="G914" s="52">
        <f t="shared" si="41"/>
        <v>0</v>
      </c>
      <c r="H914" s="55">
        <f t="shared" si="42"/>
        <v>0</v>
      </c>
    </row>
    <row r="915" spans="1:8" s="54" customFormat="1" hidden="1">
      <c r="A915" s="48" t="str">
        <f>IF((LEN('Copy paste to Here'!G919))&gt;5,((CONCATENATE('Copy paste to Here'!G919," &amp; ",'Copy paste to Here'!D919,"  &amp;  ",'Copy paste to Here'!E919))),"Empty Cell")</f>
        <v>Empty Cell</v>
      </c>
      <c r="B915" s="49">
        <f>'Copy paste to Here'!C919</f>
        <v>0</v>
      </c>
      <c r="C915" s="50"/>
      <c r="D915" s="50"/>
      <c r="E915" s="51"/>
      <c r="F915" s="51">
        <f t="shared" ref="F915:F978" si="43">D915*E915</f>
        <v>0</v>
      </c>
      <c r="G915" s="52">
        <f t="shared" ref="G915:G978" si="44">E915*$E$14</f>
        <v>0</v>
      </c>
      <c r="H915" s="55">
        <f t="shared" ref="H915:H978" si="45">D915*G915</f>
        <v>0</v>
      </c>
    </row>
    <row r="916" spans="1:8" s="54" customFormat="1" hidden="1">
      <c r="A916" s="48" t="str">
        <f>IF((LEN('Copy paste to Here'!G920))&gt;5,((CONCATENATE('Copy paste to Here'!G920," &amp; ",'Copy paste to Here'!D920,"  &amp;  ",'Copy paste to Here'!E920))),"Empty Cell")</f>
        <v>Empty Cell</v>
      </c>
      <c r="B916" s="49">
        <f>'Copy paste to Here'!C920</f>
        <v>0</v>
      </c>
      <c r="C916" s="50"/>
      <c r="D916" s="50"/>
      <c r="E916" s="51"/>
      <c r="F916" s="51">
        <f t="shared" si="43"/>
        <v>0</v>
      </c>
      <c r="G916" s="52">
        <f t="shared" si="44"/>
        <v>0</v>
      </c>
      <c r="H916" s="55">
        <f t="shared" si="45"/>
        <v>0</v>
      </c>
    </row>
    <row r="917" spans="1:8" s="54" customFormat="1" hidden="1">
      <c r="A917" s="48" t="str">
        <f>IF((LEN('Copy paste to Here'!G921))&gt;5,((CONCATENATE('Copy paste to Here'!G921," &amp; ",'Copy paste to Here'!D921,"  &amp;  ",'Copy paste to Here'!E921))),"Empty Cell")</f>
        <v>Empty Cell</v>
      </c>
      <c r="B917" s="49">
        <f>'Copy paste to Here'!C921</f>
        <v>0</v>
      </c>
      <c r="C917" s="50"/>
      <c r="D917" s="50"/>
      <c r="E917" s="51"/>
      <c r="F917" s="51">
        <f t="shared" si="43"/>
        <v>0</v>
      </c>
      <c r="G917" s="52">
        <f t="shared" si="44"/>
        <v>0</v>
      </c>
      <c r="H917" s="55">
        <f t="shared" si="45"/>
        <v>0</v>
      </c>
    </row>
    <row r="918" spans="1:8" s="54" customFormat="1" hidden="1">
      <c r="A918" s="48" t="str">
        <f>IF((LEN('Copy paste to Here'!G922))&gt;5,((CONCATENATE('Copy paste to Here'!G922," &amp; ",'Copy paste to Here'!D922,"  &amp;  ",'Copy paste to Here'!E922))),"Empty Cell")</f>
        <v>Empty Cell</v>
      </c>
      <c r="B918" s="49">
        <f>'Copy paste to Here'!C922</f>
        <v>0</v>
      </c>
      <c r="C918" s="50"/>
      <c r="D918" s="50"/>
      <c r="E918" s="51"/>
      <c r="F918" s="51">
        <f t="shared" si="43"/>
        <v>0</v>
      </c>
      <c r="G918" s="52">
        <f t="shared" si="44"/>
        <v>0</v>
      </c>
      <c r="H918" s="55">
        <f t="shared" si="45"/>
        <v>0</v>
      </c>
    </row>
    <row r="919" spans="1:8" s="54" customFormat="1" hidden="1">
      <c r="A919" s="48" t="str">
        <f>IF((LEN('Copy paste to Here'!G923))&gt;5,((CONCATENATE('Copy paste to Here'!G923," &amp; ",'Copy paste to Here'!D923,"  &amp;  ",'Copy paste to Here'!E923))),"Empty Cell")</f>
        <v>Empty Cell</v>
      </c>
      <c r="B919" s="49">
        <f>'Copy paste to Here'!C923</f>
        <v>0</v>
      </c>
      <c r="C919" s="50"/>
      <c r="D919" s="50"/>
      <c r="E919" s="51"/>
      <c r="F919" s="51">
        <f t="shared" si="43"/>
        <v>0</v>
      </c>
      <c r="G919" s="52">
        <f t="shared" si="44"/>
        <v>0</v>
      </c>
      <c r="H919" s="55">
        <f t="shared" si="45"/>
        <v>0</v>
      </c>
    </row>
    <row r="920" spans="1:8" s="54" customFormat="1" hidden="1">
      <c r="A920" s="48" t="str">
        <f>IF((LEN('Copy paste to Here'!G924))&gt;5,((CONCATENATE('Copy paste to Here'!G924," &amp; ",'Copy paste to Here'!D924,"  &amp;  ",'Copy paste to Here'!E924))),"Empty Cell")</f>
        <v>Empty Cell</v>
      </c>
      <c r="B920" s="49">
        <f>'Copy paste to Here'!C924</f>
        <v>0</v>
      </c>
      <c r="C920" s="50"/>
      <c r="D920" s="50"/>
      <c r="E920" s="51"/>
      <c r="F920" s="51">
        <f t="shared" si="43"/>
        <v>0</v>
      </c>
      <c r="G920" s="52">
        <f t="shared" si="44"/>
        <v>0</v>
      </c>
      <c r="H920" s="55">
        <f t="shared" si="45"/>
        <v>0</v>
      </c>
    </row>
    <row r="921" spans="1:8" s="54" customFormat="1" hidden="1">
      <c r="A921" s="48" t="str">
        <f>IF((LEN('Copy paste to Here'!G925))&gt;5,((CONCATENATE('Copy paste to Here'!G925," &amp; ",'Copy paste to Here'!D925,"  &amp;  ",'Copy paste to Here'!E925))),"Empty Cell")</f>
        <v>Empty Cell</v>
      </c>
      <c r="B921" s="49">
        <f>'Copy paste to Here'!C925</f>
        <v>0</v>
      </c>
      <c r="C921" s="50"/>
      <c r="D921" s="50"/>
      <c r="E921" s="51"/>
      <c r="F921" s="51">
        <f t="shared" si="43"/>
        <v>0</v>
      </c>
      <c r="G921" s="52">
        <f t="shared" si="44"/>
        <v>0</v>
      </c>
      <c r="H921" s="55">
        <f t="shared" si="45"/>
        <v>0</v>
      </c>
    </row>
    <row r="922" spans="1:8" s="54" customFormat="1" hidden="1">
      <c r="A922" s="48" t="str">
        <f>IF((LEN('Copy paste to Here'!G926))&gt;5,((CONCATENATE('Copy paste to Here'!G926," &amp; ",'Copy paste to Here'!D926,"  &amp;  ",'Copy paste to Here'!E926))),"Empty Cell")</f>
        <v>Empty Cell</v>
      </c>
      <c r="B922" s="49">
        <f>'Copy paste to Here'!C926</f>
        <v>0</v>
      </c>
      <c r="C922" s="50"/>
      <c r="D922" s="50"/>
      <c r="E922" s="51"/>
      <c r="F922" s="51">
        <f t="shared" si="43"/>
        <v>0</v>
      </c>
      <c r="G922" s="52">
        <f t="shared" si="44"/>
        <v>0</v>
      </c>
      <c r="H922" s="55">
        <f t="shared" si="45"/>
        <v>0</v>
      </c>
    </row>
    <row r="923" spans="1:8" s="54" customFormat="1" hidden="1">
      <c r="A923" s="48" t="str">
        <f>IF((LEN('Copy paste to Here'!G927))&gt;5,((CONCATENATE('Copy paste to Here'!G927," &amp; ",'Copy paste to Here'!D927,"  &amp;  ",'Copy paste to Here'!E927))),"Empty Cell")</f>
        <v>Empty Cell</v>
      </c>
      <c r="B923" s="49">
        <f>'Copy paste to Here'!C927</f>
        <v>0</v>
      </c>
      <c r="C923" s="50"/>
      <c r="D923" s="50"/>
      <c r="E923" s="51"/>
      <c r="F923" s="51">
        <f t="shared" si="43"/>
        <v>0</v>
      </c>
      <c r="G923" s="52">
        <f t="shared" si="44"/>
        <v>0</v>
      </c>
      <c r="H923" s="55">
        <f t="shared" si="45"/>
        <v>0</v>
      </c>
    </row>
    <row r="924" spans="1:8" s="54" customFormat="1" hidden="1">
      <c r="A924" s="48" t="str">
        <f>IF((LEN('Copy paste to Here'!G928))&gt;5,((CONCATENATE('Copy paste to Here'!G928," &amp; ",'Copy paste to Here'!D928,"  &amp;  ",'Copy paste to Here'!E928))),"Empty Cell")</f>
        <v>Empty Cell</v>
      </c>
      <c r="B924" s="49">
        <f>'Copy paste to Here'!C928</f>
        <v>0</v>
      </c>
      <c r="C924" s="50"/>
      <c r="D924" s="50"/>
      <c r="E924" s="51"/>
      <c r="F924" s="51">
        <f t="shared" si="43"/>
        <v>0</v>
      </c>
      <c r="G924" s="52">
        <f t="shared" si="44"/>
        <v>0</v>
      </c>
      <c r="H924" s="55">
        <f t="shared" si="45"/>
        <v>0</v>
      </c>
    </row>
    <row r="925" spans="1:8" s="54" customFormat="1" hidden="1">
      <c r="A925" s="48" t="str">
        <f>IF((LEN('Copy paste to Here'!G929))&gt;5,((CONCATENATE('Copy paste to Here'!G929," &amp; ",'Copy paste to Here'!D929,"  &amp;  ",'Copy paste to Here'!E929))),"Empty Cell")</f>
        <v>Empty Cell</v>
      </c>
      <c r="B925" s="49">
        <f>'Copy paste to Here'!C929</f>
        <v>0</v>
      </c>
      <c r="C925" s="50"/>
      <c r="D925" s="50"/>
      <c r="E925" s="51"/>
      <c r="F925" s="51">
        <f t="shared" si="43"/>
        <v>0</v>
      </c>
      <c r="G925" s="52">
        <f t="shared" si="44"/>
        <v>0</v>
      </c>
      <c r="H925" s="55">
        <f t="shared" si="45"/>
        <v>0</v>
      </c>
    </row>
    <row r="926" spans="1:8" s="54" customFormat="1" hidden="1">
      <c r="A926" s="48" t="str">
        <f>IF((LEN('Copy paste to Here'!G930))&gt;5,((CONCATENATE('Copy paste to Here'!G930," &amp; ",'Copy paste to Here'!D930,"  &amp;  ",'Copy paste to Here'!E930))),"Empty Cell")</f>
        <v>Empty Cell</v>
      </c>
      <c r="B926" s="49">
        <f>'Copy paste to Here'!C930</f>
        <v>0</v>
      </c>
      <c r="C926" s="50"/>
      <c r="D926" s="50"/>
      <c r="E926" s="51"/>
      <c r="F926" s="51">
        <f t="shared" si="43"/>
        <v>0</v>
      </c>
      <c r="G926" s="52">
        <f t="shared" si="44"/>
        <v>0</v>
      </c>
      <c r="H926" s="55">
        <f t="shared" si="45"/>
        <v>0</v>
      </c>
    </row>
    <row r="927" spans="1:8" s="54" customFormat="1" hidden="1">
      <c r="A927" s="48" t="str">
        <f>IF((LEN('Copy paste to Here'!G931))&gt;5,((CONCATENATE('Copy paste to Here'!G931," &amp; ",'Copy paste to Here'!D931,"  &amp;  ",'Copy paste to Here'!E931))),"Empty Cell")</f>
        <v>Empty Cell</v>
      </c>
      <c r="B927" s="49">
        <f>'Copy paste to Here'!C931</f>
        <v>0</v>
      </c>
      <c r="C927" s="50"/>
      <c r="D927" s="50"/>
      <c r="E927" s="51"/>
      <c r="F927" s="51">
        <f t="shared" si="43"/>
        <v>0</v>
      </c>
      <c r="G927" s="52">
        <f t="shared" si="44"/>
        <v>0</v>
      </c>
      <c r="H927" s="55">
        <f t="shared" si="45"/>
        <v>0</v>
      </c>
    </row>
    <row r="928" spans="1:8" s="54" customFormat="1" hidden="1">
      <c r="A928" s="48" t="str">
        <f>IF((LEN('Copy paste to Here'!G932))&gt;5,((CONCATENATE('Copy paste to Here'!G932," &amp; ",'Copy paste to Here'!D932,"  &amp;  ",'Copy paste to Here'!E932))),"Empty Cell")</f>
        <v>Empty Cell</v>
      </c>
      <c r="B928" s="49">
        <f>'Copy paste to Here'!C932</f>
        <v>0</v>
      </c>
      <c r="C928" s="50"/>
      <c r="D928" s="50"/>
      <c r="E928" s="51"/>
      <c r="F928" s="51">
        <f t="shared" si="43"/>
        <v>0</v>
      </c>
      <c r="G928" s="52">
        <f t="shared" si="44"/>
        <v>0</v>
      </c>
      <c r="H928" s="55">
        <f t="shared" si="45"/>
        <v>0</v>
      </c>
    </row>
    <row r="929" spans="1:8" s="54" customFormat="1" hidden="1">
      <c r="A929" s="48" t="str">
        <f>IF((LEN('Copy paste to Here'!G933))&gt;5,((CONCATENATE('Copy paste to Here'!G933," &amp; ",'Copy paste to Here'!D933,"  &amp;  ",'Copy paste to Here'!E933))),"Empty Cell")</f>
        <v>Empty Cell</v>
      </c>
      <c r="B929" s="49">
        <f>'Copy paste to Here'!C933</f>
        <v>0</v>
      </c>
      <c r="C929" s="50"/>
      <c r="D929" s="50"/>
      <c r="E929" s="51"/>
      <c r="F929" s="51">
        <f t="shared" si="43"/>
        <v>0</v>
      </c>
      <c r="G929" s="52">
        <f t="shared" si="44"/>
        <v>0</v>
      </c>
      <c r="H929" s="55">
        <f t="shared" si="45"/>
        <v>0</v>
      </c>
    </row>
    <row r="930" spans="1:8" s="54" customFormat="1" hidden="1">
      <c r="A930" s="48" t="str">
        <f>IF((LEN('Copy paste to Here'!G934))&gt;5,((CONCATENATE('Copy paste to Here'!G934," &amp; ",'Copy paste to Here'!D934,"  &amp;  ",'Copy paste to Here'!E934))),"Empty Cell")</f>
        <v>Empty Cell</v>
      </c>
      <c r="B930" s="49">
        <f>'Copy paste to Here'!C934</f>
        <v>0</v>
      </c>
      <c r="C930" s="50"/>
      <c r="D930" s="50"/>
      <c r="E930" s="51"/>
      <c r="F930" s="51">
        <f t="shared" si="43"/>
        <v>0</v>
      </c>
      <c r="G930" s="52">
        <f t="shared" si="44"/>
        <v>0</v>
      </c>
      <c r="H930" s="55">
        <f t="shared" si="45"/>
        <v>0</v>
      </c>
    </row>
    <row r="931" spans="1:8" s="54" customFormat="1" hidden="1">
      <c r="A931" s="48" t="str">
        <f>IF((LEN('Copy paste to Here'!G935))&gt;5,((CONCATENATE('Copy paste to Here'!G935," &amp; ",'Copy paste to Here'!D935,"  &amp;  ",'Copy paste to Here'!E935))),"Empty Cell")</f>
        <v>Empty Cell</v>
      </c>
      <c r="B931" s="49">
        <f>'Copy paste to Here'!C935</f>
        <v>0</v>
      </c>
      <c r="C931" s="50"/>
      <c r="D931" s="50"/>
      <c r="E931" s="51"/>
      <c r="F931" s="51">
        <f t="shared" si="43"/>
        <v>0</v>
      </c>
      <c r="G931" s="52">
        <f t="shared" si="44"/>
        <v>0</v>
      </c>
      <c r="H931" s="55">
        <f t="shared" si="45"/>
        <v>0</v>
      </c>
    </row>
    <row r="932" spans="1:8" s="54" customFormat="1" hidden="1">
      <c r="A932" s="48" t="str">
        <f>IF((LEN('Copy paste to Here'!G936))&gt;5,((CONCATENATE('Copy paste to Here'!G936," &amp; ",'Copy paste to Here'!D936,"  &amp;  ",'Copy paste to Here'!E936))),"Empty Cell")</f>
        <v>Empty Cell</v>
      </c>
      <c r="B932" s="49">
        <f>'Copy paste to Here'!C936</f>
        <v>0</v>
      </c>
      <c r="C932" s="50"/>
      <c r="D932" s="50"/>
      <c r="E932" s="51"/>
      <c r="F932" s="51">
        <f t="shared" si="43"/>
        <v>0</v>
      </c>
      <c r="G932" s="52">
        <f t="shared" si="44"/>
        <v>0</v>
      </c>
      <c r="H932" s="55">
        <f t="shared" si="45"/>
        <v>0</v>
      </c>
    </row>
    <row r="933" spans="1:8" s="54" customFormat="1" hidden="1">
      <c r="A933" s="48" t="str">
        <f>IF((LEN('Copy paste to Here'!G937))&gt;5,((CONCATENATE('Copy paste to Here'!G937," &amp; ",'Copy paste to Here'!D937,"  &amp;  ",'Copy paste to Here'!E937))),"Empty Cell")</f>
        <v>Empty Cell</v>
      </c>
      <c r="B933" s="49">
        <f>'Copy paste to Here'!C937</f>
        <v>0</v>
      </c>
      <c r="C933" s="50"/>
      <c r="D933" s="50"/>
      <c r="E933" s="51"/>
      <c r="F933" s="51">
        <f t="shared" si="43"/>
        <v>0</v>
      </c>
      <c r="G933" s="52">
        <f t="shared" si="44"/>
        <v>0</v>
      </c>
      <c r="H933" s="55">
        <f t="shared" si="45"/>
        <v>0</v>
      </c>
    </row>
    <row r="934" spans="1:8" s="54" customFormat="1" hidden="1">
      <c r="A934" s="48" t="str">
        <f>IF((LEN('Copy paste to Here'!G938))&gt;5,((CONCATENATE('Copy paste to Here'!G938," &amp; ",'Copy paste to Here'!D938,"  &amp;  ",'Copy paste to Here'!E938))),"Empty Cell")</f>
        <v>Empty Cell</v>
      </c>
      <c r="B934" s="49">
        <f>'Copy paste to Here'!C938</f>
        <v>0</v>
      </c>
      <c r="C934" s="50"/>
      <c r="D934" s="50"/>
      <c r="E934" s="51"/>
      <c r="F934" s="51">
        <f t="shared" si="43"/>
        <v>0</v>
      </c>
      <c r="G934" s="52">
        <f t="shared" si="44"/>
        <v>0</v>
      </c>
      <c r="H934" s="55">
        <f t="shared" si="45"/>
        <v>0</v>
      </c>
    </row>
    <row r="935" spans="1:8" s="54" customFormat="1" hidden="1">
      <c r="A935" s="48" t="str">
        <f>IF((LEN('Copy paste to Here'!G939))&gt;5,((CONCATENATE('Copy paste to Here'!G939," &amp; ",'Copy paste to Here'!D939,"  &amp;  ",'Copy paste to Here'!E939))),"Empty Cell")</f>
        <v>Empty Cell</v>
      </c>
      <c r="B935" s="49">
        <f>'Copy paste to Here'!C939</f>
        <v>0</v>
      </c>
      <c r="C935" s="50"/>
      <c r="D935" s="50"/>
      <c r="E935" s="51"/>
      <c r="F935" s="51">
        <f t="shared" si="43"/>
        <v>0</v>
      </c>
      <c r="G935" s="52">
        <f t="shared" si="44"/>
        <v>0</v>
      </c>
      <c r="H935" s="55">
        <f t="shared" si="45"/>
        <v>0</v>
      </c>
    </row>
    <row r="936" spans="1:8" s="54" customFormat="1" hidden="1">
      <c r="A936" s="48" t="str">
        <f>IF((LEN('Copy paste to Here'!G940))&gt;5,((CONCATENATE('Copy paste to Here'!G940," &amp; ",'Copy paste to Here'!D940,"  &amp;  ",'Copy paste to Here'!E940))),"Empty Cell")</f>
        <v>Empty Cell</v>
      </c>
      <c r="B936" s="49">
        <f>'Copy paste to Here'!C940</f>
        <v>0</v>
      </c>
      <c r="C936" s="50"/>
      <c r="D936" s="50"/>
      <c r="E936" s="51"/>
      <c r="F936" s="51">
        <f t="shared" si="43"/>
        <v>0</v>
      </c>
      <c r="G936" s="52">
        <f t="shared" si="44"/>
        <v>0</v>
      </c>
      <c r="H936" s="55">
        <f t="shared" si="45"/>
        <v>0</v>
      </c>
    </row>
    <row r="937" spans="1:8" s="54" customFormat="1" hidden="1">
      <c r="A937" s="48" t="str">
        <f>IF((LEN('Copy paste to Here'!G941))&gt;5,((CONCATENATE('Copy paste to Here'!G941," &amp; ",'Copy paste to Here'!D941,"  &amp;  ",'Copy paste to Here'!E941))),"Empty Cell")</f>
        <v>Empty Cell</v>
      </c>
      <c r="B937" s="49">
        <f>'Copy paste to Here'!C941</f>
        <v>0</v>
      </c>
      <c r="C937" s="50"/>
      <c r="D937" s="50"/>
      <c r="E937" s="51"/>
      <c r="F937" s="51">
        <f t="shared" si="43"/>
        <v>0</v>
      </c>
      <c r="G937" s="52">
        <f t="shared" si="44"/>
        <v>0</v>
      </c>
      <c r="H937" s="55">
        <f t="shared" si="45"/>
        <v>0</v>
      </c>
    </row>
    <row r="938" spans="1:8" s="54" customFormat="1" hidden="1">
      <c r="A938" s="48" t="str">
        <f>IF((LEN('Copy paste to Here'!G942))&gt;5,((CONCATENATE('Copy paste to Here'!G942," &amp; ",'Copy paste to Here'!D942,"  &amp;  ",'Copy paste to Here'!E942))),"Empty Cell")</f>
        <v>Empty Cell</v>
      </c>
      <c r="B938" s="49">
        <f>'Copy paste to Here'!C942</f>
        <v>0</v>
      </c>
      <c r="C938" s="50"/>
      <c r="D938" s="50"/>
      <c r="E938" s="51"/>
      <c r="F938" s="51">
        <f t="shared" si="43"/>
        <v>0</v>
      </c>
      <c r="G938" s="52">
        <f t="shared" si="44"/>
        <v>0</v>
      </c>
      <c r="H938" s="55">
        <f t="shared" si="45"/>
        <v>0</v>
      </c>
    </row>
    <row r="939" spans="1:8" s="54" customFormat="1" hidden="1">
      <c r="A939" s="48" t="str">
        <f>IF((LEN('Copy paste to Here'!G943))&gt;5,((CONCATENATE('Copy paste to Here'!G943," &amp; ",'Copy paste to Here'!D943,"  &amp;  ",'Copy paste to Here'!E943))),"Empty Cell")</f>
        <v>Empty Cell</v>
      </c>
      <c r="B939" s="49">
        <f>'Copy paste to Here'!C943</f>
        <v>0</v>
      </c>
      <c r="C939" s="50"/>
      <c r="D939" s="50"/>
      <c r="E939" s="51"/>
      <c r="F939" s="51">
        <f t="shared" si="43"/>
        <v>0</v>
      </c>
      <c r="G939" s="52">
        <f t="shared" si="44"/>
        <v>0</v>
      </c>
      <c r="H939" s="55">
        <f t="shared" si="45"/>
        <v>0</v>
      </c>
    </row>
    <row r="940" spans="1:8" s="54" customFormat="1" hidden="1">
      <c r="A940" s="48" t="str">
        <f>IF((LEN('Copy paste to Here'!G944))&gt;5,((CONCATENATE('Copy paste to Here'!G944," &amp; ",'Copy paste to Here'!D944,"  &amp;  ",'Copy paste to Here'!E944))),"Empty Cell")</f>
        <v>Empty Cell</v>
      </c>
      <c r="B940" s="49">
        <f>'Copy paste to Here'!C944</f>
        <v>0</v>
      </c>
      <c r="C940" s="50"/>
      <c r="D940" s="50"/>
      <c r="E940" s="51"/>
      <c r="F940" s="51">
        <f t="shared" si="43"/>
        <v>0</v>
      </c>
      <c r="G940" s="52">
        <f t="shared" si="44"/>
        <v>0</v>
      </c>
      <c r="H940" s="55">
        <f t="shared" si="45"/>
        <v>0</v>
      </c>
    </row>
    <row r="941" spans="1:8" s="54" customFormat="1" hidden="1">
      <c r="A941" s="48" t="str">
        <f>IF((LEN('Copy paste to Here'!G945))&gt;5,((CONCATENATE('Copy paste to Here'!G945," &amp; ",'Copy paste to Here'!D945,"  &amp;  ",'Copy paste to Here'!E945))),"Empty Cell")</f>
        <v>Empty Cell</v>
      </c>
      <c r="B941" s="49">
        <f>'Copy paste to Here'!C945</f>
        <v>0</v>
      </c>
      <c r="C941" s="50"/>
      <c r="D941" s="50"/>
      <c r="E941" s="51"/>
      <c r="F941" s="51">
        <f t="shared" si="43"/>
        <v>0</v>
      </c>
      <c r="G941" s="52">
        <f t="shared" si="44"/>
        <v>0</v>
      </c>
      <c r="H941" s="55">
        <f t="shared" si="45"/>
        <v>0</v>
      </c>
    </row>
    <row r="942" spans="1:8" s="54" customFormat="1" hidden="1">
      <c r="A942" s="48" t="str">
        <f>IF((LEN('Copy paste to Here'!G946))&gt;5,((CONCATENATE('Copy paste to Here'!G946," &amp; ",'Copy paste to Here'!D946,"  &amp;  ",'Copy paste to Here'!E946))),"Empty Cell")</f>
        <v>Empty Cell</v>
      </c>
      <c r="B942" s="49">
        <f>'Copy paste to Here'!C946</f>
        <v>0</v>
      </c>
      <c r="C942" s="50"/>
      <c r="D942" s="50"/>
      <c r="E942" s="51"/>
      <c r="F942" s="51">
        <f t="shared" si="43"/>
        <v>0</v>
      </c>
      <c r="G942" s="52">
        <f t="shared" si="44"/>
        <v>0</v>
      </c>
      <c r="H942" s="55">
        <f t="shared" si="45"/>
        <v>0</v>
      </c>
    </row>
    <row r="943" spans="1:8" s="54" customFormat="1" hidden="1">
      <c r="A943" s="48" t="str">
        <f>IF((LEN('Copy paste to Here'!G947))&gt;5,((CONCATENATE('Copy paste to Here'!G947," &amp; ",'Copy paste to Here'!D947,"  &amp;  ",'Copy paste to Here'!E947))),"Empty Cell")</f>
        <v>Empty Cell</v>
      </c>
      <c r="B943" s="49">
        <f>'Copy paste to Here'!C947</f>
        <v>0</v>
      </c>
      <c r="C943" s="50"/>
      <c r="D943" s="50"/>
      <c r="E943" s="51"/>
      <c r="F943" s="51">
        <f t="shared" si="43"/>
        <v>0</v>
      </c>
      <c r="G943" s="52">
        <f t="shared" si="44"/>
        <v>0</v>
      </c>
      <c r="H943" s="55">
        <f t="shared" si="45"/>
        <v>0</v>
      </c>
    </row>
    <row r="944" spans="1:8" s="54" customFormat="1" hidden="1">
      <c r="A944" s="48" t="str">
        <f>IF((LEN('Copy paste to Here'!G948))&gt;5,((CONCATENATE('Copy paste to Here'!G948," &amp; ",'Copy paste to Here'!D948,"  &amp;  ",'Copy paste to Here'!E948))),"Empty Cell")</f>
        <v>Empty Cell</v>
      </c>
      <c r="B944" s="49">
        <f>'Copy paste to Here'!C948</f>
        <v>0</v>
      </c>
      <c r="C944" s="50"/>
      <c r="D944" s="50"/>
      <c r="E944" s="51"/>
      <c r="F944" s="51">
        <f t="shared" si="43"/>
        <v>0</v>
      </c>
      <c r="G944" s="52">
        <f t="shared" si="44"/>
        <v>0</v>
      </c>
      <c r="H944" s="55">
        <f t="shared" si="45"/>
        <v>0</v>
      </c>
    </row>
    <row r="945" spans="1:8" s="54" customFormat="1" hidden="1">
      <c r="A945" s="48" t="str">
        <f>IF((LEN('Copy paste to Here'!G949))&gt;5,((CONCATENATE('Copy paste to Here'!G949," &amp; ",'Copy paste to Here'!D949,"  &amp;  ",'Copy paste to Here'!E949))),"Empty Cell")</f>
        <v>Empty Cell</v>
      </c>
      <c r="B945" s="49">
        <f>'Copy paste to Here'!C949</f>
        <v>0</v>
      </c>
      <c r="C945" s="50"/>
      <c r="D945" s="50"/>
      <c r="E945" s="51"/>
      <c r="F945" s="51">
        <f t="shared" si="43"/>
        <v>0</v>
      </c>
      <c r="G945" s="52">
        <f t="shared" si="44"/>
        <v>0</v>
      </c>
      <c r="H945" s="55">
        <f t="shared" si="45"/>
        <v>0</v>
      </c>
    </row>
    <row r="946" spans="1:8" s="54" customFormat="1" hidden="1">
      <c r="A946" s="48" t="str">
        <f>IF((LEN('Copy paste to Here'!G950))&gt;5,((CONCATENATE('Copy paste to Here'!G950," &amp; ",'Copy paste to Here'!D950,"  &amp;  ",'Copy paste to Here'!E950))),"Empty Cell")</f>
        <v>Empty Cell</v>
      </c>
      <c r="B946" s="49">
        <f>'Copy paste to Here'!C950</f>
        <v>0</v>
      </c>
      <c r="C946" s="50"/>
      <c r="D946" s="50"/>
      <c r="E946" s="51"/>
      <c r="F946" s="51">
        <f t="shared" si="43"/>
        <v>0</v>
      </c>
      <c r="G946" s="52">
        <f t="shared" si="44"/>
        <v>0</v>
      </c>
      <c r="H946" s="55">
        <f t="shared" si="45"/>
        <v>0</v>
      </c>
    </row>
    <row r="947" spans="1:8" s="54" customFormat="1" hidden="1">
      <c r="A947" s="48" t="str">
        <f>IF((LEN('Copy paste to Here'!G951))&gt;5,((CONCATENATE('Copy paste to Here'!G951," &amp; ",'Copy paste to Here'!D951,"  &amp;  ",'Copy paste to Here'!E951))),"Empty Cell")</f>
        <v>Empty Cell</v>
      </c>
      <c r="B947" s="49">
        <f>'Copy paste to Here'!C951</f>
        <v>0</v>
      </c>
      <c r="C947" s="50"/>
      <c r="D947" s="50"/>
      <c r="E947" s="51"/>
      <c r="F947" s="51">
        <f t="shared" si="43"/>
        <v>0</v>
      </c>
      <c r="G947" s="52">
        <f t="shared" si="44"/>
        <v>0</v>
      </c>
      <c r="H947" s="55">
        <f t="shared" si="45"/>
        <v>0</v>
      </c>
    </row>
    <row r="948" spans="1:8" s="54" customFormat="1" hidden="1">
      <c r="A948" s="48" t="str">
        <f>IF((LEN('Copy paste to Here'!G952))&gt;5,((CONCATENATE('Copy paste to Here'!G952," &amp; ",'Copy paste to Here'!D952,"  &amp;  ",'Copy paste to Here'!E952))),"Empty Cell")</f>
        <v>Empty Cell</v>
      </c>
      <c r="B948" s="49">
        <f>'Copy paste to Here'!C952</f>
        <v>0</v>
      </c>
      <c r="C948" s="50"/>
      <c r="D948" s="50"/>
      <c r="E948" s="51"/>
      <c r="F948" s="51">
        <f t="shared" si="43"/>
        <v>0</v>
      </c>
      <c r="G948" s="52">
        <f t="shared" si="44"/>
        <v>0</v>
      </c>
      <c r="H948" s="55">
        <f t="shared" si="45"/>
        <v>0</v>
      </c>
    </row>
    <row r="949" spans="1:8" s="54" customFormat="1" hidden="1">
      <c r="A949" s="48" t="str">
        <f>IF((LEN('Copy paste to Here'!G953))&gt;5,((CONCATENATE('Copy paste to Here'!G953," &amp; ",'Copy paste to Here'!D953,"  &amp;  ",'Copy paste to Here'!E953))),"Empty Cell")</f>
        <v>Empty Cell</v>
      </c>
      <c r="B949" s="49">
        <f>'Copy paste to Here'!C953</f>
        <v>0</v>
      </c>
      <c r="C949" s="50"/>
      <c r="D949" s="50"/>
      <c r="E949" s="51"/>
      <c r="F949" s="51">
        <f t="shared" si="43"/>
        <v>0</v>
      </c>
      <c r="G949" s="52">
        <f t="shared" si="44"/>
        <v>0</v>
      </c>
      <c r="H949" s="55">
        <f t="shared" si="45"/>
        <v>0</v>
      </c>
    </row>
    <row r="950" spans="1:8" s="54" customFormat="1" hidden="1">
      <c r="A950" s="48" t="str">
        <f>IF((LEN('Copy paste to Here'!G954))&gt;5,((CONCATENATE('Copy paste to Here'!G954," &amp; ",'Copy paste to Here'!D954,"  &amp;  ",'Copy paste to Here'!E954))),"Empty Cell")</f>
        <v>Empty Cell</v>
      </c>
      <c r="B950" s="49">
        <f>'Copy paste to Here'!C954</f>
        <v>0</v>
      </c>
      <c r="C950" s="50"/>
      <c r="D950" s="50"/>
      <c r="E950" s="51"/>
      <c r="F950" s="51">
        <f t="shared" si="43"/>
        <v>0</v>
      </c>
      <c r="G950" s="52">
        <f t="shared" si="44"/>
        <v>0</v>
      </c>
      <c r="H950" s="55">
        <f t="shared" si="45"/>
        <v>0</v>
      </c>
    </row>
    <row r="951" spans="1:8" s="54" customFormat="1" hidden="1">
      <c r="A951" s="48" t="str">
        <f>IF((LEN('Copy paste to Here'!G955))&gt;5,((CONCATENATE('Copy paste to Here'!G955," &amp; ",'Copy paste to Here'!D955,"  &amp;  ",'Copy paste to Here'!E955))),"Empty Cell")</f>
        <v>Empty Cell</v>
      </c>
      <c r="B951" s="49">
        <f>'Copy paste to Here'!C955</f>
        <v>0</v>
      </c>
      <c r="C951" s="50"/>
      <c r="D951" s="50"/>
      <c r="E951" s="51"/>
      <c r="F951" s="51">
        <f t="shared" si="43"/>
        <v>0</v>
      </c>
      <c r="G951" s="52">
        <f t="shared" si="44"/>
        <v>0</v>
      </c>
      <c r="H951" s="55">
        <f t="shared" si="45"/>
        <v>0</v>
      </c>
    </row>
    <row r="952" spans="1:8" s="54" customFormat="1" hidden="1">
      <c r="A952" s="48" t="str">
        <f>IF((LEN('Copy paste to Here'!G956))&gt;5,((CONCATENATE('Copy paste to Here'!G956," &amp; ",'Copy paste to Here'!D956,"  &amp;  ",'Copy paste to Here'!E956))),"Empty Cell")</f>
        <v>Empty Cell</v>
      </c>
      <c r="B952" s="49">
        <f>'Copy paste to Here'!C956</f>
        <v>0</v>
      </c>
      <c r="C952" s="50"/>
      <c r="D952" s="50"/>
      <c r="E952" s="51"/>
      <c r="F952" s="51">
        <f t="shared" si="43"/>
        <v>0</v>
      </c>
      <c r="G952" s="52">
        <f t="shared" si="44"/>
        <v>0</v>
      </c>
      <c r="H952" s="55">
        <f t="shared" si="45"/>
        <v>0</v>
      </c>
    </row>
    <row r="953" spans="1:8" s="54" customFormat="1" hidden="1">
      <c r="A953" s="48" t="str">
        <f>IF((LEN('Copy paste to Here'!G957))&gt;5,((CONCATENATE('Copy paste to Here'!G957," &amp; ",'Copy paste to Here'!D957,"  &amp;  ",'Copy paste to Here'!E957))),"Empty Cell")</f>
        <v>Empty Cell</v>
      </c>
      <c r="B953" s="49">
        <f>'Copy paste to Here'!C957</f>
        <v>0</v>
      </c>
      <c r="C953" s="50"/>
      <c r="D953" s="50"/>
      <c r="E953" s="51"/>
      <c r="F953" s="51">
        <f t="shared" si="43"/>
        <v>0</v>
      </c>
      <c r="G953" s="52">
        <f t="shared" si="44"/>
        <v>0</v>
      </c>
      <c r="H953" s="55">
        <f t="shared" si="45"/>
        <v>0</v>
      </c>
    </row>
    <row r="954" spans="1:8" s="54" customFormat="1" hidden="1">
      <c r="A954" s="48" t="str">
        <f>IF((LEN('Copy paste to Here'!G958))&gt;5,((CONCATENATE('Copy paste to Here'!G958," &amp; ",'Copy paste to Here'!D958,"  &amp;  ",'Copy paste to Here'!E958))),"Empty Cell")</f>
        <v>Empty Cell</v>
      </c>
      <c r="B954" s="49">
        <f>'Copy paste to Here'!C958</f>
        <v>0</v>
      </c>
      <c r="C954" s="50"/>
      <c r="D954" s="50"/>
      <c r="E954" s="51"/>
      <c r="F954" s="51">
        <f t="shared" si="43"/>
        <v>0</v>
      </c>
      <c r="G954" s="52">
        <f t="shared" si="44"/>
        <v>0</v>
      </c>
      <c r="H954" s="55">
        <f t="shared" si="45"/>
        <v>0</v>
      </c>
    </row>
    <row r="955" spans="1:8" s="54" customFormat="1" hidden="1">
      <c r="A955" s="48" t="str">
        <f>IF((LEN('Copy paste to Here'!G959))&gt;5,((CONCATENATE('Copy paste to Here'!G959," &amp; ",'Copy paste to Here'!D959,"  &amp;  ",'Copy paste to Here'!E959))),"Empty Cell")</f>
        <v>Empty Cell</v>
      </c>
      <c r="B955" s="49">
        <f>'Copy paste to Here'!C959</f>
        <v>0</v>
      </c>
      <c r="C955" s="50"/>
      <c r="D955" s="50"/>
      <c r="E955" s="51"/>
      <c r="F955" s="51">
        <f t="shared" si="43"/>
        <v>0</v>
      </c>
      <c r="G955" s="52">
        <f t="shared" si="44"/>
        <v>0</v>
      </c>
      <c r="H955" s="55">
        <f t="shared" si="45"/>
        <v>0</v>
      </c>
    </row>
    <row r="956" spans="1:8" s="54" customFormat="1" hidden="1">
      <c r="A956" s="48" t="str">
        <f>IF((LEN('Copy paste to Here'!G960))&gt;5,((CONCATENATE('Copy paste to Here'!G960," &amp; ",'Copy paste to Here'!D960,"  &amp;  ",'Copy paste to Here'!E960))),"Empty Cell")</f>
        <v>Empty Cell</v>
      </c>
      <c r="B956" s="49">
        <f>'Copy paste to Here'!C960</f>
        <v>0</v>
      </c>
      <c r="C956" s="50"/>
      <c r="D956" s="50"/>
      <c r="E956" s="51"/>
      <c r="F956" s="51">
        <f t="shared" si="43"/>
        <v>0</v>
      </c>
      <c r="G956" s="52">
        <f t="shared" si="44"/>
        <v>0</v>
      </c>
      <c r="H956" s="55">
        <f t="shared" si="45"/>
        <v>0</v>
      </c>
    </row>
    <row r="957" spans="1:8" s="54" customFormat="1" hidden="1">
      <c r="A957" s="48" t="str">
        <f>IF((LEN('Copy paste to Here'!G961))&gt;5,((CONCATENATE('Copy paste to Here'!G961," &amp; ",'Copy paste to Here'!D961,"  &amp;  ",'Copy paste to Here'!E961))),"Empty Cell")</f>
        <v>Empty Cell</v>
      </c>
      <c r="B957" s="49">
        <f>'Copy paste to Here'!C961</f>
        <v>0</v>
      </c>
      <c r="C957" s="50"/>
      <c r="D957" s="50"/>
      <c r="E957" s="51"/>
      <c r="F957" s="51">
        <f t="shared" si="43"/>
        <v>0</v>
      </c>
      <c r="G957" s="52">
        <f t="shared" si="44"/>
        <v>0</v>
      </c>
      <c r="H957" s="55">
        <f t="shared" si="45"/>
        <v>0</v>
      </c>
    </row>
    <row r="958" spans="1:8" s="54" customFormat="1" hidden="1">
      <c r="A958" s="48" t="str">
        <f>IF((LEN('Copy paste to Here'!G962))&gt;5,((CONCATENATE('Copy paste to Here'!G962," &amp; ",'Copy paste to Here'!D962,"  &amp;  ",'Copy paste to Here'!E962))),"Empty Cell")</f>
        <v>Empty Cell</v>
      </c>
      <c r="B958" s="49">
        <f>'Copy paste to Here'!C962</f>
        <v>0</v>
      </c>
      <c r="C958" s="50"/>
      <c r="D958" s="50"/>
      <c r="E958" s="51"/>
      <c r="F958" s="51">
        <f t="shared" si="43"/>
        <v>0</v>
      </c>
      <c r="G958" s="52">
        <f t="shared" si="44"/>
        <v>0</v>
      </c>
      <c r="H958" s="55">
        <f t="shared" si="45"/>
        <v>0</v>
      </c>
    </row>
    <row r="959" spans="1:8" s="54" customFormat="1" hidden="1">
      <c r="A959" s="48" t="str">
        <f>IF((LEN('Copy paste to Here'!G963))&gt;5,((CONCATENATE('Copy paste to Here'!G963," &amp; ",'Copy paste to Here'!D963,"  &amp;  ",'Copy paste to Here'!E963))),"Empty Cell")</f>
        <v>Empty Cell</v>
      </c>
      <c r="B959" s="49">
        <f>'Copy paste to Here'!C963</f>
        <v>0</v>
      </c>
      <c r="C959" s="50"/>
      <c r="D959" s="50"/>
      <c r="E959" s="51"/>
      <c r="F959" s="51">
        <f t="shared" si="43"/>
        <v>0</v>
      </c>
      <c r="G959" s="52">
        <f t="shared" si="44"/>
        <v>0</v>
      </c>
      <c r="H959" s="55">
        <f t="shared" si="45"/>
        <v>0</v>
      </c>
    </row>
    <row r="960" spans="1:8" s="54" customFormat="1" hidden="1">
      <c r="A960" s="48" t="str">
        <f>IF((LEN('Copy paste to Here'!G964))&gt;5,((CONCATENATE('Copy paste to Here'!G964," &amp; ",'Copy paste to Here'!D964,"  &amp;  ",'Copy paste to Here'!E964))),"Empty Cell")</f>
        <v>Empty Cell</v>
      </c>
      <c r="B960" s="49">
        <f>'Copy paste to Here'!C964</f>
        <v>0</v>
      </c>
      <c r="C960" s="50"/>
      <c r="D960" s="50"/>
      <c r="E960" s="51"/>
      <c r="F960" s="51">
        <f t="shared" si="43"/>
        <v>0</v>
      </c>
      <c r="G960" s="52">
        <f t="shared" si="44"/>
        <v>0</v>
      </c>
      <c r="H960" s="55">
        <f t="shared" si="45"/>
        <v>0</v>
      </c>
    </row>
    <row r="961" spans="1:8" s="54" customFormat="1" hidden="1">
      <c r="A961" s="48" t="str">
        <f>IF((LEN('Copy paste to Here'!G965))&gt;5,((CONCATENATE('Copy paste to Here'!G965," &amp; ",'Copy paste to Here'!D965,"  &amp;  ",'Copy paste to Here'!E965))),"Empty Cell")</f>
        <v>Empty Cell</v>
      </c>
      <c r="B961" s="49">
        <f>'Copy paste to Here'!C965</f>
        <v>0</v>
      </c>
      <c r="C961" s="50"/>
      <c r="D961" s="50"/>
      <c r="E961" s="51"/>
      <c r="F961" s="51">
        <f t="shared" si="43"/>
        <v>0</v>
      </c>
      <c r="G961" s="52">
        <f t="shared" si="44"/>
        <v>0</v>
      </c>
      <c r="H961" s="55">
        <f t="shared" si="45"/>
        <v>0</v>
      </c>
    </row>
    <row r="962" spans="1:8" s="54" customFormat="1" hidden="1">
      <c r="A962" s="48" t="str">
        <f>IF((LEN('Copy paste to Here'!G966))&gt;5,((CONCATENATE('Copy paste to Here'!G966," &amp; ",'Copy paste to Here'!D966,"  &amp;  ",'Copy paste to Here'!E966))),"Empty Cell")</f>
        <v>Empty Cell</v>
      </c>
      <c r="B962" s="49">
        <f>'Copy paste to Here'!C966</f>
        <v>0</v>
      </c>
      <c r="C962" s="50"/>
      <c r="D962" s="50"/>
      <c r="E962" s="51"/>
      <c r="F962" s="51">
        <f t="shared" si="43"/>
        <v>0</v>
      </c>
      <c r="G962" s="52">
        <f t="shared" si="44"/>
        <v>0</v>
      </c>
      <c r="H962" s="55">
        <f t="shared" si="45"/>
        <v>0</v>
      </c>
    </row>
    <row r="963" spans="1:8" s="54" customFormat="1" hidden="1">
      <c r="A963" s="48" t="str">
        <f>IF((LEN('Copy paste to Here'!G967))&gt;5,((CONCATENATE('Copy paste to Here'!G967," &amp; ",'Copy paste to Here'!D967,"  &amp;  ",'Copy paste to Here'!E967))),"Empty Cell")</f>
        <v>Empty Cell</v>
      </c>
      <c r="B963" s="49">
        <f>'Copy paste to Here'!C967</f>
        <v>0</v>
      </c>
      <c r="C963" s="50"/>
      <c r="D963" s="50"/>
      <c r="E963" s="51"/>
      <c r="F963" s="51">
        <f t="shared" si="43"/>
        <v>0</v>
      </c>
      <c r="G963" s="52">
        <f t="shared" si="44"/>
        <v>0</v>
      </c>
      <c r="H963" s="55">
        <f t="shared" si="45"/>
        <v>0</v>
      </c>
    </row>
    <row r="964" spans="1:8" s="54" customFormat="1" hidden="1">
      <c r="A964" s="48" t="str">
        <f>IF((LEN('Copy paste to Here'!G968))&gt;5,((CONCATENATE('Copy paste to Here'!G968," &amp; ",'Copy paste to Here'!D968,"  &amp;  ",'Copy paste to Here'!E968))),"Empty Cell")</f>
        <v>Empty Cell</v>
      </c>
      <c r="B964" s="49">
        <f>'Copy paste to Here'!C968</f>
        <v>0</v>
      </c>
      <c r="C964" s="50"/>
      <c r="D964" s="50"/>
      <c r="E964" s="51"/>
      <c r="F964" s="51">
        <f t="shared" si="43"/>
        <v>0</v>
      </c>
      <c r="G964" s="52">
        <f t="shared" si="44"/>
        <v>0</v>
      </c>
      <c r="H964" s="55">
        <f t="shared" si="45"/>
        <v>0</v>
      </c>
    </row>
    <row r="965" spans="1:8" s="54" customFormat="1" hidden="1">
      <c r="A965" s="48" t="str">
        <f>IF((LEN('Copy paste to Here'!G969))&gt;5,((CONCATENATE('Copy paste to Here'!G969," &amp; ",'Copy paste to Here'!D969,"  &amp;  ",'Copy paste to Here'!E969))),"Empty Cell")</f>
        <v>Empty Cell</v>
      </c>
      <c r="B965" s="49">
        <f>'Copy paste to Here'!C969</f>
        <v>0</v>
      </c>
      <c r="C965" s="50"/>
      <c r="D965" s="50"/>
      <c r="E965" s="51"/>
      <c r="F965" s="51">
        <f t="shared" si="43"/>
        <v>0</v>
      </c>
      <c r="G965" s="52">
        <f t="shared" si="44"/>
        <v>0</v>
      </c>
      <c r="H965" s="55">
        <f t="shared" si="45"/>
        <v>0</v>
      </c>
    </row>
    <row r="966" spans="1:8" s="54" customFormat="1" hidden="1">
      <c r="A966" s="48" t="str">
        <f>IF((LEN('Copy paste to Here'!G970))&gt;5,((CONCATENATE('Copy paste to Here'!G970," &amp; ",'Copy paste to Here'!D970,"  &amp;  ",'Copy paste to Here'!E970))),"Empty Cell")</f>
        <v>Empty Cell</v>
      </c>
      <c r="B966" s="49">
        <f>'Copy paste to Here'!C970</f>
        <v>0</v>
      </c>
      <c r="C966" s="50"/>
      <c r="D966" s="50"/>
      <c r="E966" s="51"/>
      <c r="F966" s="51">
        <f t="shared" si="43"/>
        <v>0</v>
      </c>
      <c r="G966" s="52">
        <f t="shared" si="44"/>
        <v>0</v>
      </c>
      <c r="H966" s="55">
        <f t="shared" si="45"/>
        <v>0</v>
      </c>
    </row>
    <row r="967" spans="1:8" s="54" customFormat="1" hidden="1">
      <c r="A967" s="48" t="str">
        <f>IF((LEN('Copy paste to Here'!G971))&gt;5,((CONCATENATE('Copy paste to Here'!G971," &amp; ",'Copy paste to Here'!D971,"  &amp;  ",'Copy paste to Here'!E971))),"Empty Cell")</f>
        <v>Empty Cell</v>
      </c>
      <c r="B967" s="49">
        <f>'Copy paste to Here'!C971</f>
        <v>0</v>
      </c>
      <c r="C967" s="50"/>
      <c r="D967" s="50"/>
      <c r="E967" s="51"/>
      <c r="F967" s="51">
        <f t="shared" si="43"/>
        <v>0</v>
      </c>
      <c r="G967" s="52">
        <f t="shared" si="44"/>
        <v>0</v>
      </c>
      <c r="H967" s="55">
        <f t="shared" si="45"/>
        <v>0</v>
      </c>
    </row>
    <row r="968" spans="1:8" s="54" customFormat="1" hidden="1">
      <c r="A968" s="48" t="str">
        <f>IF((LEN('Copy paste to Here'!G972))&gt;5,((CONCATENATE('Copy paste to Here'!G972," &amp; ",'Copy paste to Here'!D972,"  &amp;  ",'Copy paste to Here'!E972))),"Empty Cell")</f>
        <v>Empty Cell</v>
      </c>
      <c r="B968" s="49">
        <f>'Copy paste to Here'!C972</f>
        <v>0</v>
      </c>
      <c r="C968" s="50"/>
      <c r="D968" s="50"/>
      <c r="E968" s="51"/>
      <c r="F968" s="51">
        <f t="shared" si="43"/>
        <v>0</v>
      </c>
      <c r="G968" s="52">
        <f t="shared" si="44"/>
        <v>0</v>
      </c>
      <c r="H968" s="55">
        <f t="shared" si="45"/>
        <v>0</v>
      </c>
    </row>
    <row r="969" spans="1:8" s="54" customFormat="1" hidden="1">
      <c r="A969" s="48" t="str">
        <f>IF((LEN('Copy paste to Here'!G973))&gt;5,((CONCATENATE('Copy paste to Here'!G973," &amp; ",'Copy paste to Here'!D973,"  &amp;  ",'Copy paste to Here'!E973))),"Empty Cell")</f>
        <v>Empty Cell</v>
      </c>
      <c r="B969" s="49">
        <f>'Copy paste to Here'!C973</f>
        <v>0</v>
      </c>
      <c r="C969" s="50"/>
      <c r="D969" s="50"/>
      <c r="E969" s="51"/>
      <c r="F969" s="51">
        <f t="shared" si="43"/>
        <v>0</v>
      </c>
      <c r="G969" s="52">
        <f t="shared" si="44"/>
        <v>0</v>
      </c>
      <c r="H969" s="55">
        <f t="shared" si="45"/>
        <v>0</v>
      </c>
    </row>
    <row r="970" spans="1:8" s="54" customFormat="1" hidden="1">
      <c r="A970" s="48" t="str">
        <f>IF((LEN('Copy paste to Here'!G974))&gt;5,((CONCATENATE('Copy paste to Here'!G974," &amp; ",'Copy paste to Here'!D974,"  &amp;  ",'Copy paste to Here'!E974))),"Empty Cell")</f>
        <v>Empty Cell</v>
      </c>
      <c r="B970" s="49">
        <f>'Copy paste to Here'!C974</f>
        <v>0</v>
      </c>
      <c r="C970" s="50"/>
      <c r="D970" s="50"/>
      <c r="E970" s="51"/>
      <c r="F970" s="51">
        <f t="shared" si="43"/>
        <v>0</v>
      </c>
      <c r="G970" s="52">
        <f t="shared" si="44"/>
        <v>0</v>
      </c>
      <c r="H970" s="55">
        <f t="shared" si="45"/>
        <v>0</v>
      </c>
    </row>
    <row r="971" spans="1:8" s="54" customFormat="1" hidden="1">
      <c r="A971" s="48" t="str">
        <f>IF((LEN('Copy paste to Here'!G975))&gt;5,((CONCATENATE('Copy paste to Here'!G975," &amp; ",'Copy paste to Here'!D975,"  &amp;  ",'Copy paste to Here'!E975))),"Empty Cell")</f>
        <v>Empty Cell</v>
      </c>
      <c r="B971" s="49">
        <f>'Copy paste to Here'!C975</f>
        <v>0</v>
      </c>
      <c r="C971" s="50"/>
      <c r="D971" s="50"/>
      <c r="E971" s="51"/>
      <c r="F971" s="51">
        <f t="shared" si="43"/>
        <v>0</v>
      </c>
      <c r="G971" s="52">
        <f t="shared" si="44"/>
        <v>0</v>
      </c>
      <c r="H971" s="55">
        <f t="shared" si="45"/>
        <v>0</v>
      </c>
    </row>
    <row r="972" spans="1:8" s="54" customFormat="1" hidden="1">
      <c r="A972" s="48" t="str">
        <f>IF((LEN('Copy paste to Here'!G976))&gt;5,((CONCATENATE('Copy paste to Here'!G976," &amp; ",'Copy paste to Here'!D976,"  &amp;  ",'Copy paste to Here'!E976))),"Empty Cell")</f>
        <v>Empty Cell</v>
      </c>
      <c r="B972" s="49">
        <f>'Copy paste to Here'!C976</f>
        <v>0</v>
      </c>
      <c r="C972" s="50"/>
      <c r="D972" s="50"/>
      <c r="E972" s="51"/>
      <c r="F972" s="51">
        <f t="shared" si="43"/>
        <v>0</v>
      </c>
      <c r="G972" s="52">
        <f t="shared" si="44"/>
        <v>0</v>
      </c>
      <c r="H972" s="55">
        <f t="shared" si="45"/>
        <v>0</v>
      </c>
    </row>
    <row r="973" spans="1:8" s="54" customFormat="1" hidden="1">
      <c r="A973" s="48" t="str">
        <f>IF((LEN('Copy paste to Here'!G977))&gt;5,((CONCATENATE('Copy paste to Here'!G977," &amp; ",'Copy paste to Here'!D977,"  &amp;  ",'Copy paste to Here'!E977))),"Empty Cell")</f>
        <v>Empty Cell</v>
      </c>
      <c r="B973" s="49">
        <f>'Copy paste to Here'!C977</f>
        <v>0</v>
      </c>
      <c r="C973" s="50"/>
      <c r="D973" s="50"/>
      <c r="E973" s="51"/>
      <c r="F973" s="51">
        <f t="shared" si="43"/>
        <v>0</v>
      </c>
      <c r="G973" s="52">
        <f t="shared" si="44"/>
        <v>0</v>
      </c>
      <c r="H973" s="55">
        <f t="shared" si="45"/>
        <v>0</v>
      </c>
    </row>
    <row r="974" spans="1:8" s="54" customFormat="1" hidden="1">
      <c r="A974" s="48" t="str">
        <f>IF((LEN('Copy paste to Here'!G978))&gt;5,((CONCATENATE('Copy paste to Here'!G978," &amp; ",'Copy paste to Here'!D978,"  &amp;  ",'Copy paste to Here'!E978))),"Empty Cell")</f>
        <v>Empty Cell</v>
      </c>
      <c r="B974" s="49">
        <f>'Copy paste to Here'!C978</f>
        <v>0</v>
      </c>
      <c r="C974" s="50"/>
      <c r="D974" s="50"/>
      <c r="E974" s="51"/>
      <c r="F974" s="51">
        <f t="shared" si="43"/>
        <v>0</v>
      </c>
      <c r="G974" s="52">
        <f t="shared" si="44"/>
        <v>0</v>
      </c>
      <c r="H974" s="55">
        <f t="shared" si="45"/>
        <v>0</v>
      </c>
    </row>
    <row r="975" spans="1:8" s="54" customFormat="1" hidden="1">
      <c r="A975" s="48" t="str">
        <f>IF((LEN('Copy paste to Here'!G979))&gt;5,((CONCATENATE('Copy paste to Here'!G979," &amp; ",'Copy paste to Here'!D979,"  &amp;  ",'Copy paste to Here'!E979))),"Empty Cell")</f>
        <v>Empty Cell</v>
      </c>
      <c r="B975" s="49">
        <f>'Copy paste to Here'!C979</f>
        <v>0</v>
      </c>
      <c r="C975" s="50"/>
      <c r="D975" s="50"/>
      <c r="E975" s="51"/>
      <c r="F975" s="51">
        <f t="shared" si="43"/>
        <v>0</v>
      </c>
      <c r="G975" s="52">
        <f t="shared" si="44"/>
        <v>0</v>
      </c>
      <c r="H975" s="55">
        <f t="shared" si="45"/>
        <v>0</v>
      </c>
    </row>
    <row r="976" spans="1:8" s="54" customFormat="1" hidden="1">
      <c r="A976" s="48" t="str">
        <f>IF((LEN('Copy paste to Here'!G980))&gt;5,((CONCATENATE('Copy paste to Here'!G980," &amp; ",'Copy paste to Here'!D980,"  &amp;  ",'Copy paste to Here'!E980))),"Empty Cell")</f>
        <v>Empty Cell</v>
      </c>
      <c r="B976" s="49">
        <f>'Copy paste to Here'!C980</f>
        <v>0</v>
      </c>
      <c r="C976" s="50"/>
      <c r="D976" s="50"/>
      <c r="E976" s="51"/>
      <c r="F976" s="51">
        <f t="shared" si="43"/>
        <v>0</v>
      </c>
      <c r="G976" s="52">
        <f t="shared" si="44"/>
        <v>0</v>
      </c>
      <c r="H976" s="55">
        <f t="shared" si="45"/>
        <v>0</v>
      </c>
    </row>
    <row r="977" spans="1:8" s="54" customFormat="1" hidden="1">
      <c r="A977" s="48" t="str">
        <f>IF((LEN('Copy paste to Here'!G981))&gt;5,((CONCATENATE('Copy paste to Here'!G981," &amp; ",'Copy paste to Here'!D981,"  &amp;  ",'Copy paste to Here'!E981))),"Empty Cell")</f>
        <v>Empty Cell</v>
      </c>
      <c r="B977" s="49">
        <f>'Copy paste to Here'!C981</f>
        <v>0</v>
      </c>
      <c r="C977" s="50"/>
      <c r="D977" s="50"/>
      <c r="E977" s="51"/>
      <c r="F977" s="51">
        <f t="shared" si="43"/>
        <v>0</v>
      </c>
      <c r="G977" s="52">
        <f t="shared" si="44"/>
        <v>0</v>
      </c>
      <c r="H977" s="55">
        <f t="shared" si="45"/>
        <v>0</v>
      </c>
    </row>
    <row r="978" spans="1:8" s="54" customFormat="1" hidden="1">
      <c r="A978" s="48" t="str">
        <f>IF((LEN('Copy paste to Here'!G982))&gt;5,((CONCATENATE('Copy paste to Here'!G982," &amp; ",'Copy paste to Here'!D982,"  &amp;  ",'Copy paste to Here'!E982))),"Empty Cell")</f>
        <v>Empty Cell</v>
      </c>
      <c r="B978" s="49">
        <f>'Copy paste to Here'!C982</f>
        <v>0</v>
      </c>
      <c r="C978" s="50"/>
      <c r="D978" s="50"/>
      <c r="E978" s="51"/>
      <c r="F978" s="51">
        <f t="shared" si="43"/>
        <v>0</v>
      </c>
      <c r="G978" s="52">
        <f t="shared" si="44"/>
        <v>0</v>
      </c>
      <c r="H978" s="55">
        <f t="shared" si="45"/>
        <v>0</v>
      </c>
    </row>
    <row r="979" spans="1:8" s="54" customFormat="1" hidden="1">
      <c r="A979" s="48" t="str">
        <f>IF((LEN('Copy paste to Here'!G983))&gt;5,((CONCATENATE('Copy paste to Here'!G983," &amp; ",'Copy paste to Here'!D983,"  &amp;  ",'Copy paste to Here'!E983))),"Empty Cell")</f>
        <v>Empty Cell</v>
      </c>
      <c r="B979" s="49">
        <f>'Copy paste to Here'!C983</f>
        <v>0</v>
      </c>
      <c r="C979" s="50"/>
      <c r="D979" s="50"/>
      <c r="E979" s="51"/>
      <c r="F979" s="51">
        <f t="shared" ref="F979:F998" si="46">D979*E979</f>
        <v>0</v>
      </c>
      <c r="G979" s="52">
        <f t="shared" ref="G979:G999" si="47">E979*$E$14</f>
        <v>0</v>
      </c>
      <c r="H979" s="55">
        <f t="shared" ref="H979:H998" si="48">D979*G979</f>
        <v>0</v>
      </c>
    </row>
    <row r="980" spans="1:8" s="54" customFormat="1" hidden="1">
      <c r="A980" s="48" t="str">
        <f>IF((LEN('Copy paste to Here'!G984))&gt;5,((CONCATENATE('Copy paste to Here'!G984," &amp; ",'Copy paste to Here'!D984,"  &amp;  ",'Copy paste to Here'!E984))),"Empty Cell")</f>
        <v>Empty Cell</v>
      </c>
      <c r="B980" s="49">
        <f>'Copy paste to Here'!C984</f>
        <v>0</v>
      </c>
      <c r="C980" s="50"/>
      <c r="D980" s="50"/>
      <c r="E980" s="51"/>
      <c r="F980" s="51">
        <f t="shared" si="46"/>
        <v>0</v>
      </c>
      <c r="G980" s="52">
        <f t="shared" si="47"/>
        <v>0</v>
      </c>
      <c r="H980" s="55">
        <f t="shared" si="48"/>
        <v>0</v>
      </c>
    </row>
    <row r="981" spans="1:8" s="54" customFormat="1" hidden="1">
      <c r="A981" s="48" t="str">
        <f>IF((LEN('Copy paste to Here'!G985))&gt;5,((CONCATENATE('Copy paste to Here'!G985," &amp; ",'Copy paste to Here'!D985,"  &amp;  ",'Copy paste to Here'!E985))),"Empty Cell")</f>
        <v>Empty Cell</v>
      </c>
      <c r="B981" s="49">
        <f>'Copy paste to Here'!C985</f>
        <v>0</v>
      </c>
      <c r="C981" s="50"/>
      <c r="D981" s="50"/>
      <c r="E981" s="51"/>
      <c r="F981" s="51">
        <f t="shared" si="46"/>
        <v>0</v>
      </c>
      <c r="G981" s="52">
        <f t="shared" si="47"/>
        <v>0</v>
      </c>
      <c r="H981" s="55">
        <f t="shared" si="48"/>
        <v>0</v>
      </c>
    </row>
    <row r="982" spans="1:8" s="54" customFormat="1" hidden="1">
      <c r="A982" s="48" t="str">
        <f>IF((LEN('Copy paste to Here'!G986))&gt;5,((CONCATENATE('Copy paste to Here'!G986," &amp; ",'Copy paste to Here'!D986,"  &amp;  ",'Copy paste to Here'!E986))),"Empty Cell")</f>
        <v>Empty Cell</v>
      </c>
      <c r="B982" s="49">
        <f>'Copy paste to Here'!C986</f>
        <v>0</v>
      </c>
      <c r="C982" s="50"/>
      <c r="D982" s="50"/>
      <c r="E982" s="51"/>
      <c r="F982" s="51">
        <f t="shared" si="46"/>
        <v>0</v>
      </c>
      <c r="G982" s="52">
        <f t="shared" si="47"/>
        <v>0</v>
      </c>
      <c r="H982" s="55">
        <f t="shared" si="48"/>
        <v>0</v>
      </c>
    </row>
    <row r="983" spans="1:8" s="54" customFormat="1" hidden="1">
      <c r="A983" s="48" t="str">
        <f>IF((LEN('Copy paste to Here'!G987))&gt;5,((CONCATENATE('Copy paste to Here'!G987," &amp; ",'Copy paste to Here'!D987,"  &amp;  ",'Copy paste to Here'!E987))),"Empty Cell")</f>
        <v>Empty Cell</v>
      </c>
      <c r="B983" s="49">
        <f>'Copy paste to Here'!C987</f>
        <v>0</v>
      </c>
      <c r="C983" s="50"/>
      <c r="D983" s="50"/>
      <c r="E983" s="51"/>
      <c r="F983" s="51">
        <f t="shared" si="46"/>
        <v>0</v>
      </c>
      <c r="G983" s="52">
        <f t="shared" si="47"/>
        <v>0</v>
      </c>
      <c r="H983" s="55">
        <f t="shared" si="48"/>
        <v>0</v>
      </c>
    </row>
    <row r="984" spans="1:8" s="54" customFormat="1" hidden="1">
      <c r="A984" s="48" t="str">
        <f>IF((LEN('Copy paste to Here'!G988))&gt;5,((CONCATENATE('Copy paste to Here'!G988," &amp; ",'Copy paste to Here'!D988,"  &amp;  ",'Copy paste to Here'!E988))),"Empty Cell")</f>
        <v>Empty Cell</v>
      </c>
      <c r="B984" s="49">
        <f>'Copy paste to Here'!C988</f>
        <v>0</v>
      </c>
      <c r="C984" s="50"/>
      <c r="D984" s="50"/>
      <c r="E984" s="51"/>
      <c r="F984" s="51">
        <f t="shared" si="46"/>
        <v>0</v>
      </c>
      <c r="G984" s="52">
        <f t="shared" si="47"/>
        <v>0</v>
      </c>
      <c r="H984" s="55">
        <f t="shared" si="48"/>
        <v>0</v>
      </c>
    </row>
    <row r="985" spans="1:8" s="54" customFormat="1" hidden="1">
      <c r="A985" s="48" t="str">
        <f>IF((LEN('Copy paste to Here'!G989))&gt;5,((CONCATENATE('Copy paste to Here'!G989," &amp; ",'Copy paste to Here'!D989,"  &amp;  ",'Copy paste to Here'!E989))),"Empty Cell")</f>
        <v>Empty Cell</v>
      </c>
      <c r="B985" s="49">
        <f>'Copy paste to Here'!C989</f>
        <v>0</v>
      </c>
      <c r="C985" s="50"/>
      <c r="D985" s="50"/>
      <c r="E985" s="51"/>
      <c r="F985" s="51">
        <f t="shared" si="46"/>
        <v>0</v>
      </c>
      <c r="G985" s="52">
        <f t="shared" si="47"/>
        <v>0</v>
      </c>
      <c r="H985" s="55">
        <f t="shared" si="48"/>
        <v>0</v>
      </c>
    </row>
    <row r="986" spans="1:8" s="54" customFormat="1" hidden="1">
      <c r="A986" s="48" t="str">
        <f>IF((LEN('Copy paste to Here'!G990))&gt;5,((CONCATENATE('Copy paste to Here'!G990," &amp; ",'Copy paste to Here'!D990,"  &amp;  ",'Copy paste to Here'!E990))),"Empty Cell")</f>
        <v>Empty Cell</v>
      </c>
      <c r="B986" s="49">
        <f>'Copy paste to Here'!C990</f>
        <v>0</v>
      </c>
      <c r="C986" s="50"/>
      <c r="D986" s="50"/>
      <c r="E986" s="51"/>
      <c r="F986" s="51">
        <f t="shared" si="46"/>
        <v>0</v>
      </c>
      <c r="G986" s="52">
        <f t="shared" si="47"/>
        <v>0</v>
      </c>
      <c r="H986" s="55">
        <f t="shared" si="48"/>
        <v>0</v>
      </c>
    </row>
    <row r="987" spans="1:8" s="54" customFormat="1" hidden="1">
      <c r="A987" s="48" t="str">
        <f>IF((LEN('Copy paste to Here'!G991))&gt;5,((CONCATENATE('Copy paste to Here'!G991," &amp; ",'Copy paste to Here'!D991,"  &amp;  ",'Copy paste to Here'!E991))),"Empty Cell")</f>
        <v>Empty Cell</v>
      </c>
      <c r="B987" s="49">
        <f>'Copy paste to Here'!C991</f>
        <v>0</v>
      </c>
      <c r="C987" s="50"/>
      <c r="D987" s="50"/>
      <c r="E987" s="51"/>
      <c r="F987" s="51">
        <f t="shared" si="46"/>
        <v>0</v>
      </c>
      <c r="G987" s="52">
        <f t="shared" si="47"/>
        <v>0</v>
      </c>
      <c r="H987" s="55">
        <f t="shared" si="48"/>
        <v>0</v>
      </c>
    </row>
    <row r="988" spans="1:8" s="54" customFormat="1" hidden="1">
      <c r="A988" s="48" t="str">
        <f>IF((LEN('Copy paste to Here'!G992))&gt;5,((CONCATENATE('Copy paste to Here'!G992," &amp; ",'Copy paste to Here'!D992,"  &amp;  ",'Copy paste to Here'!E992))),"Empty Cell")</f>
        <v>Empty Cell</v>
      </c>
      <c r="B988" s="49">
        <f>'Copy paste to Here'!C992</f>
        <v>0</v>
      </c>
      <c r="C988" s="50"/>
      <c r="D988" s="50"/>
      <c r="E988" s="51"/>
      <c r="F988" s="51">
        <f t="shared" si="46"/>
        <v>0</v>
      </c>
      <c r="G988" s="52">
        <f t="shared" si="47"/>
        <v>0</v>
      </c>
      <c r="H988" s="55">
        <f t="shared" si="48"/>
        <v>0</v>
      </c>
    </row>
    <row r="989" spans="1:8" s="54" customFormat="1" hidden="1">
      <c r="A989" s="48" t="str">
        <f>IF((LEN('Copy paste to Here'!G993))&gt;5,((CONCATENATE('Copy paste to Here'!G993," &amp; ",'Copy paste to Here'!D993,"  &amp;  ",'Copy paste to Here'!E993))),"Empty Cell")</f>
        <v>Empty Cell</v>
      </c>
      <c r="B989" s="49">
        <f>'Copy paste to Here'!C993</f>
        <v>0</v>
      </c>
      <c r="C989" s="50"/>
      <c r="D989" s="50"/>
      <c r="E989" s="51"/>
      <c r="F989" s="51">
        <f t="shared" si="46"/>
        <v>0</v>
      </c>
      <c r="G989" s="52">
        <f t="shared" si="47"/>
        <v>0</v>
      </c>
      <c r="H989" s="55">
        <f t="shared" si="48"/>
        <v>0</v>
      </c>
    </row>
    <row r="990" spans="1:8" s="54" customFormat="1" hidden="1">
      <c r="A990" s="48" t="str">
        <f>IF((LEN('Copy paste to Here'!G994))&gt;5,((CONCATENATE('Copy paste to Here'!G994," &amp; ",'Copy paste to Here'!D994,"  &amp;  ",'Copy paste to Here'!E994))),"Empty Cell")</f>
        <v>Empty Cell</v>
      </c>
      <c r="B990" s="49">
        <f>'Copy paste to Here'!C994</f>
        <v>0</v>
      </c>
      <c r="C990" s="50"/>
      <c r="D990" s="50"/>
      <c r="E990" s="51"/>
      <c r="F990" s="51">
        <f t="shared" si="46"/>
        <v>0</v>
      </c>
      <c r="G990" s="52">
        <f t="shared" si="47"/>
        <v>0</v>
      </c>
      <c r="H990" s="55">
        <f t="shared" si="48"/>
        <v>0</v>
      </c>
    </row>
    <row r="991" spans="1:8" s="54" customFormat="1" hidden="1">
      <c r="A991" s="48" t="str">
        <f>IF((LEN('Copy paste to Here'!G995))&gt;5,((CONCATENATE('Copy paste to Here'!G995," &amp; ",'Copy paste to Here'!D995,"  &amp;  ",'Copy paste to Here'!E995))),"Empty Cell")</f>
        <v>Empty Cell</v>
      </c>
      <c r="B991" s="49">
        <f>'Copy paste to Here'!C995</f>
        <v>0</v>
      </c>
      <c r="C991" s="50"/>
      <c r="D991" s="50"/>
      <c r="E991" s="51"/>
      <c r="F991" s="51">
        <f t="shared" si="46"/>
        <v>0</v>
      </c>
      <c r="G991" s="52">
        <f t="shared" si="47"/>
        <v>0</v>
      </c>
      <c r="H991" s="55">
        <f t="shared" si="48"/>
        <v>0</v>
      </c>
    </row>
    <row r="992" spans="1:8" s="54" customFormat="1" hidden="1">
      <c r="A992" s="48" t="str">
        <f>IF((LEN('Copy paste to Here'!G996))&gt;5,((CONCATENATE('Copy paste to Here'!G996," &amp; ",'Copy paste to Here'!D996,"  &amp;  ",'Copy paste to Here'!E996))),"Empty Cell")</f>
        <v>Empty Cell</v>
      </c>
      <c r="B992" s="49">
        <f>'Copy paste to Here'!C996</f>
        <v>0</v>
      </c>
      <c r="C992" s="50"/>
      <c r="D992" s="50"/>
      <c r="E992" s="51"/>
      <c r="F992" s="51">
        <f t="shared" si="46"/>
        <v>0</v>
      </c>
      <c r="G992" s="52">
        <f t="shared" si="47"/>
        <v>0</v>
      </c>
      <c r="H992" s="55">
        <f t="shared" si="48"/>
        <v>0</v>
      </c>
    </row>
    <row r="993" spans="1:14" s="54" customFormat="1" hidden="1">
      <c r="A993" s="48" t="str">
        <f>IF((LEN('Copy paste to Here'!G997))&gt;5,((CONCATENATE('Copy paste to Here'!G997," &amp; ",'Copy paste to Here'!D997,"  &amp;  ",'Copy paste to Here'!E997))),"Empty Cell")</f>
        <v>Empty Cell</v>
      </c>
      <c r="B993" s="49">
        <f>'Copy paste to Here'!C997</f>
        <v>0</v>
      </c>
      <c r="C993" s="50"/>
      <c r="D993" s="50"/>
      <c r="E993" s="51"/>
      <c r="F993" s="51">
        <f t="shared" si="46"/>
        <v>0</v>
      </c>
      <c r="G993" s="52">
        <f t="shared" si="47"/>
        <v>0</v>
      </c>
      <c r="H993" s="55">
        <f t="shared" si="48"/>
        <v>0</v>
      </c>
    </row>
    <row r="994" spans="1:14" s="54" customFormat="1" hidden="1">
      <c r="A994" s="48" t="str">
        <f>IF((LEN('Copy paste to Here'!G998))&gt;5,((CONCATENATE('Copy paste to Here'!G998," &amp; ",'Copy paste to Here'!D998,"  &amp;  ",'Copy paste to Here'!E998))),"Empty Cell")</f>
        <v>Empty Cell</v>
      </c>
      <c r="B994" s="49">
        <f>'Copy paste to Here'!C998</f>
        <v>0</v>
      </c>
      <c r="C994" s="50"/>
      <c r="D994" s="50"/>
      <c r="E994" s="51"/>
      <c r="F994" s="51">
        <f t="shared" si="46"/>
        <v>0</v>
      </c>
      <c r="G994" s="52">
        <f t="shared" si="47"/>
        <v>0</v>
      </c>
      <c r="H994" s="55">
        <f t="shared" si="48"/>
        <v>0</v>
      </c>
    </row>
    <row r="995" spans="1:14" s="54" customFormat="1" hidden="1">
      <c r="A995" s="48" t="str">
        <f>IF((LEN('Copy paste to Here'!G999))&gt;5,((CONCATENATE('Copy paste to Here'!G999," &amp; ",'Copy paste to Here'!D999,"  &amp;  ",'Copy paste to Here'!E999))),"Empty Cell")</f>
        <v>Empty Cell</v>
      </c>
      <c r="B995" s="49">
        <f>'Copy paste to Here'!C999</f>
        <v>0</v>
      </c>
      <c r="C995" s="50"/>
      <c r="D995" s="50"/>
      <c r="E995" s="51"/>
      <c r="F995" s="51">
        <f t="shared" si="46"/>
        <v>0</v>
      </c>
      <c r="G995" s="52">
        <f t="shared" si="47"/>
        <v>0</v>
      </c>
      <c r="H995" s="55">
        <f t="shared" si="48"/>
        <v>0</v>
      </c>
    </row>
    <row r="996" spans="1:14" s="54" customFormat="1" hidden="1">
      <c r="A996" s="48" t="str">
        <f>IF((LEN('Copy paste to Here'!G1000))&gt;5,((CONCATENATE('Copy paste to Here'!G1000," &amp; ",'Copy paste to Here'!D1000,"  &amp;  ",'Copy paste to Here'!E1000))),"Empty Cell")</f>
        <v>Empty Cell</v>
      </c>
      <c r="B996" s="49">
        <f>'Copy paste to Here'!C1000</f>
        <v>0</v>
      </c>
      <c r="C996" s="50"/>
      <c r="D996" s="50"/>
      <c r="E996" s="51"/>
      <c r="F996" s="51">
        <f t="shared" si="46"/>
        <v>0</v>
      </c>
      <c r="G996" s="52">
        <f t="shared" si="47"/>
        <v>0</v>
      </c>
      <c r="H996" s="55">
        <f t="shared" si="48"/>
        <v>0</v>
      </c>
    </row>
    <row r="997" spans="1:14" s="54" customFormat="1" hidden="1">
      <c r="A997" s="48" t="str">
        <f>IF((LEN('Copy paste to Here'!G1001))&gt;5,((CONCATENATE('Copy paste to Here'!G1001," &amp; ",'Copy paste to Here'!D1001,"  &amp;  ",'Copy paste to Here'!E1001))),"Empty Cell")</f>
        <v>Empty Cell</v>
      </c>
      <c r="B997" s="49">
        <f>'Copy paste to Here'!C1001</f>
        <v>0</v>
      </c>
      <c r="C997" s="50"/>
      <c r="D997" s="50"/>
      <c r="E997" s="51"/>
      <c r="F997" s="51">
        <f t="shared" si="46"/>
        <v>0</v>
      </c>
      <c r="G997" s="52">
        <f t="shared" si="47"/>
        <v>0</v>
      </c>
      <c r="H997" s="55">
        <f t="shared" si="48"/>
        <v>0</v>
      </c>
    </row>
    <row r="998" spans="1:14" s="54" customFormat="1" hidden="1">
      <c r="A998" s="56" t="str">
        <f>IF((LEN('Copy paste to Here'!G1002))&gt;5,((CONCATENATE('Copy paste to Here'!G1002," &amp; ",'Copy paste to Here'!D1002,"  &amp;  ",'Copy paste to Here'!E1002))),"Empty Cell")</f>
        <v>Empty Cell</v>
      </c>
      <c r="B998" s="57">
        <f>'Copy paste to Here'!C1002</f>
        <v>0</v>
      </c>
      <c r="C998" s="58"/>
      <c r="D998" s="58"/>
      <c r="E998" s="59"/>
      <c r="F998" s="59">
        <f t="shared" si="46"/>
        <v>0</v>
      </c>
      <c r="G998" s="60">
        <f t="shared" si="47"/>
        <v>0</v>
      </c>
      <c r="H998" s="55">
        <f t="shared" si="48"/>
        <v>0</v>
      </c>
    </row>
    <row r="999" spans="1:14" s="54" customFormat="1" ht="13.5" thickBot="1">
      <c r="A999" s="61"/>
      <c r="B999" s="62"/>
      <c r="C999" s="63"/>
      <c r="D999" s="63"/>
      <c r="E999" s="64"/>
      <c r="F999" s="64"/>
      <c r="G999" s="65">
        <f t="shared" si="47"/>
        <v>0</v>
      </c>
      <c r="H999" s="66"/>
    </row>
    <row r="1000" spans="1:14" s="54" customFormat="1" ht="13.5" thickTop="1">
      <c r="A1000" s="48" t="s">
        <v>50</v>
      </c>
      <c r="B1000" s="67"/>
      <c r="C1000" s="68"/>
      <c r="D1000" s="68"/>
      <c r="E1000" s="51"/>
      <c r="F1000" s="51">
        <f>SUM(F18:F999)</f>
        <v>1883.4099999999996</v>
      </c>
      <c r="G1000" s="52"/>
      <c r="H1000" s="53">
        <f t="shared" ref="H1000:H1007" si="49">F1000*$E$14</f>
        <v>68788.160111999998</v>
      </c>
    </row>
    <row r="1001" spans="1:14" s="54" customFormat="1">
      <c r="A1001" s="48" t="s">
        <v>59</v>
      </c>
      <c r="B1001" s="67"/>
      <c r="C1001" s="68"/>
      <c r="D1001" s="68"/>
      <c r="E1001" s="127"/>
      <c r="F1001" s="51">
        <v>-132.27000000000001</v>
      </c>
      <c r="G1001" s="52"/>
      <c r="H1001" s="53">
        <f t="shared" si="49"/>
        <v>-4830.9236640000008</v>
      </c>
    </row>
    <row r="1002" spans="1:14" s="54" customFormat="1" outlineLevel="1">
      <c r="A1002" s="48" t="s">
        <v>60</v>
      </c>
      <c r="B1002" s="67"/>
      <c r="C1002" s="68"/>
      <c r="D1002" s="68"/>
      <c r="E1002" s="127"/>
      <c r="F1002" s="51">
        <f>Invoice!K69</f>
        <v>0</v>
      </c>
      <c r="G1002" s="52"/>
      <c r="H1002" s="53">
        <f t="shared" si="49"/>
        <v>0</v>
      </c>
      <c r="N1002" s="54" t="s">
        <v>77</v>
      </c>
    </row>
    <row r="1003" spans="1:14" s="54" customFormat="1">
      <c r="A1003" s="48" t="s">
        <v>68</v>
      </c>
      <c r="B1003" s="67"/>
      <c r="C1003" s="68"/>
      <c r="D1003" s="68"/>
      <c r="E1003" s="59"/>
      <c r="F1003" s="51">
        <f>SUM(F1000:F1002)</f>
        <v>1751.1399999999996</v>
      </c>
      <c r="G1003" s="52"/>
      <c r="H1003" s="53">
        <f t="shared" si="49"/>
        <v>63957.236447999989</v>
      </c>
    </row>
    <row r="1004" spans="1:14" s="54" customFormat="1" hidden="1">
      <c r="A1004" s="48">
        <v>0</v>
      </c>
      <c r="B1004" s="67"/>
      <c r="C1004" s="68"/>
      <c r="D1004" s="68"/>
      <c r="E1004" s="59"/>
      <c r="F1004" s="51">
        <v>0</v>
      </c>
      <c r="G1004" s="52"/>
      <c r="H1004" s="53">
        <f t="shared" si="49"/>
        <v>0</v>
      </c>
    </row>
    <row r="1005" spans="1:14" s="54" customFormat="1" hidden="1">
      <c r="A1005" s="48">
        <v>0</v>
      </c>
      <c r="B1005" s="67"/>
      <c r="C1005" s="68"/>
      <c r="D1005" s="68"/>
      <c r="E1005" s="59"/>
      <c r="F1005" s="51"/>
      <c r="G1005" s="52"/>
      <c r="H1005" s="53">
        <f t="shared" si="49"/>
        <v>0</v>
      </c>
    </row>
    <row r="1006" spans="1:14" s="54" customFormat="1" hidden="1">
      <c r="A1006" s="48">
        <v>0</v>
      </c>
      <c r="B1006" s="67"/>
      <c r="C1006" s="68"/>
      <c r="D1006" s="68"/>
      <c r="E1006" s="59"/>
      <c r="F1006" s="59"/>
      <c r="G1006" s="52"/>
      <c r="H1006" s="53">
        <f t="shared" si="49"/>
        <v>0</v>
      </c>
    </row>
    <row r="1007" spans="1:14" s="54" customFormat="1" hidden="1">
      <c r="A1007" s="48">
        <v>0</v>
      </c>
      <c r="B1007" s="67"/>
      <c r="C1007" s="68"/>
      <c r="D1007" s="68"/>
      <c r="E1007" s="59"/>
      <c r="F1007" s="59"/>
      <c r="G1007" s="60"/>
      <c r="H1007" s="53">
        <f t="shared" si="49"/>
        <v>0</v>
      </c>
    </row>
    <row r="1008" spans="1:14" s="54" customFormat="1" ht="13.5" thickBot="1">
      <c r="A1008" s="69"/>
      <c r="B1008" s="70"/>
      <c r="C1008" s="71"/>
      <c r="D1008" s="71"/>
      <c r="E1008" s="72"/>
      <c r="F1008" s="72"/>
      <c r="G1008" s="73"/>
      <c r="H1008" s="74"/>
    </row>
    <row r="1009" spans="1:8" s="15" customFormat="1">
      <c r="E1009" s="15" t="s">
        <v>51</v>
      </c>
      <c r="H1009" s="128">
        <f>(SUM(H18:H999))</f>
        <v>68788.160112000012</v>
      </c>
    </row>
    <row r="1010" spans="1:8" s="15" customFormat="1">
      <c r="A1010" s="16"/>
      <c r="E1010" s="15" t="s">
        <v>52</v>
      </c>
      <c r="H1010" s="129">
        <f>(SUMIF($A$1000:$A$1008,"Total:",$H$1000:$H$1008))</f>
        <v>63957.236447999989</v>
      </c>
    </row>
    <row r="1011" spans="1:8" s="15" customFormat="1">
      <c r="E1011" s="15" t="s">
        <v>53</v>
      </c>
      <c r="H1011" s="130">
        <f>H1013-H1012</f>
        <v>59641.07</v>
      </c>
    </row>
    <row r="1012" spans="1:8" s="15" customFormat="1">
      <c r="E1012" s="15" t="s">
        <v>54</v>
      </c>
      <c r="H1012" s="130">
        <f>ROUND((H1013*7)/107,2)</f>
        <v>4174.87</v>
      </c>
    </row>
    <row r="1013" spans="1:8" s="15" customFormat="1">
      <c r="E1013" s="16" t="s">
        <v>55</v>
      </c>
      <c r="H1013" s="131">
        <v>63815.94</v>
      </c>
    </row>
    <row r="1014" spans="1:8" s="15" customFormat="1"/>
    <row r="1015" spans="1:8" s="15" customFormat="1" ht="8.4499999999999993" customHeight="1"/>
    <row r="1016" spans="1:8" s="15" customFormat="1" ht="11.25" customHeight="1"/>
    <row r="1017" spans="1:8" s="15" customFormat="1" ht="8.4499999999999993" customHeight="1"/>
    <row r="1018" spans="1:8" s="15" customFormat="1"/>
    <row r="1019" spans="1:8" s="15" customFormat="1" ht="10.5" customHeight="1">
      <c r="A1019" s="16"/>
    </row>
    <row r="1020" spans="1:8" s="15" customFormat="1" ht="9" customHeight="1"/>
    <row r="1021" spans="1:8" s="15" customFormat="1" ht="13.7" customHeight="1">
      <c r="A1021" s="16"/>
    </row>
    <row r="1022" spans="1:8" s="15" customFormat="1" ht="9.75" customHeight="1">
      <c r="A1022" s="75"/>
    </row>
    <row r="1023" spans="1:8" s="15" customFormat="1"/>
    <row r="1024" spans="1:8" s="15" customFormat="1"/>
    <row r="1025" s="15" customFormat="1"/>
    <row r="1026" s="15" customFormat="1"/>
    <row r="1027" s="15" customFormat="1"/>
    <row r="1028" s="15" customFormat="1"/>
    <row r="1029" s="15" customFormat="1"/>
    <row r="1030" s="15" customFormat="1"/>
    <row r="1031" s="15" customFormat="1"/>
    <row r="1032" s="15" customFormat="1"/>
    <row r="1033" s="15" customFormat="1"/>
    <row r="1034" s="15" customFormat="1"/>
    <row r="1035" s="15" customFormat="1"/>
    <row r="1036" s="15" customFormat="1"/>
    <row r="1037" s="15" customFormat="1"/>
    <row r="1038" s="15" customFormat="1"/>
    <row r="1039" s="15" customFormat="1"/>
    <row r="1040" s="15" customFormat="1"/>
    <row r="1041" s="15" customFormat="1"/>
    <row r="1042" s="15" customFormat="1"/>
    <row r="1043" s="15" customFormat="1"/>
    <row r="1044" s="15" customFormat="1"/>
    <row r="1045" s="15" customFormat="1"/>
    <row r="1046" s="15" customFormat="1"/>
    <row r="1047" s="15" customFormat="1"/>
    <row r="1048" s="15" customFormat="1"/>
    <row r="1049" s="15" customFormat="1"/>
    <row r="1050" s="15" customFormat="1"/>
    <row r="1051" s="15" customFormat="1"/>
    <row r="1052" s="15" customFormat="1"/>
    <row r="1053" s="15" customFormat="1"/>
    <row r="1054" s="15" customFormat="1"/>
    <row r="1055" s="15" customFormat="1"/>
    <row r="1056" s="15" customFormat="1"/>
    <row r="1057" s="15" customFormat="1"/>
    <row r="1058" s="15" customFormat="1"/>
    <row r="1059" s="15" customFormat="1"/>
    <row r="1060" s="15" customFormat="1"/>
    <row r="1061" s="15" customFormat="1"/>
    <row r="1062" s="15" customFormat="1"/>
    <row r="1063" s="15" customFormat="1"/>
    <row r="1064" s="15" customFormat="1"/>
    <row r="1065" s="15" customFormat="1"/>
    <row r="1066" s="15" customFormat="1"/>
    <row r="1067" s="15" customFormat="1"/>
    <row r="1068" s="15" customFormat="1"/>
    <row r="1069" s="15" customFormat="1"/>
    <row r="1070" s="15" customFormat="1"/>
    <row r="1071" s="15" customFormat="1"/>
    <row r="1072" s="15" customFormat="1"/>
    <row r="1073" s="15" customFormat="1"/>
    <row r="1074" s="15" customFormat="1"/>
    <row r="1075" s="15" customFormat="1"/>
    <row r="1076" s="15" customFormat="1"/>
    <row r="1077" s="15" customFormat="1"/>
    <row r="1078" s="15" customFormat="1"/>
    <row r="1079" s="15" customFormat="1"/>
    <row r="1080" s="15" customFormat="1"/>
    <row r="1081" s="15" customFormat="1"/>
    <row r="1082" s="15" customFormat="1"/>
    <row r="1083" s="15" customFormat="1"/>
    <row r="1084" s="15" customFormat="1"/>
    <row r="1085" s="15" customFormat="1"/>
    <row r="1086" s="15" customFormat="1"/>
    <row r="1087" s="15" customFormat="1"/>
    <row r="1088" s="15" customFormat="1"/>
    <row r="1089" s="15" customFormat="1"/>
    <row r="1090" s="15" customFormat="1"/>
    <row r="1091" s="15" customFormat="1"/>
    <row r="1092" s="15" customFormat="1"/>
    <row r="1093" s="15" customFormat="1"/>
    <row r="1094" s="15" customFormat="1"/>
    <row r="1095" s="15" customFormat="1"/>
    <row r="1096" s="15" customFormat="1"/>
    <row r="1097" s="15" customFormat="1"/>
    <row r="1098" s="15" customFormat="1"/>
    <row r="1099" s="15" customFormat="1"/>
    <row r="1100" s="15" customFormat="1"/>
    <row r="1101" s="15" customFormat="1"/>
    <row r="1102" s="15" customFormat="1"/>
    <row r="1103" s="15" customFormat="1"/>
    <row r="1104" s="15" customFormat="1"/>
    <row r="1105" s="15" customFormat="1"/>
    <row r="1106" s="15" customFormat="1"/>
    <row r="1107" s="15" customFormat="1"/>
    <row r="1108" s="15" customFormat="1"/>
    <row r="1109" s="15" customFormat="1"/>
    <row r="1110" s="15" customFormat="1"/>
    <row r="1111" s="15" customFormat="1"/>
    <row r="1112" s="15" customFormat="1"/>
    <row r="1113" s="15" customFormat="1"/>
    <row r="1114" s="15" customFormat="1"/>
    <row r="1115" s="15" customFormat="1"/>
    <row r="1116" s="15" customFormat="1"/>
    <row r="1117" s="15" customFormat="1"/>
    <row r="1118" s="15" customFormat="1"/>
    <row r="1119" s="15" customFormat="1"/>
    <row r="1120" s="15" customFormat="1"/>
    <row r="1121" s="15" customFormat="1"/>
    <row r="1122" s="15" customFormat="1"/>
    <row r="1123" s="15" customFormat="1"/>
    <row r="1124" s="15" customFormat="1"/>
    <row r="1125" s="15" customFormat="1"/>
    <row r="1126" s="15" customFormat="1"/>
    <row r="1127" s="15" customFormat="1"/>
    <row r="1128" s="15" customFormat="1"/>
    <row r="1129" s="15" customFormat="1"/>
    <row r="1130" s="15" customFormat="1"/>
    <row r="1131" s="15" customFormat="1"/>
    <row r="1132" s="15" customFormat="1"/>
    <row r="1133" s="15" customFormat="1"/>
    <row r="1134" s="15" customFormat="1"/>
    <row r="1135" s="15" customFormat="1"/>
    <row r="1136" s="15" customFormat="1"/>
    <row r="1137" s="15" customFormat="1"/>
    <row r="1138" s="15" customFormat="1"/>
    <row r="1139" s="15" customFormat="1"/>
    <row r="1140" s="15" customFormat="1"/>
    <row r="1141" s="15" customFormat="1"/>
    <row r="1142" s="15" customFormat="1"/>
    <row r="1143" s="15" customFormat="1"/>
    <row r="1144" s="15" customFormat="1"/>
    <row r="1145" s="15" customFormat="1"/>
    <row r="1146" s="15" customFormat="1"/>
    <row r="1147" s="15" customFormat="1"/>
    <row r="1148" s="15" customFormat="1"/>
    <row r="1149" s="15" customFormat="1"/>
    <row r="1150" s="15" customFormat="1"/>
    <row r="1151" s="15" customFormat="1"/>
    <row r="1152" s="15" customFormat="1"/>
    <row r="1153" s="15" customFormat="1"/>
    <row r="1154" s="15" customFormat="1"/>
    <row r="1155" s="15" customFormat="1"/>
    <row r="1156" s="15" customFormat="1"/>
    <row r="1157" s="15" customFormat="1"/>
    <row r="1158" s="15" customFormat="1"/>
    <row r="1159" s="15" customFormat="1"/>
    <row r="1160" s="15" customFormat="1"/>
    <row r="1161" s="15" customFormat="1"/>
    <row r="1162" s="15" customFormat="1"/>
    <row r="1163" s="15" customFormat="1"/>
    <row r="1164" s="15" customFormat="1"/>
    <row r="1165" s="15" customFormat="1"/>
    <row r="1166" s="15" customFormat="1"/>
    <row r="1167" s="15" customFormat="1"/>
    <row r="1168" s="15" customFormat="1"/>
    <row r="1169" s="15" customFormat="1"/>
    <row r="1170" s="15" customFormat="1"/>
    <row r="1171" s="15" customFormat="1"/>
    <row r="1172" s="15" customFormat="1"/>
    <row r="1173" s="15" customFormat="1"/>
    <row r="1174" s="15" customFormat="1"/>
    <row r="1175" s="15" customFormat="1"/>
    <row r="1176" s="15" customFormat="1"/>
    <row r="1177" s="15" customFormat="1"/>
    <row r="1178" s="15" customFormat="1"/>
    <row r="1179" s="15" customFormat="1"/>
    <row r="1180" s="15" customFormat="1"/>
    <row r="1181" s="15" customFormat="1"/>
    <row r="1182" s="15" customFormat="1"/>
    <row r="1183" s="15" customFormat="1"/>
    <row r="1184" s="15" customFormat="1"/>
    <row r="1185" s="15" customFormat="1"/>
    <row r="1186" s="15" customFormat="1"/>
    <row r="1187" s="15" customFormat="1"/>
    <row r="1188" s="15" customFormat="1"/>
    <row r="1189" s="15" customFormat="1"/>
    <row r="1190" s="15" customFormat="1"/>
    <row r="1191" s="15" customFormat="1"/>
    <row r="1192" s="15" customFormat="1"/>
    <row r="1193" s="15" customFormat="1"/>
    <row r="1194" s="15" customFormat="1"/>
    <row r="1195" s="15" customFormat="1"/>
    <row r="1196" s="15" customFormat="1"/>
    <row r="1197" s="15" customFormat="1"/>
    <row r="1198" s="15" customFormat="1"/>
    <row r="1199" s="15" customFormat="1"/>
    <row r="1200" s="15" customFormat="1"/>
    <row r="1201" s="15" customFormat="1"/>
    <row r="1202" s="15" customFormat="1"/>
    <row r="1203" s="15" customFormat="1"/>
    <row r="1204" s="15" customFormat="1"/>
    <row r="1205" s="15" customFormat="1"/>
    <row r="1206" s="15" customFormat="1"/>
    <row r="1207" s="15" customFormat="1"/>
    <row r="1208" s="15" customFormat="1"/>
    <row r="1209" s="15" customFormat="1"/>
    <row r="1210" s="15" customFormat="1"/>
    <row r="1211" s="15" customFormat="1"/>
    <row r="1212" s="15" customFormat="1"/>
    <row r="1213" s="15" customFormat="1"/>
    <row r="1214" s="15" customFormat="1"/>
    <row r="1215" s="15" customFormat="1"/>
    <row r="1216" s="15" customFormat="1"/>
    <row r="1217" s="15" customFormat="1"/>
    <row r="1218" s="15" customFormat="1"/>
    <row r="1219" s="15" customFormat="1"/>
    <row r="1220" s="15" customFormat="1"/>
    <row r="1221" s="15" customFormat="1"/>
    <row r="1222" s="15" customFormat="1"/>
    <row r="1223" s="15" customFormat="1"/>
    <row r="1224" s="15" customFormat="1"/>
    <row r="1225" s="15" customFormat="1"/>
    <row r="1226" s="15" customFormat="1"/>
    <row r="1227" s="15" customFormat="1"/>
    <row r="1228" s="15" customFormat="1"/>
    <row r="1229" s="15" customFormat="1"/>
    <row r="1230" s="15" customFormat="1"/>
    <row r="1231" s="15" customFormat="1"/>
    <row r="1232" s="15" customFormat="1"/>
    <row r="1233" s="15" customFormat="1"/>
    <row r="1234" s="15" customFormat="1"/>
    <row r="1235" s="15" customFormat="1"/>
    <row r="1236" s="15" customFormat="1"/>
    <row r="1237" s="15" customFormat="1"/>
    <row r="1238" s="15" customFormat="1"/>
    <row r="1239" s="15" customFormat="1"/>
    <row r="1240" s="15" customFormat="1"/>
    <row r="1241" s="15" customFormat="1"/>
    <row r="1242" s="15" customFormat="1"/>
    <row r="1243" s="15" customFormat="1"/>
    <row r="1244" s="15" customFormat="1"/>
    <row r="1245" s="15" customFormat="1"/>
    <row r="1246" s="15" customFormat="1"/>
    <row r="1247" s="15" customFormat="1"/>
    <row r="1248" s="15" customFormat="1"/>
    <row r="1249" s="15" customFormat="1"/>
    <row r="1250" s="15" customFormat="1"/>
    <row r="1251" s="15" customFormat="1"/>
    <row r="1252" s="15" customFormat="1"/>
    <row r="1253" s="15" customFormat="1"/>
    <row r="1254" s="15" customFormat="1"/>
    <row r="1255" s="15" customFormat="1"/>
    <row r="1256" s="15" customFormat="1"/>
    <row r="1257" s="15" customFormat="1"/>
    <row r="1258" s="15" customFormat="1"/>
    <row r="1259" s="15" customFormat="1"/>
    <row r="1260" s="15" customFormat="1"/>
    <row r="1261" s="15" customFormat="1"/>
    <row r="1262" s="15" customFormat="1"/>
    <row r="1263" s="15" customFormat="1"/>
    <row r="1264" s="15" customFormat="1"/>
    <row r="1265" spans="1:8" s="15" customFormat="1"/>
    <row r="1266" spans="1:8" s="15" customFormat="1"/>
    <row r="1267" spans="1:8" s="15" customFormat="1"/>
    <row r="1268" spans="1:8" s="15" customFormat="1"/>
    <row r="1269" spans="1:8" s="15" customFormat="1"/>
    <row r="1270" spans="1:8" s="15" customFormat="1"/>
    <row r="1271" spans="1:8" s="15" customFormat="1">
      <c r="A1271" s="76"/>
      <c r="B1271" s="76"/>
      <c r="C1271" s="76"/>
      <c r="D1271" s="76"/>
      <c r="E1271" s="76"/>
      <c r="F1271" s="76"/>
      <c r="G1271" s="76"/>
      <c r="H1271" s="76"/>
    </row>
    <row r="1272" spans="1:8" s="15" customFormat="1">
      <c r="A1272" s="76"/>
      <c r="B1272" s="76"/>
      <c r="C1272" s="76"/>
      <c r="D1272" s="76"/>
      <c r="E1272" s="76"/>
      <c r="F1272" s="76"/>
      <c r="G1272" s="76"/>
      <c r="H1272" s="76"/>
    </row>
    <row r="1273" spans="1:8" s="15" customFormat="1">
      <c r="A1273" s="76"/>
      <c r="B1273" s="76"/>
      <c r="C1273" s="76"/>
      <c r="D1273" s="76"/>
      <c r="E1273" s="76"/>
      <c r="F1273" s="76"/>
      <c r="G1273" s="76"/>
      <c r="H1273" s="76"/>
    </row>
    <row r="1274" spans="1:8" s="15" customFormat="1">
      <c r="A1274" s="76"/>
      <c r="B1274" s="76"/>
      <c r="C1274" s="76"/>
      <c r="D1274" s="76"/>
      <c r="E1274" s="76"/>
      <c r="F1274" s="76"/>
      <c r="G1274" s="76"/>
      <c r="H1274" s="76"/>
    </row>
    <row r="1275" spans="1:8" s="15" customFormat="1">
      <c r="A1275" s="76"/>
      <c r="B1275" s="76"/>
      <c r="C1275" s="76"/>
      <c r="D1275" s="76"/>
      <c r="E1275" s="76"/>
      <c r="F1275" s="76"/>
      <c r="G1275" s="76"/>
      <c r="H1275" s="76"/>
    </row>
    <row r="1276" spans="1:8" s="15" customFormat="1">
      <c r="A1276" s="76"/>
      <c r="B1276" s="76"/>
      <c r="C1276" s="76"/>
      <c r="D1276" s="76"/>
      <c r="E1276" s="76"/>
      <c r="F1276" s="76"/>
      <c r="G1276" s="76"/>
      <c r="H1276" s="76"/>
    </row>
    <row r="1277" spans="1:8" s="15" customFormat="1">
      <c r="A1277" s="76"/>
      <c r="B1277" s="76"/>
      <c r="C1277" s="76"/>
      <c r="D1277" s="76"/>
      <c r="E1277" s="76"/>
      <c r="F1277" s="76"/>
      <c r="G1277" s="76"/>
      <c r="H1277" s="76"/>
    </row>
    <row r="1278" spans="1:8" s="15" customFormat="1">
      <c r="A1278" s="76"/>
      <c r="B1278" s="76"/>
      <c r="C1278" s="76"/>
      <c r="D1278" s="76"/>
      <c r="E1278" s="76"/>
      <c r="F1278" s="76"/>
      <c r="G1278" s="76"/>
      <c r="H1278" s="76"/>
    </row>
    <row r="1279" spans="1:8" s="15" customFormat="1">
      <c r="A1279" s="76"/>
      <c r="B1279" s="76"/>
      <c r="C1279" s="76"/>
      <c r="D1279" s="76"/>
      <c r="E1279" s="76"/>
      <c r="F1279" s="76"/>
      <c r="G1279" s="76"/>
      <c r="H1279" s="76"/>
    </row>
    <row r="1280" spans="1:8" s="15" customFormat="1">
      <c r="A1280" s="76"/>
      <c r="B1280" s="76"/>
      <c r="C1280" s="76"/>
      <c r="D1280" s="76"/>
      <c r="E1280" s="76"/>
      <c r="F1280" s="76"/>
      <c r="G1280" s="76"/>
      <c r="H1280" s="76"/>
    </row>
    <row r="1281" spans="1:8" s="15" customFormat="1">
      <c r="A1281" s="76"/>
      <c r="B1281" s="76"/>
      <c r="C1281" s="76"/>
      <c r="D1281" s="76"/>
      <c r="E1281" s="76"/>
      <c r="F1281" s="76"/>
      <c r="G1281" s="76"/>
      <c r="H1281" s="76"/>
    </row>
    <row r="1282" spans="1:8" s="15" customFormat="1">
      <c r="A1282" s="76"/>
      <c r="B1282" s="76"/>
      <c r="C1282" s="76"/>
      <c r="D1282" s="76"/>
      <c r="E1282" s="76"/>
      <c r="F1282" s="76"/>
      <c r="G1282" s="76"/>
      <c r="H1282" s="76"/>
    </row>
    <row r="1283" spans="1:8" s="15" customFormat="1">
      <c r="A1283" s="76"/>
      <c r="B1283" s="76"/>
      <c r="C1283" s="76"/>
      <c r="D1283" s="76"/>
      <c r="E1283" s="76"/>
      <c r="F1283" s="76"/>
      <c r="G1283" s="76"/>
      <c r="H1283" s="76"/>
    </row>
    <row r="1284" spans="1:8" s="15" customFormat="1">
      <c r="A1284" s="76"/>
      <c r="B1284" s="76"/>
      <c r="C1284" s="76"/>
      <c r="D1284" s="76"/>
      <c r="E1284" s="76"/>
      <c r="F1284" s="76"/>
      <c r="G1284" s="76"/>
      <c r="H1284" s="76"/>
    </row>
    <row r="1285" spans="1:8" s="15" customFormat="1">
      <c r="A1285" s="76"/>
      <c r="B1285" s="76"/>
      <c r="C1285" s="76"/>
      <c r="D1285" s="76"/>
      <c r="E1285" s="76"/>
      <c r="F1285" s="76"/>
      <c r="G1285" s="76"/>
      <c r="H1285" s="76"/>
    </row>
    <row r="1286" spans="1:8" s="15" customFormat="1">
      <c r="A1286" s="76"/>
      <c r="B1286" s="76"/>
      <c r="C1286" s="76"/>
      <c r="D1286" s="76"/>
      <c r="E1286" s="76"/>
      <c r="F1286" s="76"/>
      <c r="G1286" s="76"/>
      <c r="H1286" s="76"/>
    </row>
    <row r="1287" spans="1:8" s="15" customFormat="1">
      <c r="A1287" s="76"/>
      <c r="B1287" s="76"/>
      <c r="C1287" s="76"/>
      <c r="D1287" s="76"/>
      <c r="E1287" s="76"/>
      <c r="F1287" s="76"/>
      <c r="G1287" s="76"/>
      <c r="H1287" s="76"/>
    </row>
    <row r="1288" spans="1:8" s="15" customFormat="1">
      <c r="A1288" s="76"/>
      <c r="B1288" s="76"/>
      <c r="C1288" s="76"/>
      <c r="D1288" s="76"/>
      <c r="E1288" s="76"/>
      <c r="F1288" s="76"/>
      <c r="G1288" s="76"/>
      <c r="H1288" s="76"/>
    </row>
    <row r="1289" spans="1:8" s="15" customFormat="1">
      <c r="A1289" s="76"/>
      <c r="B1289" s="76"/>
      <c r="C1289" s="76"/>
      <c r="D1289" s="76"/>
      <c r="E1289" s="76"/>
      <c r="F1289" s="76"/>
      <c r="G1289" s="76"/>
      <c r="H1289" s="76"/>
    </row>
    <row r="1290" spans="1:8" s="15" customFormat="1">
      <c r="A1290" s="76"/>
      <c r="B1290" s="76"/>
      <c r="C1290" s="76"/>
      <c r="D1290" s="76"/>
      <c r="E1290" s="76"/>
      <c r="F1290" s="76"/>
      <c r="G1290" s="76"/>
      <c r="H1290" s="76"/>
    </row>
    <row r="1291" spans="1:8" s="15" customFormat="1">
      <c r="A1291" s="76"/>
      <c r="B1291" s="76"/>
      <c r="C1291" s="76"/>
      <c r="D1291" s="76"/>
      <c r="E1291" s="76"/>
      <c r="F1291" s="76"/>
      <c r="G1291" s="76"/>
      <c r="H1291" s="76"/>
    </row>
    <row r="1292" spans="1:8" s="15" customFormat="1">
      <c r="A1292" s="76"/>
      <c r="B1292" s="76"/>
      <c r="C1292" s="76"/>
      <c r="D1292" s="76"/>
      <c r="E1292" s="76"/>
      <c r="F1292" s="76"/>
      <c r="G1292" s="76"/>
      <c r="H1292" s="76"/>
    </row>
    <row r="1293" spans="1:8" s="15" customFormat="1">
      <c r="A1293" s="76"/>
      <c r="B1293" s="76"/>
      <c r="C1293" s="76"/>
      <c r="D1293" s="76"/>
      <c r="E1293" s="76"/>
      <c r="F1293" s="76"/>
      <c r="G1293" s="76"/>
      <c r="H1293" s="76"/>
    </row>
    <row r="1294" spans="1:8" s="15" customFormat="1">
      <c r="A1294" s="76"/>
      <c r="B1294" s="76"/>
      <c r="C1294" s="76"/>
      <c r="D1294" s="76"/>
      <c r="E1294" s="76"/>
      <c r="F1294" s="76"/>
      <c r="G1294" s="76"/>
      <c r="H1294" s="76"/>
    </row>
    <row r="1295" spans="1:8" s="15" customFormat="1">
      <c r="A1295" s="76"/>
      <c r="B1295" s="76"/>
      <c r="C1295" s="76"/>
      <c r="D1295" s="76"/>
      <c r="E1295" s="76"/>
      <c r="F1295" s="76"/>
      <c r="G1295" s="76"/>
      <c r="H1295" s="76"/>
    </row>
    <row r="1296" spans="1:8" s="15" customFormat="1">
      <c r="A1296" s="76"/>
      <c r="B1296" s="76"/>
      <c r="C1296" s="76"/>
      <c r="D1296" s="76"/>
      <c r="E1296" s="76"/>
      <c r="F1296" s="76"/>
      <c r="G1296" s="76"/>
      <c r="H1296" s="76"/>
    </row>
    <row r="1297" spans="1:8" s="15" customFormat="1">
      <c r="A1297" s="76"/>
      <c r="B1297" s="76"/>
      <c r="C1297" s="76"/>
      <c r="D1297" s="76"/>
      <c r="E1297" s="76"/>
      <c r="F1297" s="76"/>
      <c r="G1297" s="76"/>
      <c r="H1297" s="76"/>
    </row>
    <row r="1298" spans="1:8" s="15" customFormat="1">
      <c r="A1298" s="76"/>
      <c r="B1298" s="76"/>
      <c r="C1298" s="76"/>
      <c r="D1298" s="76"/>
      <c r="E1298" s="76"/>
      <c r="F1298" s="76"/>
      <c r="G1298" s="76"/>
      <c r="H1298" s="76"/>
    </row>
    <row r="1299" spans="1:8" s="15" customFormat="1">
      <c r="A1299" s="76"/>
      <c r="B1299" s="76"/>
      <c r="C1299" s="76"/>
      <c r="D1299" s="76"/>
      <c r="E1299" s="76"/>
      <c r="F1299" s="76"/>
      <c r="G1299" s="76"/>
      <c r="H1299" s="76"/>
    </row>
    <row r="1300" spans="1:8" s="15" customFormat="1">
      <c r="A1300" s="76"/>
      <c r="B1300" s="76"/>
      <c r="C1300" s="76"/>
      <c r="D1300" s="76"/>
      <c r="E1300" s="76"/>
      <c r="F1300" s="76"/>
      <c r="G1300" s="76"/>
      <c r="H1300" s="76"/>
    </row>
    <row r="1301" spans="1:8" s="15" customFormat="1">
      <c r="A1301" s="76"/>
      <c r="B1301" s="76"/>
      <c r="C1301" s="76"/>
      <c r="D1301" s="76"/>
      <c r="E1301" s="76"/>
      <c r="F1301" s="76"/>
      <c r="G1301" s="76"/>
      <c r="H1301" s="76"/>
    </row>
    <row r="1302" spans="1:8" s="15" customFormat="1">
      <c r="A1302" s="76"/>
      <c r="B1302" s="76"/>
      <c r="C1302" s="76"/>
      <c r="D1302" s="76"/>
      <c r="E1302" s="76"/>
      <c r="F1302" s="76"/>
      <c r="G1302" s="76"/>
      <c r="H1302" s="76"/>
    </row>
    <row r="1303" spans="1:8" s="15" customFormat="1">
      <c r="A1303" s="76"/>
      <c r="B1303" s="76"/>
      <c r="C1303" s="76"/>
      <c r="D1303" s="76"/>
      <c r="E1303" s="76"/>
      <c r="F1303" s="76"/>
      <c r="G1303" s="76"/>
      <c r="H1303" s="76"/>
    </row>
    <row r="1304" spans="1:8" s="15" customFormat="1">
      <c r="A1304" s="76"/>
      <c r="B1304" s="76"/>
      <c r="C1304" s="76"/>
      <c r="D1304" s="76"/>
      <c r="E1304" s="76"/>
      <c r="F1304" s="76"/>
      <c r="G1304" s="76"/>
      <c r="H1304" s="76"/>
    </row>
    <row r="1305" spans="1:8" s="15" customFormat="1">
      <c r="A1305" s="76"/>
      <c r="B1305" s="76"/>
      <c r="C1305" s="76"/>
      <c r="D1305" s="76"/>
      <c r="E1305" s="76"/>
      <c r="F1305" s="76"/>
      <c r="G1305" s="76"/>
      <c r="H1305" s="76"/>
    </row>
    <row r="1306" spans="1:8" s="15" customFormat="1">
      <c r="A1306" s="76"/>
      <c r="B1306" s="76"/>
      <c r="C1306" s="76"/>
      <c r="D1306" s="76"/>
      <c r="E1306" s="76"/>
      <c r="F1306" s="76"/>
      <c r="G1306" s="76"/>
      <c r="H1306" s="76"/>
    </row>
    <row r="1307" spans="1:8" s="15" customFormat="1">
      <c r="A1307" s="76"/>
      <c r="B1307" s="76"/>
      <c r="C1307" s="76"/>
      <c r="D1307" s="76"/>
      <c r="E1307" s="76"/>
      <c r="F1307" s="76"/>
      <c r="G1307" s="76"/>
      <c r="H1307" s="76"/>
    </row>
    <row r="1308" spans="1:8" s="15" customFormat="1">
      <c r="A1308" s="76"/>
      <c r="B1308" s="76"/>
      <c r="C1308" s="76"/>
      <c r="D1308" s="76"/>
      <c r="E1308" s="76"/>
      <c r="F1308" s="76"/>
      <c r="G1308" s="76"/>
      <c r="H1308" s="76"/>
    </row>
    <row r="1309" spans="1:8" s="15" customFormat="1">
      <c r="A1309" s="76"/>
      <c r="B1309" s="76"/>
      <c r="C1309" s="76"/>
      <c r="D1309" s="76"/>
      <c r="E1309" s="76"/>
      <c r="F1309" s="76"/>
      <c r="G1309" s="76"/>
      <c r="H1309" s="76"/>
    </row>
    <row r="1310" spans="1:8" s="15" customFormat="1">
      <c r="A1310" s="76"/>
      <c r="B1310" s="76"/>
      <c r="C1310" s="76"/>
      <c r="D1310" s="76"/>
      <c r="E1310" s="76"/>
      <c r="F1310" s="76"/>
      <c r="G1310" s="76"/>
      <c r="H1310" s="76"/>
    </row>
    <row r="1311" spans="1:8" s="15" customFormat="1">
      <c r="A1311" s="76"/>
      <c r="B1311" s="76"/>
      <c r="C1311" s="76"/>
      <c r="D1311" s="76"/>
      <c r="E1311" s="76"/>
      <c r="F1311" s="76"/>
      <c r="G1311" s="76"/>
      <c r="H1311" s="76"/>
    </row>
    <row r="1312" spans="1:8" s="15" customFormat="1">
      <c r="A1312" s="76"/>
      <c r="B1312" s="76"/>
      <c r="C1312" s="76"/>
      <c r="D1312" s="76"/>
      <c r="E1312" s="76"/>
      <c r="F1312" s="76"/>
      <c r="G1312" s="76"/>
      <c r="H1312" s="76"/>
    </row>
    <row r="1313" spans="1:8" s="15" customFormat="1">
      <c r="A1313" s="76"/>
      <c r="B1313" s="76"/>
      <c r="C1313" s="76"/>
      <c r="D1313" s="76"/>
      <c r="E1313" s="76"/>
      <c r="F1313" s="76"/>
      <c r="G1313" s="76"/>
      <c r="H1313" s="76"/>
    </row>
    <row r="1314" spans="1:8" s="15" customFormat="1">
      <c r="A1314" s="76"/>
      <c r="B1314" s="76"/>
      <c r="C1314" s="76"/>
      <c r="D1314" s="76"/>
      <c r="E1314" s="76"/>
      <c r="F1314" s="76"/>
      <c r="G1314" s="76"/>
      <c r="H1314" s="76"/>
    </row>
    <row r="1315" spans="1:8" s="15" customFormat="1">
      <c r="A1315" s="76"/>
      <c r="B1315" s="76"/>
      <c r="C1315" s="76"/>
      <c r="D1315" s="76"/>
      <c r="E1315" s="76"/>
      <c r="F1315" s="76"/>
      <c r="G1315" s="76"/>
      <c r="H1315" s="76"/>
    </row>
    <row r="1316" spans="1:8" s="15" customFormat="1">
      <c r="A1316" s="76"/>
      <c r="B1316" s="76"/>
      <c r="C1316" s="76"/>
      <c r="D1316" s="76"/>
      <c r="E1316" s="76"/>
      <c r="F1316" s="76"/>
      <c r="G1316" s="76"/>
      <c r="H1316" s="76"/>
    </row>
    <row r="1317" spans="1:8" s="15" customFormat="1">
      <c r="A1317" s="76"/>
      <c r="B1317" s="76"/>
      <c r="C1317" s="76"/>
      <c r="D1317" s="76"/>
      <c r="E1317" s="76"/>
      <c r="F1317" s="76"/>
      <c r="G1317" s="76"/>
      <c r="H1317" s="76"/>
    </row>
    <row r="1318" spans="1:8" s="15" customFormat="1">
      <c r="A1318" s="76"/>
      <c r="B1318" s="76"/>
      <c r="C1318" s="76"/>
      <c r="D1318" s="76"/>
      <c r="E1318" s="76"/>
      <c r="F1318" s="76"/>
      <c r="G1318" s="76"/>
      <c r="H1318" s="76"/>
    </row>
    <row r="1319" spans="1:8" s="15" customFormat="1">
      <c r="A1319" s="76"/>
      <c r="B1319" s="76"/>
      <c r="C1319" s="76"/>
      <c r="D1319" s="76"/>
      <c r="E1319" s="76"/>
      <c r="F1319" s="76"/>
      <c r="G1319" s="76"/>
      <c r="H1319" s="76"/>
    </row>
    <row r="1320" spans="1:8" s="15" customFormat="1">
      <c r="A1320" s="76"/>
      <c r="B1320" s="76"/>
      <c r="C1320" s="76"/>
      <c r="D1320" s="76"/>
      <c r="E1320" s="76"/>
      <c r="F1320" s="76"/>
      <c r="G1320" s="76"/>
      <c r="H1320" s="76"/>
    </row>
    <row r="1321" spans="1:8" s="15" customFormat="1">
      <c r="A1321" s="76"/>
      <c r="B1321" s="76"/>
      <c r="C1321" s="76"/>
      <c r="D1321" s="76"/>
      <c r="E1321" s="76"/>
      <c r="F1321" s="76"/>
      <c r="G1321" s="76"/>
      <c r="H1321" s="76"/>
    </row>
    <row r="1322" spans="1:8" s="15" customFormat="1">
      <c r="A1322" s="76"/>
      <c r="B1322" s="76"/>
      <c r="C1322" s="76"/>
      <c r="D1322" s="76"/>
      <c r="E1322" s="76"/>
      <c r="F1322" s="76"/>
      <c r="G1322" s="76"/>
      <c r="H1322" s="76"/>
    </row>
    <row r="1323" spans="1:8" s="15" customFormat="1">
      <c r="A1323" s="76"/>
      <c r="B1323" s="76"/>
      <c r="C1323" s="76"/>
      <c r="D1323" s="76"/>
      <c r="E1323" s="76"/>
      <c r="F1323" s="76"/>
      <c r="G1323" s="76"/>
      <c r="H1323" s="76"/>
    </row>
    <row r="1324" spans="1:8" s="15" customFormat="1">
      <c r="A1324" s="76"/>
      <c r="B1324" s="76"/>
      <c r="C1324" s="76"/>
      <c r="D1324" s="76"/>
      <c r="E1324" s="76"/>
      <c r="F1324" s="76"/>
      <c r="G1324" s="76"/>
      <c r="H1324" s="76"/>
    </row>
    <row r="1325" spans="1:8" s="15" customFormat="1">
      <c r="A1325" s="76"/>
      <c r="B1325" s="76"/>
      <c r="C1325" s="76"/>
      <c r="D1325" s="76"/>
      <c r="E1325" s="76"/>
      <c r="F1325" s="76"/>
      <c r="G1325" s="76"/>
      <c r="H1325" s="76"/>
    </row>
    <row r="1326" spans="1:8" s="15" customFormat="1">
      <c r="A1326" s="76"/>
      <c r="B1326" s="76"/>
      <c r="C1326" s="76"/>
      <c r="D1326" s="76"/>
      <c r="E1326" s="76"/>
      <c r="F1326" s="76"/>
      <c r="G1326" s="76"/>
      <c r="H1326" s="76"/>
    </row>
    <row r="1327" spans="1:8" s="15" customFormat="1">
      <c r="A1327" s="76"/>
      <c r="B1327" s="76"/>
      <c r="C1327" s="76"/>
      <c r="D1327" s="76"/>
      <c r="E1327" s="76"/>
      <c r="F1327" s="76"/>
      <c r="G1327" s="76"/>
      <c r="H1327" s="76"/>
    </row>
    <row r="1328" spans="1:8" s="15" customFormat="1">
      <c r="A1328" s="76"/>
      <c r="B1328" s="76"/>
      <c r="C1328" s="76"/>
      <c r="D1328" s="76"/>
      <c r="E1328" s="76"/>
      <c r="F1328" s="76"/>
      <c r="G1328" s="76"/>
      <c r="H1328" s="76"/>
    </row>
    <row r="1329" spans="1:8" s="15" customFormat="1">
      <c r="A1329" s="76"/>
      <c r="B1329" s="76"/>
      <c r="C1329" s="76"/>
      <c r="D1329" s="76"/>
      <c r="E1329" s="76"/>
      <c r="F1329" s="76"/>
      <c r="G1329" s="76"/>
      <c r="H1329" s="76"/>
    </row>
    <row r="1330" spans="1:8" s="15" customFormat="1">
      <c r="A1330" s="76"/>
      <c r="B1330" s="76"/>
      <c r="C1330" s="76"/>
      <c r="D1330" s="76"/>
      <c r="E1330" s="76"/>
      <c r="F1330" s="76"/>
      <c r="G1330" s="76"/>
      <c r="H1330" s="76"/>
    </row>
    <row r="1331" spans="1:8" s="15" customFormat="1">
      <c r="A1331" s="76"/>
      <c r="B1331" s="76"/>
      <c r="C1331" s="76"/>
      <c r="D1331" s="76"/>
      <c r="E1331" s="76"/>
      <c r="F1331" s="76"/>
      <c r="G1331" s="76"/>
      <c r="H1331" s="76"/>
    </row>
    <row r="1332" spans="1:8" s="15" customFormat="1">
      <c r="A1332" s="76"/>
      <c r="B1332" s="76"/>
      <c r="C1332" s="76"/>
      <c r="D1332" s="76"/>
      <c r="E1332" s="76"/>
      <c r="F1332" s="76"/>
      <c r="G1332" s="76"/>
      <c r="H1332" s="76"/>
    </row>
    <row r="1333" spans="1:8" s="15" customFormat="1">
      <c r="A1333" s="76"/>
      <c r="B1333" s="76"/>
      <c r="C1333" s="76"/>
      <c r="D1333" s="76"/>
      <c r="E1333" s="76"/>
      <c r="F1333" s="76"/>
      <c r="G1333" s="76"/>
      <c r="H1333" s="76"/>
    </row>
    <row r="1334" spans="1:8" s="15" customFormat="1">
      <c r="A1334" s="76"/>
      <c r="B1334" s="76"/>
      <c r="C1334" s="76"/>
      <c r="D1334" s="76"/>
      <c r="E1334" s="76"/>
      <c r="F1334" s="76"/>
      <c r="G1334" s="76"/>
      <c r="H1334" s="76"/>
    </row>
    <row r="1335" spans="1:8" s="15" customFormat="1">
      <c r="A1335" s="76"/>
      <c r="B1335" s="76"/>
      <c r="C1335" s="76"/>
      <c r="D1335" s="76"/>
      <c r="E1335" s="76"/>
      <c r="F1335" s="76"/>
      <c r="G1335" s="76"/>
      <c r="H1335" s="76"/>
    </row>
    <row r="1336" spans="1:8" s="15" customFormat="1">
      <c r="A1336" s="76"/>
      <c r="B1336" s="76"/>
      <c r="C1336" s="76"/>
      <c r="D1336" s="76"/>
      <c r="E1336" s="76"/>
      <c r="F1336" s="76"/>
      <c r="G1336" s="76"/>
      <c r="H1336" s="76"/>
    </row>
    <row r="1337" spans="1:8" s="15" customFormat="1">
      <c r="A1337" s="76"/>
      <c r="B1337" s="76"/>
      <c r="C1337" s="76"/>
      <c r="D1337" s="76"/>
      <c r="E1337" s="76"/>
      <c r="F1337" s="76"/>
      <c r="G1337" s="76"/>
      <c r="H1337" s="76"/>
    </row>
    <row r="1338" spans="1:8" s="15" customFormat="1">
      <c r="A1338" s="76"/>
      <c r="B1338" s="76"/>
      <c r="C1338" s="76"/>
      <c r="D1338" s="76"/>
      <c r="E1338" s="76"/>
      <c r="F1338" s="76"/>
      <c r="G1338" s="76"/>
      <c r="H1338" s="76"/>
    </row>
    <row r="1339" spans="1:8" s="15" customFormat="1">
      <c r="A1339" s="76"/>
      <c r="B1339" s="76"/>
      <c r="C1339" s="76"/>
      <c r="D1339" s="76"/>
      <c r="E1339" s="76"/>
      <c r="F1339" s="76"/>
      <c r="G1339" s="76"/>
      <c r="H1339" s="76"/>
    </row>
    <row r="1340" spans="1:8" s="15" customFormat="1">
      <c r="A1340" s="76"/>
      <c r="B1340" s="76"/>
      <c r="C1340" s="76"/>
      <c r="D1340" s="76"/>
      <c r="E1340" s="76"/>
      <c r="F1340" s="76"/>
      <c r="G1340" s="76"/>
      <c r="H1340" s="76"/>
    </row>
    <row r="1341" spans="1:8" s="15" customFormat="1">
      <c r="A1341" s="76"/>
      <c r="B1341" s="76"/>
      <c r="C1341" s="76"/>
      <c r="D1341" s="76"/>
      <c r="E1341" s="76"/>
      <c r="F1341" s="76"/>
      <c r="G1341" s="76"/>
      <c r="H1341" s="76"/>
    </row>
    <row r="1342" spans="1:8" s="15" customFormat="1">
      <c r="A1342" s="76"/>
      <c r="B1342" s="76"/>
      <c r="C1342" s="76"/>
      <c r="D1342" s="76"/>
      <c r="E1342" s="76"/>
      <c r="F1342" s="76"/>
      <c r="G1342" s="76"/>
      <c r="H1342" s="76"/>
    </row>
    <row r="1343" spans="1:8" s="15" customFormat="1">
      <c r="A1343" s="76"/>
      <c r="B1343" s="76"/>
      <c r="C1343" s="76"/>
      <c r="D1343" s="76"/>
      <c r="E1343" s="76"/>
      <c r="F1343" s="76"/>
      <c r="G1343" s="76"/>
      <c r="H1343" s="76"/>
    </row>
    <row r="1344" spans="1:8" s="15" customFormat="1">
      <c r="A1344" s="76"/>
      <c r="B1344" s="76"/>
      <c r="C1344" s="76"/>
      <c r="D1344" s="76"/>
      <c r="E1344" s="76"/>
      <c r="F1344" s="76"/>
      <c r="G1344" s="76"/>
      <c r="H1344" s="76"/>
    </row>
    <row r="1345" spans="1:8" s="15" customFormat="1">
      <c r="A1345" s="76"/>
      <c r="B1345" s="76"/>
      <c r="C1345" s="76"/>
      <c r="D1345" s="76"/>
      <c r="E1345" s="76"/>
      <c r="F1345" s="76"/>
      <c r="G1345" s="76"/>
      <c r="H1345" s="76"/>
    </row>
    <row r="1346" spans="1:8" s="15" customFormat="1">
      <c r="A1346" s="76"/>
      <c r="B1346" s="76"/>
      <c r="C1346" s="76"/>
      <c r="D1346" s="76"/>
      <c r="E1346" s="76"/>
      <c r="F1346" s="76"/>
      <c r="G1346" s="76"/>
      <c r="H1346" s="76"/>
    </row>
    <row r="1347" spans="1:8" s="15" customFormat="1">
      <c r="A1347" s="76"/>
      <c r="B1347" s="76"/>
      <c r="C1347" s="76"/>
      <c r="D1347" s="76"/>
      <c r="E1347" s="76"/>
      <c r="F1347" s="76"/>
      <c r="G1347" s="76"/>
      <c r="H1347" s="76"/>
    </row>
    <row r="1348" spans="1:8" s="15" customFormat="1" ht="13.5" customHeight="1">
      <c r="A1348" s="76"/>
      <c r="B1348" s="76"/>
      <c r="C1348" s="76"/>
      <c r="D1348" s="76"/>
      <c r="E1348" s="76"/>
      <c r="F1348" s="76"/>
      <c r="G1348" s="76"/>
      <c r="H1348" s="76"/>
    </row>
    <row r="1349" spans="1:8" s="15" customFormat="1">
      <c r="A1349" s="76"/>
      <c r="B1349" s="76"/>
      <c r="C1349" s="76"/>
      <c r="D1349" s="76"/>
      <c r="E1349" s="76"/>
      <c r="F1349" s="76"/>
      <c r="G1349" s="76"/>
      <c r="H1349" s="76"/>
    </row>
  </sheetData>
  <conditionalFormatting sqref="A18:A998">
    <cfRule type="containsText" dxfId="4" priority="129" stopIfTrue="1" operator="containsText" text="Empty Cell">
      <formula>NOT(ISERROR(SEARCH("Empty Cell",A18)))</formula>
    </cfRule>
  </conditionalFormatting>
  <conditionalFormatting sqref="C18:D77 B27 C79:D999">
    <cfRule type="cellIs" dxfId="3" priority="131" stopIfTrue="1" operator="equal">
      <formula>"ALERT"</formula>
    </cfRule>
  </conditionalFormatting>
  <conditionalFormatting sqref="C1000:D1008">
    <cfRule type="cellIs" dxfId="2" priority="1" stopIfTrue="1" operator="equal">
      <formula>"ALERT"</formula>
    </cfRule>
  </conditionalFormatting>
  <conditionalFormatting sqref="D1:H1001 B1:C65536 D1002 D1003:H65536 F1002:H1002">
    <cfRule type="cellIs" dxfId="1" priority="128" stopIfTrue="1" operator="equal">
      <formula>0</formula>
    </cfRule>
  </conditionalFormatting>
  <conditionalFormatting sqref="F10:F15 B18:H77 D79:H1001 B79:C1007 D1002 F1002:H1002 D1003:H1007">
    <cfRule type="cellIs" dxfId="0" priority="130"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B44"/>
  <sheetViews>
    <sheetView workbookViewId="0">
      <selection activeCell="F16" sqref="F16"/>
    </sheetView>
  </sheetViews>
  <sheetFormatPr defaultRowHeight="15"/>
  <cols>
    <col min="1" max="1" width="15.140625" bestFit="1" customWidth="1"/>
    <col min="2" max="2" width="17.5703125" bestFit="1" customWidth="1"/>
  </cols>
  <sheetData>
    <row r="1" spans="1:2">
      <c r="A1" s="2" t="s">
        <v>124</v>
      </c>
      <c r="B1" s="2" t="s">
        <v>125</v>
      </c>
    </row>
    <row r="2" spans="1:2">
      <c r="A2" s="2" t="s">
        <v>124</v>
      </c>
      <c r="B2" s="2" t="s">
        <v>127</v>
      </c>
    </row>
    <row r="3" spans="1:2">
      <c r="A3" s="2" t="s">
        <v>124</v>
      </c>
      <c r="B3" s="2" t="s">
        <v>128</v>
      </c>
    </row>
    <row r="4" spans="1:2">
      <c r="A4" s="2" t="s">
        <v>222</v>
      </c>
      <c r="B4" s="2" t="s">
        <v>129</v>
      </c>
    </row>
    <row r="5" spans="1:2">
      <c r="A5" s="2" t="s">
        <v>222</v>
      </c>
      <c r="B5" s="2" t="s">
        <v>131</v>
      </c>
    </row>
    <row r="6" spans="1:2">
      <c r="A6" s="2" t="s">
        <v>133</v>
      </c>
      <c r="B6" s="2" t="s">
        <v>134</v>
      </c>
    </row>
    <row r="7" spans="1:2">
      <c r="A7" s="2" t="s">
        <v>133</v>
      </c>
      <c r="B7" s="2" t="s">
        <v>137</v>
      </c>
    </row>
    <row r="8" spans="1:2">
      <c r="A8" s="2" t="s">
        <v>223</v>
      </c>
      <c r="B8" s="2" t="s">
        <v>139</v>
      </c>
    </row>
    <row r="9" spans="1:2">
      <c r="A9" s="2" t="s">
        <v>142</v>
      </c>
      <c r="B9" s="2" t="s">
        <v>143</v>
      </c>
    </row>
    <row r="10" spans="1:2">
      <c r="A10" s="2" t="s">
        <v>145</v>
      </c>
      <c r="B10" s="2" t="s">
        <v>146</v>
      </c>
    </row>
    <row r="11" spans="1:2">
      <c r="A11" s="2" t="s">
        <v>145</v>
      </c>
      <c r="B11" s="2" t="s">
        <v>148</v>
      </c>
    </row>
    <row r="12" spans="1:2">
      <c r="A12" s="2" t="s">
        <v>149</v>
      </c>
      <c r="B12" s="2" t="s">
        <v>150</v>
      </c>
    </row>
    <row r="13" spans="1:2">
      <c r="A13" s="2" t="s">
        <v>149</v>
      </c>
      <c r="B13" s="2" t="s">
        <v>152</v>
      </c>
    </row>
    <row r="14" spans="1:2">
      <c r="A14" s="2" t="s">
        <v>224</v>
      </c>
      <c r="B14" s="2" t="s">
        <v>154</v>
      </c>
    </row>
    <row r="15" spans="1:2">
      <c r="A15" s="2" t="s">
        <v>225</v>
      </c>
      <c r="B15" s="2" t="s">
        <v>156</v>
      </c>
    </row>
    <row r="16" spans="1:2">
      <c r="A16" s="2" t="s">
        <v>226</v>
      </c>
      <c r="B16" s="2" t="s">
        <v>159</v>
      </c>
    </row>
    <row r="17" spans="1:2">
      <c r="A17" s="2" t="s">
        <v>227</v>
      </c>
      <c r="B17" s="2" t="s">
        <v>163</v>
      </c>
    </row>
    <row r="18" spans="1:2">
      <c r="A18" s="2" t="s">
        <v>228</v>
      </c>
      <c r="B18" s="2" t="s">
        <v>166</v>
      </c>
    </row>
    <row r="19" spans="1:2">
      <c r="A19" s="2" t="s">
        <v>229</v>
      </c>
      <c r="B19" s="2" t="s">
        <v>168</v>
      </c>
    </row>
    <row r="20" spans="1:2">
      <c r="A20" s="2" t="s">
        <v>230</v>
      </c>
      <c r="B20" s="2" t="s">
        <v>170</v>
      </c>
    </row>
    <row r="21" spans="1:2">
      <c r="A21" s="2" t="s">
        <v>173</v>
      </c>
      <c r="B21" s="2" t="s">
        <v>174</v>
      </c>
    </row>
    <row r="22" spans="1:2">
      <c r="A22" s="2" t="s">
        <v>176</v>
      </c>
      <c r="B22" s="2" t="s">
        <v>177</v>
      </c>
    </row>
    <row r="23" spans="1:2">
      <c r="A23" s="2" t="s">
        <v>179</v>
      </c>
      <c r="B23" s="2" t="s">
        <v>180</v>
      </c>
    </row>
    <row r="24" spans="1:2">
      <c r="A24" s="2" t="s">
        <v>231</v>
      </c>
      <c r="B24" s="2" t="s">
        <v>183</v>
      </c>
    </row>
    <row r="25" spans="1:2">
      <c r="A25" s="2" t="s">
        <v>231</v>
      </c>
      <c r="B25" s="2" t="s">
        <v>185</v>
      </c>
    </row>
    <row r="26" spans="1:2">
      <c r="A26" s="2" t="s">
        <v>232</v>
      </c>
      <c r="B26" s="2" t="s">
        <v>187</v>
      </c>
    </row>
    <row r="27" spans="1:2">
      <c r="A27" s="2" t="s">
        <v>105</v>
      </c>
      <c r="B27" s="2" t="s">
        <v>108</v>
      </c>
    </row>
    <row r="28" spans="1:2">
      <c r="A28" s="2" t="s">
        <v>105</v>
      </c>
      <c r="B28" s="2" t="s">
        <v>110</v>
      </c>
    </row>
    <row r="29" spans="1:2">
      <c r="A29" s="2" t="s">
        <v>189</v>
      </c>
      <c r="B29" s="2" t="s">
        <v>190</v>
      </c>
    </row>
    <row r="30" spans="1:2">
      <c r="A30" s="2" t="s">
        <v>189</v>
      </c>
      <c r="B30" s="2" t="s">
        <v>192</v>
      </c>
    </row>
    <row r="31" spans="1:2">
      <c r="A31" s="2" t="s">
        <v>189</v>
      </c>
      <c r="B31" s="2" t="s">
        <v>193</v>
      </c>
    </row>
    <row r="32" spans="1:2">
      <c r="A32" s="2" t="s">
        <v>189</v>
      </c>
      <c r="B32" s="2" t="s">
        <v>194</v>
      </c>
    </row>
    <row r="33" spans="1:2">
      <c r="A33" s="2" t="s">
        <v>111</v>
      </c>
      <c r="B33" s="2" t="s">
        <v>113</v>
      </c>
    </row>
    <row r="34" spans="1:2">
      <c r="A34" s="2" t="s">
        <v>111</v>
      </c>
      <c r="B34" s="2" t="s">
        <v>115</v>
      </c>
    </row>
    <row r="35" spans="1:2">
      <c r="A35" s="2" t="s">
        <v>233</v>
      </c>
      <c r="B35" s="2" t="s">
        <v>196</v>
      </c>
    </row>
    <row r="36" spans="1:2">
      <c r="A36" s="2" t="s">
        <v>234</v>
      </c>
      <c r="B36" s="2" t="s">
        <v>200</v>
      </c>
    </row>
    <row r="37" spans="1:2">
      <c r="A37" s="2" t="s">
        <v>202</v>
      </c>
      <c r="B37" s="2" t="s">
        <v>203</v>
      </c>
    </row>
    <row r="38" spans="1:2">
      <c r="A38" s="2" t="s">
        <v>202</v>
      </c>
      <c r="B38" s="2" t="s">
        <v>205</v>
      </c>
    </row>
    <row r="39" spans="1:2">
      <c r="A39" s="2" t="s">
        <v>206</v>
      </c>
      <c r="B39" s="2" t="s">
        <v>207</v>
      </c>
    </row>
    <row r="40" spans="1:2">
      <c r="A40" s="2" t="s">
        <v>235</v>
      </c>
      <c r="B40" s="2" t="s">
        <v>211</v>
      </c>
    </row>
    <row r="41" spans="1:2">
      <c r="A41" s="2" t="s">
        <v>213</v>
      </c>
      <c r="B41" s="2" t="s">
        <v>214</v>
      </c>
    </row>
    <row r="42" spans="1:2">
      <c r="A42" s="2" t="s">
        <v>213</v>
      </c>
      <c r="B42" s="2" t="s">
        <v>216</v>
      </c>
    </row>
    <row r="43" spans="1:2">
      <c r="A43" s="2" t="s">
        <v>213</v>
      </c>
      <c r="B43" s="2" t="s">
        <v>218</v>
      </c>
    </row>
    <row r="44" spans="1:2">
      <c r="A44" s="2" t="s">
        <v>219</v>
      </c>
      <c r="B44" s="2" t="s">
        <v>220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7</vt:i4>
      </vt:variant>
    </vt:vector>
  </HeadingPairs>
  <TitlesOfParts>
    <vt:vector size="13" baseType="lpstr">
      <vt:lpstr>Control</vt:lpstr>
      <vt:lpstr>Invoice</vt:lpstr>
      <vt:lpstr>Copy paste to Here</vt:lpstr>
      <vt:lpstr>Shipping Invoice</vt:lpstr>
      <vt:lpstr>Tax Invoice</vt:lpstr>
      <vt:lpstr>Old Code</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2024-11-12T04:22:15Z</cp:lastPrinted>
  <dcterms:created xsi:type="dcterms:W3CDTF">2009-06-02T18:56:54Z</dcterms:created>
  <dcterms:modified xsi:type="dcterms:W3CDTF">2024-11-12T04:27:39Z</dcterms:modified>
</cp:coreProperties>
</file>