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FF9F49B2-C51D-477A-AE81-ACE08D4D6E34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Invoice!$A$1:$I$1016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3" i="1" l="1"/>
  <c r="G1014" i="1"/>
  <c r="G1015" i="1"/>
  <c r="G1016" i="1"/>
  <c r="G46" i="1" l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A927" i="2" s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A912" i="2" s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F839" i="2"/>
  <c r="F841" i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A829" i="2" s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A805" i="2" s="1"/>
  <c r="F806" i="1"/>
  <c r="A804" i="2" s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F666" i="2"/>
  <c r="F668" i="1"/>
  <c r="A666" i="2" s="1"/>
  <c r="F665" i="2"/>
  <c r="F667" i="1"/>
  <c r="A665" i="2" s="1"/>
  <c r="F664" i="2"/>
  <c r="F666" i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A645" i="2" s="1"/>
  <c r="F644" i="2"/>
  <c r="F646" i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G114" i="2" s="1"/>
  <c r="F116" i="1"/>
  <c r="A114" i="2" s="1"/>
  <c r="F113" i="2"/>
  <c r="F115" i="1"/>
  <c r="A113" i="2" s="1"/>
  <c r="F112" i="2"/>
  <c r="F114" i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G88" i="2" s="1"/>
  <c r="F90" i="1"/>
  <c r="A88" i="2" s="1"/>
  <c r="F87" i="2"/>
  <c r="F89" i="1"/>
  <c r="A87" i="2" s="1"/>
  <c r="F86" i="2"/>
  <c r="F88" i="1"/>
  <c r="A86" i="2" s="1"/>
  <c r="F85" i="2"/>
  <c r="F87" i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G66" i="2" s="1"/>
  <c r="F68" i="1"/>
  <c r="A66" i="2" s="1"/>
  <c r="F65" i="2"/>
  <c r="F67" i="1"/>
  <c r="A65" i="2" s="1"/>
  <c r="F64" i="2"/>
  <c r="F66" i="1"/>
  <c r="A64" i="2" s="1"/>
  <c r="F63" i="2"/>
  <c r="G63" i="2" s="1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F24" i="1"/>
  <c r="A22" i="2" s="1"/>
  <c r="F23" i="1"/>
  <c r="A21" i="2" s="1"/>
  <c r="F22" i="1"/>
  <c r="A20" i="2" s="1"/>
  <c r="F21" i="1"/>
  <c r="A19" i="2" s="1"/>
  <c r="F20" i="1"/>
  <c r="A18" i="2" s="1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G137" i="2" s="1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G269" i="2" s="1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G335" i="2" s="1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G358" i="2" s="1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G368" i="2" s="1"/>
  <c r="B369" i="2"/>
  <c r="C369" i="2"/>
  <c r="B370" i="2"/>
  <c r="C370" i="2"/>
  <c r="B371" i="2"/>
  <c r="C371" i="2"/>
  <c r="B372" i="2"/>
  <c r="C372" i="2"/>
  <c r="B373" i="2"/>
  <c r="C373" i="2"/>
  <c r="B374" i="2"/>
  <c r="C374" i="2"/>
  <c r="G374" i="2" s="1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G391" i="2" s="1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G428" i="2" s="1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G462" i="2" s="1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G505" i="2" s="1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G517" i="2" s="1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G578" i="2" s="1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G590" i="2" s="1"/>
  <c r="B591" i="2"/>
  <c r="C591" i="2"/>
  <c r="B592" i="2"/>
  <c r="C592" i="2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G613" i="2" s="1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G631" i="2" s="1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G685" i="2" s="1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G691" i="2" s="1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G721" i="2" s="1"/>
  <c r="B722" i="2"/>
  <c r="C722" i="2"/>
  <c r="B723" i="2"/>
  <c r="C723" i="2"/>
  <c r="B724" i="2"/>
  <c r="C724" i="2"/>
  <c r="G724" i="2" s="1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G754" i="2" s="1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G787" i="2" s="1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G874" i="2" s="1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G892" i="2" s="1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184" i="2"/>
  <c r="A236" i="2"/>
  <c r="A288" i="2"/>
  <c r="A364" i="2"/>
  <c r="A376" i="2"/>
  <c r="A388" i="2"/>
  <c r="A443" i="2"/>
  <c r="A468" i="2"/>
  <c r="A488" i="2"/>
  <c r="A536" i="2"/>
  <c r="A549" i="2"/>
  <c r="A572" i="2"/>
  <c r="A613" i="2"/>
  <c r="A615" i="2"/>
  <c r="A620" i="2"/>
  <c r="A644" i="2"/>
  <c r="A647" i="2"/>
  <c r="A652" i="2"/>
  <c r="A664" i="2"/>
  <c r="A667" i="2"/>
  <c r="A677" i="2"/>
  <c r="A680" i="2"/>
  <c r="A688" i="2"/>
  <c r="A708" i="2"/>
  <c r="A736" i="2"/>
  <c r="A773" i="2"/>
  <c r="A780" i="2"/>
  <c r="A799" i="2"/>
  <c r="A824" i="2"/>
  <c r="A836" i="2"/>
  <c r="A839" i="2"/>
  <c r="A840" i="2"/>
  <c r="A861" i="2"/>
  <c r="A891" i="2"/>
  <c r="A901" i="2"/>
  <c r="A920" i="2"/>
  <c r="A940" i="2"/>
  <c r="A944" i="2"/>
  <c r="H97" i="1"/>
  <c r="H96" i="1"/>
  <c r="H95" i="1"/>
  <c r="H94" i="1"/>
  <c r="H93" i="1"/>
  <c r="H92" i="1"/>
  <c r="H91" i="1"/>
  <c r="H90" i="1"/>
  <c r="H89" i="1"/>
  <c r="H88" i="1"/>
  <c r="H87" i="1"/>
  <c r="A85" i="2"/>
  <c r="H86" i="1"/>
  <c r="H85" i="1"/>
  <c r="H84" i="1"/>
  <c r="H83" i="1"/>
  <c r="H82" i="1"/>
  <c r="A80" i="2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G60" i="2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G445" i="2" s="1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G421" i="2" s="1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G382" i="2" s="1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G345" i="2" s="1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G288" i="2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A164" i="2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G136" i="2" s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G116" i="2" s="1"/>
  <c r="H117" i="1"/>
  <c r="H116" i="1"/>
  <c r="H115" i="1"/>
  <c r="H114" i="1"/>
  <c r="A112" i="2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A23" i="2"/>
  <c r="H737" i="1"/>
  <c r="H736" i="1"/>
  <c r="H735" i="1"/>
  <c r="H734" i="1"/>
  <c r="H733" i="1"/>
  <c r="H732" i="1"/>
  <c r="H731" i="1"/>
  <c r="F729" i="2"/>
  <c r="G729" i="2" s="1"/>
  <c r="H730" i="1"/>
  <c r="H729" i="1"/>
  <c r="H728" i="1"/>
  <c r="H727" i="1"/>
  <c r="H726" i="1"/>
  <c r="H725" i="1"/>
  <c r="H724" i="1"/>
  <c r="H723" i="1"/>
  <c r="H722" i="1"/>
  <c r="H721" i="1"/>
  <c r="H720" i="1"/>
  <c r="F718" i="2"/>
  <c r="G718" i="2" s="1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G705" i="2" s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G639" i="2" s="1"/>
  <c r="H640" i="1"/>
  <c r="H639" i="1"/>
  <c r="H638" i="1"/>
  <c r="H637" i="1"/>
  <c r="H636" i="1"/>
  <c r="H635" i="1"/>
  <c r="F633" i="2"/>
  <c r="G633" i="2" s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G541" i="2" s="1"/>
  <c r="H542" i="1"/>
  <c r="H541" i="1"/>
  <c r="H540" i="1"/>
  <c r="H539" i="1"/>
  <c r="F537" i="2"/>
  <c r="G537" i="2" s="1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G871" i="2" s="1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G849" i="2" s="1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G801" i="2" s="1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G777" i="2" s="1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357" i="2"/>
  <c r="G121" i="2"/>
  <c r="G72" i="2"/>
  <c r="G348" i="2"/>
  <c r="G250" i="2"/>
  <c r="G697" i="2"/>
  <c r="G180" i="2"/>
  <c r="G526" i="2"/>
  <c r="G918" i="2"/>
  <c r="G127" i="2"/>
  <c r="G219" i="2"/>
  <c r="G549" i="2"/>
  <c r="G844" i="2"/>
  <c r="G158" i="2"/>
  <c r="G363" i="2"/>
  <c r="G354" i="2"/>
  <c r="G355" i="2"/>
  <c r="G711" i="2"/>
  <c r="G981" i="2"/>
  <c r="G501" i="2"/>
  <c r="G912" i="2"/>
  <c r="G144" i="2" l="1"/>
  <c r="G166" i="2"/>
  <c r="G270" i="2"/>
  <c r="G310" i="2"/>
  <c r="G319" i="2"/>
  <c r="G322" i="2"/>
  <c r="G901" i="2"/>
  <c r="G880" i="2"/>
  <c r="G556" i="2"/>
  <c r="G616" i="2"/>
  <c r="G223" i="2"/>
  <c r="G448" i="2"/>
  <c r="G769" i="2"/>
  <c r="G676" i="2"/>
  <c r="G715" i="2"/>
  <c r="G352" i="2"/>
  <c r="G684" i="2"/>
  <c r="G687" i="2"/>
  <c r="G693" i="2"/>
  <c r="G741" i="2"/>
  <c r="G478" i="2"/>
  <c r="G604" i="2"/>
  <c r="G646" i="2"/>
  <c r="G328" i="2"/>
  <c r="G76" i="2"/>
  <c r="G976" i="2"/>
  <c r="G890" i="2"/>
  <c r="G602" i="2"/>
  <c r="G422" i="2"/>
  <c r="G175" i="2"/>
  <c r="G658" i="2"/>
  <c r="G664" i="2"/>
  <c r="G784" i="2"/>
  <c r="G974" i="2"/>
  <c r="G965" i="2"/>
  <c r="G956" i="2"/>
  <c r="G953" i="2"/>
  <c r="G950" i="2"/>
  <c r="G941" i="2"/>
  <c r="G866" i="2"/>
  <c r="G860" i="2"/>
  <c r="G521" i="2"/>
  <c r="G51" i="2"/>
  <c r="G117" i="2"/>
  <c r="G120" i="2"/>
  <c r="G151" i="2"/>
  <c r="G234" i="2"/>
  <c r="G298" i="2"/>
  <c r="G304" i="2"/>
  <c r="G333" i="2"/>
  <c r="G393" i="2"/>
  <c r="G415" i="2"/>
  <c r="G441" i="2"/>
  <c r="G595" i="2"/>
  <c r="G630" i="2"/>
  <c r="G225" i="2"/>
  <c r="G317" i="2"/>
  <c r="G343" i="2"/>
  <c r="G513" i="2"/>
  <c r="G519" i="2"/>
  <c r="G592" i="2"/>
  <c r="G703" i="2"/>
  <c r="G55" i="2"/>
  <c r="G229" i="2"/>
  <c r="G238" i="2"/>
  <c r="G253" i="2"/>
  <c r="G256" i="2"/>
  <c r="G532" i="2"/>
  <c r="G739" i="2"/>
  <c r="G780" i="2"/>
  <c r="G786" i="2"/>
  <c r="G379" i="2"/>
  <c r="G468" i="2"/>
  <c r="G514" i="2"/>
  <c r="G856" i="2"/>
  <c r="G934" i="2"/>
  <c r="G886" i="2"/>
  <c r="G829" i="2"/>
  <c r="G823" i="2"/>
  <c r="G814" i="2"/>
  <c r="G799" i="2"/>
  <c r="G796" i="2"/>
  <c r="G778" i="2"/>
  <c r="G736" i="2"/>
  <c r="G655" i="2"/>
  <c r="G610" i="2"/>
  <c r="G427" i="2"/>
  <c r="G21" i="1"/>
  <c r="G22" i="1"/>
  <c r="G28" i="1"/>
  <c r="G34" i="1"/>
  <c r="G40" i="1"/>
  <c r="G23" i="1"/>
  <c r="G29" i="1"/>
  <c r="G35" i="1"/>
  <c r="G41" i="1"/>
  <c r="G24" i="1"/>
  <c r="G30" i="1"/>
  <c r="G36" i="1"/>
  <c r="G42" i="1"/>
  <c r="G20" i="1"/>
  <c r="G25" i="1"/>
  <c r="G31" i="1"/>
  <c r="G37" i="1"/>
  <c r="G43" i="1"/>
  <c r="G26" i="1"/>
  <c r="G32" i="1"/>
  <c r="G38" i="1"/>
  <c r="G44" i="1"/>
  <c r="G27" i="1"/>
  <c r="G33" i="1"/>
  <c r="G39" i="1"/>
  <c r="G45" i="1"/>
  <c r="G827" i="2"/>
  <c r="G821" i="2"/>
  <c r="G818" i="2"/>
  <c r="G815" i="2"/>
  <c r="G812" i="2"/>
  <c r="G731" i="2"/>
  <c r="G560" i="2"/>
  <c r="G533" i="2"/>
  <c r="G530" i="2"/>
  <c r="G329" i="2"/>
  <c r="G904" i="2"/>
  <c r="G898" i="2"/>
  <c r="G547" i="2"/>
  <c r="G487" i="2"/>
  <c r="G840" i="2"/>
  <c r="G837" i="2"/>
  <c r="G747" i="2"/>
  <c r="G252" i="2"/>
  <c r="G847" i="2"/>
  <c r="G772" i="2"/>
  <c r="G643" i="2"/>
  <c r="G738" i="2"/>
  <c r="G222" i="2"/>
  <c r="G969" i="2"/>
  <c r="G966" i="2"/>
  <c r="G942" i="2"/>
  <c r="G546" i="2"/>
  <c r="G543" i="2"/>
  <c r="G522" i="2"/>
  <c r="G372" i="2"/>
  <c r="G833" i="2"/>
  <c r="G809" i="2"/>
  <c r="G479" i="2"/>
  <c r="G476" i="2"/>
  <c r="G473" i="2"/>
  <c r="G419" i="2"/>
  <c r="G416" i="2"/>
  <c r="G401" i="2"/>
  <c r="G245" i="2"/>
  <c r="G242" i="2"/>
  <c r="G813" i="2"/>
  <c r="G636" i="2"/>
  <c r="G564" i="2"/>
  <c r="G492" i="2"/>
  <c r="G486" i="2"/>
  <c r="G453" i="2"/>
  <c r="G977" i="2"/>
  <c r="G794" i="2"/>
  <c r="G791" i="2"/>
  <c r="G782" i="2"/>
  <c r="G779" i="2"/>
  <c r="G674" i="2"/>
  <c r="G656" i="2"/>
  <c r="G653" i="2"/>
  <c r="G638" i="2"/>
  <c r="G626" i="2"/>
  <c r="G614" i="2"/>
  <c r="G569" i="2"/>
  <c r="G410" i="2"/>
  <c r="G200" i="2"/>
  <c r="G176" i="2"/>
  <c r="G98" i="2"/>
  <c r="G95" i="2"/>
  <c r="G83" i="2"/>
  <c r="G65" i="2"/>
  <c r="G920" i="2"/>
  <c r="G899" i="2"/>
  <c r="G797" i="2"/>
  <c r="G767" i="2"/>
  <c r="G695" i="2"/>
  <c r="G293" i="2"/>
  <c r="G935" i="2"/>
  <c r="G929" i="2"/>
  <c r="G917" i="2"/>
  <c r="G911" i="2"/>
  <c r="G896" i="2"/>
  <c r="G887" i="2"/>
  <c r="G869" i="2"/>
  <c r="G680" i="2"/>
  <c r="G287" i="2"/>
  <c r="G89" i="2"/>
  <c r="G56" i="2"/>
  <c r="G50" i="2"/>
  <c r="G865" i="2"/>
  <c r="G850" i="2"/>
  <c r="G808" i="2"/>
  <c r="G586" i="2"/>
  <c r="G580" i="2"/>
  <c r="G562" i="2"/>
  <c r="G553" i="2"/>
  <c r="G460" i="2"/>
  <c r="G370" i="2"/>
  <c r="G992" i="2"/>
  <c r="G986" i="2"/>
  <c r="G926" i="2"/>
  <c r="G914" i="2"/>
  <c r="G902" i="2"/>
  <c r="G881" i="2"/>
  <c r="G872" i="2"/>
  <c r="G770" i="2"/>
  <c r="G683" i="2"/>
  <c r="G524" i="2"/>
  <c r="G449" i="2"/>
  <c r="G356" i="2"/>
  <c r="G290" i="2"/>
  <c r="G212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H33" i="1" l="1"/>
  <c r="F31" i="2"/>
  <c r="G31" i="2" s="1"/>
  <c r="F41" i="2"/>
  <c r="G41" i="2" s="1"/>
  <c r="H43" i="1"/>
  <c r="H36" i="1"/>
  <c r="F34" i="2"/>
  <c r="G34" i="2" s="1"/>
  <c r="H23" i="1"/>
  <c r="F21" i="2"/>
  <c r="G21" i="2" s="1"/>
  <c r="F25" i="2"/>
  <c r="G25" i="2" s="1"/>
  <c r="H27" i="1"/>
  <c r="F35" i="2"/>
  <c r="G35" i="2" s="1"/>
  <c r="H37" i="1"/>
  <c r="H30" i="1"/>
  <c r="F28" i="2"/>
  <c r="G28" i="2" s="1"/>
  <c r="F38" i="2"/>
  <c r="G38" i="2" s="1"/>
  <c r="H40" i="1"/>
  <c r="F42" i="2"/>
  <c r="G42" i="2" s="1"/>
  <c r="H44" i="1"/>
  <c r="F29" i="2"/>
  <c r="G29" i="2" s="1"/>
  <c r="H31" i="1"/>
  <c r="H24" i="1"/>
  <c r="F22" i="2"/>
  <c r="G22" i="2" s="1"/>
  <c r="F32" i="2"/>
  <c r="G32" i="2" s="1"/>
  <c r="H34" i="1"/>
  <c r="F36" i="2"/>
  <c r="G36" i="2" s="1"/>
  <c r="H38" i="1"/>
  <c r="F23" i="2"/>
  <c r="G23" i="2" s="1"/>
  <c r="H25" i="1"/>
  <c r="F39" i="2"/>
  <c r="G39" i="2" s="1"/>
  <c r="H41" i="1"/>
  <c r="F26" i="2"/>
  <c r="G26" i="2" s="1"/>
  <c r="H28" i="1"/>
  <c r="H45" i="1"/>
  <c r="F43" i="2"/>
  <c r="G43" i="2" s="1"/>
  <c r="F30" i="2"/>
  <c r="G30" i="2" s="1"/>
  <c r="H32" i="1"/>
  <c r="H20" i="1"/>
  <c r="F18" i="2"/>
  <c r="G18" i="2" s="1"/>
  <c r="F33" i="2"/>
  <c r="G33" i="2" s="1"/>
  <c r="H35" i="1"/>
  <c r="F20" i="2"/>
  <c r="G20" i="2" s="1"/>
  <c r="H22" i="1"/>
  <c r="H39" i="1"/>
  <c r="F37" i="2"/>
  <c r="G37" i="2" s="1"/>
  <c r="F24" i="2"/>
  <c r="G24" i="2" s="1"/>
  <c r="H26" i="1"/>
  <c r="H42" i="1"/>
  <c r="F40" i="2"/>
  <c r="G40" i="2" s="1"/>
  <c r="H29" i="1"/>
  <c r="F27" i="2"/>
  <c r="G27" i="2" s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8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18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H1005" i="1" s="1"/>
  <c r="H1006" i="1" s="1"/>
  <c r="H1008" i="1" s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G19" i="2" l="1"/>
  <c r="D19" i="2"/>
  <c r="E19" i="2" l="1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<sst xmlns="http://schemas.openxmlformats.org/spreadsheetml/2006/main" count="141" uniqueCount="102">
  <si>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</si>
  <si>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</si>
  <si>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</si>
  <si>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</si>
  <si>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</si>
  <si>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</si>
  <si>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</si>
  <si>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</si>
  <si>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</si>
  <si>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</si>
  <si>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</si>
  <si>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</si>
  <si>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</si>
  <si>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</si>
  <si>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</si>
  <si>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</si>
  <si>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</si>
  <si>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</si>
  <si>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</si>
  <si>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</si>
  <si>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</si>
  <si>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</si>
  <si>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</si>
  <si>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</si>
  <si>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</si>
  <si>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</si>
  <si>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</si>
  <si>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</si>
  <si>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</si>
  <si>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</si>
  <si>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</si>
  <si>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</si>
  <si>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</si>
  <si>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</si>
  <si>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</si>
  <si>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</si>
  <si>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</si>
  <si>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</si>
  <si>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</si>
  <si>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</si>
  <si>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</si>
  <si>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</si>
  <si>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</si>
  <si>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</si>
  <si>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</si>
  <si>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</si>
  <si>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</si>
  <si>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</si>
  <si>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</si>
  <si>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</si>
  <si>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</si>
  <si>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Australia</t>
  </si>
  <si>
    <t>Sura</t>
  </si>
  <si>
    <t>Tel: +61 416 14776</t>
  </si>
  <si>
    <t>Tony</t>
  </si>
  <si>
    <t>SEGH20</t>
  </si>
  <si>
    <t>SEGHT20</t>
  </si>
  <si>
    <t>SEGH18</t>
  </si>
  <si>
    <t>USEGH20</t>
  </si>
  <si>
    <t>6mm - Gold</t>
  </si>
  <si>
    <t>8mm - Gold</t>
  </si>
  <si>
    <t>10mm - Gold</t>
  </si>
  <si>
    <t>11mm - Gold</t>
  </si>
  <si>
    <t>ESZR2</t>
  </si>
  <si>
    <t>ESZR3</t>
  </si>
  <si>
    <t>ESZR4</t>
  </si>
  <si>
    <t>ESZR5</t>
  </si>
  <si>
    <t>ESZR6</t>
  </si>
  <si>
    <t>ESZR7</t>
  </si>
  <si>
    <t>ESZR8</t>
  </si>
  <si>
    <t>ESZR9</t>
  </si>
  <si>
    <t>ESZR10</t>
  </si>
  <si>
    <t>ESTZR3</t>
  </si>
  <si>
    <t>ESTZR7</t>
  </si>
  <si>
    <t>ESTZR8</t>
  </si>
  <si>
    <t>2mm - Clear</t>
  </si>
  <si>
    <t>3mm - Clear</t>
  </si>
  <si>
    <t>4mm - Clear</t>
  </si>
  <si>
    <t>4mm - AB</t>
  </si>
  <si>
    <t>4mm - Rose</t>
  </si>
  <si>
    <t>4mm - Ame</t>
  </si>
  <si>
    <t>4mm - Jet</t>
  </si>
  <si>
    <t>5mm - AB</t>
  </si>
  <si>
    <t>5mm - Rose</t>
  </si>
  <si>
    <t>5mm - Ame</t>
  </si>
  <si>
    <t>5mm - Jet</t>
  </si>
  <si>
    <t>6mm - Clear</t>
  </si>
  <si>
    <t>6mm - AB</t>
  </si>
  <si>
    <t>6mm - Rose</t>
  </si>
  <si>
    <t>6mm - Ame</t>
  </si>
  <si>
    <t>6mm - Jet</t>
  </si>
  <si>
    <t>7mm - Clear</t>
  </si>
  <si>
    <t>8mm - Clear</t>
  </si>
  <si>
    <t>9mm - Clear</t>
  </si>
  <si>
    <t>10mm - Clear</t>
  </si>
  <si>
    <t>Exchange Rate THB-THB</t>
  </si>
  <si>
    <t>Exchange Rate USD-THB</t>
  </si>
  <si>
    <t>Total Order USD</t>
  </si>
  <si>
    <t>Total Invoice USD</t>
  </si>
  <si>
    <t>Total Order THB</t>
  </si>
  <si>
    <t>Total Invoice THB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</si>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</sst>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70" formatCode="_-* #,##0.00_-;\-* #,##0.00_-;_-* &quot;-&quot;??_-;_-@_-"/>
  </numFmts>
  <fonts count="34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33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1" fillId="0" borderId="0"/>
    <xf numFmtId="0" fontId="12" fillId="0" borderId="0"/>
    <xf numFmtId="0" fontId="25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12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2" fillId="0" borderId="0" applyNumberFormat="0" applyFill="0" applyBorder="0" applyAlignment="0" applyProtection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7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30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29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3" fillId="0" borderId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3" fillId="0" borderId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1" fillId="0" borderId="0"/>
    <xf numFmtId="0" fontId="27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2" fillId="0" borderId="0"/>
  </cellStyleXfs>
  <cellXfs count="171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4" fontId="0" fillId="0" borderId="0" xfId="0" applyNumberFormat="1"/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2" fontId="5" fillId="0" borderId="0" xfId="2" applyNumberFormat="1" applyFont="1" applyAlignment="1">
      <alignment horizontal="center"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0" fontId="5" fillId="0" borderId="20" xfId="0" applyFont="1" applyBorder="1"/>
    <xf numFmtId="49" fontId="15" fillId="3" borderId="1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12" fillId="2" borderId="53" xfId="0" applyFont="1" applyFill="1" applyBorder="1" applyAlignment="1">
      <alignment horizontal="left" vertical="center" wrapText="1"/>
    </xf>
    <xf numFmtId="0" fontId="4" fillId="0" borderId="42" xfId="0" applyFont="1" applyBorder="1" applyAlignment="1">
      <alignment vertical="center" wrapText="1"/>
    </xf>
    <xf numFmtId="4" fontId="6" fillId="0" borderId="55" xfId="0" applyNumberFormat="1" applyFont="1" applyBorder="1" applyAlignment="1">
      <alignment horizontal="right" vertical="center"/>
    </xf>
    <xf numFmtId="4" fontId="3" fillId="0" borderId="55" xfId="0" applyNumberFormat="1" applyFont="1" applyBorder="1" applyAlignment="1">
      <alignment horizontal="right" vertical="center"/>
    </xf>
    <xf numFmtId="0" fontId="7" fillId="0" borderId="2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4" fontId="6" fillId="0" borderId="21" xfId="0" applyNumberFormat="1" applyFont="1" applyBorder="1" applyAlignment="1">
      <alignment horizontal="right" vertical="center"/>
    </xf>
    <xf numFmtId="4" fontId="3" fillId="0" borderId="21" xfId="0" applyNumberFormat="1" applyFont="1" applyBorder="1" applyAlignment="1">
      <alignment horizontal="right" vertical="center"/>
    </xf>
    <xf numFmtId="0" fontId="7" fillId="0" borderId="56" xfId="0" applyFont="1" applyBorder="1" applyAlignment="1">
      <alignment horizontal="center" vertical="center" wrapText="1"/>
    </xf>
    <xf numFmtId="0" fontId="4" fillId="0" borderId="58" xfId="0" applyFont="1" applyBorder="1" applyAlignment="1">
      <alignment vertical="center" wrapText="1"/>
    </xf>
    <xf numFmtId="4" fontId="6" fillId="0" borderId="59" xfId="0" applyNumberFormat="1" applyFont="1" applyBorder="1" applyAlignment="1">
      <alignment horizontal="right" vertical="center"/>
    </xf>
    <xf numFmtId="4" fontId="3" fillId="0" borderId="59" xfId="0" applyNumberFormat="1" applyFont="1" applyBorder="1" applyAlignment="1">
      <alignment horizontal="right" vertical="center"/>
    </xf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167" fontId="4" fillId="0" borderId="9" xfId="0" applyNumberFormat="1" applyFont="1" applyBorder="1" applyAlignment="1">
      <alignment horizontal="left" vertical="center"/>
    </xf>
    <xf numFmtId="167" fontId="4" fillId="0" borderId="10" xfId="0" applyNumberFormat="1" applyFont="1" applyBorder="1" applyAlignment="1">
      <alignment horizontal="left" vertical="center"/>
    </xf>
    <xf numFmtId="167" fontId="4" fillId="0" borderId="50" xfId="0" applyNumberFormat="1" applyFont="1" applyBorder="1" applyAlignment="1">
      <alignment horizontal="left" vertical="center"/>
    </xf>
    <xf numFmtId="167" fontId="4" fillId="0" borderId="57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3" borderId="46" xfId="0" applyFont="1" applyFill="1" applyBorder="1" applyAlignment="1">
      <alignment vertical="center"/>
    </xf>
    <xf numFmtId="0" fontId="5" fillId="3" borderId="47" xfId="0" applyFont="1" applyFill="1" applyBorder="1" applyAlignment="1">
      <alignment vertical="center"/>
    </xf>
    <xf numFmtId="0" fontId="5" fillId="3" borderId="48" xfId="0" applyFont="1" applyFill="1" applyBorder="1" applyAlignment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0" applyFont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 vertical="center"/>
    </xf>
    <xf numFmtId="49" fontId="10" fillId="2" borderId="43" xfId="0" applyNumberFormat="1" applyFont="1" applyFill="1" applyBorder="1" applyAlignment="1">
      <alignment horizontal="center" vertical="center"/>
    </xf>
    <xf numFmtId="49" fontId="10" fillId="2" borderId="23" xfId="0" applyNumberFormat="1" applyFont="1" applyFill="1" applyBorder="1" applyAlignment="1">
      <alignment horizontal="center" vertical="center"/>
    </xf>
    <xf numFmtId="167" fontId="4" fillId="0" borderId="2" xfId="0" applyNumberFormat="1" applyFont="1" applyBorder="1" applyAlignment="1">
      <alignment horizontal="left" vertical="center"/>
    </xf>
    <xf numFmtId="167" fontId="4" fillId="0" borderId="54" xfId="0" applyNumberFormat="1" applyFont="1" applyBorder="1" applyAlignment="1">
      <alignment horizontal="left" vertical="center"/>
    </xf>
    <xf numFmtId="167" fontId="4" fillId="0" borderId="0" xfId="0" applyNumberFormat="1" applyFont="1" applyBorder="1" applyAlignment="1">
      <alignment horizontal="left" vertical="center"/>
    </xf>
    <xf numFmtId="0" fontId="22" fillId="0" borderId="0" xfId="3" applyFont="1" applyAlignment="1">
      <alignment horizontal="right"/>
    </xf>
    <xf numFmtId="2" fontId="0" fillId="0" borderId="0" xfId="0" applyNumberFormat="1"/>
    <xf numFmtId="0" fontId="5" fillId="0" borderId="0" xfId="2" applyFont="1" applyAlignment="1">
      <alignment horizontal="center" vertical="center"/>
    </xf>
  </cellXfs>
  <cellStyles count="5335">
    <cellStyle name="Comma 2" xfId="9" xr:uid="{1AE623C2-38E1-4418-841D-AF5C738B468C}"/>
    <cellStyle name="Comma 2 2" xfId="4437" xr:uid="{27B0EA2B-D2E2-476A-8617-5FD7CE203402}"/>
    <cellStyle name="Comma 2 2 2" xfId="4761" xr:uid="{35AD7D8B-45A2-427C-A4E1-ABCF3CC1B561}"/>
    <cellStyle name="Comma 2 2 2 2" xfId="5332" xr:uid="{4772C9B5-4131-4D5F-9AD4-5841AC714246}"/>
    <cellStyle name="Comma 2 2 3" xfId="4597" xr:uid="{F1BDFB93-05FF-4C75-8223-0C5D5CC815A1}"/>
    <cellStyle name="Comma 3" xfId="4291" xr:uid="{9DC65F85-5066-43B2-9149-F62EB3A030FE}"/>
    <cellStyle name="Comma 3 2" xfId="4438" xr:uid="{2C5C0221-2059-4ECB-BC29-18D836FF7B07}"/>
    <cellStyle name="Comma 3 2 2" xfId="4762" xr:uid="{FED13B9E-61D6-45A0-9FF3-8698AE2A45DA}"/>
    <cellStyle name="Comma 3 2 2 2" xfId="5333" xr:uid="{F7575DFD-7729-4422-BE39-2E20D6F7F7AA}"/>
    <cellStyle name="Comma 3 2 3" xfId="5331" xr:uid="{60491421-DB73-4CBE-A925-D61CAA7CE742}"/>
    <cellStyle name="Currency 10" xfId="10" xr:uid="{4FCE7793-47FE-4416-A10D-656844854E61}"/>
    <cellStyle name="Currency 10 2" xfId="11" xr:uid="{ECC6AA98-75CD-4C49-83CA-4ED8E91B30DC}"/>
    <cellStyle name="Currency 10 2 2" xfId="3667" xr:uid="{A064380F-C38D-4517-9686-09885DD329AF}"/>
    <cellStyle name="Currency 10 2 2 2" xfId="4622" xr:uid="{5B609A1B-38F9-4126-AEF3-4D582489D0F5}"/>
    <cellStyle name="Currency 10 2 3" xfId="4517" xr:uid="{7D6149AD-F357-4715-AEB6-250D8F2DB918}"/>
    <cellStyle name="Currency 10 3" xfId="12" xr:uid="{29C46788-3FEB-4F7C-938A-D76318B93600}"/>
    <cellStyle name="Currency 10 3 2" xfId="3668" xr:uid="{2D5218B9-5703-41A3-A2B3-F2783A0127DF}"/>
    <cellStyle name="Currency 10 3 2 2" xfId="4623" xr:uid="{49B26E77-43AC-4CCF-BDFC-F13583E4887B}"/>
    <cellStyle name="Currency 10 3 3" xfId="4518" xr:uid="{B7E4FF66-77A3-4FBB-B91C-3393F8808855}"/>
    <cellStyle name="Currency 10 4" xfId="3669" xr:uid="{80996E23-46F7-4245-A2B4-48F43CC9BBB4}"/>
    <cellStyle name="Currency 10 4 2" xfId="4624" xr:uid="{C65DB60A-03F6-417B-9FF5-1223A3E1AB28}"/>
    <cellStyle name="Currency 10 5" xfId="4443" xr:uid="{561A9A68-6A07-4228-A227-72246C380D0A}"/>
    <cellStyle name="Currency 10 6" xfId="4516" xr:uid="{676E0EEF-C9DB-4CBE-ACF6-A53A7924B205}"/>
    <cellStyle name="Currency 11" xfId="13" xr:uid="{36F71FEC-9006-491F-B58E-1531DDFF92D4}"/>
    <cellStyle name="Currency 11 2" xfId="14" xr:uid="{E7A5E22D-59A2-4BC0-9EE2-AD416EC830E2}"/>
    <cellStyle name="Currency 11 2 2" xfId="3670" xr:uid="{41BD876C-0B3E-42E8-B006-95EEB8FE0AC3}"/>
    <cellStyle name="Currency 11 2 2 2" xfId="4625" xr:uid="{3D7B222D-115C-40D1-8C00-2092BE9967B6}"/>
    <cellStyle name="Currency 11 2 3" xfId="4520" xr:uid="{E1FB1813-D369-45E3-A169-68B415CAE876}"/>
    <cellStyle name="Currency 11 3" xfId="15" xr:uid="{1B00BF51-2A82-458D-804E-60D8C13CD40C}"/>
    <cellStyle name="Currency 11 3 2" xfId="3671" xr:uid="{D5B3E823-4F53-4478-B4F3-C6DBED1C88AA}"/>
    <cellStyle name="Currency 11 3 2 2" xfId="4626" xr:uid="{C32F34E3-5533-4DFD-BD76-02F668F02B9D}"/>
    <cellStyle name="Currency 11 3 3" xfId="4521" xr:uid="{5590D36D-6D9F-4DE8-96C1-B730F97A0C66}"/>
    <cellStyle name="Currency 11 4" xfId="3672" xr:uid="{6C2ACE86-9341-4ABF-9B27-4218B7BC86C8}"/>
    <cellStyle name="Currency 11 4 2" xfId="4627" xr:uid="{273442C2-98D5-4FFB-B55D-45BF7841ADD2}"/>
    <cellStyle name="Currency 11 5" xfId="4292" xr:uid="{E7B5C010-2B4D-4C21-8A80-421A1063E9F1}"/>
    <cellStyle name="Currency 11 5 2" xfId="4444" xr:uid="{44953629-1592-4315-A2A9-3A6BF626A718}"/>
    <cellStyle name="Currency 11 5 3" xfId="4726" xr:uid="{A72E5ABD-06C0-4D50-B245-35D0C9EB9D70}"/>
    <cellStyle name="Currency 11 5 3 2" xfId="5321" xr:uid="{E0B650D7-C2BF-4B33-9061-2250A35AE596}"/>
    <cellStyle name="Currency 11 5 3 3" xfId="4763" xr:uid="{7E4B2DC2-0253-432B-9609-9437A7126350}"/>
    <cellStyle name="Currency 11 5 4" xfId="4703" xr:uid="{16F9F471-C470-486E-9CED-CF5B0474D067}"/>
    <cellStyle name="Currency 11 6" xfId="4519" xr:uid="{AEDB7E39-697B-4C73-BD05-10EFCB35CC1B}"/>
    <cellStyle name="Currency 12" xfId="16" xr:uid="{C68041F1-5766-43C8-AD9A-45063052E6E5}"/>
    <cellStyle name="Currency 12 2" xfId="17" xr:uid="{390E43E9-956F-4491-8D03-F572695CCF4B}"/>
    <cellStyle name="Currency 12 2 2" xfId="3673" xr:uid="{FA395A40-B165-43A6-A5D2-2CE0DDE0C9F1}"/>
    <cellStyle name="Currency 12 2 2 2" xfId="4628" xr:uid="{C1AFEFA3-5941-44A8-8914-47ABE7BEB672}"/>
    <cellStyle name="Currency 12 2 3" xfId="4523" xr:uid="{A35946F6-D47A-4738-A16E-CFBA9E939911}"/>
    <cellStyle name="Currency 12 3" xfId="3674" xr:uid="{8A4B77E7-CFBB-4CB4-AFDF-9D1308A35DE0}"/>
    <cellStyle name="Currency 12 3 2" xfId="4629" xr:uid="{A6007EC6-1DCF-4057-A3DC-810576607548}"/>
    <cellStyle name="Currency 12 4" xfId="4522" xr:uid="{97B9146E-C25A-45E2-962B-9F2794765674}"/>
    <cellStyle name="Currency 13" xfId="18" xr:uid="{0D1CDD34-690A-443C-8C14-67A23036B32F}"/>
    <cellStyle name="Currency 13 2" xfId="4294" xr:uid="{5CA78413-5C50-469D-B2FA-CDEC0A27DD35}"/>
    <cellStyle name="Currency 13 3" xfId="4295" xr:uid="{5D81B9E1-7840-4971-97A9-89C836736386}"/>
    <cellStyle name="Currency 13 3 2" xfId="4765" xr:uid="{74E40704-35FD-434E-97CF-3E15DF384BE8}"/>
    <cellStyle name="Currency 13 4" xfId="4293" xr:uid="{A7A78701-C053-419B-A68A-75B180023D93}"/>
    <cellStyle name="Currency 13 5" xfId="4764" xr:uid="{356D7B58-BE98-440C-AAF3-CE2A88D234E0}"/>
    <cellStyle name="Currency 14" xfId="19" xr:uid="{2EDBB4AA-4D80-410A-B68A-D282D44ABA83}"/>
    <cellStyle name="Currency 14 2" xfId="3675" xr:uid="{A2197399-3CF7-4695-8599-9334B70CEBAE}"/>
    <cellStyle name="Currency 14 2 2" xfId="4630" xr:uid="{5C7E0D38-FDBC-4439-9C35-59656E2E4282}"/>
    <cellStyle name="Currency 14 3" xfId="4524" xr:uid="{DC61CDDF-592A-4BA4-AC19-BA3A569F499D}"/>
    <cellStyle name="Currency 15" xfId="4387" xr:uid="{CFD1775C-1CD8-4A4B-8396-C01899D482B6}"/>
    <cellStyle name="Currency 17" xfId="4296" xr:uid="{F5E929FC-E5F7-40CE-9A82-476D9666B0E3}"/>
    <cellStyle name="Currency 2" xfId="20" xr:uid="{808753D6-F093-4E00-894D-482E35F3B8EB}"/>
    <cellStyle name="Currency 2 2" xfId="21" xr:uid="{53159767-F254-451C-8BEB-330527F1753A}"/>
    <cellStyle name="Currency 2 2 2" xfId="22" xr:uid="{4403707D-2085-4D09-90F0-186298C49668}"/>
    <cellStyle name="Currency 2 2 2 2" xfId="23" xr:uid="{F6AE1030-CC21-4BBD-87A2-9BDB0C837BA9}"/>
    <cellStyle name="Currency 2 2 2 2 2" xfId="4766" xr:uid="{F0D386D4-77C2-47CA-ADB9-7EAE50685EA6}"/>
    <cellStyle name="Currency 2 2 2 3" xfId="24" xr:uid="{FFE2E957-BD02-4085-9FC2-722E3D58F07A}"/>
    <cellStyle name="Currency 2 2 2 3 2" xfId="3676" xr:uid="{CA889B91-7C73-4D11-8AEB-598CAF528293}"/>
    <cellStyle name="Currency 2 2 2 3 2 2" xfId="4631" xr:uid="{B7D01F2E-F694-438A-86B7-14314C13FDB6}"/>
    <cellStyle name="Currency 2 2 2 3 3" xfId="4527" xr:uid="{D4012688-878D-482F-B261-A55590D16BD5}"/>
    <cellStyle name="Currency 2 2 2 4" xfId="3677" xr:uid="{AF7F8E76-D9B5-4E9A-B3C2-39606D76C6E4}"/>
    <cellStyle name="Currency 2 2 2 4 2" xfId="4632" xr:uid="{6E6C6837-EEAC-47EC-A533-86A1B617D983}"/>
    <cellStyle name="Currency 2 2 2 5" xfId="4526" xr:uid="{37087BF1-C0D7-474A-90AE-1E45D49B3DD5}"/>
    <cellStyle name="Currency 2 2 3" xfId="3678" xr:uid="{22230046-71E1-46B3-8CC6-DB7F306D3F25}"/>
    <cellStyle name="Currency 2 2 3 2" xfId="4633" xr:uid="{F775D56A-B3F4-4F3D-ABB8-EB08B039F135}"/>
    <cellStyle name="Currency 2 2 4" xfId="4525" xr:uid="{3062FEF8-FC2A-48FF-81C1-87943CFCE427}"/>
    <cellStyle name="Currency 2 3" xfId="25" xr:uid="{EEE62506-39E1-46F3-BF22-E74E43C34FD8}"/>
    <cellStyle name="Currency 2 3 2" xfId="3679" xr:uid="{8E6F83EB-3B8C-4690-B4B8-57FB897BC464}"/>
    <cellStyle name="Currency 2 3 2 2" xfId="4634" xr:uid="{602A3C17-88D9-4A83-A10E-29B95F6841F6}"/>
    <cellStyle name="Currency 2 3 3" xfId="4528" xr:uid="{C1037BE8-1EDA-48BF-A3CF-C2C00397DF44}"/>
    <cellStyle name="Currency 2 4" xfId="3680" xr:uid="{D70E1FEE-64C0-4A44-A09F-FC7A037F09C3}"/>
    <cellStyle name="Currency 2 4 2" xfId="4420" xr:uid="{2BDE3974-5B59-46EC-84D6-800B67D11BD1}"/>
    <cellStyle name="Currency 2 5" xfId="4421" xr:uid="{9436A46D-9B06-48F3-8370-C3DCF6E7BAF4}"/>
    <cellStyle name="Currency 2 5 2" xfId="4422" xr:uid="{4ED9F7C9-E8D7-46E0-BD02-9C66A119398D}"/>
    <cellStyle name="Currency 2 6" xfId="4423" xr:uid="{FD4E9AB0-1534-4915-9E54-AF1AC245A318}"/>
    <cellStyle name="Currency 3" xfId="26" xr:uid="{40B7622F-AAEA-4170-AFEA-E4D1C0798AFD}"/>
    <cellStyle name="Currency 3 2" xfId="27" xr:uid="{7C11C3EE-F671-4A6D-B719-14245DEF11B0}"/>
    <cellStyle name="Currency 3 2 2" xfId="3681" xr:uid="{527A6D67-2E8A-4232-8CC5-4DDF73F66B08}"/>
    <cellStyle name="Currency 3 2 2 2" xfId="4635" xr:uid="{6174B39A-A8CE-4F12-85C3-B6B1C8F1E40E}"/>
    <cellStyle name="Currency 3 2 3" xfId="4530" xr:uid="{EEDECDC2-7A24-41C1-8923-8A8E767188C1}"/>
    <cellStyle name="Currency 3 3" xfId="28" xr:uid="{29ECDEFC-16DF-4EC8-8421-36380A4F8463}"/>
    <cellStyle name="Currency 3 3 2" xfId="3682" xr:uid="{0C488793-8078-4522-A56D-934FCEEBBABA}"/>
    <cellStyle name="Currency 3 3 2 2" xfId="4636" xr:uid="{2E9F9622-8F7A-4A05-9A4E-01C9A8013C96}"/>
    <cellStyle name="Currency 3 3 3" xfId="4531" xr:uid="{B2D050B1-1A26-4C7A-932E-DC90AF213C0F}"/>
    <cellStyle name="Currency 3 4" xfId="29" xr:uid="{11A35BA6-6A24-4583-9750-28474C3A6392}"/>
    <cellStyle name="Currency 3 4 2" xfId="3683" xr:uid="{E0B0AB0A-7853-4D17-8444-F1A91A1431EC}"/>
    <cellStyle name="Currency 3 4 2 2" xfId="4637" xr:uid="{279D0E0D-8C29-4E7A-9DFE-5C27505F14D1}"/>
    <cellStyle name="Currency 3 4 3" xfId="4532" xr:uid="{5CA82CF4-8DE5-4A37-B925-F3D32B9D0279}"/>
    <cellStyle name="Currency 3 5" xfId="3684" xr:uid="{5A76610A-D45E-480C-810A-6C0484A0794D}"/>
    <cellStyle name="Currency 3 5 2" xfId="4638" xr:uid="{C231DCB6-3885-40E0-93B2-0C90C752909F}"/>
    <cellStyle name="Currency 3 6" xfId="4529" xr:uid="{5AD980B1-07F7-4907-9617-39FC44F1747D}"/>
    <cellStyle name="Currency 4" xfId="30" xr:uid="{0035620C-9E98-495F-AB34-A65CE1C45927}"/>
    <cellStyle name="Currency 4 2" xfId="31" xr:uid="{3E3E43A0-B975-4C18-85B6-61184CB54C50}"/>
    <cellStyle name="Currency 4 2 2" xfId="3685" xr:uid="{C543CF93-F39C-4DE6-AA65-1A4EAA058655}"/>
    <cellStyle name="Currency 4 2 2 2" xfId="4639" xr:uid="{B1C3B846-9862-4E79-9006-9783848C81F5}"/>
    <cellStyle name="Currency 4 2 3" xfId="4534" xr:uid="{643167AC-E8D5-452E-8FD4-BF4D39B8416C}"/>
    <cellStyle name="Currency 4 3" xfId="32" xr:uid="{35FCB769-0AEE-445D-BA36-6F18CE6B1641}"/>
    <cellStyle name="Currency 4 3 2" xfId="3686" xr:uid="{10E234DF-5164-4451-8EA0-FA5E585B7B9A}"/>
    <cellStyle name="Currency 4 3 2 2" xfId="4640" xr:uid="{06329799-015C-4208-85F3-5DAA77089988}"/>
    <cellStyle name="Currency 4 3 3" xfId="4535" xr:uid="{724A9791-39A0-49B0-98E3-A25035F762FF}"/>
    <cellStyle name="Currency 4 4" xfId="3687" xr:uid="{035AFC4E-E1C9-49A5-8245-2684E47B8FF7}"/>
    <cellStyle name="Currency 4 4 2" xfId="4641" xr:uid="{0105D1C7-64A2-4B8F-8433-32D22ABC6C3C}"/>
    <cellStyle name="Currency 4 5" xfId="4297" xr:uid="{D0266867-D373-4CEB-9234-77D101197EBE}"/>
    <cellStyle name="Currency 4 5 2" xfId="4445" xr:uid="{E6A785B1-961F-494B-A4FC-FCDF25F8F5CB}"/>
    <cellStyle name="Currency 4 5 3" xfId="4727" xr:uid="{771071BF-7C05-44AB-BC03-3FBF9DDE0B14}"/>
    <cellStyle name="Currency 4 5 3 2" xfId="5322" xr:uid="{721D4582-AEB2-4F8E-8D1C-6AF5E498C189}"/>
    <cellStyle name="Currency 4 5 3 3" xfId="4767" xr:uid="{FE7DCF9C-B3D4-4760-9D17-C8F0F9852E05}"/>
    <cellStyle name="Currency 4 5 4" xfId="4704" xr:uid="{B6E3DC7F-7899-4C12-9134-B3555BA6DA11}"/>
    <cellStyle name="Currency 4 6" xfId="4533" xr:uid="{D70A6057-A47A-45FB-9616-2379C0C5317D}"/>
    <cellStyle name="Currency 5" xfId="33" xr:uid="{FCB396DA-EDBB-4B41-ADEC-8312D8DDAF1C}"/>
    <cellStyle name="Currency 5 2" xfId="34" xr:uid="{FEA9DC31-346C-4AA7-9205-FA1B66EC5DB9}"/>
    <cellStyle name="Currency 5 2 2" xfId="3688" xr:uid="{74AE372C-A953-4F17-952B-4B97FA0810BD}"/>
    <cellStyle name="Currency 5 2 2 2" xfId="4642" xr:uid="{4C98BA15-D466-40F1-86B4-1BDE9C7D0427}"/>
    <cellStyle name="Currency 5 2 3" xfId="4536" xr:uid="{BF29A82E-4511-47B0-B7C5-6CBAC3D9F145}"/>
    <cellStyle name="Currency 5 3" xfId="4298" xr:uid="{F7EA70EF-29E0-491A-A05F-8F1295B3997C}"/>
    <cellStyle name="Currency 5 3 2" xfId="4446" xr:uid="{2730F98B-83F4-47E8-9E1C-21F6DFCF42BA}"/>
    <cellStyle name="Currency 5 3 2 2" xfId="5312" xr:uid="{49EF556E-EAF4-4926-B3E7-7B05F18FA0FE}"/>
    <cellStyle name="Currency 5 3 2 3" xfId="4769" xr:uid="{04456273-D52C-4D5D-8E67-0B7C484CB5D7}"/>
    <cellStyle name="Currency 5 4" xfId="4768" xr:uid="{A70DCDC1-2A7E-4746-807A-572F5D2FA620}"/>
    <cellStyle name="Currency 6" xfId="35" xr:uid="{18360B6B-6BE2-4E4A-A400-2969F087D460}"/>
    <cellStyle name="Currency 6 2" xfId="3689" xr:uid="{4BCA6750-0734-4DF3-866F-67BCD0B090A3}"/>
    <cellStyle name="Currency 6 2 2" xfId="4643" xr:uid="{18EE597C-854A-4ED8-9A18-6B3085E61289}"/>
    <cellStyle name="Currency 6 3" xfId="4299" xr:uid="{2E534204-79E8-430A-ADF1-51D29C17DD01}"/>
    <cellStyle name="Currency 6 3 2" xfId="4447" xr:uid="{1FB44AB5-770F-4090-BC86-2E42C0A13284}"/>
    <cellStyle name="Currency 6 3 3" xfId="4728" xr:uid="{9A0C4689-1C5B-49FA-9F96-A3023F85DF43}"/>
    <cellStyle name="Currency 6 3 3 2" xfId="5323" xr:uid="{1C8E82AB-470E-4688-9C5B-93C31092DF79}"/>
    <cellStyle name="Currency 6 3 3 3" xfId="4770" xr:uid="{25972DD1-11E3-47EE-9855-71A316E46807}"/>
    <cellStyle name="Currency 6 3 4" xfId="4705" xr:uid="{0E6AD4AA-D05E-4E6D-B5E3-D791C954C06C}"/>
    <cellStyle name="Currency 6 4" xfId="4537" xr:uid="{5FA94EC3-F0D7-4D09-A8E7-015BC8706808}"/>
    <cellStyle name="Currency 7" xfId="36" xr:uid="{B3D79002-3B5A-455C-B443-9712B3B151B3}"/>
    <cellStyle name="Currency 7 2" xfId="37" xr:uid="{D3E4EBD0-721A-49C2-965A-F6079A1467AE}"/>
    <cellStyle name="Currency 7 2 2" xfId="3690" xr:uid="{7E535063-69F5-47C6-8278-8AB8BE899EF1}"/>
    <cellStyle name="Currency 7 2 2 2" xfId="4644" xr:uid="{CE3E4129-3F3B-4AAA-B284-A8FB37277B3C}"/>
    <cellStyle name="Currency 7 2 3" xfId="4539" xr:uid="{44C927DE-0C7A-46BD-BC1B-90A52A38FF0B}"/>
    <cellStyle name="Currency 7 3" xfId="3691" xr:uid="{31411647-ECA0-4BB8-8B20-9EF689CDBE6A}"/>
    <cellStyle name="Currency 7 3 2" xfId="4645" xr:uid="{BA725145-F640-491E-A4EC-C45A8888F174}"/>
    <cellStyle name="Currency 7 4" xfId="4448" xr:uid="{F220D26D-8DAE-4BD3-A5D1-D03BC907F3DA}"/>
    <cellStyle name="Currency 7 5" xfId="4538" xr:uid="{97733675-7F8F-41CE-911E-10F37EAAEF6E}"/>
    <cellStyle name="Currency 8" xfId="38" xr:uid="{3805576C-977C-44DA-AC34-6DEE00BCDEEC}"/>
    <cellStyle name="Currency 8 2" xfId="39" xr:uid="{6A71FD44-C99D-4DD6-9345-453B1B153FF2}"/>
    <cellStyle name="Currency 8 2 2" xfId="3692" xr:uid="{B790187E-5312-42BC-9625-41A2FC92E759}"/>
    <cellStyle name="Currency 8 2 2 2" xfId="4646" xr:uid="{9F2A0FD7-93B8-4E1F-9F8A-106F3EE356BB}"/>
    <cellStyle name="Currency 8 2 3" xfId="4541" xr:uid="{97D33BE7-8585-451D-BF3A-A5DBC90B1311}"/>
    <cellStyle name="Currency 8 3" xfId="40" xr:uid="{B3D82739-31A2-4243-B30E-82B3C17F309E}"/>
    <cellStyle name="Currency 8 3 2" xfId="3693" xr:uid="{02E8F6AA-507D-4373-A780-362D658975D3}"/>
    <cellStyle name="Currency 8 3 2 2" xfId="4647" xr:uid="{DE046EEE-7E0D-4A60-84C5-48DC8A41AFAA}"/>
    <cellStyle name="Currency 8 3 3" xfId="4542" xr:uid="{96AE1D21-5CDA-433D-AC35-191F5A4746BF}"/>
    <cellStyle name="Currency 8 4" xfId="41" xr:uid="{B646FE9E-3E50-47E2-884B-73B92BD99741}"/>
    <cellStyle name="Currency 8 4 2" xfId="3694" xr:uid="{CA4BC0DA-924B-440C-8CD1-45B5946FAF2A}"/>
    <cellStyle name="Currency 8 4 2 2" xfId="4648" xr:uid="{1D8C154D-43ED-4F07-BF5C-E91F79838865}"/>
    <cellStyle name="Currency 8 4 3" xfId="4543" xr:uid="{7FC16604-70E3-44D7-8970-1EA6E8B3BE66}"/>
    <cellStyle name="Currency 8 5" xfId="3695" xr:uid="{182E6B4C-BC3F-4C2E-97EB-1A69F40082B7}"/>
    <cellStyle name="Currency 8 5 2" xfId="4649" xr:uid="{9E812B8C-004D-47AD-9E54-AC9F5B879F7D}"/>
    <cellStyle name="Currency 8 6" xfId="4449" xr:uid="{A195A4E2-1419-42E7-B168-68DC56F942AC}"/>
    <cellStyle name="Currency 8 7" xfId="4540" xr:uid="{A5224249-E11A-4D30-9A06-30EE0BBACB28}"/>
    <cellStyle name="Currency 9" xfId="42" xr:uid="{D463B03A-AE31-49FD-A12D-F9507E0F9422}"/>
    <cellStyle name="Currency 9 2" xfId="43" xr:uid="{4F25AC03-B3BC-4F04-B102-09CB50216749}"/>
    <cellStyle name="Currency 9 2 2" xfId="3696" xr:uid="{8FA49ED6-C353-4C08-A51C-273652348808}"/>
    <cellStyle name="Currency 9 2 2 2" xfId="4650" xr:uid="{1BDCD4B5-8241-456D-B6DE-652E328D33A8}"/>
    <cellStyle name="Currency 9 2 3" xfId="4545" xr:uid="{D25E618A-B4E1-4BAA-B2DD-787071516B68}"/>
    <cellStyle name="Currency 9 3" xfId="44" xr:uid="{B5474693-1D8D-49EA-8F40-8B9C2682A71E}"/>
    <cellStyle name="Currency 9 3 2" xfId="3697" xr:uid="{3A597E0C-8434-47CA-9C48-53E37B64EBF1}"/>
    <cellStyle name="Currency 9 3 2 2" xfId="4651" xr:uid="{15984F94-09EC-4106-85AC-EED219BB40D3}"/>
    <cellStyle name="Currency 9 3 3" xfId="4546" xr:uid="{526D1118-ECA1-418E-844B-C75FE7008AA7}"/>
    <cellStyle name="Currency 9 4" xfId="3698" xr:uid="{42F1FC41-D1A5-4AF6-8FA7-E3B344E8B3F8}"/>
    <cellStyle name="Currency 9 4 2" xfId="4652" xr:uid="{FD022941-335D-4DB2-8D2F-280FA6C998FE}"/>
    <cellStyle name="Currency 9 5" xfId="4300" xr:uid="{39037DDB-2A3D-471E-967F-545E9DE52D12}"/>
    <cellStyle name="Currency 9 5 2" xfId="4450" xr:uid="{416D0087-CC44-49A1-B08F-52F5EA296ECA}"/>
    <cellStyle name="Currency 9 5 3" xfId="4729" xr:uid="{C992137E-E8B6-48A0-A9F3-B147CEB3D8DA}"/>
    <cellStyle name="Currency 9 5 4" xfId="4706" xr:uid="{61C17F76-8C1D-489D-B015-FA5584BBE421}"/>
    <cellStyle name="Currency 9 6" xfId="4544" xr:uid="{31FE61AA-51EF-4C50-8E2D-3BA03B0CB9B7}"/>
    <cellStyle name="Hyperlink" xfId="1" builtinId="8"/>
    <cellStyle name="Hyperlink 2" xfId="8" xr:uid="{380298BD-0608-4C01-80E2-31BC4076A6F0}"/>
    <cellStyle name="Hyperlink 3" xfId="45" xr:uid="{9E004A62-37F3-4421-BE65-BCB32B9C13A5}"/>
    <cellStyle name="Hyperlink 3 2" xfId="4388" xr:uid="{7DE3A424-7F6B-4902-BCCD-CF70E535EB61}"/>
    <cellStyle name="Hyperlink 3 3" xfId="4301" xr:uid="{4D16E845-BACF-4C5B-82CF-78E3169B3A82}"/>
    <cellStyle name="Hyperlink 4" xfId="4302" xr:uid="{12E0966E-FF83-4718-857C-2F5C9CE77526}"/>
    <cellStyle name="Normal" xfId="0" builtinId="0"/>
    <cellStyle name="Normal 10" xfId="46" xr:uid="{F6AA67FA-566B-45DB-BFEF-30362EAF01AF}"/>
    <cellStyle name="Normal 10 10" xfId="95" xr:uid="{90670A78-7F98-4C16-AD3E-4EAD2E6C4D1E}"/>
    <cellStyle name="Normal 10 10 2" xfId="96" xr:uid="{FF947D54-EF55-4601-A5C4-32592E92190B}"/>
    <cellStyle name="Normal 10 10 2 2" xfId="4304" xr:uid="{D0B77347-1B98-44F4-B55C-1099D20C47FE}"/>
    <cellStyle name="Normal 10 10 2 3" xfId="4681" xr:uid="{F247DBB3-80F0-43BB-9B4C-DBAD5B19D067}"/>
    <cellStyle name="Normal 10 10 3" xfId="97" xr:uid="{172AD116-34B1-4F74-B0B0-E1B7BBCAB249}"/>
    <cellStyle name="Normal 10 10 4" xfId="98" xr:uid="{0D1270DE-3FD6-468F-AEDA-3381F3F3BFB8}"/>
    <cellStyle name="Normal 10 11" xfId="99" xr:uid="{7E05220D-114C-40F2-8027-F4EAF640B1D5}"/>
    <cellStyle name="Normal 10 11 2" xfId="100" xr:uid="{18B267A1-7A09-4715-BA5C-15D5F803C68C}"/>
    <cellStyle name="Normal 10 11 3" xfId="101" xr:uid="{988DE855-7807-4A68-B8FC-0C2C7FE95F06}"/>
    <cellStyle name="Normal 10 11 4" xfId="102" xr:uid="{DDDA9A41-8521-49AF-A6CD-3729755E5C15}"/>
    <cellStyle name="Normal 10 12" xfId="103" xr:uid="{1B07BC9A-3814-4856-8516-A5D05E6E437E}"/>
    <cellStyle name="Normal 10 12 2" xfId="104" xr:uid="{A149749B-3192-4EDA-97A7-29DC23901D7B}"/>
    <cellStyle name="Normal 10 13" xfId="105" xr:uid="{A0CF3F4F-AC44-4827-A732-783FEC9F3D1E}"/>
    <cellStyle name="Normal 10 14" xfId="106" xr:uid="{03186997-5DA0-4121-8CA1-C79308B82E20}"/>
    <cellStyle name="Normal 10 15" xfId="107" xr:uid="{070228AB-0C9C-45AA-A20E-141BA24C64ED}"/>
    <cellStyle name="Normal 10 2" xfId="47" xr:uid="{24927CED-6C28-4854-8AF5-1094CC30BFEF}"/>
    <cellStyle name="Normal 10 2 10" xfId="108" xr:uid="{56C9F497-B009-4B7E-8377-498BB9CC6D79}"/>
    <cellStyle name="Normal 10 2 11" xfId="109" xr:uid="{D278ACAE-BD1B-484C-909F-D5D0E34C8795}"/>
    <cellStyle name="Normal 10 2 2" xfId="110" xr:uid="{D9B0DB67-F331-4500-940E-882955F9966A}"/>
    <cellStyle name="Normal 10 2 2 2" xfId="111" xr:uid="{99C585B6-474D-4450-B5E3-94FE41C2C432}"/>
    <cellStyle name="Normal 10 2 2 2 2" xfId="112" xr:uid="{C3A9A7CF-47AA-4044-94A0-025E27B870B7}"/>
    <cellStyle name="Normal 10 2 2 2 2 2" xfId="113" xr:uid="{C1082402-9B7C-4861-8C66-904595C3139D}"/>
    <cellStyle name="Normal 10 2 2 2 2 2 2" xfId="114" xr:uid="{086079AE-0CB6-430A-8F2D-BC631A66830F}"/>
    <cellStyle name="Normal 10 2 2 2 2 2 2 2" xfId="3740" xr:uid="{F4DB9D5A-574D-4B71-BD35-5898786251D9}"/>
    <cellStyle name="Normal 10 2 2 2 2 2 2 2 2" xfId="3741" xr:uid="{1512CA3F-671D-4B88-AE2F-9DFC169F71E3}"/>
    <cellStyle name="Normal 10 2 2 2 2 2 2 3" xfId="3742" xr:uid="{F8373E22-7CAC-4A74-8E37-38A8C23282C9}"/>
    <cellStyle name="Normal 10 2 2 2 2 2 3" xfId="115" xr:uid="{FCCB459D-E353-4B8C-9978-A9EE4A26A1EA}"/>
    <cellStyle name="Normal 10 2 2 2 2 2 3 2" xfId="3743" xr:uid="{044EA128-0C91-422C-9640-ED8DD7CC6523}"/>
    <cellStyle name="Normal 10 2 2 2 2 2 4" xfId="116" xr:uid="{FA913475-3A26-4309-93EB-D9D9EBE0CA78}"/>
    <cellStyle name="Normal 10 2 2 2 2 3" xfId="117" xr:uid="{859E2E28-FCCE-4097-A648-170664DAF70D}"/>
    <cellStyle name="Normal 10 2 2 2 2 3 2" xfId="118" xr:uid="{60674AAD-DB84-4E64-82AA-D13B4ED3F397}"/>
    <cellStyle name="Normal 10 2 2 2 2 3 2 2" xfId="3744" xr:uid="{7127A92E-28E7-40B2-9DC4-D6CF9312045A}"/>
    <cellStyle name="Normal 10 2 2 2 2 3 3" xfId="119" xr:uid="{4276EF78-B656-4165-B88B-D8C276AB737D}"/>
    <cellStyle name="Normal 10 2 2 2 2 3 4" xfId="120" xr:uid="{0463B0BD-120F-4170-BDE9-3FE211CFB477}"/>
    <cellStyle name="Normal 10 2 2 2 2 4" xfId="121" xr:uid="{657C7AA4-A139-4A1A-9CD5-FBC94A9F6666}"/>
    <cellStyle name="Normal 10 2 2 2 2 4 2" xfId="3745" xr:uid="{B9303750-2FC9-4BDD-BC8F-92FF63549B35}"/>
    <cellStyle name="Normal 10 2 2 2 2 5" xfId="122" xr:uid="{A8F97F34-5772-4EA1-893B-3455C5C5D8CC}"/>
    <cellStyle name="Normal 10 2 2 2 2 6" xfId="123" xr:uid="{392328D8-439A-48E6-AEAD-24ADDB668F71}"/>
    <cellStyle name="Normal 10 2 2 2 3" xfId="124" xr:uid="{9ECCBEFF-3EAE-4C2B-B9BB-7F36D9C03DEC}"/>
    <cellStyle name="Normal 10 2 2 2 3 2" xfId="125" xr:uid="{CCE98905-ADE6-42B5-87D5-B0500317B9E3}"/>
    <cellStyle name="Normal 10 2 2 2 3 2 2" xfId="126" xr:uid="{6858961A-85B0-46DA-81F1-106313E55F2A}"/>
    <cellStyle name="Normal 10 2 2 2 3 2 2 2" xfId="3746" xr:uid="{BB495F13-D3E3-455F-8D8F-4FD8F4EB1C0F}"/>
    <cellStyle name="Normal 10 2 2 2 3 2 2 2 2" xfId="3747" xr:uid="{603D6146-1E8A-48C3-A18E-88CE445FBDE4}"/>
    <cellStyle name="Normal 10 2 2 2 3 2 2 3" xfId="3748" xr:uid="{2794B7CC-A384-4E61-9249-84BDBEC37300}"/>
    <cellStyle name="Normal 10 2 2 2 3 2 3" xfId="127" xr:uid="{EF73C719-7E79-4BDC-A781-93BCD3D2E329}"/>
    <cellStyle name="Normal 10 2 2 2 3 2 3 2" xfId="3749" xr:uid="{0E493B8D-B3C3-483B-95DD-BFCD443A4439}"/>
    <cellStyle name="Normal 10 2 2 2 3 2 4" xfId="128" xr:uid="{F34F38F1-FF2D-4082-87AF-27DDE36A9C8B}"/>
    <cellStyle name="Normal 10 2 2 2 3 3" xfId="129" xr:uid="{F36FC94E-A575-42D7-9265-63FA50082217}"/>
    <cellStyle name="Normal 10 2 2 2 3 3 2" xfId="3750" xr:uid="{F74AA7FC-89F8-4843-9D1C-AE749A978CB4}"/>
    <cellStyle name="Normal 10 2 2 2 3 3 2 2" xfId="3751" xr:uid="{45654FAB-3835-4BF0-B295-BDC973A82029}"/>
    <cellStyle name="Normal 10 2 2 2 3 3 3" xfId="3752" xr:uid="{91944E56-F36C-4BB0-A738-324F48E8C693}"/>
    <cellStyle name="Normal 10 2 2 2 3 4" xfId="130" xr:uid="{212BB120-EA62-4373-8D9D-1E7A37D5FD61}"/>
    <cellStyle name="Normal 10 2 2 2 3 4 2" xfId="3753" xr:uid="{223E4914-CCD7-401E-9E23-906C4E95B6A7}"/>
    <cellStyle name="Normal 10 2 2 2 3 5" xfId="131" xr:uid="{79AA397C-DB19-4436-8440-CFA1F1C2BA79}"/>
    <cellStyle name="Normal 10 2 2 2 4" xfId="132" xr:uid="{8D14879C-D313-4701-A420-62DD16388005}"/>
    <cellStyle name="Normal 10 2 2 2 4 2" xfId="133" xr:uid="{AD4ACE56-2C29-4B5D-A34F-85375E9F993D}"/>
    <cellStyle name="Normal 10 2 2 2 4 2 2" xfId="3754" xr:uid="{B8223322-43CB-44B4-9C84-F3F5B35BAC40}"/>
    <cellStyle name="Normal 10 2 2 2 4 2 2 2" xfId="3755" xr:uid="{ECB169AE-70C7-4893-848E-E4702EB61084}"/>
    <cellStyle name="Normal 10 2 2 2 4 2 3" xfId="3756" xr:uid="{2B4F0755-6288-4DD8-9CAE-F981DE84B859}"/>
    <cellStyle name="Normal 10 2 2 2 4 3" xfId="134" xr:uid="{56DEEB35-3C32-43B7-8F12-E6661D30B785}"/>
    <cellStyle name="Normal 10 2 2 2 4 3 2" xfId="3757" xr:uid="{ABCCF273-9E02-4951-A24F-C65BC1160DD1}"/>
    <cellStyle name="Normal 10 2 2 2 4 4" xfId="135" xr:uid="{8F03A67E-6F65-4EE6-A4A2-06B34689387B}"/>
    <cellStyle name="Normal 10 2 2 2 5" xfId="136" xr:uid="{1A0C4157-2C5A-4752-9C4D-8CB03DAC0004}"/>
    <cellStyle name="Normal 10 2 2 2 5 2" xfId="137" xr:uid="{E76DD84B-9CB6-45C7-B94C-E81AC5C7C476}"/>
    <cellStyle name="Normal 10 2 2 2 5 2 2" xfId="3758" xr:uid="{9579D24D-79B9-4A2A-9F2A-5FD11AD87857}"/>
    <cellStyle name="Normal 10 2 2 2 5 3" xfId="138" xr:uid="{056944AB-6CCE-4B9C-9BB1-CB5AC59F807F}"/>
    <cellStyle name="Normal 10 2 2 2 5 4" xfId="139" xr:uid="{61C0AA1B-CB88-4EE2-9A4C-9CE7DA1C3049}"/>
    <cellStyle name="Normal 10 2 2 2 6" xfId="140" xr:uid="{32234EFE-4979-4A63-85F7-3E640CC8D5FD}"/>
    <cellStyle name="Normal 10 2 2 2 6 2" xfId="3759" xr:uid="{F856E49A-0C09-430C-A0AD-48206BAC6898}"/>
    <cellStyle name="Normal 10 2 2 2 7" xfId="141" xr:uid="{C340FB08-4089-4895-A00C-403E0C63BF37}"/>
    <cellStyle name="Normal 10 2 2 2 8" xfId="142" xr:uid="{485C9143-92D3-471E-9E6E-43E30EA87E43}"/>
    <cellStyle name="Normal 10 2 2 3" xfId="143" xr:uid="{30DF1512-7B06-422C-B306-CD682BF434FC}"/>
    <cellStyle name="Normal 10 2 2 3 2" xfId="144" xr:uid="{E4F7752D-F2EB-40F2-8DB5-C57A3AF3CA7D}"/>
    <cellStyle name="Normal 10 2 2 3 2 2" xfId="145" xr:uid="{3F467631-65B1-4B8C-909B-04DAEEE11103}"/>
    <cellStyle name="Normal 10 2 2 3 2 2 2" xfId="3760" xr:uid="{492BFC93-D7D4-4559-BECE-3CF7C19834D1}"/>
    <cellStyle name="Normal 10 2 2 3 2 2 2 2" xfId="3761" xr:uid="{6F66A36D-88EB-4A83-85DE-CDC33F698052}"/>
    <cellStyle name="Normal 10 2 2 3 2 2 3" xfId="3762" xr:uid="{64B34E65-7907-431F-A716-83644B41662D}"/>
    <cellStyle name="Normal 10 2 2 3 2 3" xfId="146" xr:uid="{56A4461F-E527-431B-A218-5B6B989AC83E}"/>
    <cellStyle name="Normal 10 2 2 3 2 3 2" xfId="3763" xr:uid="{CF0D256E-7555-475D-99FD-FFC48F8824B5}"/>
    <cellStyle name="Normal 10 2 2 3 2 4" xfId="147" xr:uid="{51F2CE0D-073E-4C36-A17A-ABA3D7A4B6EF}"/>
    <cellStyle name="Normal 10 2 2 3 3" xfId="148" xr:uid="{FCE79B8A-5826-426E-8122-7D893FB5DF95}"/>
    <cellStyle name="Normal 10 2 2 3 3 2" xfId="149" xr:uid="{9E70A096-A6EA-44AB-B2C5-BA889D76539B}"/>
    <cellStyle name="Normal 10 2 2 3 3 2 2" xfId="3764" xr:uid="{0740FDBF-FCAB-4AAE-BB13-B809F9746E10}"/>
    <cellStyle name="Normal 10 2 2 3 3 3" xfId="150" xr:uid="{277C5868-43EA-4B79-B2D3-CB95AD6AD354}"/>
    <cellStyle name="Normal 10 2 2 3 3 4" xfId="151" xr:uid="{B2A28D6F-F7E9-4C9A-9B9E-C40B66818C1A}"/>
    <cellStyle name="Normal 10 2 2 3 4" xfId="152" xr:uid="{3F0EE1EC-D88B-444C-AF04-FF46B0B30DC7}"/>
    <cellStyle name="Normal 10 2 2 3 4 2" xfId="3765" xr:uid="{718F3E91-2141-4FEF-A1F2-BCACFF8DB0E1}"/>
    <cellStyle name="Normal 10 2 2 3 5" xfId="153" xr:uid="{07DE47F7-4ADC-49E3-8C5A-95B55DC261E9}"/>
    <cellStyle name="Normal 10 2 2 3 6" xfId="154" xr:uid="{0A64E03D-0D57-423C-BD74-405B38C8D598}"/>
    <cellStyle name="Normal 10 2 2 4" xfId="155" xr:uid="{7ED77D3A-C3EE-40AC-A1AF-4D1B921831E8}"/>
    <cellStyle name="Normal 10 2 2 4 2" xfId="156" xr:uid="{46450819-FDD2-4E7B-AB9A-7D34DD235108}"/>
    <cellStyle name="Normal 10 2 2 4 2 2" xfId="157" xr:uid="{A139E070-CAE9-4CEB-ADFD-120F106E1740}"/>
    <cellStyle name="Normal 10 2 2 4 2 2 2" xfId="3766" xr:uid="{D975F26F-6A8C-4635-8199-DE32C8F11E6C}"/>
    <cellStyle name="Normal 10 2 2 4 2 2 2 2" xfId="3767" xr:uid="{1682F23A-1851-4AA1-B4F4-98E35D6A20C7}"/>
    <cellStyle name="Normal 10 2 2 4 2 2 3" xfId="3768" xr:uid="{F028F76B-2F87-4591-B9A0-BA646A6006E3}"/>
    <cellStyle name="Normal 10 2 2 4 2 3" xfId="158" xr:uid="{CD319DFE-3FDB-4C26-9112-0916B498C5D6}"/>
    <cellStyle name="Normal 10 2 2 4 2 3 2" xfId="3769" xr:uid="{5D9B562E-986F-4380-B91E-60FFBE3A2F11}"/>
    <cellStyle name="Normal 10 2 2 4 2 4" xfId="159" xr:uid="{2A717B70-86DA-46BC-BB55-AB71AE8004EB}"/>
    <cellStyle name="Normal 10 2 2 4 3" xfId="160" xr:uid="{90C3900C-D48E-407C-A29D-8C4F08BFA64F}"/>
    <cellStyle name="Normal 10 2 2 4 3 2" xfId="3770" xr:uid="{19967D45-62C6-49DE-934C-66481F611E89}"/>
    <cellStyle name="Normal 10 2 2 4 3 2 2" xfId="3771" xr:uid="{33F075B0-A9C9-448A-A808-C81BBE9676AA}"/>
    <cellStyle name="Normal 10 2 2 4 3 3" xfId="3772" xr:uid="{8B3129D3-8CEA-4C24-803E-6BFB9977A58C}"/>
    <cellStyle name="Normal 10 2 2 4 4" xfId="161" xr:uid="{429EC6D9-937E-4033-9FD3-E0778A1ECF32}"/>
    <cellStyle name="Normal 10 2 2 4 4 2" xfId="3773" xr:uid="{A4725420-C932-4D3F-AA2F-258A7623E8D4}"/>
    <cellStyle name="Normal 10 2 2 4 5" xfId="162" xr:uid="{F6803605-EE51-43D8-8C54-FCA0C986F360}"/>
    <cellStyle name="Normal 10 2 2 5" xfId="163" xr:uid="{112A201A-FB12-4BD2-BE62-BDCCC70308E9}"/>
    <cellStyle name="Normal 10 2 2 5 2" xfId="164" xr:uid="{96DD28F7-CDEA-4BA6-ADF1-291A79599239}"/>
    <cellStyle name="Normal 10 2 2 5 2 2" xfId="3774" xr:uid="{1367FA14-5EF0-42C4-B948-CE6F1E9926BB}"/>
    <cellStyle name="Normal 10 2 2 5 2 2 2" xfId="3775" xr:uid="{FFF26A61-39E6-4AD4-BFA9-F0AB29257175}"/>
    <cellStyle name="Normal 10 2 2 5 2 3" xfId="3776" xr:uid="{93BCE838-759C-467E-B5E8-AC6402079677}"/>
    <cellStyle name="Normal 10 2 2 5 3" xfId="165" xr:uid="{B1BC427B-8364-49D5-A7AB-418FF4E7249C}"/>
    <cellStyle name="Normal 10 2 2 5 3 2" xfId="3777" xr:uid="{7361AC5D-C232-422A-BB8C-4F27AB846AF5}"/>
    <cellStyle name="Normal 10 2 2 5 4" xfId="166" xr:uid="{CB85AF4F-ADA5-4414-91E2-77F59B90EA29}"/>
    <cellStyle name="Normal 10 2 2 6" xfId="167" xr:uid="{C1F9B257-0B5E-4670-8ABA-A69C5687A10F}"/>
    <cellStyle name="Normal 10 2 2 6 2" xfId="168" xr:uid="{DD929B38-C6A4-485A-8048-31D7A3B27E94}"/>
    <cellStyle name="Normal 10 2 2 6 2 2" xfId="3778" xr:uid="{59F0E0C2-E7A8-44E0-8C20-0E09E0A55557}"/>
    <cellStyle name="Normal 10 2 2 6 2 3" xfId="4306" xr:uid="{F23A321C-51AA-44F5-AC10-566DB9E40FE3}"/>
    <cellStyle name="Normal 10 2 2 6 3" xfId="169" xr:uid="{10656877-AB17-48D1-BE19-F23C37D1B6DE}"/>
    <cellStyle name="Normal 10 2 2 6 4" xfId="170" xr:uid="{1D6351DE-6EEE-462F-98C8-84500BF81522}"/>
    <cellStyle name="Normal 10 2 2 6 4 2" xfId="4570" xr:uid="{A0072CDE-59F2-45A6-8FD7-419B35F6B92F}"/>
    <cellStyle name="Normal 10 2 2 6 4 3" xfId="4682" xr:uid="{860A1481-4576-4F11-B9A5-9925D292B5BD}"/>
    <cellStyle name="Normal 10 2 2 6 4 4" xfId="4608" xr:uid="{FCADD2E4-67C9-4A05-B911-48FEC3BBEAF1}"/>
    <cellStyle name="Normal 10 2 2 7" xfId="171" xr:uid="{6AB48F03-F402-44D8-A746-977D43ADBA80}"/>
    <cellStyle name="Normal 10 2 2 7 2" xfId="3779" xr:uid="{2A05D1C0-3308-406A-8821-4EA0B41C6E10}"/>
    <cellStyle name="Normal 10 2 2 8" xfId="172" xr:uid="{56123C57-CCB7-41C3-BB02-F97F9DA3648A}"/>
    <cellStyle name="Normal 10 2 2 9" xfId="173" xr:uid="{BF296F77-EB52-477C-B10A-75F255638545}"/>
    <cellStyle name="Normal 10 2 3" xfId="174" xr:uid="{52D96BB4-5A19-4416-9CE1-8DBAC17DADDF}"/>
    <cellStyle name="Normal 10 2 3 2" xfId="175" xr:uid="{6F49BE8B-59B6-4AB5-8D3B-3E82DC90FF56}"/>
    <cellStyle name="Normal 10 2 3 2 2" xfId="176" xr:uid="{7D22567F-CCA3-40D4-8D97-BEECAD428244}"/>
    <cellStyle name="Normal 10 2 3 2 2 2" xfId="177" xr:uid="{CF206180-9CF9-47D3-8221-E20DDD686B69}"/>
    <cellStyle name="Normal 10 2 3 2 2 2 2" xfId="3780" xr:uid="{4416B84C-F555-44F5-A5CE-64489D37CD6F}"/>
    <cellStyle name="Normal 10 2 3 2 2 2 2 2" xfId="3781" xr:uid="{711E2268-05B5-4ECA-BA9A-2C8DA8C1307D}"/>
    <cellStyle name="Normal 10 2 3 2 2 2 3" xfId="3782" xr:uid="{6DFAFB03-D8A4-4E29-AF61-8386D4893C82}"/>
    <cellStyle name="Normal 10 2 3 2 2 3" xfId="178" xr:uid="{A1811ED8-A37C-481A-AB40-5F1B4D815B32}"/>
    <cellStyle name="Normal 10 2 3 2 2 3 2" xfId="3783" xr:uid="{18633226-FB90-414A-B469-75F477EE4E4B}"/>
    <cellStyle name="Normal 10 2 3 2 2 4" xfId="179" xr:uid="{4B316BB2-462D-4E45-9149-0B83B847E18F}"/>
    <cellStyle name="Normal 10 2 3 2 3" xfId="180" xr:uid="{36E8D5C6-4747-4F7C-AE72-39D73E665541}"/>
    <cellStyle name="Normal 10 2 3 2 3 2" xfId="181" xr:uid="{BFA0D776-4E9F-48C4-9459-BC9466906486}"/>
    <cellStyle name="Normal 10 2 3 2 3 2 2" xfId="3784" xr:uid="{17245245-BCCF-476E-81C2-23D96115E3F6}"/>
    <cellStyle name="Normal 10 2 3 2 3 3" xfId="182" xr:uid="{01EDBC6C-DD72-4D9C-9A74-339026D9A748}"/>
    <cellStyle name="Normal 10 2 3 2 3 4" xfId="183" xr:uid="{B92212C7-1E97-4456-BCDC-0796C21B95F4}"/>
    <cellStyle name="Normal 10 2 3 2 4" xfId="184" xr:uid="{60252803-6264-4B26-AC5C-86207BC517C1}"/>
    <cellStyle name="Normal 10 2 3 2 4 2" xfId="3785" xr:uid="{F7347377-AFD8-4ED4-99AC-2F9877E64815}"/>
    <cellStyle name="Normal 10 2 3 2 5" xfId="185" xr:uid="{56F58B5A-57FC-4985-82CA-A6A772A9FAA4}"/>
    <cellStyle name="Normal 10 2 3 2 6" xfId="186" xr:uid="{81654974-F06B-44AC-96DC-CB57ADBB4C35}"/>
    <cellStyle name="Normal 10 2 3 3" xfId="187" xr:uid="{1B6B0C73-C224-4B79-AD2A-B8F837485932}"/>
    <cellStyle name="Normal 10 2 3 3 2" xfId="188" xr:uid="{F52E9607-3B67-4F67-9B12-A506C8CEF3C9}"/>
    <cellStyle name="Normal 10 2 3 3 2 2" xfId="189" xr:uid="{BBC79691-F4B3-4E2D-B7FA-4591FBC1EFFB}"/>
    <cellStyle name="Normal 10 2 3 3 2 2 2" xfId="3786" xr:uid="{2A3EF6D6-7A99-431B-8BAC-6AFB203C88C8}"/>
    <cellStyle name="Normal 10 2 3 3 2 2 2 2" xfId="3787" xr:uid="{15182947-E9A7-4467-842E-F1095F7F1291}"/>
    <cellStyle name="Normal 10 2 3 3 2 2 3" xfId="3788" xr:uid="{D502142B-2AF0-4B9C-BEBB-8D198ACF0864}"/>
    <cellStyle name="Normal 10 2 3 3 2 3" xfId="190" xr:uid="{6724B7C6-8033-46B5-ACD3-34A43ABAAE19}"/>
    <cellStyle name="Normal 10 2 3 3 2 3 2" xfId="3789" xr:uid="{8057335B-DA6C-49CB-95CF-55F27DAA885F}"/>
    <cellStyle name="Normal 10 2 3 3 2 4" xfId="191" xr:uid="{D0A6A10A-ABB5-4986-997F-542B93C08A84}"/>
    <cellStyle name="Normal 10 2 3 3 3" xfId="192" xr:uid="{9663A0B3-F983-42DF-AE2D-8521E99E5244}"/>
    <cellStyle name="Normal 10 2 3 3 3 2" xfId="3790" xr:uid="{4EE839BD-291A-48D9-94C0-3E4726D8486A}"/>
    <cellStyle name="Normal 10 2 3 3 3 2 2" xfId="3791" xr:uid="{0C95F7BF-38FA-48F3-B6D7-7EB9DAAFA445}"/>
    <cellStyle name="Normal 10 2 3 3 3 3" xfId="3792" xr:uid="{1E70C077-5B6A-43CC-BCF3-2CF3364A14BB}"/>
    <cellStyle name="Normal 10 2 3 3 4" xfId="193" xr:uid="{30CF2998-3B3A-4C4A-BAE4-242807BF12DE}"/>
    <cellStyle name="Normal 10 2 3 3 4 2" xfId="3793" xr:uid="{808BED0B-0BB3-42EE-8177-3D6FB091AEDD}"/>
    <cellStyle name="Normal 10 2 3 3 5" xfId="194" xr:uid="{3F5672E8-2D0C-4D38-A4C1-F88FCF37E5E2}"/>
    <cellStyle name="Normal 10 2 3 4" xfId="195" xr:uid="{D7632B67-0E89-416B-9956-75C03D7CFD6F}"/>
    <cellStyle name="Normal 10 2 3 4 2" xfId="196" xr:uid="{9EF07C82-BF81-46E2-9C8B-2F6E350A7FF2}"/>
    <cellStyle name="Normal 10 2 3 4 2 2" xfId="3794" xr:uid="{D7562182-A917-4C2D-A7E6-76EE15CB8B73}"/>
    <cellStyle name="Normal 10 2 3 4 2 2 2" xfId="3795" xr:uid="{B82757EE-A7D0-45BB-9AB2-9A6758BCEAD0}"/>
    <cellStyle name="Normal 10 2 3 4 2 3" xfId="3796" xr:uid="{3C59282D-CD17-42D0-9FFD-4AFB652A10E7}"/>
    <cellStyle name="Normal 10 2 3 4 3" xfId="197" xr:uid="{409DF5D8-F9EA-4D97-BC64-668DE38738B5}"/>
    <cellStyle name="Normal 10 2 3 4 3 2" xfId="3797" xr:uid="{3FD5B5C6-67EC-49B4-9B8B-637C9BD41300}"/>
    <cellStyle name="Normal 10 2 3 4 4" xfId="198" xr:uid="{B537D696-2045-4981-ADF9-51F9CE8A372F}"/>
    <cellStyle name="Normal 10 2 3 5" xfId="199" xr:uid="{9C1D4305-664C-4CAF-ADB8-C3500200ECF4}"/>
    <cellStyle name="Normal 10 2 3 5 2" xfId="200" xr:uid="{0C1AA357-55F0-4C8F-90A4-7F25CB8EED8F}"/>
    <cellStyle name="Normal 10 2 3 5 2 2" xfId="3798" xr:uid="{5831779D-01D8-46B2-A35A-7AB13E93D94E}"/>
    <cellStyle name="Normal 10 2 3 5 2 3" xfId="4307" xr:uid="{8D8B5996-CB55-4BD8-99B9-B8FA09303197}"/>
    <cellStyle name="Normal 10 2 3 5 3" xfId="201" xr:uid="{27C71EBF-14E9-4420-B578-24DA6ACEB7B5}"/>
    <cellStyle name="Normal 10 2 3 5 4" xfId="202" xr:uid="{C6E889C3-9238-43F2-BA6B-D28F90C8E61B}"/>
    <cellStyle name="Normal 10 2 3 5 4 2" xfId="4571" xr:uid="{7576B5CE-89C4-46B1-B062-B1014051D558}"/>
    <cellStyle name="Normal 10 2 3 5 4 3" xfId="4683" xr:uid="{AFAB969C-AB6B-4F0F-AD31-A369D0E5EC33}"/>
    <cellStyle name="Normal 10 2 3 5 4 4" xfId="4609" xr:uid="{FD05B37A-98B9-433A-8055-95A828DFEE18}"/>
    <cellStyle name="Normal 10 2 3 6" xfId="203" xr:uid="{AC9B86A3-66D3-42AF-ABB8-E4674CD4DCA4}"/>
    <cellStyle name="Normal 10 2 3 6 2" xfId="3799" xr:uid="{B683FDE3-C5C5-4CC6-8742-2270F3B13078}"/>
    <cellStyle name="Normal 10 2 3 7" xfId="204" xr:uid="{C56F8BDA-2B5A-48F6-9493-E463DE888CAE}"/>
    <cellStyle name="Normal 10 2 3 8" xfId="205" xr:uid="{F3A13522-DA91-49B5-8EE7-0AA67652E041}"/>
    <cellStyle name="Normal 10 2 4" xfId="206" xr:uid="{5B1E8F8D-382B-493B-A87B-D33D102F4E66}"/>
    <cellStyle name="Normal 10 2 4 2" xfId="207" xr:uid="{9BADD0CA-9D36-46F4-B955-63D494B30A32}"/>
    <cellStyle name="Normal 10 2 4 2 2" xfId="208" xr:uid="{C5D91BFA-6005-4EBA-8CAA-B3F5B7AF186D}"/>
    <cellStyle name="Normal 10 2 4 2 2 2" xfId="209" xr:uid="{C5E03392-D315-4C45-A2F3-8016C480E328}"/>
    <cellStyle name="Normal 10 2 4 2 2 2 2" xfId="3800" xr:uid="{1B53179B-B57C-4F65-9B1A-ED1EDEB42763}"/>
    <cellStyle name="Normal 10 2 4 2 2 3" xfId="210" xr:uid="{916FB153-E4CA-4CD6-8D13-CBD774153C3E}"/>
    <cellStyle name="Normal 10 2 4 2 2 4" xfId="211" xr:uid="{5AE7BB6E-421C-4556-A885-07016739A559}"/>
    <cellStyle name="Normal 10 2 4 2 3" xfId="212" xr:uid="{DB6C64D5-A618-41F2-9B48-076B64177656}"/>
    <cellStyle name="Normal 10 2 4 2 3 2" xfId="3801" xr:uid="{2B054D91-75A5-4967-B9E8-4D85B0E50021}"/>
    <cellStyle name="Normal 10 2 4 2 4" xfId="213" xr:uid="{A43B3146-363D-40CC-9C21-4917904CA992}"/>
    <cellStyle name="Normal 10 2 4 2 5" xfId="214" xr:uid="{4940F9DC-D151-4768-9919-53F928057850}"/>
    <cellStyle name="Normal 10 2 4 3" xfId="215" xr:uid="{FB6D3EBC-902D-4429-A5EE-2CC298E3A6AF}"/>
    <cellStyle name="Normal 10 2 4 3 2" xfId="216" xr:uid="{3BC0125B-68F2-4548-B095-8EC34F20D53F}"/>
    <cellStyle name="Normal 10 2 4 3 2 2" xfId="3802" xr:uid="{53E0D51E-D12A-409C-979B-7DBA6C997BB9}"/>
    <cellStyle name="Normal 10 2 4 3 3" xfId="217" xr:uid="{B304B431-AC02-497B-933A-B0D00315B70A}"/>
    <cellStyle name="Normal 10 2 4 3 4" xfId="218" xr:uid="{425F063F-FE8B-4ECC-8327-65F03D4D2C11}"/>
    <cellStyle name="Normal 10 2 4 4" xfId="219" xr:uid="{F05C89E1-DA8A-4842-BDEC-68CACE1A51CE}"/>
    <cellStyle name="Normal 10 2 4 4 2" xfId="220" xr:uid="{1212550D-1A70-4130-853B-1022B7757475}"/>
    <cellStyle name="Normal 10 2 4 4 3" xfId="221" xr:uid="{D0005AE4-0F46-4FCB-8817-FCA478D25B31}"/>
    <cellStyle name="Normal 10 2 4 4 4" xfId="222" xr:uid="{A8E1E12C-EE40-4207-8CD1-5E710D6025DD}"/>
    <cellStyle name="Normal 10 2 4 5" xfId="223" xr:uid="{0EF87908-6C2E-4334-95B4-519F5202BA27}"/>
    <cellStyle name="Normal 10 2 4 6" xfId="224" xr:uid="{77677770-C154-46D1-A581-90EA0A95C893}"/>
    <cellStyle name="Normal 10 2 4 7" xfId="225" xr:uid="{90206EDA-E829-4EFC-8253-DB3AB2268225}"/>
    <cellStyle name="Normal 10 2 5" xfId="226" xr:uid="{E0A8075C-9EA8-4BC7-BE88-0FA0501518F0}"/>
    <cellStyle name="Normal 10 2 5 2" xfId="227" xr:uid="{9103B84C-0647-4584-AF53-D344EE265E8D}"/>
    <cellStyle name="Normal 10 2 5 2 2" xfId="228" xr:uid="{93A4B643-A9C0-4146-BD29-704EE7871792}"/>
    <cellStyle name="Normal 10 2 5 2 2 2" xfId="3803" xr:uid="{2E0F06E4-3D08-414D-A3B1-F59A6D7489B8}"/>
    <cellStyle name="Normal 10 2 5 2 2 2 2" xfId="3804" xr:uid="{92336FF5-C1D6-490C-AFD5-C2EBB077B71B}"/>
    <cellStyle name="Normal 10 2 5 2 2 3" xfId="3805" xr:uid="{7FCE74E1-E4E0-47A4-AA59-265E60D3F875}"/>
    <cellStyle name="Normal 10 2 5 2 3" xfId="229" xr:uid="{E6ACDF58-EC78-4388-AF79-0E08FD45CDD3}"/>
    <cellStyle name="Normal 10 2 5 2 3 2" xfId="3806" xr:uid="{CBA26FF7-A181-483E-A5BF-CCF4DE2E64CF}"/>
    <cellStyle name="Normal 10 2 5 2 4" xfId="230" xr:uid="{88E23EF6-7AC2-4D77-A49E-C51BA1C3BF38}"/>
    <cellStyle name="Normal 10 2 5 3" xfId="231" xr:uid="{1A2C9160-F75C-4A2D-B3E7-66899A5D4203}"/>
    <cellStyle name="Normal 10 2 5 3 2" xfId="232" xr:uid="{108E8D39-53A9-4EAA-8070-0E82ACAFBCE0}"/>
    <cellStyle name="Normal 10 2 5 3 2 2" xfId="3807" xr:uid="{E494DAA5-18B0-473E-B8AE-70A774C8F5AA}"/>
    <cellStyle name="Normal 10 2 5 3 3" xfId="233" xr:uid="{5FE5596A-8BFE-4B0C-B3A1-6FFBD6968972}"/>
    <cellStyle name="Normal 10 2 5 3 4" xfId="234" xr:uid="{8E0AC342-BFD4-49C9-A3B7-E47D0728F8CC}"/>
    <cellStyle name="Normal 10 2 5 4" xfId="235" xr:uid="{A37D26EA-107B-45DB-9D4C-D6BB8DCF295F}"/>
    <cellStyle name="Normal 10 2 5 4 2" xfId="3808" xr:uid="{02344494-B15E-4914-AB62-A7FE71B669EA}"/>
    <cellStyle name="Normal 10 2 5 5" xfId="236" xr:uid="{B9715D53-5617-4082-BE40-081B668D73D4}"/>
    <cellStyle name="Normal 10 2 5 6" xfId="237" xr:uid="{96DD94F4-580A-4812-8480-D3C4847FB48C}"/>
    <cellStyle name="Normal 10 2 6" xfId="238" xr:uid="{A7D20305-D4B1-461C-8D27-74FD022E6DC0}"/>
    <cellStyle name="Normal 10 2 6 2" xfId="239" xr:uid="{DD120BCD-585E-441A-828A-E3BC75140EF4}"/>
    <cellStyle name="Normal 10 2 6 2 2" xfId="240" xr:uid="{75D94872-623F-4389-B8E1-59B269B4BBB1}"/>
    <cellStyle name="Normal 10 2 6 2 2 2" xfId="3809" xr:uid="{A71B434E-F34D-4856-8F82-BE32C108F1D9}"/>
    <cellStyle name="Normal 10 2 6 2 3" xfId="241" xr:uid="{E5906674-391D-4F85-928A-AEB957BD4C61}"/>
    <cellStyle name="Normal 10 2 6 2 4" xfId="242" xr:uid="{98585689-A7C9-4B5B-8257-203AEFBE0ED9}"/>
    <cellStyle name="Normal 10 2 6 3" xfId="243" xr:uid="{E8A9D202-16E6-4236-AD99-3AD22665618D}"/>
    <cellStyle name="Normal 10 2 6 3 2" xfId="3810" xr:uid="{9FE38E6E-278B-49F2-926B-C87A746B9BAC}"/>
    <cellStyle name="Normal 10 2 6 4" xfId="244" xr:uid="{788F1B8C-11EF-491F-887B-C55BC71922AC}"/>
    <cellStyle name="Normal 10 2 6 5" xfId="245" xr:uid="{8F80290B-FEB7-4B7B-9B4F-F307EB4448DE}"/>
    <cellStyle name="Normal 10 2 7" xfId="246" xr:uid="{470E925E-4528-4FD1-92DF-9DEB1A2F6A97}"/>
    <cellStyle name="Normal 10 2 7 2" xfId="247" xr:uid="{025A52AC-4039-4C09-B816-A4B8C6ED075A}"/>
    <cellStyle name="Normal 10 2 7 2 2" xfId="3811" xr:uid="{4057AACA-003F-484C-A563-BDC7A518FC73}"/>
    <cellStyle name="Normal 10 2 7 2 3" xfId="4305" xr:uid="{D7C5670B-77B0-491F-B518-7446CDF74B47}"/>
    <cellStyle name="Normal 10 2 7 3" xfId="248" xr:uid="{58A2E739-69FB-48B1-8D4D-11517A3AB78B}"/>
    <cellStyle name="Normal 10 2 7 4" xfId="249" xr:uid="{15B854CE-CED5-49CD-8817-675C90058D62}"/>
    <cellStyle name="Normal 10 2 7 4 2" xfId="4569" xr:uid="{A61DCD63-C6D7-4198-8256-99EDEDDB6613}"/>
    <cellStyle name="Normal 10 2 7 4 3" xfId="4684" xr:uid="{5F676ED7-5AC2-4DFF-85C5-9953193B7911}"/>
    <cellStyle name="Normal 10 2 7 4 4" xfId="4607" xr:uid="{00406311-1567-4F0B-B740-5C5B5B670916}"/>
    <cellStyle name="Normal 10 2 8" xfId="250" xr:uid="{2C30B02F-1685-452A-93F4-6E00B3E6D4AE}"/>
    <cellStyle name="Normal 10 2 8 2" xfId="251" xr:uid="{E9BE2BE9-E37A-44D8-8716-A42278B32EDB}"/>
    <cellStyle name="Normal 10 2 8 3" xfId="252" xr:uid="{D81718E2-6E7F-426D-8401-A0E6CEF1E796}"/>
    <cellStyle name="Normal 10 2 8 4" xfId="253" xr:uid="{74761772-BAC5-4A9B-A78E-45E046C4BE08}"/>
    <cellStyle name="Normal 10 2 9" xfId="254" xr:uid="{CA006A1E-FA01-40D9-977C-708FC8673509}"/>
    <cellStyle name="Normal 10 3" xfId="255" xr:uid="{B3D70947-6BF0-4C85-9BC9-C70F6D4CEACA}"/>
    <cellStyle name="Normal 10 3 10" xfId="256" xr:uid="{AD235EC9-092C-4D3D-BE9B-68D7F08B4ACF}"/>
    <cellStyle name="Normal 10 3 11" xfId="257" xr:uid="{0C9B828B-9C7C-438B-9B9B-71A57DFECF9E}"/>
    <cellStyle name="Normal 10 3 2" xfId="258" xr:uid="{B8316B12-8191-4B65-9189-ED062B7F8ABA}"/>
    <cellStyle name="Normal 10 3 2 2" xfId="259" xr:uid="{4EA37C01-9D14-47FC-80FB-5C3C2CCC0F83}"/>
    <cellStyle name="Normal 10 3 2 2 2" xfId="260" xr:uid="{2C4CDF33-E1FF-48ED-A0B4-0F74675A76C5}"/>
    <cellStyle name="Normal 10 3 2 2 2 2" xfId="261" xr:uid="{717834EC-EA90-48F5-8269-1FB450904243}"/>
    <cellStyle name="Normal 10 3 2 2 2 2 2" xfId="262" xr:uid="{36FAF8EC-ECE0-408D-B70C-E9E63103FF23}"/>
    <cellStyle name="Normal 10 3 2 2 2 2 2 2" xfId="3812" xr:uid="{BADC3CA0-ABB4-4290-8761-77894C987D8A}"/>
    <cellStyle name="Normal 10 3 2 2 2 2 3" xfId="263" xr:uid="{B2A43DF0-6B0D-4326-A7DF-DE17DA4F5F3E}"/>
    <cellStyle name="Normal 10 3 2 2 2 2 4" xfId="264" xr:uid="{E4680CAC-2DBB-48A0-BFCA-8ECD084F17A0}"/>
    <cellStyle name="Normal 10 3 2 2 2 3" xfId="265" xr:uid="{CE5D39A9-BC98-4212-8EF0-3A4AF28833A9}"/>
    <cellStyle name="Normal 10 3 2 2 2 3 2" xfId="266" xr:uid="{6AA5B940-1485-4118-86FC-CBC10BFA0B27}"/>
    <cellStyle name="Normal 10 3 2 2 2 3 3" xfId="267" xr:uid="{AA4A9E91-3E70-4082-BB3A-4239FA5B1E57}"/>
    <cellStyle name="Normal 10 3 2 2 2 3 4" xfId="268" xr:uid="{7ACE2FEB-9BDF-45A8-B733-08C694CA96BB}"/>
    <cellStyle name="Normal 10 3 2 2 2 4" xfId="269" xr:uid="{F59F235A-1D11-4E3F-91E6-815EE2CD27FC}"/>
    <cellStyle name="Normal 10 3 2 2 2 5" xfId="270" xr:uid="{846D48B3-EF76-441B-B75D-C3AEC3F1C39C}"/>
    <cellStyle name="Normal 10 3 2 2 2 6" xfId="271" xr:uid="{6200A6A9-576C-4EBC-81DC-E76040C195E7}"/>
    <cellStyle name="Normal 10 3 2 2 3" xfId="272" xr:uid="{593355C0-DEB8-4202-9B94-A2D86F12BB03}"/>
    <cellStyle name="Normal 10 3 2 2 3 2" xfId="273" xr:uid="{D7AC8CC3-13C3-49A8-A545-D4D032D1F631}"/>
    <cellStyle name="Normal 10 3 2 2 3 2 2" xfId="274" xr:uid="{AD87959B-F760-4FAC-8764-8DA27BBCC75F}"/>
    <cellStyle name="Normal 10 3 2 2 3 2 3" xfId="275" xr:uid="{575BF517-3DB6-4F24-9C0D-BDD038C849BC}"/>
    <cellStyle name="Normal 10 3 2 2 3 2 4" xfId="276" xr:uid="{0DBAFCA0-423D-4AB0-9AF2-E5DBE28BC3FE}"/>
    <cellStyle name="Normal 10 3 2 2 3 3" xfId="277" xr:uid="{CAA1106E-3BB6-4EA2-A1FE-B2A4A37DA011}"/>
    <cellStyle name="Normal 10 3 2 2 3 4" xfId="278" xr:uid="{BF4ABA11-28FE-4FA4-9906-BB3219FA7C12}"/>
    <cellStyle name="Normal 10 3 2 2 3 5" xfId="279" xr:uid="{06CF4799-2612-4F4F-AD3D-2529C51D5079}"/>
    <cellStyle name="Normal 10 3 2 2 4" xfId="280" xr:uid="{FE19AFE9-A26D-4C37-8F35-E47F64761A00}"/>
    <cellStyle name="Normal 10 3 2 2 4 2" xfId="281" xr:uid="{07B57693-18E8-4FA2-9EDB-FC77B4965990}"/>
    <cellStyle name="Normal 10 3 2 2 4 3" xfId="282" xr:uid="{09E55222-0531-4302-9D03-A9F16EF22F5A}"/>
    <cellStyle name="Normal 10 3 2 2 4 4" xfId="283" xr:uid="{AC740538-4001-4876-8738-0816462AC1E9}"/>
    <cellStyle name="Normal 10 3 2 2 5" xfId="284" xr:uid="{36346D9A-C71A-4879-8322-3995F0FF3CEB}"/>
    <cellStyle name="Normal 10 3 2 2 5 2" xfId="285" xr:uid="{0BA8A66A-F555-4405-BC5E-82FC3918229B}"/>
    <cellStyle name="Normal 10 3 2 2 5 3" xfId="286" xr:uid="{00132077-7C8C-4310-A420-01A5D39E2CAF}"/>
    <cellStyle name="Normal 10 3 2 2 5 4" xfId="287" xr:uid="{B6E4E7DB-F484-44FF-81C0-1814E88BC6A2}"/>
    <cellStyle name="Normal 10 3 2 2 6" xfId="288" xr:uid="{A6AE3E9B-036B-4106-9193-D8DDF6270C0C}"/>
    <cellStyle name="Normal 10 3 2 2 7" xfId="289" xr:uid="{5B574C9F-01F9-4342-86B5-6FF4C4D046D6}"/>
    <cellStyle name="Normal 10 3 2 2 8" xfId="290" xr:uid="{B8490DB0-06F7-4700-8E1A-52BDB75226F5}"/>
    <cellStyle name="Normal 10 3 2 3" xfId="291" xr:uid="{545BD8A1-2EA9-4128-8882-4DB3DBFB76C9}"/>
    <cellStyle name="Normal 10 3 2 3 2" xfId="292" xr:uid="{3226523D-8DD5-455C-B6AD-881DB8D96A3E}"/>
    <cellStyle name="Normal 10 3 2 3 2 2" xfId="293" xr:uid="{2EEAC535-4522-4B07-B8EF-3C9CB945B24E}"/>
    <cellStyle name="Normal 10 3 2 3 2 2 2" xfId="3813" xr:uid="{97D27AA1-6F18-4108-849B-E128AC316255}"/>
    <cellStyle name="Normal 10 3 2 3 2 2 2 2" xfId="3814" xr:uid="{EDBDE806-E6AD-4E00-9A49-B5C202BA2590}"/>
    <cellStyle name="Normal 10 3 2 3 2 2 3" xfId="3815" xr:uid="{A1A9A30C-0EBE-4097-8285-7425641A81C5}"/>
    <cellStyle name="Normal 10 3 2 3 2 3" xfId="294" xr:uid="{D59CD499-C08D-4DD8-A773-02006D5F07A5}"/>
    <cellStyle name="Normal 10 3 2 3 2 3 2" xfId="3816" xr:uid="{26AEE06A-53BA-43C5-9DA8-6DB03734D684}"/>
    <cellStyle name="Normal 10 3 2 3 2 4" xfId="295" xr:uid="{5AF4396F-0B5C-4806-BAC6-5422188CB5E9}"/>
    <cellStyle name="Normal 10 3 2 3 3" xfId="296" xr:uid="{73DEE35F-20A2-49F3-B605-23D5C4BA12EC}"/>
    <cellStyle name="Normal 10 3 2 3 3 2" xfId="297" xr:uid="{77135127-AA49-4D4E-B1C2-893615DAA27D}"/>
    <cellStyle name="Normal 10 3 2 3 3 2 2" xfId="3817" xr:uid="{93F7D875-D79A-4F52-B30E-5A74432100EB}"/>
    <cellStyle name="Normal 10 3 2 3 3 3" xfId="298" xr:uid="{F816F48A-1B23-40BE-B7F8-E27F3EA38D04}"/>
    <cellStyle name="Normal 10 3 2 3 3 4" xfId="299" xr:uid="{C4F9AEA1-DDAD-456B-8AA1-2E8715503D8B}"/>
    <cellStyle name="Normal 10 3 2 3 4" xfId="300" xr:uid="{AA46D61C-BE72-4566-9CF1-6609DB4E3273}"/>
    <cellStyle name="Normal 10 3 2 3 4 2" xfId="3818" xr:uid="{EB306B4F-6654-4BA6-B5C7-572A3F825908}"/>
    <cellStyle name="Normal 10 3 2 3 5" xfId="301" xr:uid="{59517A8B-8D93-45D0-B1E5-4D2939FD0B32}"/>
    <cellStyle name="Normal 10 3 2 3 6" xfId="302" xr:uid="{0EDED538-A66E-4FC2-A12A-5E86CA6F253D}"/>
    <cellStyle name="Normal 10 3 2 4" xfId="303" xr:uid="{4AF03863-789B-4457-951D-894AFFFB13E3}"/>
    <cellStyle name="Normal 10 3 2 4 2" xfId="304" xr:uid="{89472423-8F6B-41D9-8009-0E089194900E}"/>
    <cellStyle name="Normal 10 3 2 4 2 2" xfId="305" xr:uid="{BEE98D28-D6BC-424E-B582-9E54521C8EA1}"/>
    <cellStyle name="Normal 10 3 2 4 2 2 2" xfId="3819" xr:uid="{9A02FBA1-4D1D-4197-B693-87A9392A4379}"/>
    <cellStyle name="Normal 10 3 2 4 2 3" xfId="306" xr:uid="{72379EA8-EBD7-411C-9335-7DCF23118A7E}"/>
    <cellStyle name="Normal 10 3 2 4 2 4" xfId="307" xr:uid="{0C43A5EB-72CE-4CBD-9202-52592AA4A127}"/>
    <cellStyle name="Normal 10 3 2 4 3" xfId="308" xr:uid="{6E9AF83C-3AFF-416A-8163-60E39C384BD5}"/>
    <cellStyle name="Normal 10 3 2 4 3 2" xfId="3820" xr:uid="{71035F90-8E13-4D02-89B9-76F6582B61BA}"/>
    <cellStyle name="Normal 10 3 2 4 4" xfId="309" xr:uid="{DD75737D-065F-454F-BD94-182AD8E5A006}"/>
    <cellStyle name="Normal 10 3 2 4 5" xfId="310" xr:uid="{C0405C29-8DDC-42C9-B391-75F2EB3B1664}"/>
    <cellStyle name="Normal 10 3 2 5" xfId="311" xr:uid="{A778BED8-F343-46BF-AE7F-6C9F47E955AE}"/>
    <cellStyle name="Normal 10 3 2 5 2" xfId="312" xr:uid="{79833C23-21EC-498A-9A2E-97FE8F64A18A}"/>
    <cellStyle name="Normal 10 3 2 5 2 2" xfId="3821" xr:uid="{343DDC6C-7BD2-4E4E-939C-6AF7229BC8B3}"/>
    <cellStyle name="Normal 10 3 2 5 3" xfId="313" xr:uid="{80FA20ED-6471-434D-9FCF-9E7D326BABC4}"/>
    <cellStyle name="Normal 10 3 2 5 4" xfId="314" xr:uid="{0E554E04-2812-480E-8959-ECA7EA3A3CF6}"/>
    <cellStyle name="Normal 10 3 2 6" xfId="315" xr:uid="{AC9BF772-8D20-491D-93D4-4CE842D4A871}"/>
    <cellStyle name="Normal 10 3 2 6 2" xfId="316" xr:uid="{C6995B5F-0FB4-4ADA-B248-C700BB2370EF}"/>
    <cellStyle name="Normal 10 3 2 6 3" xfId="317" xr:uid="{17113B81-907B-4C59-A7EE-B47534798DBB}"/>
    <cellStyle name="Normal 10 3 2 6 4" xfId="318" xr:uid="{20926240-1A4B-4E2B-9009-991520D2654C}"/>
    <cellStyle name="Normal 10 3 2 7" xfId="319" xr:uid="{E460EB68-4929-4A5E-9388-27B06115DC34}"/>
    <cellStyle name="Normal 10 3 2 8" xfId="320" xr:uid="{300839AC-3C6F-4F04-8C4B-F5748D2C435E}"/>
    <cellStyle name="Normal 10 3 2 9" xfId="321" xr:uid="{5CDC1EEB-6A3C-4FCA-80F0-41112A70D7A6}"/>
    <cellStyle name="Normal 10 3 3" xfId="322" xr:uid="{545BCADA-F007-4751-BD11-B516E8455DB7}"/>
    <cellStyle name="Normal 10 3 3 2" xfId="323" xr:uid="{BF13314E-7EAA-43CB-9998-CAF658A3250D}"/>
    <cellStyle name="Normal 10 3 3 2 2" xfId="324" xr:uid="{11E0F68D-9E08-4898-8443-51F649D6D1E7}"/>
    <cellStyle name="Normal 10 3 3 2 2 2" xfId="325" xr:uid="{EB006068-DACB-4F13-80B8-52FB49C97921}"/>
    <cellStyle name="Normal 10 3 3 2 2 2 2" xfId="3822" xr:uid="{0506B819-E39C-4D12-BA78-575876DBBE5A}"/>
    <cellStyle name="Normal 10 3 3 2 2 2 2 2" xfId="4451" xr:uid="{0AE5E29E-8FD5-4BBC-81BB-8A051ADC307B}"/>
    <cellStyle name="Normal 10 3 3 2 2 2 3" xfId="4452" xr:uid="{014CE754-7EA1-4813-8A03-8BD2B003D27E}"/>
    <cellStyle name="Normal 10 3 3 2 2 3" xfId="326" xr:uid="{115A6B76-2C6C-46C3-871F-B3D2A165C3EC}"/>
    <cellStyle name="Normal 10 3 3 2 2 3 2" xfId="4453" xr:uid="{FD832E0B-5F46-4A92-9A7C-32FA475EB272}"/>
    <cellStyle name="Normal 10 3 3 2 2 4" xfId="327" xr:uid="{A31AD417-636C-48D8-A359-E89F33B30A58}"/>
    <cellStyle name="Normal 10 3 3 2 3" xfId="328" xr:uid="{28A3CEFA-0CC2-4CD2-B51E-3A7DF8080A27}"/>
    <cellStyle name="Normal 10 3 3 2 3 2" xfId="329" xr:uid="{E1D6D9D5-F376-409E-A589-96F60CDE6204}"/>
    <cellStyle name="Normal 10 3 3 2 3 2 2" xfId="4454" xr:uid="{7BC2B33B-4935-4882-BD96-38BBD7A54368}"/>
    <cellStyle name="Normal 10 3 3 2 3 3" xfId="330" xr:uid="{4705530C-5F1C-491B-A6FD-DA815D4956FF}"/>
    <cellStyle name="Normal 10 3 3 2 3 4" xfId="331" xr:uid="{22CFD63D-8F10-40F0-A32B-C16E105F6564}"/>
    <cellStyle name="Normal 10 3 3 2 4" xfId="332" xr:uid="{F19F2342-423C-4A08-BE60-FF48FD9A38C1}"/>
    <cellStyle name="Normal 10 3 3 2 4 2" xfId="4455" xr:uid="{C00EB3C5-65EF-406A-852E-9A41D18756E6}"/>
    <cellStyle name="Normal 10 3 3 2 5" xfId="333" xr:uid="{A924B975-A0FE-4B89-86A1-6A4CCA794246}"/>
    <cellStyle name="Normal 10 3 3 2 6" xfId="334" xr:uid="{FCCA98A0-EC72-44FB-BEF9-BA9E5822D1ED}"/>
    <cellStyle name="Normal 10 3 3 3" xfId="335" xr:uid="{C57ABC32-0973-4042-9E60-A33766ECA780}"/>
    <cellStyle name="Normal 10 3 3 3 2" xfId="336" xr:uid="{50B3407B-D5D3-4987-9640-884FF44D6951}"/>
    <cellStyle name="Normal 10 3 3 3 2 2" xfId="337" xr:uid="{D99AC668-97CA-4C3F-905D-E1373149B2EB}"/>
    <cellStyle name="Normal 10 3 3 3 2 2 2" xfId="4456" xr:uid="{472777F2-075E-46F0-B31F-5BDD78552228}"/>
    <cellStyle name="Normal 10 3 3 3 2 3" xfId="338" xr:uid="{240C2480-665D-4070-B4B8-113E915BC567}"/>
    <cellStyle name="Normal 10 3 3 3 2 4" xfId="339" xr:uid="{BF2E4DFB-368F-40BE-ADFA-0D8E3C3692DC}"/>
    <cellStyle name="Normal 10 3 3 3 3" xfId="340" xr:uid="{E98724AA-BB2C-48A6-B482-20D456C02672}"/>
    <cellStyle name="Normal 10 3 3 3 3 2" xfId="4457" xr:uid="{45425B70-9591-41C1-B9D1-DB0E7F48CE59}"/>
    <cellStyle name="Normal 10 3 3 3 4" xfId="341" xr:uid="{39924F70-4DCD-4C9A-81D0-BD1F925DB2E3}"/>
    <cellStyle name="Normal 10 3 3 3 5" xfId="342" xr:uid="{59BB668F-AF80-45BE-92F6-BAB569E8D236}"/>
    <cellStyle name="Normal 10 3 3 4" xfId="343" xr:uid="{85F515E3-9F4A-4EBF-922F-CC28B216CA84}"/>
    <cellStyle name="Normal 10 3 3 4 2" xfId="344" xr:uid="{7AAF5328-E13B-4074-96C5-61B735C4B442}"/>
    <cellStyle name="Normal 10 3 3 4 2 2" xfId="4458" xr:uid="{6D63F0BE-EDE9-475E-8C51-616075B30186}"/>
    <cellStyle name="Normal 10 3 3 4 3" xfId="345" xr:uid="{C8B9E578-3F65-44E6-B4F1-18C078594D59}"/>
    <cellStyle name="Normal 10 3 3 4 4" xfId="346" xr:uid="{3420A9BF-9677-4C57-8018-7B8995C1A0A7}"/>
    <cellStyle name="Normal 10 3 3 5" xfId="347" xr:uid="{8DCA06EC-F7AC-4586-9A8B-89E51BEB8D1E}"/>
    <cellStyle name="Normal 10 3 3 5 2" xfId="348" xr:uid="{A06607DF-1E92-4E38-A2FB-2D4C122D4DB1}"/>
    <cellStyle name="Normal 10 3 3 5 3" xfId="349" xr:uid="{3CAEF6FB-9267-4C8E-958E-C6E3824128FC}"/>
    <cellStyle name="Normal 10 3 3 5 4" xfId="350" xr:uid="{3B8B1D37-4B9F-4097-8718-BDDF21AA12F1}"/>
    <cellStyle name="Normal 10 3 3 6" xfId="351" xr:uid="{658FE482-3780-4C57-B93C-03922874A42E}"/>
    <cellStyle name="Normal 10 3 3 7" xfId="352" xr:uid="{080191B9-D2BE-48B7-99BC-6EF5A7A310E5}"/>
    <cellStyle name="Normal 10 3 3 8" xfId="353" xr:uid="{129E029A-D664-4B83-833B-6AE7165264FE}"/>
    <cellStyle name="Normal 10 3 4" xfId="354" xr:uid="{F6F0B79E-A235-466B-B602-5772F095D3FF}"/>
    <cellStyle name="Normal 10 3 4 2" xfId="355" xr:uid="{C808C728-2F48-4CF1-AC27-7C024EE80595}"/>
    <cellStyle name="Normal 10 3 4 2 2" xfId="356" xr:uid="{C19EFF88-A128-48E1-AF2A-650D4CBDF97E}"/>
    <cellStyle name="Normal 10 3 4 2 2 2" xfId="357" xr:uid="{B54C3E65-1FD9-4A73-AEF7-4E447B452D98}"/>
    <cellStyle name="Normal 10 3 4 2 2 2 2" xfId="3823" xr:uid="{AB1AA123-5475-43EC-B415-650AB2FA0A2E}"/>
    <cellStyle name="Normal 10 3 4 2 2 3" xfId="358" xr:uid="{A2F01FE1-4321-4311-A75A-DA38D005A742}"/>
    <cellStyle name="Normal 10 3 4 2 2 4" xfId="359" xr:uid="{689015D4-0943-47E8-A627-8DF689BE42EE}"/>
    <cellStyle name="Normal 10 3 4 2 3" xfId="360" xr:uid="{79367E4C-91B5-473A-AEB2-ECAB65998E01}"/>
    <cellStyle name="Normal 10 3 4 2 3 2" xfId="3824" xr:uid="{8CA3EA08-6272-464A-9618-1183F675528C}"/>
    <cellStyle name="Normal 10 3 4 2 4" xfId="361" xr:uid="{5D9CFD58-BFC2-4152-B243-73D816AAEB33}"/>
    <cellStyle name="Normal 10 3 4 2 5" xfId="362" xr:uid="{09BF1B4E-631F-4EAC-A9E6-E78DB60A7CC6}"/>
    <cellStyle name="Normal 10 3 4 3" xfId="363" xr:uid="{DFD6290E-36BB-4E49-B7DC-BA53CB97C365}"/>
    <cellStyle name="Normal 10 3 4 3 2" xfId="364" xr:uid="{E3663DC6-922D-42F2-97C8-33950FD1BE52}"/>
    <cellStyle name="Normal 10 3 4 3 2 2" xfId="3825" xr:uid="{B9EA5A80-D58D-4047-B973-7C21B3264775}"/>
    <cellStyle name="Normal 10 3 4 3 3" xfId="365" xr:uid="{49DF53A1-8EC5-4BA1-A187-F75C8A5BE222}"/>
    <cellStyle name="Normal 10 3 4 3 4" xfId="366" xr:uid="{721C1C10-5307-4C8A-A834-C9CF47E459CC}"/>
    <cellStyle name="Normal 10 3 4 4" xfId="367" xr:uid="{15CD9AC4-50AE-40DB-94D5-F718B7BA157F}"/>
    <cellStyle name="Normal 10 3 4 4 2" xfId="368" xr:uid="{F91CF7CB-4B46-476E-BF13-2335220F6E47}"/>
    <cellStyle name="Normal 10 3 4 4 3" xfId="369" xr:uid="{261AFFA2-C97F-4673-A51A-9368C8EC96C3}"/>
    <cellStyle name="Normal 10 3 4 4 4" xfId="370" xr:uid="{0CD9153C-D1C0-4D0C-BDF3-C9CCBA54C999}"/>
    <cellStyle name="Normal 10 3 4 5" xfId="371" xr:uid="{04CC9564-04CD-433F-81E2-369B397188B8}"/>
    <cellStyle name="Normal 10 3 4 6" xfId="372" xr:uid="{660D015C-9A7A-45C4-AFD1-60D98D4718EF}"/>
    <cellStyle name="Normal 10 3 4 7" xfId="373" xr:uid="{1CD32CA9-5126-43B1-A53C-B20913EEDE96}"/>
    <cellStyle name="Normal 10 3 5" xfId="374" xr:uid="{956B3F93-FC96-4D5E-806B-1F2C89A0CC31}"/>
    <cellStyle name="Normal 10 3 5 2" xfId="375" xr:uid="{53E2B792-6D21-4F56-95FE-7A550669B9AF}"/>
    <cellStyle name="Normal 10 3 5 2 2" xfId="376" xr:uid="{9E3CE612-3AE8-440C-9E36-52DF434851C7}"/>
    <cellStyle name="Normal 10 3 5 2 2 2" xfId="3826" xr:uid="{9744FB90-E7E2-48BC-B502-F95AC2734141}"/>
    <cellStyle name="Normal 10 3 5 2 3" xfId="377" xr:uid="{DBB3AD8E-96A0-43FE-9698-35B14A28DA2C}"/>
    <cellStyle name="Normal 10 3 5 2 4" xfId="378" xr:uid="{93D9170A-2F33-43CA-A6ED-2DD9323D890A}"/>
    <cellStyle name="Normal 10 3 5 3" xfId="379" xr:uid="{05FE3B59-8E92-4146-AF0E-C331EFB713FA}"/>
    <cellStyle name="Normal 10 3 5 3 2" xfId="380" xr:uid="{B821E9F2-083D-49C2-A99B-B487973E3ACB}"/>
    <cellStyle name="Normal 10 3 5 3 3" xfId="381" xr:uid="{CBB3DEFD-DE0B-4984-A512-11AA8B353BA2}"/>
    <cellStyle name="Normal 10 3 5 3 4" xfId="382" xr:uid="{9AE43960-8AEF-426D-9167-988D70452C7B}"/>
    <cellStyle name="Normal 10 3 5 4" xfId="383" xr:uid="{9D7E9F3D-DEE1-425D-93CE-28ABE569ABCC}"/>
    <cellStyle name="Normal 10 3 5 5" xfId="384" xr:uid="{F7A54277-B1AC-444C-80DB-52B12CD27429}"/>
    <cellStyle name="Normal 10 3 5 6" xfId="385" xr:uid="{6E645302-7286-4F07-8FDB-41991A5FC83E}"/>
    <cellStyle name="Normal 10 3 6" xfId="386" xr:uid="{93C1514E-9C0E-42C2-9B02-1D0786698472}"/>
    <cellStyle name="Normal 10 3 6 2" xfId="387" xr:uid="{AABF6BCA-6715-41BB-8FF4-7DF3204F563A}"/>
    <cellStyle name="Normal 10 3 6 2 2" xfId="388" xr:uid="{BDE2C796-3E22-412D-8E05-22DF5140D889}"/>
    <cellStyle name="Normal 10 3 6 2 3" xfId="389" xr:uid="{0AACDAED-4576-49BF-999F-816052BBBA0B}"/>
    <cellStyle name="Normal 10 3 6 2 4" xfId="390" xr:uid="{740137F5-3375-40E2-BAD2-1A420103BF6A}"/>
    <cellStyle name="Normal 10 3 6 3" xfId="391" xr:uid="{B29204A1-B156-4112-9472-E6E93B78E346}"/>
    <cellStyle name="Normal 10 3 6 4" xfId="392" xr:uid="{C79D6847-60DA-44D3-A893-EB638E63F40E}"/>
    <cellStyle name="Normal 10 3 6 5" xfId="393" xr:uid="{D2783652-DFF2-4CBB-9DE2-9C40659F6108}"/>
    <cellStyle name="Normal 10 3 7" xfId="394" xr:uid="{B9CA5921-406E-4A42-B901-D880362811FC}"/>
    <cellStyle name="Normal 10 3 7 2" xfId="395" xr:uid="{292A8ACB-26FD-4882-B0AA-563A12247E5E}"/>
    <cellStyle name="Normal 10 3 7 3" xfId="396" xr:uid="{3B572A11-871A-4295-A64D-F2E759B45E9F}"/>
    <cellStyle name="Normal 10 3 7 4" xfId="397" xr:uid="{3F73DBFF-ABAC-475C-8408-2478018F97A6}"/>
    <cellStyle name="Normal 10 3 8" xfId="398" xr:uid="{4FE2FA33-DAFA-4FCF-9608-C1B2C7FFC251}"/>
    <cellStyle name="Normal 10 3 8 2" xfId="399" xr:uid="{91434205-EC08-45E0-BD64-F0A37CBDE4AB}"/>
    <cellStyle name="Normal 10 3 8 3" xfId="400" xr:uid="{4BB63CE2-6E0A-4C96-9F27-0019199D9EE0}"/>
    <cellStyle name="Normal 10 3 8 4" xfId="401" xr:uid="{97C9C12F-D5D9-47CD-915F-61CE6E91620E}"/>
    <cellStyle name="Normal 10 3 9" xfId="402" xr:uid="{91B01544-62F4-40E2-B19C-08283831297E}"/>
    <cellStyle name="Normal 10 4" xfId="403" xr:uid="{32AAE00C-A627-4A19-8493-5C3CE2F9169C}"/>
    <cellStyle name="Normal 10 4 10" xfId="404" xr:uid="{A874AC3E-4261-4BF2-94A7-1CB941D23D36}"/>
    <cellStyle name="Normal 10 4 11" xfId="405" xr:uid="{5A81D3AF-2448-4EAC-801B-DC9C5AE56E98}"/>
    <cellStyle name="Normal 10 4 2" xfId="406" xr:uid="{DEB2F1D6-42D9-4A92-BB1F-3658575DCDD6}"/>
    <cellStyle name="Normal 10 4 2 2" xfId="407" xr:uid="{A7C5F516-FFB8-4411-B9CC-78F9678F1340}"/>
    <cellStyle name="Normal 10 4 2 2 2" xfId="408" xr:uid="{7DD8DFD8-694B-4F14-B50F-9A93EC6768E4}"/>
    <cellStyle name="Normal 10 4 2 2 2 2" xfId="409" xr:uid="{4F0D8B19-46D9-4544-A969-06E19415058F}"/>
    <cellStyle name="Normal 10 4 2 2 2 2 2" xfId="410" xr:uid="{7C82A9D0-E568-4B59-B5EE-A4BB7F9D6006}"/>
    <cellStyle name="Normal 10 4 2 2 2 2 3" xfId="411" xr:uid="{2BF4BD15-E083-4A82-B15D-4944043EC95E}"/>
    <cellStyle name="Normal 10 4 2 2 2 2 4" xfId="412" xr:uid="{9E0AFFDD-51F5-4360-96D8-D82BE01E4291}"/>
    <cellStyle name="Normal 10 4 2 2 2 3" xfId="413" xr:uid="{96116F2D-321D-4E60-9486-E4E3E0663685}"/>
    <cellStyle name="Normal 10 4 2 2 2 3 2" xfId="414" xr:uid="{3227F033-83D8-44FC-A4D6-1D01654DFC42}"/>
    <cellStyle name="Normal 10 4 2 2 2 3 3" xfId="415" xr:uid="{47EB2D25-7A42-4254-90C1-2B0DB577EFD9}"/>
    <cellStyle name="Normal 10 4 2 2 2 3 4" xfId="416" xr:uid="{687CF1AA-070D-4D1D-9BF9-FE82F9EAF851}"/>
    <cellStyle name="Normal 10 4 2 2 2 4" xfId="417" xr:uid="{E6122DA3-EE83-4FFE-B866-A3A0F8F108AD}"/>
    <cellStyle name="Normal 10 4 2 2 2 5" xfId="418" xr:uid="{39375B07-F065-4FB1-84E1-40F4C772E294}"/>
    <cellStyle name="Normal 10 4 2 2 2 6" xfId="419" xr:uid="{F1D3E47C-3A3D-42E1-B525-0F283F821EDA}"/>
    <cellStyle name="Normal 10 4 2 2 3" xfId="420" xr:uid="{3F3A3A49-CCD8-4E78-BC0C-1334B3EA4E6D}"/>
    <cellStyle name="Normal 10 4 2 2 3 2" xfId="421" xr:uid="{032645B3-9692-46C7-826E-BA01D02EC394}"/>
    <cellStyle name="Normal 10 4 2 2 3 2 2" xfId="422" xr:uid="{36844ABC-3903-44BE-82BB-C8513B56F799}"/>
    <cellStyle name="Normal 10 4 2 2 3 2 3" xfId="423" xr:uid="{3647A810-F830-4460-B596-7533F89193A9}"/>
    <cellStyle name="Normal 10 4 2 2 3 2 4" xfId="424" xr:uid="{EB87251B-A967-4A52-9D4E-22C7AE6D9542}"/>
    <cellStyle name="Normal 10 4 2 2 3 3" xfId="425" xr:uid="{43CDEA9E-5859-46B4-B52C-E95D62958096}"/>
    <cellStyle name="Normal 10 4 2 2 3 4" xfId="426" xr:uid="{8863239B-4414-48A9-877D-3C1765C54ED5}"/>
    <cellStyle name="Normal 10 4 2 2 3 5" xfId="427" xr:uid="{8222CB7E-746B-41E9-BC80-91EDA07E571D}"/>
    <cellStyle name="Normal 10 4 2 2 4" xfId="428" xr:uid="{01501734-B311-4F61-B3BC-1C203E477FE9}"/>
    <cellStyle name="Normal 10 4 2 2 4 2" xfId="429" xr:uid="{5AE153D3-0EAB-47E0-AFB2-722F94EEEC22}"/>
    <cellStyle name="Normal 10 4 2 2 4 3" xfId="430" xr:uid="{7FE8A7AE-4554-4DB8-8AFA-3DE200AE909E}"/>
    <cellStyle name="Normal 10 4 2 2 4 4" xfId="431" xr:uid="{D967409E-529F-4DA3-9C19-45D0E1F5451C}"/>
    <cellStyle name="Normal 10 4 2 2 5" xfId="432" xr:uid="{D08BBF44-B106-4B49-AAB9-C6AAE93EF723}"/>
    <cellStyle name="Normal 10 4 2 2 5 2" xfId="433" xr:uid="{6CAE82E7-EA89-420C-9BBE-38606358ADD2}"/>
    <cellStyle name="Normal 10 4 2 2 5 3" xfId="434" xr:uid="{8E322907-F1B2-4629-AE68-A1CD2ECE87A5}"/>
    <cellStyle name="Normal 10 4 2 2 5 4" xfId="435" xr:uid="{C372635A-A744-44B2-A73F-DF7A6EA24526}"/>
    <cellStyle name="Normal 10 4 2 2 6" xfId="436" xr:uid="{3937BFC6-0AB4-47DC-880D-C2CEF4996504}"/>
    <cellStyle name="Normal 10 4 2 2 7" xfId="437" xr:uid="{DA6C2FAB-BF34-4082-A66B-FC63B064A590}"/>
    <cellStyle name="Normal 10 4 2 2 8" xfId="438" xr:uid="{204DE6F6-B0BD-4907-B4D9-4E2B649B9328}"/>
    <cellStyle name="Normal 10 4 2 3" xfId="439" xr:uid="{24432A86-0EC8-4DFF-B3D5-692DBC854094}"/>
    <cellStyle name="Normal 10 4 2 3 2" xfId="440" xr:uid="{20CA4F25-36A7-452A-8EE0-EEC83FA37AAB}"/>
    <cellStyle name="Normal 10 4 2 3 2 2" xfId="441" xr:uid="{3945E0C8-60F6-4921-9EBB-BF10FDFC5F1C}"/>
    <cellStyle name="Normal 10 4 2 3 2 3" xfId="442" xr:uid="{B99EE909-69A3-492B-ADEF-CE78DE88A454}"/>
    <cellStyle name="Normal 10 4 2 3 2 4" xfId="443" xr:uid="{6C013E44-C996-404E-825F-99D06E8CABC0}"/>
    <cellStyle name="Normal 10 4 2 3 3" xfId="444" xr:uid="{DC36B7C1-C6BA-455F-8746-B62F9C9F8219}"/>
    <cellStyle name="Normal 10 4 2 3 3 2" xfId="445" xr:uid="{56F54AF1-1076-49E4-A20C-DFC4442BD390}"/>
    <cellStyle name="Normal 10 4 2 3 3 3" xfId="446" xr:uid="{7D64EB5C-47B2-4475-9A47-311E2168DB94}"/>
    <cellStyle name="Normal 10 4 2 3 3 4" xfId="447" xr:uid="{2211DE65-2413-4CC7-A937-97CF2D149134}"/>
    <cellStyle name="Normal 10 4 2 3 4" xfId="448" xr:uid="{D1BF75F7-3BFD-4855-9D32-FDA46FA3FB8A}"/>
    <cellStyle name="Normal 10 4 2 3 5" xfId="449" xr:uid="{4C120C4D-5121-4C65-92D4-9222C530E021}"/>
    <cellStyle name="Normal 10 4 2 3 6" xfId="450" xr:uid="{C702E265-3A25-4EBC-A82D-56E9127280A5}"/>
    <cellStyle name="Normal 10 4 2 4" xfId="451" xr:uid="{D7847064-5512-4D05-902C-24654B5492C8}"/>
    <cellStyle name="Normal 10 4 2 4 2" xfId="452" xr:uid="{BA888BEA-33BA-4E13-91D9-8969D9C07C6E}"/>
    <cellStyle name="Normal 10 4 2 4 2 2" xfId="453" xr:uid="{643355DA-B655-442E-B15F-C2B0F95B6C57}"/>
    <cellStyle name="Normal 10 4 2 4 2 3" xfId="454" xr:uid="{E1EE09A7-A3EE-42E8-8EE2-E74DEA36A3D2}"/>
    <cellStyle name="Normal 10 4 2 4 2 4" xfId="455" xr:uid="{D7CC8A4A-770A-4411-B813-1B7FDDDB143F}"/>
    <cellStyle name="Normal 10 4 2 4 3" xfId="456" xr:uid="{48352B87-046B-4718-9067-D564690AB208}"/>
    <cellStyle name="Normal 10 4 2 4 4" xfId="457" xr:uid="{7E93EB4C-CFED-4C22-99E2-79A5376F68D3}"/>
    <cellStyle name="Normal 10 4 2 4 5" xfId="458" xr:uid="{A786C444-377A-41C2-BED2-9DF751FC3C33}"/>
    <cellStyle name="Normal 10 4 2 5" xfId="459" xr:uid="{43CA9170-07FA-4356-B906-62BF65063988}"/>
    <cellStyle name="Normal 10 4 2 5 2" xfId="460" xr:uid="{5D3AE576-6F32-4507-9096-86FA65CADC04}"/>
    <cellStyle name="Normal 10 4 2 5 3" xfId="461" xr:uid="{A736D26C-0CD7-40C1-A582-C2BE64E5FBAB}"/>
    <cellStyle name="Normal 10 4 2 5 4" xfId="462" xr:uid="{3D4910D6-1ECA-453C-9818-29DE0CBC4D1F}"/>
    <cellStyle name="Normal 10 4 2 6" xfId="463" xr:uid="{12C89F4A-1EB2-41D8-B44C-8167EE9BC39C}"/>
    <cellStyle name="Normal 10 4 2 6 2" xfId="464" xr:uid="{200E7342-E350-44EA-8CD4-D492DB472E80}"/>
    <cellStyle name="Normal 10 4 2 6 3" xfId="465" xr:uid="{8883DCD8-F890-410B-8E13-B33EBF3D72F9}"/>
    <cellStyle name="Normal 10 4 2 6 4" xfId="466" xr:uid="{2BB04A5E-04D0-4093-A09A-A81B2659E9FF}"/>
    <cellStyle name="Normal 10 4 2 7" xfId="467" xr:uid="{56E6640C-52A8-4F8B-BE44-357CC29D7F9E}"/>
    <cellStyle name="Normal 10 4 2 8" xfId="468" xr:uid="{943EE28E-B0D1-4BFD-BC7E-B80016A636DF}"/>
    <cellStyle name="Normal 10 4 2 9" xfId="469" xr:uid="{F76C724F-8860-4192-8491-CBE90578EEC7}"/>
    <cellStyle name="Normal 10 4 3" xfId="470" xr:uid="{AB0A8B67-68A9-4DB9-B0E8-21FF6097B08C}"/>
    <cellStyle name="Normal 10 4 3 2" xfId="471" xr:uid="{385A4EC2-EC60-4DA7-8B00-1FCA61934C87}"/>
    <cellStyle name="Normal 10 4 3 2 2" xfId="472" xr:uid="{BEE998FB-CE02-4BD1-851F-83369CB28487}"/>
    <cellStyle name="Normal 10 4 3 2 2 2" xfId="473" xr:uid="{17C5516B-0838-4338-902D-A79986D696DE}"/>
    <cellStyle name="Normal 10 4 3 2 2 2 2" xfId="3827" xr:uid="{061E10AB-7B53-4F55-A8A2-4ECF1A0290FF}"/>
    <cellStyle name="Normal 10 4 3 2 2 3" xfId="474" xr:uid="{D8396727-45A5-4ACF-B851-9593E119CA2F}"/>
    <cellStyle name="Normal 10 4 3 2 2 4" xfId="475" xr:uid="{BBF5DBDC-1DDF-4752-BF47-A804EB01BEBF}"/>
    <cellStyle name="Normal 10 4 3 2 3" xfId="476" xr:uid="{B7E9D3E1-241D-4FBB-850B-3D220C86F09C}"/>
    <cellStyle name="Normal 10 4 3 2 3 2" xfId="477" xr:uid="{4826510E-225E-4D06-A449-8D2FB7D4CDE9}"/>
    <cellStyle name="Normal 10 4 3 2 3 3" xfId="478" xr:uid="{176E76D3-69F7-4817-80DF-1291BF439BB3}"/>
    <cellStyle name="Normal 10 4 3 2 3 4" xfId="479" xr:uid="{13C14667-3A18-4671-AAEE-24D837012E85}"/>
    <cellStyle name="Normal 10 4 3 2 4" xfId="480" xr:uid="{D45D95DF-AF4C-4013-BA12-D2D0F453AD54}"/>
    <cellStyle name="Normal 10 4 3 2 5" xfId="481" xr:uid="{B0C6BD0B-252F-4DBC-96A4-3EAB34E400D5}"/>
    <cellStyle name="Normal 10 4 3 2 6" xfId="482" xr:uid="{8286F078-8B3E-47BB-AB24-A2F9920A90CD}"/>
    <cellStyle name="Normal 10 4 3 3" xfId="483" xr:uid="{B25A4BA9-644A-4EDE-8A90-3839534987FD}"/>
    <cellStyle name="Normal 10 4 3 3 2" xfId="484" xr:uid="{141DABA4-7206-41FF-974C-B48E8F077205}"/>
    <cellStyle name="Normal 10 4 3 3 2 2" xfId="485" xr:uid="{AC033927-5AA4-4FFF-9082-70149D87A9F9}"/>
    <cellStyle name="Normal 10 4 3 3 2 3" xfId="486" xr:uid="{EC293B6F-415F-4738-9D8A-BDA35305B135}"/>
    <cellStyle name="Normal 10 4 3 3 2 4" xfId="487" xr:uid="{DB5A80B7-45D2-48F6-9155-146A7926128D}"/>
    <cellStyle name="Normal 10 4 3 3 3" xfId="488" xr:uid="{81DC54FC-ED73-4448-8230-FED3A5CAE258}"/>
    <cellStyle name="Normal 10 4 3 3 4" xfId="489" xr:uid="{BFBB24B1-4C88-4403-A238-CC4AF89C0FD7}"/>
    <cellStyle name="Normal 10 4 3 3 5" xfId="490" xr:uid="{0E2CB8D7-2C25-4D38-9264-6FD52275F514}"/>
    <cellStyle name="Normal 10 4 3 4" xfId="491" xr:uid="{9D05015B-94E3-43ED-A95A-26C597E7912B}"/>
    <cellStyle name="Normal 10 4 3 4 2" xfId="492" xr:uid="{0E2223B7-5F56-4491-A5D2-E596AEAE4C42}"/>
    <cellStyle name="Normal 10 4 3 4 3" xfId="493" xr:uid="{5D6B90C3-FBBF-49F0-8EEE-B428F74291AE}"/>
    <cellStyle name="Normal 10 4 3 4 4" xfId="494" xr:uid="{A348AD81-F0FD-4CCE-B481-631AD8B7A3D5}"/>
    <cellStyle name="Normal 10 4 3 5" xfId="495" xr:uid="{2171C0AB-35A8-40E3-984C-FF13D1766824}"/>
    <cellStyle name="Normal 10 4 3 5 2" xfId="496" xr:uid="{7C714617-5DC1-46EE-91F4-7B9BFBC74DD7}"/>
    <cellStyle name="Normal 10 4 3 5 3" xfId="497" xr:uid="{9F7B84D5-3861-404F-B4CC-186CEFAC8B10}"/>
    <cellStyle name="Normal 10 4 3 5 4" xfId="498" xr:uid="{444BDE73-21F8-4D98-B571-55FF7D8E6AFA}"/>
    <cellStyle name="Normal 10 4 3 6" xfId="499" xr:uid="{F052046A-A9F3-43C4-AB58-AAC79FA7EA47}"/>
    <cellStyle name="Normal 10 4 3 7" xfId="500" xr:uid="{9F046C29-9A6B-42C0-ACF0-A64F786D81C5}"/>
    <cellStyle name="Normal 10 4 3 8" xfId="501" xr:uid="{F0B2D47D-4FBD-4517-962A-7E7B63C229AC}"/>
    <cellStyle name="Normal 10 4 4" xfId="502" xr:uid="{D268570A-2B1B-4D66-8A90-0BE0337BCC4C}"/>
    <cellStyle name="Normal 10 4 4 2" xfId="503" xr:uid="{0BA4906A-5F45-47FE-AC94-47E7FEFB108B}"/>
    <cellStyle name="Normal 10 4 4 2 2" xfId="504" xr:uid="{472DA2DC-0D08-468A-B6BC-48CAC7C61D9F}"/>
    <cellStyle name="Normal 10 4 4 2 2 2" xfId="505" xr:uid="{4F8162F1-627E-487B-A189-33DB42379B79}"/>
    <cellStyle name="Normal 10 4 4 2 2 3" xfId="506" xr:uid="{9794880B-866F-4641-9ABD-EAD33CC4AF75}"/>
    <cellStyle name="Normal 10 4 4 2 2 4" xfId="507" xr:uid="{34769E90-5A40-461E-BA45-C86B7B7699CB}"/>
    <cellStyle name="Normal 10 4 4 2 3" xfId="508" xr:uid="{19A0C248-31C7-4740-B7DF-093D8963F648}"/>
    <cellStyle name="Normal 10 4 4 2 4" xfId="509" xr:uid="{AFDF99A8-CBD0-45BA-A7BA-B233B7CF2227}"/>
    <cellStyle name="Normal 10 4 4 2 5" xfId="510" xr:uid="{16387176-08C5-44E4-80B7-0D17784C19FB}"/>
    <cellStyle name="Normal 10 4 4 3" xfId="511" xr:uid="{7963D285-198F-4E95-8E90-8151C8EDD4A4}"/>
    <cellStyle name="Normal 10 4 4 3 2" xfId="512" xr:uid="{977993DE-4F65-4766-98F8-763CF74AB736}"/>
    <cellStyle name="Normal 10 4 4 3 3" xfId="513" xr:uid="{FFB62506-1408-4F67-BDA1-206D52A1D92F}"/>
    <cellStyle name="Normal 10 4 4 3 4" xfId="514" xr:uid="{7E612587-7D72-41E1-847F-5230E66FA57D}"/>
    <cellStyle name="Normal 10 4 4 4" xfId="515" xr:uid="{32EA36C7-6AE2-4BD6-9276-0F197F7DC0F2}"/>
    <cellStyle name="Normal 10 4 4 4 2" xfId="516" xr:uid="{F2BB0BF1-11DF-4BB0-8B04-FD2F8F693051}"/>
    <cellStyle name="Normal 10 4 4 4 3" xfId="517" xr:uid="{6D905164-BCCE-40BE-A75E-32AB304B11DC}"/>
    <cellStyle name="Normal 10 4 4 4 4" xfId="518" xr:uid="{EE5A953D-EB54-4EA7-BA9D-E722C8F6B4AA}"/>
    <cellStyle name="Normal 10 4 4 5" xfId="519" xr:uid="{D5336ED9-FE0C-44F8-AC20-50B1444BCE03}"/>
    <cellStyle name="Normal 10 4 4 6" xfId="520" xr:uid="{4F341894-9065-429C-9F8B-875054B8919A}"/>
    <cellStyle name="Normal 10 4 4 7" xfId="521" xr:uid="{1AAE791D-F94D-49B4-962E-A3215178FA3E}"/>
    <cellStyle name="Normal 10 4 5" xfId="522" xr:uid="{5FCFAAA1-7429-45E9-A7A2-4B86A126BDD0}"/>
    <cellStyle name="Normal 10 4 5 2" xfId="523" xr:uid="{6A4B4E45-CA85-41EC-B768-00BCF0408172}"/>
    <cellStyle name="Normal 10 4 5 2 2" xfId="524" xr:uid="{50B42CDE-BFAE-4D14-A258-FFCDE5B563C9}"/>
    <cellStyle name="Normal 10 4 5 2 3" xfId="525" xr:uid="{B120A02F-2E6A-4E1B-8AC7-887BD09124B6}"/>
    <cellStyle name="Normal 10 4 5 2 4" xfId="526" xr:uid="{60511597-1EDC-45DE-9565-2094EAA6FAF5}"/>
    <cellStyle name="Normal 10 4 5 3" xfId="527" xr:uid="{43A30869-D482-4DBA-815B-8B09F83582D4}"/>
    <cellStyle name="Normal 10 4 5 3 2" xfId="528" xr:uid="{A72CF35F-97FB-4823-A9FA-020215328E41}"/>
    <cellStyle name="Normal 10 4 5 3 3" xfId="529" xr:uid="{60BB313E-62EA-4750-9B5A-512B8A64D0AC}"/>
    <cellStyle name="Normal 10 4 5 3 4" xfId="530" xr:uid="{C2A17926-9445-4E02-B61F-D5CFA444027C}"/>
    <cellStyle name="Normal 10 4 5 4" xfId="531" xr:uid="{FF0C2C1C-9462-4870-B256-04D0B5F55835}"/>
    <cellStyle name="Normal 10 4 5 5" xfId="532" xr:uid="{517C9021-E085-4FAC-8C24-BA99CB44099E}"/>
    <cellStyle name="Normal 10 4 5 6" xfId="533" xr:uid="{F5071654-A98C-4AB6-BC1E-141C3798DF6E}"/>
    <cellStyle name="Normal 10 4 6" xfId="534" xr:uid="{1386A5EF-9A53-4A93-99CC-69F798F66FE9}"/>
    <cellStyle name="Normal 10 4 6 2" xfId="535" xr:uid="{5431AC38-E3D8-43D5-88DD-AA240DF75DBB}"/>
    <cellStyle name="Normal 10 4 6 2 2" xfId="536" xr:uid="{7BB694E9-00A4-4D6F-A469-89B69C5F6D8F}"/>
    <cellStyle name="Normal 10 4 6 2 3" xfId="537" xr:uid="{1213EE4C-5DEC-427F-B9FD-57E61CE0AF7D}"/>
    <cellStyle name="Normal 10 4 6 2 4" xfId="538" xr:uid="{A2F84E22-E292-40DD-AC49-688CBCA0296E}"/>
    <cellStyle name="Normal 10 4 6 3" xfId="539" xr:uid="{5F38088F-E369-4C2A-AA3D-625C9BFC6EE4}"/>
    <cellStyle name="Normal 10 4 6 4" xfId="540" xr:uid="{6EC20E78-0BA2-46E5-A60E-D41CCDB8D5A1}"/>
    <cellStyle name="Normal 10 4 6 5" xfId="541" xr:uid="{D69F74FB-2080-43EA-9E63-14348335A98C}"/>
    <cellStyle name="Normal 10 4 7" xfId="542" xr:uid="{2220F513-A1B0-48B7-AE1F-921F92CB381A}"/>
    <cellStyle name="Normal 10 4 7 2" xfId="543" xr:uid="{B5F01C30-33B8-4F1E-9216-892BFA9C639C}"/>
    <cellStyle name="Normal 10 4 7 3" xfId="544" xr:uid="{71E012F1-1BAC-45D2-862A-C3F570D51F6D}"/>
    <cellStyle name="Normal 10 4 7 4" xfId="545" xr:uid="{1A3B37B5-EC6F-4B1C-BA55-87D1390438AF}"/>
    <cellStyle name="Normal 10 4 8" xfId="546" xr:uid="{5A97554E-D41A-4565-9328-BD3DD1DFA91F}"/>
    <cellStyle name="Normal 10 4 8 2" xfId="547" xr:uid="{6A3B32A7-BA45-4701-8662-8C29FB280ECB}"/>
    <cellStyle name="Normal 10 4 8 3" xfId="548" xr:uid="{094311AC-BE88-4B42-A97A-BEC2832265C4}"/>
    <cellStyle name="Normal 10 4 8 4" xfId="549" xr:uid="{51C7AD8D-8E3D-4D6D-9E0B-B74B637427FA}"/>
    <cellStyle name="Normal 10 4 9" xfId="550" xr:uid="{1C06EABE-4D58-4DAC-BB4C-A4C370275CCD}"/>
    <cellStyle name="Normal 10 5" xfId="551" xr:uid="{D1900CB8-F87F-4AB9-9CA7-5CB274263608}"/>
    <cellStyle name="Normal 10 5 2" xfId="552" xr:uid="{8E8089EE-D1B9-45B6-957F-A946C0A9A88D}"/>
    <cellStyle name="Normal 10 5 2 2" xfId="553" xr:uid="{AACF1CEE-65A4-4345-B298-7F9A9C105C47}"/>
    <cellStyle name="Normal 10 5 2 2 2" xfId="554" xr:uid="{031385DD-1E6D-42D4-88F3-01AB0473BAE9}"/>
    <cellStyle name="Normal 10 5 2 2 2 2" xfId="555" xr:uid="{5C46512E-C92C-4F27-A171-2012719AE479}"/>
    <cellStyle name="Normal 10 5 2 2 2 3" xfId="556" xr:uid="{0E493194-1D01-480D-B87A-7AFF2FBE9037}"/>
    <cellStyle name="Normal 10 5 2 2 2 4" xfId="557" xr:uid="{DABB7524-BB21-4B2F-901E-518A9D99E613}"/>
    <cellStyle name="Normal 10 5 2 2 3" xfId="558" xr:uid="{D5ABDE11-AFC9-4BB3-A8E4-818BE052F30A}"/>
    <cellStyle name="Normal 10 5 2 2 3 2" xfId="559" xr:uid="{05EA4F56-362F-45FC-AD53-EEC3327C0685}"/>
    <cellStyle name="Normal 10 5 2 2 3 3" xfId="560" xr:uid="{B94FB8C6-F72C-4A1A-8D34-90BDB51C05F3}"/>
    <cellStyle name="Normal 10 5 2 2 3 4" xfId="561" xr:uid="{E7A84CD5-BFD9-49AE-906F-40DA7A22977D}"/>
    <cellStyle name="Normal 10 5 2 2 4" xfId="562" xr:uid="{CA0EDB37-48B4-4DC1-B618-7695D37109AB}"/>
    <cellStyle name="Normal 10 5 2 2 5" xfId="563" xr:uid="{9EE02A16-98DD-4F33-88F2-FE464A1D9C2A}"/>
    <cellStyle name="Normal 10 5 2 2 6" xfId="564" xr:uid="{9D4A5F85-BBA6-4ECB-A3F6-60EB3900EA3E}"/>
    <cellStyle name="Normal 10 5 2 3" xfId="565" xr:uid="{306DF4AC-0F19-4A72-8B6F-E4CE239F70FB}"/>
    <cellStyle name="Normal 10 5 2 3 2" xfId="566" xr:uid="{62D21D49-1EF7-4BCA-AFEA-C321ADFC1880}"/>
    <cellStyle name="Normal 10 5 2 3 2 2" xfId="567" xr:uid="{B052E7A1-082D-4BED-8EF7-0922DBD43C18}"/>
    <cellStyle name="Normal 10 5 2 3 2 3" xfId="568" xr:uid="{D5C2F10F-5450-4847-85DB-2A9EF3EB8A4B}"/>
    <cellStyle name="Normal 10 5 2 3 2 4" xfId="569" xr:uid="{8F62F1FA-B479-44DD-9500-1022ECB96DD7}"/>
    <cellStyle name="Normal 10 5 2 3 3" xfId="570" xr:uid="{EE17B17A-FF1A-45C1-9E9B-D4DF0BC7147B}"/>
    <cellStyle name="Normal 10 5 2 3 4" xfId="571" xr:uid="{4EEAACB9-D5DF-473D-A8D2-7566597446E7}"/>
    <cellStyle name="Normal 10 5 2 3 5" xfId="572" xr:uid="{B26785FC-A65E-4E0E-B89B-7B8070E4E4E5}"/>
    <cellStyle name="Normal 10 5 2 4" xfId="573" xr:uid="{9385A643-A3ED-4DB2-B785-09F902E078C9}"/>
    <cellStyle name="Normal 10 5 2 4 2" xfId="574" xr:uid="{8D0AF1DD-54AD-4794-B034-1FCE55FC0386}"/>
    <cellStyle name="Normal 10 5 2 4 3" xfId="575" xr:uid="{B92135C4-C5A7-4861-A2A6-D6A1089B966F}"/>
    <cellStyle name="Normal 10 5 2 4 4" xfId="576" xr:uid="{A8041882-5F0A-4C6F-8E92-65147BB501F7}"/>
    <cellStyle name="Normal 10 5 2 5" xfId="577" xr:uid="{F17276F2-A758-49C9-B40D-15CD47C071E5}"/>
    <cellStyle name="Normal 10 5 2 5 2" xfId="578" xr:uid="{A194265B-87FF-4560-B964-BB709F7E9905}"/>
    <cellStyle name="Normal 10 5 2 5 3" xfId="579" xr:uid="{CBDDD3E4-C69C-40C5-A29D-763E017EB98E}"/>
    <cellStyle name="Normal 10 5 2 5 4" xfId="580" xr:uid="{72C4EE76-2D38-47ED-A553-944530856ADF}"/>
    <cellStyle name="Normal 10 5 2 6" xfId="581" xr:uid="{FF45368A-A280-40FA-8287-BF70396AC8F4}"/>
    <cellStyle name="Normal 10 5 2 7" xfId="582" xr:uid="{2A806539-F58E-4135-9AC5-FB2C3926728E}"/>
    <cellStyle name="Normal 10 5 2 8" xfId="583" xr:uid="{012479AC-01F6-4852-A33E-026B9E402E0D}"/>
    <cellStyle name="Normal 10 5 3" xfId="584" xr:uid="{AEB130A8-23D4-4E0A-9E32-371A7BD09C6B}"/>
    <cellStyle name="Normal 10 5 3 2" xfId="585" xr:uid="{9E3C4F2D-73E7-4662-9009-D89B74A7A63A}"/>
    <cellStyle name="Normal 10 5 3 2 2" xfId="586" xr:uid="{759B8F22-C058-45DE-9BF1-D3D58E8E7688}"/>
    <cellStyle name="Normal 10 5 3 2 3" xfId="587" xr:uid="{CCBC28BE-83AB-4BBF-842B-E117F64D295E}"/>
    <cellStyle name="Normal 10 5 3 2 4" xfId="588" xr:uid="{FD201050-4DC5-4BF0-8E38-90F215088915}"/>
    <cellStyle name="Normal 10 5 3 3" xfId="589" xr:uid="{BC0E67EC-6E89-44EF-84F2-0100A53A835D}"/>
    <cellStyle name="Normal 10 5 3 3 2" xfId="590" xr:uid="{93295BFB-7B64-48C7-8D34-4B74ED7001C8}"/>
    <cellStyle name="Normal 10 5 3 3 3" xfId="591" xr:uid="{08671679-E3C0-403E-9932-894C8A78F2AD}"/>
    <cellStyle name="Normal 10 5 3 3 4" xfId="592" xr:uid="{C97F0EF8-C333-4017-9A1D-8A6BFD97271A}"/>
    <cellStyle name="Normal 10 5 3 4" xfId="593" xr:uid="{13ACBAD1-D1F3-400C-87DE-A0F096F5FE1F}"/>
    <cellStyle name="Normal 10 5 3 5" xfId="594" xr:uid="{B6FC7999-305D-453D-9540-B8EA6BA9E9BC}"/>
    <cellStyle name="Normal 10 5 3 6" xfId="595" xr:uid="{152E59A3-7214-4C5F-8A4D-4A03CFA60129}"/>
    <cellStyle name="Normal 10 5 4" xfId="596" xr:uid="{D820A081-F13D-44A4-A6AD-139FA674FEA7}"/>
    <cellStyle name="Normal 10 5 4 2" xfId="597" xr:uid="{E9BF9551-463B-4FE2-BB2E-4329F884EB2D}"/>
    <cellStyle name="Normal 10 5 4 2 2" xfId="598" xr:uid="{A3B434D1-1BFF-4039-A384-72F775E6A5B8}"/>
    <cellStyle name="Normal 10 5 4 2 3" xfId="599" xr:uid="{4B029A01-72B1-4918-BFAE-6162B0F1E7AB}"/>
    <cellStyle name="Normal 10 5 4 2 4" xfId="600" xr:uid="{B7A3A234-B456-45A7-BBA2-3DE632E18A23}"/>
    <cellStyle name="Normal 10 5 4 3" xfId="601" xr:uid="{FE4AA329-19B9-4833-913C-F22ED023D1BB}"/>
    <cellStyle name="Normal 10 5 4 4" xfId="602" xr:uid="{C7BBB443-E665-4661-88CD-5AA7E0726975}"/>
    <cellStyle name="Normal 10 5 4 5" xfId="603" xr:uid="{3FD858F8-49C2-40DD-93E0-C79DC455E0A2}"/>
    <cellStyle name="Normal 10 5 5" xfId="604" xr:uid="{559A9999-DA43-40C4-A748-B8BD4D0E3B26}"/>
    <cellStyle name="Normal 10 5 5 2" xfId="605" xr:uid="{F5C31458-3AF9-4EB6-B6FD-3F4AD6878ACE}"/>
    <cellStyle name="Normal 10 5 5 3" xfId="606" xr:uid="{C3C73B1C-073F-4755-9A14-CDD315D3FA38}"/>
    <cellStyle name="Normal 10 5 5 4" xfId="607" xr:uid="{6552D37F-D516-439E-9C7B-ADE52DD6C0CC}"/>
    <cellStyle name="Normal 10 5 6" xfId="608" xr:uid="{721A417A-77CF-4C6A-9A8D-87173B867548}"/>
    <cellStyle name="Normal 10 5 6 2" xfId="609" xr:uid="{5F4A4D4D-1C83-4C42-9946-BCBEAEEBF797}"/>
    <cellStyle name="Normal 10 5 6 3" xfId="610" xr:uid="{A0948032-701E-4DBD-9B34-02EB304DAFA3}"/>
    <cellStyle name="Normal 10 5 6 4" xfId="611" xr:uid="{5A328D21-8CC2-4257-9B38-67086B8C26E2}"/>
    <cellStyle name="Normal 10 5 7" xfId="612" xr:uid="{4720E956-CFD4-4F87-B18F-D4F87A7B4E13}"/>
    <cellStyle name="Normal 10 5 8" xfId="613" xr:uid="{160098FF-B84F-4101-B576-5CC9A04C19E7}"/>
    <cellStyle name="Normal 10 5 9" xfId="614" xr:uid="{D5C1F5BC-197A-433F-9841-308184344135}"/>
    <cellStyle name="Normal 10 6" xfId="615" xr:uid="{D0B34A3A-74F1-4869-9213-0C73E1F94A60}"/>
    <cellStyle name="Normal 10 6 2" xfId="616" xr:uid="{90AF1D3C-99C1-4A84-8130-805843F73A27}"/>
    <cellStyle name="Normal 10 6 2 2" xfId="617" xr:uid="{228FFB2E-B622-4E55-A8D6-71804B9B3EF5}"/>
    <cellStyle name="Normal 10 6 2 2 2" xfId="618" xr:uid="{2087B409-5DA3-479F-AC8B-36FD2FC0C6F7}"/>
    <cellStyle name="Normal 10 6 2 2 2 2" xfId="3828" xr:uid="{482098DD-B1F2-4A5C-BBE8-0FD82664327A}"/>
    <cellStyle name="Normal 10 6 2 2 3" xfId="619" xr:uid="{4205262D-04ED-45CE-8AD6-0B85861A3E80}"/>
    <cellStyle name="Normal 10 6 2 2 4" xfId="620" xr:uid="{B6784563-D8A6-4279-B36B-11C5C40FD25C}"/>
    <cellStyle name="Normal 10 6 2 3" xfId="621" xr:uid="{C3E152DA-B3F3-499C-87DF-D2CEBB48911F}"/>
    <cellStyle name="Normal 10 6 2 3 2" xfId="622" xr:uid="{729968E3-39F3-4A14-9693-8653FEFE1351}"/>
    <cellStyle name="Normal 10 6 2 3 3" xfId="623" xr:uid="{AF0F619D-AAC7-401F-859F-392EEA86B514}"/>
    <cellStyle name="Normal 10 6 2 3 4" xfId="624" xr:uid="{953F0D59-B83C-4D1D-8F0D-E5208CE491C7}"/>
    <cellStyle name="Normal 10 6 2 4" xfId="625" xr:uid="{7AB9F5D4-5EB9-40D0-840D-ABA2C0AC137A}"/>
    <cellStyle name="Normal 10 6 2 5" xfId="626" xr:uid="{5C2E5703-FAA7-41D7-A37F-7DF369FD9693}"/>
    <cellStyle name="Normal 10 6 2 6" xfId="627" xr:uid="{9D3EB9D2-3517-4576-A7A7-E4DB16D2B1A6}"/>
    <cellStyle name="Normal 10 6 3" xfId="628" xr:uid="{E907ACC1-4EC2-4C95-ABDF-87DDB8F9B824}"/>
    <cellStyle name="Normal 10 6 3 2" xfId="629" xr:uid="{47D00B4A-8E10-47BA-9C78-6C5CAD26CF6B}"/>
    <cellStyle name="Normal 10 6 3 2 2" xfId="630" xr:uid="{42663582-F1D5-4A47-B4EA-AAB7A8AABE45}"/>
    <cellStyle name="Normal 10 6 3 2 3" xfId="631" xr:uid="{21B97A57-B3BF-4352-B587-B2C4024721CE}"/>
    <cellStyle name="Normal 10 6 3 2 4" xfId="632" xr:uid="{1432B848-A4B9-49B2-AB1D-9C977AD36DC5}"/>
    <cellStyle name="Normal 10 6 3 3" xfId="633" xr:uid="{02EB1B20-D17B-420D-9C0E-0E8BF3F722A1}"/>
    <cellStyle name="Normal 10 6 3 4" xfId="634" xr:uid="{DD506319-36B7-4891-B436-585606BD4AA1}"/>
    <cellStyle name="Normal 10 6 3 5" xfId="635" xr:uid="{D8957B3D-6B84-4A07-B888-83F93B12F31C}"/>
    <cellStyle name="Normal 10 6 4" xfId="636" xr:uid="{06803EE1-84CD-45C0-A5E5-9F9C05392F0C}"/>
    <cellStyle name="Normal 10 6 4 2" xfId="637" xr:uid="{70A83382-EB8F-4239-8CF0-17DCE30906FD}"/>
    <cellStyle name="Normal 10 6 4 3" xfId="638" xr:uid="{1BFA368B-5414-489D-B2A5-A15BE533DEF6}"/>
    <cellStyle name="Normal 10 6 4 4" xfId="639" xr:uid="{84212151-4C46-4C4D-8568-88C332C4372E}"/>
    <cellStyle name="Normal 10 6 5" xfId="640" xr:uid="{F3F9BFFD-4095-4B1F-BF33-024E25F96B6E}"/>
    <cellStyle name="Normal 10 6 5 2" xfId="641" xr:uid="{EE7D6E93-7E42-410E-8F04-1F3D01C5A368}"/>
    <cellStyle name="Normal 10 6 5 3" xfId="642" xr:uid="{D9FDA4CE-F2B9-4E38-9522-F17056D3EB54}"/>
    <cellStyle name="Normal 10 6 5 4" xfId="643" xr:uid="{8142889F-5F91-4C7B-AC0E-7F717E5FCDA8}"/>
    <cellStyle name="Normal 10 6 6" xfId="644" xr:uid="{142DB5C4-FE01-4C62-BDEC-C068BA6EC635}"/>
    <cellStyle name="Normal 10 6 7" xfId="645" xr:uid="{8F5BA733-BC31-4D88-9226-E23168FEB2E1}"/>
    <cellStyle name="Normal 10 6 8" xfId="646" xr:uid="{A6690403-7B7B-4A5E-95F8-00672C53F5CC}"/>
    <cellStyle name="Normal 10 7" xfId="647" xr:uid="{E1E1E8D6-7289-4A39-A356-D65686B3CBB9}"/>
    <cellStyle name="Normal 10 7 2" xfId="648" xr:uid="{4424203D-6D5C-41F2-B2C6-9CC2D801BFBC}"/>
    <cellStyle name="Normal 10 7 2 2" xfId="649" xr:uid="{08B7E006-8120-4F55-B003-6893A287EE91}"/>
    <cellStyle name="Normal 10 7 2 2 2" xfId="650" xr:uid="{CDAFD773-BD62-4173-8FA2-164500B02A2B}"/>
    <cellStyle name="Normal 10 7 2 2 3" xfId="651" xr:uid="{3D333AEA-9898-416D-955F-BBF88B5AEBB4}"/>
    <cellStyle name="Normal 10 7 2 2 4" xfId="652" xr:uid="{B7E05447-C78A-4D86-A206-CE19EF84F565}"/>
    <cellStyle name="Normal 10 7 2 3" xfId="653" xr:uid="{9C7B6BAD-291D-431F-A70B-82D31B602088}"/>
    <cellStyle name="Normal 10 7 2 4" xfId="654" xr:uid="{A23184F0-9831-4B13-BDFB-94128DAF83DA}"/>
    <cellStyle name="Normal 10 7 2 5" xfId="655" xr:uid="{F0E39ADE-5D48-487E-A7FA-67CCCFE0EC33}"/>
    <cellStyle name="Normal 10 7 3" xfId="656" xr:uid="{31FB4E68-93D7-4631-B69C-B20609E74AAF}"/>
    <cellStyle name="Normal 10 7 3 2" xfId="657" xr:uid="{33E0BDE5-D114-4432-B0A0-89B9FD86BF24}"/>
    <cellStyle name="Normal 10 7 3 3" xfId="658" xr:uid="{A7D1C183-6CA2-4ADA-86EB-48852FEEF788}"/>
    <cellStyle name="Normal 10 7 3 4" xfId="659" xr:uid="{10FD3B3C-0F4B-4EBA-AE63-6B81FE35E583}"/>
    <cellStyle name="Normal 10 7 4" xfId="660" xr:uid="{857198C9-2A22-4EF5-A85E-A484D0CFB39F}"/>
    <cellStyle name="Normal 10 7 4 2" xfId="661" xr:uid="{36E98C79-CF49-403C-B2FA-EA19BC3F7DB0}"/>
    <cellStyle name="Normal 10 7 4 3" xfId="662" xr:uid="{8AF0BF81-0887-4C58-BFF4-CB516E4CDFC4}"/>
    <cellStyle name="Normal 10 7 4 4" xfId="663" xr:uid="{C4732CA6-6C81-4AB6-AD5F-81CEFA2749CF}"/>
    <cellStyle name="Normal 10 7 5" xfId="664" xr:uid="{6D015931-F64A-4348-9E9F-D81B7307AB1C}"/>
    <cellStyle name="Normal 10 7 6" xfId="665" xr:uid="{886AFF18-CE35-47F6-BD3D-715F457FB100}"/>
    <cellStyle name="Normal 10 7 7" xfId="666" xr:uid="{5D6A14C1-55B5-47C7-A2EE-139F8AFBE265}"/>
    <cellStyle name="Normal 10 8" xfId="667" xr:uid="{9A74834A-48A5-402E-8A0C-951C2842CE8E}"/>
    <cellStyle name="Normal 10 8 2" xfId="668" xr:uid="{C8E88AB8-3E4B-4A42-AC17-68470725E524}"/>
    <cellStyle name="Normal 10 8 2 2" xfId="669" xr:uid="{1D6A156D-DAAE-4E59-A277-A9A69413DEB7}"/>
    <cellStyle name="Normal 10 8 2 3" xfId="670" xr:uid="{89188742-3451-4BF4-B683-0ABE0B33BFE0}"/>
    <cellStyle name="Normal 10 8 2 4" xfId="671" xr:uid="{601A078B-C1A1-416A-8D59-32E50B0CB3A6}"/>
    <cellStyle name="Normal 10 8 3" xfId="672" xr:uid="{2A6CFFFB-F31E-4704-BF53-57A0E6B0417B}"/>
    <cellStyle name="Normal 10 8 3 2" xfId="673" xr:uid="{D2E19500-CFEB-4CEB-A389-CAB684868AB2}"/>
    <cellStyle name="Normal 10 8 3 3" xfId="674" xr:uid="{2EBB3E38-8C3A-408A-B6BE-D3448ED14836}"/>
    <cellStyle name="Normal 10 8 3 4" xfId="675" xr:uid="{93F72853-D688-4AB0-8A3E-6CFD08B2264C}"/>
    <cellStyle name="Normal 10 8 4" xfId="676" xr:uid="{72E55261-5B6B-471C-B48D-438D22084B39}"/>
    <cellStyle name="Normal 10 8 5" xfId="677" xr:uid="{0373F002-9697-44F6-B7E2-8E48589CD985}"/>
    <cellStyle name="Normal 10 8 6" xfId="678" xr:uid="{ACF7E09E-2197-4E2D-AB03-5A5CF35F3CAF}"/>
    <cellStyle name="Normal 10 9" xfId="679" xr:uid="{BCB1536F-6064-490F-A9F9-51C6DB457696}"/>
    <cellStyle name="Normal 10 9 2" xfId="680" xr:uid="{05994CF5-0753-44B0-8E4A-57F70C8DA7E5}"/>
    <cellStyle name="Normal 10 9 2 2" xfId="681" xr:uid="{1E0E3AC9-DF32-418E-AC75-CAA5640AC73C}"/>
    <cellStyle name="Normal 10 9 2 2 2" xfId="4303" xr:uid="{D9355A18-E3B2-4596-A5BA-1349E2FD355A}"/>
    <cellStyle name="Normal 10 9 2 2 3" xfId="4685" xr:uid="{BB204A43-5CE2-4406-A700-27446F9495BE}"/>
    <cellStyle name="Normal 10 9 2 3" xfId="682" xr:uid="{D1D4BA9B-1AB7-47AE-B3BB-FC13FC95C146}"/>
    <cellStyle name="Normal 10 9 2 4" xfId="683" xr:uid="{3D0C8245-0793-4B7A-9A0F-64E097493C2F}"/>
    <cellStyle name="Normal 10 9 3" xfId="684" xr:uid="{13CC11DC-C57F-4556-BE2B-5BF06779EF5A}"/>
    <cellStyle name="Normal 10 9 4" xfId="685" xr:uid="{B553681E-5967-4670-B4DF-EA8869CA6270}"/>
    <cellStyle name="Normal 10 9 4 2" xfId="4568" xr:uid="{DDF660CF-0D77-470C-9ADE-0AB28FA177E1}"/>
    <cellStyle name="Normal 10 9 4 3" xfId="4686" xr:uid="{D0D07688-3028-43B3-8677-C6110B9E9B55}"/>
    <cellStyle name="Normal 10 9 4 4" xfId="4606" xr:uid="{B9156725-B454-4B26-86DE-2AEF8C31E569}"/>
    <cellStyle name="Normal 10 9 5" xfId="686" xr:uid="{B4B32092-3545-4066-BFD4-86FDA0224D13}"/>
    <cellStyle name="Normal 11" xfId="48" xr:uid="{5DF99522-56D7-4A40-B658-3B12879AF0F0}"/>
    <cellStyle name="Normal 11 2" xfId="3699" xr:uid="{AD7351E7-40F3-47EB-B6E0-5B5843055879}"/>
    <cellStyle name="Normal 11 2 2" xfId="4653" xr:uid="{BF71494D-0AC0-493B-BD50-2313D060310C}"/>
    <cellStyle name="Normal 11 3" xfId="4308" xr:uid="{0CF1CB54-21A9-4976-9D49-CBA623142A8B}"/>
    <cellStyle name="Normal 11 3 2" xfId="4547" xr:uid="{8F8A9008-46A7-4851-A713-AE356ED83C47}"/>
    <cellStyle name="Normal 11 3 3" xfId="4730" xr:uid="{F3AEFF59-FE1B-464C-AF02-9A2060C53ACF}"/>
    <cellStyle name="Normal 11 3 4" xfId="4707" xr:uid="{57BA6D5A-0578-4974-9893-E329742DDD0D}"/>
    <cellStyle name="Normal 12" xfId="49" xr:uid="{729AB5B7-CC73-4116-ACC4-A2EAAAF00A79}"/>
    <cellStyle name="Normal 12 2" xfId="3700" xr:uid="{2F9E3586-BFE0-4841-9B4D-B3E4DA1D33FF}"/>
    <cellStyle name="Normal 12 2 2" xfId="4654" xr:uid="{408704EE-38F4-4282-837D-283938D3BBB5}"/>
    <cellStyle name="Normal 12 3" xfId="4548" xr:uid="{F42E7C4D-5300-4544-A903-D1C31FD6154A}"/>
    <cellStyle name="Normal 13" xfId="50" xr:uid="{A9B99117-E066-4EF4-8ECE-67560CD31A96}"/>
    <cellStyle name="Normal 13 2" xfId="51" xr:uid="{26EE854E-9ED4-4CF3-8C5D-33661B40ACE8}"/>
    <cellStyle name="Normal 13 2 2" xfId="3701" xr:uid="{E693AA7D-A987-48A2-8149-5089EF513FB0}"/>
    <cellStyle name="Normal 13 2 2 2" xfId="4655" xr:uid="{A92ED305-9FF7-4CB8-ABA7-3206A793049E}"/>
    <cellStyle name="Normal 13 2 3" xfId="4310" xr:uid="{65B98716-39D0-4251-BEDC-272C933A9CE2}"/>
    <cellStyle name="Normal 13 2 3 2" xfId="4549" xr:uid="{3CA78968-2E77-43A0-AC5A-CE6BEC019762}"/>
    <cellStyle name="Normal 13 2 3 3" xfId="4731" xr:uid="{33B2BA8B-8B71-4CAE-91FB-2CBB6B3E078D}"/>
    <cellStyle name="Normal 13 2 3 4" xfId="4708" xr:uid="{174F4440-D683-4F98-8033-9D4F0A09C8E9}"/>
    <cellStyle name="Normal 13 3" xfId="3702" xr:uid="{AFEF7AD3-F239-4166-A694-8536E72C6B3A}"/>
    <cellStyle name="Normal 13 3 2" xfId="4394" xr:uid="{86116F98-681E-4240-82A1-C1C3779BD856}"/>
    <cellStyle name="Normal 13 3 3" xfId="4311" xr:uid="{171DEE81-7132-4A0D-B59F-75097B66E860}"/>
    <cellStyle name="Normal 13 3 4" xfId="4572" xr:uid="{B9C1A0C4-0793-4296-96AA-0D4BEB93DAF3}"/>
    <cellStyle name="Normal 13 3 5" xfId="4732" xr:uid="{D06F7B8E-D5A6-4D04-BCEA-A8AAAB200BC5}"/>
    <cellStyle name="Normal 13 4" xfId="4312" xr:uid="{26204A2B-2DEE-4B51-9A26-24A058299FC3}"/>
    <cellStyle name="Normal 13 5" xfId="4309" xr:uid="{E3D4B921-C124-4275-8702-F29B5B2189D1}"/>
    <cellStyle name="Normal 14" xfId="52" xr:uid="{55437ECE-685F-4D7D-A0EB-94ADA24719EB}"/>
    <cellStyle name="Normal 14 18" xfId="4314" xr:uid="{2E1DF7E1-192D-4243-B4DD-1F2B89FB447B}"/>
    <cellStyle name="Normal 14 2" xfId="53" xr:uid="{4C84E11A-7631-48A8-B23A-5AA383CAD9EF}"/>
    <cellStyle name="Normal 14 2 2" xfId="54" xr:uid="{5D37BEC1-3839-4653-84C1-C42755BDB9DD}"/>
    <cellStyle name="Normal 14 2 2 2" xfId="3703" xr:uid="{C5C2813A-F78A-46F5-B85B-0B387669C698}"/>
    <cellStyle name="Normal 14 2 3" xfId="3704" xr:uid="{4E939C9D-A93C-40F0-ADD6-B65FD28193C7}"/>
    <cellStyle name="Normal 14 3" xfId="3705" xr:uid="{354ADCC5-56D8-41B5-BEBE-752BA4A8E83E}"/>
    <cellStyle name="Normal 14 3 2" xfId="4656" xr:uid="{9AAC1F3E-DE11-4D6B-9F46-1963D7ECE009}"/>
    <cellStyle name="Normal 14 4" xfId="4313" xr:uid="{D8C465FD-5A52-40C3-B34C-C7158E88097E}"/>
    <cellStyle name="Normal 14 4 2" xfId="4550" xr:uid="{39EE528D-918F-4893-A7DE-1ABAD428A854}"/>
    <cellStyle name="Normal 14 4 3" xfId="4733" xr:uid="{B1F320E7-27EF-486D-91AE-162CA413B616}"/>
    <cellStyle name="Normal 14 4 4" xfId="4709" xr:uid="{8E021CF2-E2BB-46B7-A0B0-E32A1B52F825}"/>
    <cellStyle name="Normal 15" xfId="55" xr:uid="{0B492293-F4EA-4314-86BB-A8859497F5A9}"/>
    <cellStyle name="Normal 15 2" xfId="56" xr:uid="{98B698C6-8D67-4808-BA48-7702DF9DA3E9}"/>
    <cellStyle name="Normal 15 2 2" xfId="3706" xr:uid="{1482B353-2D28-4F3E-9677-866D4FB2E6BE}"/>
    <cellStyle name="Normal 15 2 2 2" xfId="4459" xr:uid="{F8EFB7B1-D222-412C-8680-0C9D6F773A0A}"/>
    <cellStyle name="Normal 15 2 3" xfId="4552" xr:uid="{DB1CA2F5-5A2F-4FBB-9629-FBF85566D56E}"/>
    <cellStyle name="Normal 15 3" xfId="3707" xr:uid="{DBC40FC9-F43C-46B0-B847-1AB7FBD9F247}"/>
    <cellStyle name="Normal 15 3 2" xfId="4395" xr:uid="{254C9AF0-FDD3-405B-8DC5-6244F27EE4EC}"/>
    <cellStyle name="Normal 15 3 3" xfId="4316" xr:uid="{EAF0E480-A6AA-4F41-82E9-94DEB057FD9D}"/>
    <cellStyle name="Normal 15 3 4" xfId="4573" xr:uid="{5D210F87-B482-4089-B2C3-ACF13B51018F}"/>
    <cellStyle name="Normal 15 3 5" xfId="4735" xr:uid="{B4FEE642-0BFF-40AA-9057-F1B8B7CAF5F9}"/>
    <cellStyle name="Normal 15 4" xfId="4315" xr:uid="{DC16D2A8-C145-4CA2-B5D5-2CD95C600347}"/>
    <cellStyle name="Normal 15 4 2" xfId="4551" xr:uid="{AB46C69F-30E4-4714-AD47-1F4A09453899}"/>
    <cellStyle name="Normal 15 4 3" xfId="4734" xr:uid="{1ED528E7-12B1-4CF4-A9FB-CAF4B9CE16F1}"/>
    <cellStyle name="Normal 15 4 4" xfId="4710" xr:uid="{187F1F87-90E8-4459-8DA7-92D01143E6F8}"/>
    <cellStyle name="Normal 16" xfId="57" xr:uid="{FBCDEE7E-1A83-4B9E-BEB9-E3B2AF278820}"/>
    <cellStyle name="Normal 16 2" xfId="3708" xr:uid="{C9961F51-6BE7-4447-AD0F-ECA0A1E4FC60}"/>
    <cellStyle name="Normal 16 2 2" xfId="4396" xr:uid="{A03950CC-16E3-4176-8ED5-B8B918E450A7}"/>
    <cellStyle name="Normal 16 2 3" xfId="4317" xr:uid="{22457E28-1C97-4562-926B-8A145B3204EF}"/>
    <cellStyle name="Normal 16 2 4" xfId="4574" xr:uid="{3081CDD3-0281-4F76-A018-88D1A3B15C2A}"/>
    <cellStyle name="Normal 16 2 5" xfId="4736" xr:uid="{C4300337-DACC-4D0A-B9FD-B1E04A4EA77C}"/>
    <cellStyle name="Normal 16 3" xfId="4424" xr:uid="{9DD09F9B-90E7-4124-804C-3F2CCC7BCBD1}"/>
    <cellStyle name="Normal 17" xfId="58" xr:uid="{7FDCDDE1-F316-4D4C-9FC0-F70A8B81F5A2}"/>
    <cellStyle name="Normal 17 2" xfId="3709" xr:uid="{56B1B3DA-AAFC-4B60-9B38-C65C2B6B267B}"/>
    <cellStyle name="Normal 17 2 2" xfId="4397" xr:uid="{EEF03065-31A0-4912-AB41-CA69FCA0FD91}"/>
    <cellStyle name="Normal 17 2 3" xfId="4319" xr:uid="{65DDAF94-3AA1-4A9E-BD45-D87C7F4BB97B}"/>
    <cellStyle name="Normal 17 2 4" xfId="4575" xr:uid="{257132C0-C740-4199-81A1-132D9E7BE1AC}"/>
    <cellStyle name="Normal 17 2 5" xfId="4737" xr:uid="{FE900410-1874-4867-9AB9-5B65125F1671}"/>
    <cellStyle name="Normal 17 3" xfId="4320" xr:uid="{00DE2571-92BC-4DA4-A38B-F3C9E432D3B7}"/>
    <cellStyle name="Normal 17 4" xfId="4318" xr:uid="{3C38E00A-BEA4-4733-826C-F4A4B54C794E}"/>
    <cellStyle name="Normal 18" xfId="59" xr:uid="{03DF90D9-64A0-4395-A49D-45B1F198B4DE}"/>
    <cellStyle name="Normal 18 2" xfId="3710" xr:uid="{1B39E03E-33E1-4AC5-8F9B-A1EE8FEBEE90}"/>
    <cellStyle name="Normal 18 2 2" xfId="4460" xr:uid="{0CC36AFC-EB27-4A45-A490-1CD9D0982B7F}"/>
    <cellStyle name="Normal 18 3" xfId="4321" xr:uid="{9238407D-3BCD-404B-BE38-523DF91E1CF7}"/>
    <cellStyle name="Normal 18 3 2" xfId="4553" xr:uid="{307E351E-3939-495A-8505-F549901DB636}"/>
    <cellStyle name="Normal 18 3 3" xfId="4738" xr:uid="{AD6DA3DC-A8C1-4F16-9249-AA06C33E9745}"/>
    <cellStyle name="Normal 18 3 4" xfId="4711" xr:uid="{21ACF308-F7CA-4C59-9DEF-DA43028140CE}"/>
    <cellStyle name="Normal 19" xfId="60" xr:uid="{BFB7E6AB-B7A2-4FF5-85C2-3BC070E05FA8}"/>
    <cellStyle name="Normal 19 2" xfId="61" xr:uid="{AFC4F32C-2D6B-482D-BC1B-F33B6FF14694}"/>
    <cellStyle name="Normal 19 2 2" xfId="3711" xr:uid="{A6BE5AA6-E317-4B8C-8A6A-C9D8D25F971E}"/>
    <cellStyle name="Normal 19 2 2 2" xfId="4657" xr:uid="{A83F9F94-8E51-4246-B9E7-0DE5932042D7}"/>
    <cellStyle name="Normal 19 2 3" xfId="4555" xr:uid="{555E1E82-A8CF-465A-B426-62F6E0D46C4C}"/>
    <cellStyle name="Normal 19 3" xfId="3712" xr:uid="{321C0CBE-6042-4D1B-B23F-230C2E54DB8D}"/>
    <cellStyle name="Normal 19 3 2" xfId="4658" xr:uid="{19B18DC1-C05F-4657-81BD-2020F4C503B3}"/>
    <cellStyle name="Normal 19 4" xfId="4554" xr:uid="{269A61D4-EC65-4358-9089-A722FFFD7B7C}"/>
    <cellStyle name="Normal 2" xfId="2" xr:uid="{00000000-0005-0000-0000-000002000000}"/>
    <cellStyle name="Normal 2 2" xfId="62" xr:uid="{92D1BCED-5A8B-45A5-B309-60922C85EF04}"/>
    <cellStyle name="Normal 2 2 2" xfId="63" xr:uid="{301A529A-A13D-46A4-A87A-1136D9D3B708}"/>
    <cellStyle name="Normal 2 2 2 2" xfId="3713" xr:uid="{3DD65486-47C8-45AE-A51E-7B32C5551F71}"/>
    <cellStyle name="Normal 2 2 2 2 2" xfId="4661" xr:uid="{4C91430A-2B4D-4D6B-A8CF-698CE2878FC2}"/>
    <cellStyle name="Normal 2 2 2 3" xfId="4557" xr:uid="{1AD60971-8ECF-4895-8E66-EA54CD593A53}"/>
    <cellStyle name="Normal 2 2 3" xfId="3714" xr:uid="{27498DBB-38A2-4F30-B275-8A7141B3B934}"/>
    <cellStyle name="Normal 2 2 3 2" xfId="4461" xr:uid="{F05BB9B1-0986-4378-8282-26361BBEB347}"/>
    <cellStyle name="Normal 2 2 3 2 2" xfId="4591" xr:uid="{1460DC78-EBEA-4F07-925C-32AC923C4BA3}"/>
    <cellStyle name="Normal 2 2 3 2 2 2" xfId="4662" xr:uid="{E0218550-6A61-4303-B79A-410FC7DEF0DF}"/>
    <cellStyle name="Normal 2 2 3 2 3" xfId="4756" xr:uid="{01D3AD37-F268-4DB2-A333-DA9083931872}"/>
    <cellStyle name="Normal 2 2 3 2 4" xfId="5311" xr:uid="{ED5B5FA9-E62C-4D66-99D0-D272FBADF69E}"/>
    <cellStyle name="Normal 2 2 3 3" xfId="4441" xr:uid="{099DEFD8-5B3A-4A2B-B271-094ED5364774}"/>
    <cellStyle name="Normal 2 2 3 4" xfId="4712" xr:uid="{66DC435A-A0F6-4083-8102-9B79D61D3C5C}"/>
    <cellStyle name="Normal 2 2 3 5" xfId="4701" xr:uid="{1BA4FD31-CCC4-402F-81AD-3C3E8494D63F}"/>
    <cellStyle name="Normal 2 2 4" xfId="4322" xr:uid="{3F2184F4-1249-4D59-8CA2-7A5B373B3DD6}"/>
    <cellStyle name="Normal 2 2 4 2" xfId="4556" xr:uid="{F3FC3CC9-923B-4B2B-AD20-F3F54B116209}"/>
    <cellStyle name="Normal 2 2 4 3" xfId="4739" xr:uid="{285311F6-9216-4CF3-A69D-F9A0A962EF2A}"/>
    <cellStyle name="Normal 2 2 4 4" xfId="4713" xr:uid="{816E92D4-B45E-4CC5-9948-FDAD4A3E4F9B}"/>
    <cellStyle name="Normal 2 2 5" xfId="4660" xr:uid="{E9E5AE73-C410-4303-90AB-EFCB248E7768}"/>
    <cellStyle name="Normal 2 2 6" xfId="4759" xr:uid="{73534B00-F0D0-49BA-98CD-28D432EC9D41}"/>
    <cellStyle name="Normal 2 3" xfId="64" xr:uid="{E59342A3-3D84-4737-A9E9-55589EF1856D}"/>
    <cellStyle name="Normal 2 3 2" xfId="65" xr:uid="{6858FF25-1C60-44AB-97AB-EFADB3F3FBE8}"/>
    <cellStyle name="Normal 2 3 2 2" xfId="3715" xr:uid="{F2E1226A-04E1-45CC-A8B4-27C2971BEA98}"/>
    <cellStyle name="Normal 2 3 2 2 2" xfId="4663" xr:uid="{90746A5B-A14C-4BBE-8E63-9CD76D43D023}"/>
    <cellStyle name="Normal 2 3 2 3" xfId="4324" xr:uid="{128E3437-F476-462E-AE9B-383CC1993554}"/>
    <cellStyle name="Normal 2 3 2 3 2" xfId="4559" xr:uid="{9F3B1D19-9EF2-422B-837B-4AC11C7B29C5}"/>
    <cellStyle name="Normal 2 3 2 3 3" xfId="4741" xr:uid="{9BE8FB7F-A43A-4868-A36A-70465DD3FABB}"/>
    <cellStyle name="Normal 2 3 2 3 4" xfId="4714" xr:uid="{8E54E518-DF6A-4226-9826-AAA244777ABB}"/>
    <cellStyle name="Normal 2 3 3" xfId="66" xr:uid="{6B09B565-B996-4837-BA88-02003CABA01A}"/>
    <cellStyle name="Normal 2 3 4" xfId="67" xr:uid="{FBCB1257-BA41-4D5D-AB36-EF27710BFA40}"/>
    <cellStyle name="Normal 2 3 5" xfId="3716" xr:uid="{8D8E5111-DE87-4F65-B2DE-C6526383D0AE}"/>
    <cellStyle name="Normal 2 3 5 2" xfId="4664" xr:uid="{25DF71A2-87E5-45D3-A809-ED81D99BE7DF}"/>
    <cellStyle name="Normal 2 3 6" xfId="4323" xr:uid="{DC046ED5-7EB0-470A-B300-4CFB8B7CBF87}"/>
    <cellStyle name="Normal 2 3 6 2" xfId="4558" xr:uid="{4E808B81-9560-45E1-B156-D2F97682A4E3}"/>
    <cellStyle name="Normal 2 3 6 3" xfId="4740" xr:uid="{C0E5ACB6-02D0-4CFD-BCFC-AF1877D90BA0}"/>
    <cellStyle name="Normal 2 3 6 4" xfId="4715" xr:uid="{E739E79F-0EC4-4849-85EA-FACE385E4C70}"/>
    <cellStyle name="Normal 2 3 7" xfId="5324" xr:uid="{FA8D1AF0-6DA4-493A-805C-BE10FFA0921B}"/>
    <cellStyle name="Normal 2 4" xfId="68" xr:uid="{AAFCD705-0D1D-4154-918F-35E7095BD031}"/>
    <cellStyle name="Normal 2 4 2" xfId="69" xr:uid="{07C9831F-9F51-4FEA-9871-2B5D79917DEC}"/>
    <cellStyle name="Normal 2 4 3" xfId="3717" xr:uid="{9E99CEBB-BD1B-4B09-AE24-D0786C07F1A9}"/>
    <cellStyle name="Normal 2 4 3 2" xfId="4665" xr:uid="{66527806-0D8E-4CB4-9843-A572916E374D}"/>
    <cellStyle name="Normal 2 4 3 3" xfId="4679" xr:uid="{0521C22E-E7B9-47DC-8DB2-9A49346D1EE5}"/>
    <cellStyle name="Normal 2 4 4" xfId="4560" xr:uid="{30FA86BD-6041-4615-857E-77238B1099FA}"/>
    <cellStyle name="Normal 2 4 5" xfId="4760" xr:uid="{F7FF7E30-EB0B-4146-9D48-6BB43D94C810}"/>
    <cellStyle name="Normal 2 4 6" xfId="4758" xr:uid="{4CDED633-2465-42E9-9C15-FB3EA17D6CF8}"/>
    <cellStyle name="Normal 2 5" xfId="3718" xr:uid="{0F57B7AE-2087-4D1F-AC14-50481D13E65B}"/>
    <cellStyle name="Normal 2 5 2" xfId="3733" xr:uid="{59C55B6B-4583-4A94-998B-F1FB22D22CA5}"/>
    <cellStyle name="Normal 2 5 2 2" xfId="4431" xr:uid="{80C0ED1B-91B1-467B-8A8A-515DD84D5DB7}"/>
    <cellStyle name="Normal 2 5 3" xfId="4425" xr:uid="{CDA7B3F3-CC64-410B-BEF0-F3BF32AD5765}"/>
    <cellStyle name="Normal 2 5 3 2" xfId="4592" xr:uid="{FF45BBF2-E773-4471-957D-3A17251506F9}"/>
    <cellStyle name="Normal 2 5 3 3" xfId="4752" xr:uid="{A9BC260F-55DC-4BAF-8384-4733E917EFA9}"/>
    <cellStyle name="Normal 2 5 3 4" xfId="5308" xr:uid="{D882A230-360D-4009-B335-0FA2F855ED65}"/>
    <cellStyle name="Normal 2 5 4" xfId="4666" xr:uid="{CBD97B3F-5781-4617-BE49-321B80770F6B}"/>
    <cellStyle name="Normal 2 5 5" xfId="4621" xr:uid="{055D8EEA-0CC6-4DF9-8844-F879A1A4BCCA}"/>
    <cellStyle name="Normal 2 5 6" xfId="4620" xr:uid="{68D4F604-56D2-4765-9874-8C0799D25430}"/>
    <cellStyle name="Normal 2 5 7" xfId="4755" xr:uid="{08C57EEA-EF47-4A74-A3E3-6C4F2B4E54D7}"/>
    <cellStyle name="Normal 2 5 8" xfId="4725" xr:uid="{2CB0524E-4630-4CB6-89EF-E90A8631B6A4}"/>
    <cellStyle name="Normal 2 6" xfId="3734" xr:uid="{D5668954-2A24-4ED9-A977-B45337640257}"/>
    <cellStyle name="Normal 2 6 2" xfId="4427" xr:uid="{6235F2A4-949A-4FF9-B0B3-048CDBD25C24}"/>
    <cellStyle name="Normal 2 6 3" xfId="4430" xr:uid="{551C8365-9E1C-4801-8F01-BF56BFA54125}"/>
    <cellStyle name="Normal 2 6 4" xfId="4667" xr:uid="{85FB4EF0-909A-4092-A9FF-A4E739CA72E0}"/>
    <cellStyle name="Normal 2 6 5" xfId="4618" xr:uid="{3DA632F6-35D1-4AC9-8B16-008B044658DA}"/>
    <cellStyle name="Normal 2 6 5 2" xfId="4716" xr:uid="{6EF6FF11-67EE-40D8-944C-6F14ABDD8D81}"/>
    <cellStyle name="Normal 2 6 6" xfId="4604" xr:uid="{096FA3C5-3EC1-4428-B3A2-83416BDFEC7D}"/>
    <cellStyle name="Normal 2 6 7" xfId="5328" xr:uid="{CFA6238F-10C0-40DD-9F9F-CA1FF4637BA5}"/>
    <cellStyle name="Normal 2 6 8" xfId="4426" xr:uid="{06815E49-B60C-4A48-8688-9013A8F720A4}"/>
    <cellStyle name="Normal 2 7" xfId="4428" xr:uid="{929BA049-859F-4E53-8687-8880D1800A12}"/>
    <cellStyle name="Normal 2 7 2" xfId="4462" xr:uid="{FF021488-3400-448D-B52D-2F01ED848DCF}"/>
    <cellStyle name="Normal 2 7 3" xfId="4668" xr:uid="{BB8585DC-B9A6-4F20-9F7C-613D3BDA3433}"/>
    <cellStyle name="Normal 2 7 4" xfId="5309" xr:uid="{11C0784C-698C-48B7-8967-AE7DCDC8C5C3}"/>
    <cellStyle name="Normal 2 8" xfId="4514" xr:uid="{C93DD6D3-1375-4B70-97B0-173A29299A39}"/>
    <cellStyle name="Normal 2 9" xfId="4659" xr:uid="{72082B29-D7E8-4AB4-A7DD-2C2E868BF54E}"/>
    <cellStyle name="Normal 20" xfId="70" xr:uid="{D69E20DA-6BA1-4ADB-A00C-50EF8BA57837}"/>
    <cellStyle name="Normal 20 2" xfId="3719" xr:uid="{779DA809-72F4-4FCB-AAF4-A886CE309214}"/>
    <cellStyle name="Normal 20 2 2" xfId="3720" xr:uid="{BD8EA2C7-1DC4-4C8F-8F28-10F086D0C627}"/>
    <cellStyle name="Normal 20 2 2 2" xfId="4398" xr:uid="{B4F64767-34F4-4E01-9BE8-0D88FBD6C025}"/>
    <cellStyle name="Normal 20 2 2 3" xfId="4390" xr:uid="{07F77C5D-ADD0-47F3-9D69-40C4493CC01B}"/>
    <cellStyle name="Normal 20 2 2 4" xfId="4588" xr:uid="{68031FAC-84D7-4788-B6D5-323E4B333C88}"/>
    <cellStyle name="Normal 20 2 2 5" xfId="4750" xr:uid="{5203C9C5-26B8-4A85-991F-32A058B15F67}"/>
    <cellStyle name="Normal 20 2 3" xfId="4393" xr:uid="{30C66E1B-8E19-4B51-90B7-609888B04EFF}"/>
    <cellStyle name="Normal 20 2 4" xfId="4389" xr:uid="{8B4BB770-166C-4D8F-9B91-9B6E371289E9}"/>
    <cellStyle name="Normal 20 2 5" xfId="4587" xr:uid="{01D99371-40B2-4127-B228-9C0041F50947}"/>
    <cellStyle name="Normal 20 2 6" xfId="4749" xr:uid="{48C158E2-DBF2-401A-9E04-DE288EC2DE4E}"/>
    <cellStyle name="Normal 20 3" xfId="3829" xr:uid="{7C5CC09C-F2AF-4C0D-BFA4-4F954263CDA7}"/>
    <cellStyle name="Normal 20 3 2" xfId="4463" xr:uid="{D310344B-75F5-4532-8DC2-644916410C11}"/>
    <cellStyle name="Normal 20 4" xfId="4325" xr:uid="{74AEE87C-372A-402D-9C31-8784FE138FA7}"/>
    <cellStyle name="Normal 20 4 2" xfId="4561" xr:uid="{CDD1CB43-7C16-46D0-A423-A1089047F4BA}"/>
    <cellStyle name="Normal 20 4 3" xfId="4742" xr:uid="{1D525E41-3339-4995-8008-42B5EC7E978D}"/>
    <cellStyle name="Normal 20 4 4" xfId="4717" xr:uid="{00805DCC-B83D-42EE-848A-4D99EDDAF6F5}"/>
    <cellStyle name="Normal 20 5" xfId="4439" xr:uid="{4F193A0D-853F-4B81-806A-D3020EA2704D}"/>
    <cellStyle name="Normal 20 5 2" xfId="5334" xr:uid="{83AB2A57-1213-4F61-A890-2202DE93139A}"/>
    <cellStyle name="Normal 20 6" xfId="4593" xr:uid="{FBF4F48C-66DB-40F6-95B1-ED77B2C758BC}"/>
    <cellStyle name="Normal 20 7" xfId="4702" xr:uid="{3DFCAEE1-58D8-4AD4-A59D-B0895286DA27}"/>
    <cellStyle name="Normal 20 8" xfId="4723" xr:uid="{0B50DFFE-6D3E-4A5F-9039-5DBB37B4DD41}"/>
    <cellStyle name="Normal 20 9" xfId="4722" xr:uid="{CF051105-08B4-42AD-9356-0B58842E6766}"/>
    <cellStyle name="Normal 21" xfId="71" xr:uid="{81D1029F-DF06-4275-9D30-4896FFD6A314}"/>
    <cellStyle name="Normal 21 2" xfId="3721" xr:uid="{36AD1374-DB1C-4807-BA4D-82F4EBA9B837}"/>
    <cellStyle name="Normal 21 2 2" xfId="3722" xr:uid="{7E53BDAD-230B-44BF-A545-6772991ECC56}"/>
    <cellStyle name="Normal 21 3" xfId="4326" xr:uid="{C529D817-9880-466D-9C1E-2D2C0F3D47B2}"/>
    <cellStyle name="Normal 21 3 2" xfId="4465" xr:uid="{F7B080ED-0F42-4BE8-95A7-AB8950010605}"/>
    <cellStyle name="Normal 21 3 3" xfId="4464" xr:uid="{4CE2D65C-9625-4E0C-86EE-C4BE14E2313E}"/>
    <cellStyle name="Normal 21 4" xfId="4576" xr:uid="{92A9E157-5D5F-461B-801E-313CD72FD388}"/>
    <cellStyle name="Normal 21 5" xfId="4743" xr:uid="{21D944FA-CAF4-435C-B03E-9C51AE8D4CDF}"/>
    <cellStyle name="Normal 22" xfId="687" xr:uid="{4715FC5D-5340-4310-B4B3-04C68D841EDB}"/>
    <cellStyle name="Normal 22 2" xfId="3663" xr:uid="{0F0E4C3C-5D55-44FB-B3D4-4341F05ECC5B}"/>
    <cellStyle name="Normal 22 3" xfId="3662" xr:uid="{5DAA0AE8-6EBA-470D-8363-29C192C974DF}"/>
    <cellStyle name="Normal 22 3 2" xfId="4327" xr:uid="{7B50C6CE-F1CA-4390-8946-7198EDAEEACC}"/>
    <cellStyle name="Normal 22 3 2 2" xfId="4467" xr:uid="{D46DECA5-3A06-4759-A45E-13742ACB1E1E}"/>
    <cellStyle name="Normal 22 3 3" xfId="4466" xr:uid="{FAA0F0A0-5332-4A40-AC65-F0095F30CDD6}"/>
    <cellStyle name="Normal 22 3 4" xfId="4697" xr:uid="{901CDA4A-3292-4277-9AE7-994C7106BEB6}"/>
    <cellStyle name="Normal 22 4" xfId="3666" xr:uid="{5823E197-E1FD-40BB-A131-94D455E0D93E}"/>
    <cellStyle name="Normal 22 4 2" xfId="4403" xr:uid="{7BCC9625-7017-4F0B-A347-5E0483FD600E}"/>
    <cellStyle name="Normal 22 4 3" xfId="4577" xr:uid="{249001D3-E166-499F-9D34-75188B8C8FCD}"/>
    <cellStyle name="Normal 22 4 3 2" xfId="4596" xr:uid="{80A8C69C-F5C3-48EB-97DA-550F226EF8A8}"/>
    <cellStyle name="Normal 22 4 3 3" xfId="4754" xr:uid="{1935ED3F-01D3-4063-A235-CB05EB55F7FC}"/>
    <cellStyle name="Normal 22 4 4" xfId="4698" xr:uid="{9B0AACEA-8587-4F69-962F-A0CCD6D7DF59}"/>
    <cellStyle name="Normal 22 4 5" xfId="4610" xr:uid="{DA79E932-2026-4F5D-A1B6-EB2420BD7F57}"/>
    <cellStyle name="Normal 22 4 6" xfId="4601" xr:uid="{FA99CEA1-FDBF-4948-8612-2870F3CFE96C}"/>
    <cellStyle name="Normal 22 4 7" xfId="4600" xr:uid="{B0280257-D03D-46C9-A897-2C5E8B402DF4}"/>
    <cellStyle name="Normal 22 4 8" xfId="4599" xr:uid="{BDAE8807-A97A-4A0D-96BB-2CA078005693}"/>
    <cellStyle name="Normal 22 4 9" xfId="4598" xr:uid="{60DB6CD0-7574-43DA-90BE-B3F20B3D6DBF}"/>
    <cellStyle name="Normal 22 5" xfId="4744" xr:uid="{D6A379DA-BA97-4353-B3D1-6333A22E1F58}"/>
    <cellStyle name="Normal 23" xfId="3723" xr:uid="{BEFFFF5B-88D9-4195-96C4-BB66308939A6}"/>
    <cellStyle name="Normal 23 2" xfId="4284" xr:uid="{AFD8C54C-499E-428B-A533-EEC937239659}"/>
    <cellStyle name="Normal 23 2 2" xfId="4329" xr:uid="{69B732FD-94D8-40FB-A08F-A956AFC25EA6}"/>
    <cellStyle name="Normal 23 2 2 2" xfId="4757" xr:uid="{8AD4BF6E-4A61-4C05-B595-588D9B65935C}"/>
    <cellStyle name="Normal 23 2 2 3" xfId="4699" xr:uid="{EE1E4A27-13A2-4B6F-9419-6A977DF25546}"/>
    <cellStyle name="Normal 23 2 2 4" xfId="4669" xr:uid="{EF60FE20-9E29-427C-AB4D-AF96DD7BB98A}"/>
    <cellStyle name="Normal 23 2 3" xfId="4611" xr:uid="{A590C687-7EE8-4A64-9204-2CF0B6A62BF0}"/>
    <cellStyle name="Normal 23 2 4" xfId="4718" xr:uid="{16C2DCEB-C0EA-4B4A-9D4A-A88D84859A0E}"/>
    <cellStyle name="Normal 23 3" xfId="4399" xr:uid="{77825E60-8CF9-404E-A287-BB726C78412B}"/>
    <cellStyle name="Normal 23 4" xfId="4328" xr:uid="{BC5CB8B3-4D0C-4B21-8FE4-1BE23E89B291}"/>
    <cellStyle name="Normal 23 5" xfId="4578" xr:uid="{1E8582BB-39D8-4319-9189-7042EB0B5124}"/>
    <cellStyle name="Normal 23 6" xfId="4745" xr:uid="{262A92CB-81CF-460E-B0E7-37BBAF1EFC9C}"/>
    <cellStyle name="Normal 24" xfId="3724" xr:uid="{14CB9D97-FD66-4698-B77A-5E3D88D3C5F0}"/>
    <cellStyle name="Normal 24 2" xfId="3725" xr:uid="{B0ED8738-D0C2-468B-85A0-C7ADD725569E}"/>
    <cellStyle name="Normal 24 2 2" xfId="4401" xr:uid="{E34ED53D-4A3B-4C54-A12D-ADFD263E39A0}"/>
    <cellStyle name="Normal 24 2 3" xfId="4331" xr:uid="{EE849A24-FE12-4722-AEB8-2104110583DD}"/>
    <cellStyle name="Normal 24 2 4" xfId="4580" xr:uid="{8C2BF7F0-8BF7-482D-ACE6-4FE33804FF17}"/>
    <cellStyle name="Normal 24 2 5" xfId="4747" xr:uid="{BC571DE7-7766-44C4-9260-898A3DE7B0A1}"/>
    <cellStyle name="Normal 24 3" xfId="4400" xr:uid="{61DD476C-7C75-465C-A288-7746B4201B07}"/>
    <cellStyle name="Normal 24 4" xfId="4330" xr:uid="{F7B86088-9393-4852-AC50-0D10330B6428}"/>
    <cellStyle name="Normal 24 5" xfId="4579" xr:uid="{61B77104-559E-4EBF-A158-3C10EE9E7A61}"/>
    <cellStyle name="Normal 24 6" xfId="4746" xr:uid="{E8E6877B-87AD-40D3-A547-B7BB8FDB0CED}"/>
    <cellStyle name="Normal 25" xfId="3732" xr:uid="{11CD2FD8-154D-4B79-B5F0-F0D9D1561ED9}"/>
    <cellStyle name="Normal 25 2" xfId="4333" xr:uid="{136FC8B6-237C-487B-A501-4105C4BFB607}"/>
    <cellStyle name="Normal 25 3" xfId="4402" xr:uid="{4A456E9F-64D9-4A96-842A-FB46551CB239}"/>
    <cellStyle name="Normal 25 4" xfId="4332" xr:uid="{B97D4DD0-3353-45C8-89A0-FB485A94FE0F}"/>
    <cellStyle name="Normal 25 5" xfId="4581" xr:uid="{1FA8BC0B-EA2C-4764-B354-A153E8DE3D4B}"/>
    <cellStyle name="Normal 26" xfId="4282" xr:uid="{17B745D5-9EE8-42A0-B1D8-94CFC4B34025}"/>
    <cellStyle name="Normal 26 2" xfId="4283" xr:uid="{DFA929D9-35FB-46FB-9BDF-4A66AE03CEC4}"/>
    <cellStyle name="Normal 26 2 2" xfId="4335" xr:uid="{30D1D5C3-51C1-47A6-AC3E-8B77F4F73789}"/>
    <cellStyle name="Normal 26 3" xfId="4334" xr:uid="{EB6C475D-FC38-4616-AABD-801D934F8A97}"/>
    <cellStyle name="Normal 26 3 2" xfId="4442" xr:uid="{F5DB91F0-6BF2-46CD-8284-42843D0FEECD}"/>
    <cellStyle name="Normal 27" xfId="4336" xr:uid="{0E67F144-EFE0-4E95-BF9A-9FAA79EE7135}"/>
    <cellStyle name="Normal 27 2" xfId="4337" xr:uid="{159AD6A9-3EA4-4B66-BD5C-770D61D818EC}"/>
    <cellStyle name="Normal 27 3" xfId="4435" xr:uid="{4A0F0AAA-B2C9-475F-B6B8-163E47B80D24}"/>
    <cellStyle name="Normal 27 4" xfId="4605" xr:uid="{0B1713B2-5428-4411-9C17-52483FAEEEF3}"/>
    <cellStyle name="Normal 27 5" xfId="5326" xr:uid="{A06E6A35-61C9-4FD3-94CD-491092388098}"/>
    <cellStyle name="Normal 27 6" xfId="4595" xr:uid="{8B4728D0-934F-4C82-B524-421BCEE945E7}"/>
    <cellStyle name="Normal 27 7" xfId="4433" xr:uid="{2926A97D-07EA-4EE6-ABA5-656F2F96C9E8}"/>
    <cellStyle name="Normal 28" xfId="4338" xr:uid="{C51CE49E-E334-4B07-8BEF-A591627CFD2D}"/>
    <cellStyle name="Normal 28 2" xfId="4339" xr:uid="{F7A914F7-DD05-4124-B710-41C591F461C6}"/>
    <cellStyle name="Normal 28 3" xfId="4340" xr:uid="{F69BCC57-7D98-4471-9FBF-582B6F91710F}"/>
    <cellStyle name="Normal 29" xfId="4341" xr:uid="{F6E0CEA7-6791-44CB-A706-FC5B0E18898B}"/>
    <cellStyle name="Normal 29 2" xfId="4342" xr:uid="{FBB852C0-755E-442C-B0B6-3974D47948D3}"/>
    <cellStyle name="Normal 3" xfId="5" xr:uid="{166D9824-620F-412D-BA3C-9F8FB2474D76}"/>
    <cellStyle name="Normal 3 2" xfId="72" xr:uid="{C1062492-93CF-4BAE-83D2-10830FA698D0}"/>
    <cellStyle name="Normal 3 2 2" xfId="73" xr:uid="{D0ACAA98-C89B-4B3D-9E41-AE7CC22E89FF}"/>
    <cellStyle name="Normal 3 2 2 2" xfId="3726" xr:uid="{49402E2F-4BAE-43DC-B233-3A1CDFF40D6E}"/>
    <cellStyle name="Normal 3 2 2 2 2" xfId="4671" xr:uid="{26E9266C-15CB-4F1C-8A32-BC592E23881E}"/>
    <cellStyle name="Normal 3 2 2 3" xfId="4562" xr:uid="{DED90F4C-F072-4995-94A9-B9ADC4EAA89F}"/>
    <cellStyle name="Normal 3 2 3" xfId="74" xr:uid="{8622DEB0-9AC0-41BA-AFBC-14BD98E604B6}"/>
    <cellStyle name="Normal 3 2 4" xfId="3727" xr:uid="{F4EAB2AD-86FD-4A06-BB58-05503602DF7D}"/>
    <cellStyle name="Normal 3 2 4 2" xfId="4672" xr:uid="{27A8244E-083E-45BA-BF59-BAE950F97F70}"/>
    <cellStyle name="Normal 3 2 5" xfId="4432" xr:uid="{A2733835-1E88-4089-A1B5-D0103557FADE}"/>
    <cellStyle name="Normal 3 2 5 2" xfId="4515" xr:uid="{438CDEF5-2C27-40F5-B1B8-1743E1CE2111}"/>
    <cellStyle name="Normal 3 2 5 3" xfId="5310" xr:uid="{AD073719-6864-4D75-B4A2-8CA0DADBFEAF}"/>
    <cellStyle name="Normal 3 3" xfId="75" xr:uid="{0FF2AE59-F870-49BF-B9C1-A3A0B43C24E0}"/>
    <cellStyle name="Normal 3 3 2" xfId="3728" xr:uid="{15303EF7-957C-488D-AF12-DEF1569E75DC}"/>
    <cellStyle name="Normal 3 3 2 2" xfId="4673" xr:uid="{8E366D54-0403-4129-97EB-B5373B03C76C}"/>
    <cellStyle name="Normal 3 3 3" xfId="4563" xr:uid="{98B3DE92-55C5-487B-818D-F7021F2C0F78}"/>
    <cellStyle name="Normal 3 4" xfId="3735" xr:uid="{0B1A137D-016A-45A7-B6A8-284D40590CBE}"/>
    <cellStyle name="Normal 3 4 2" xfId="4286" xr:uid="{1406CF86-D37B-425E-8D9A-AAD5001479C8}"/>
    <cellStyle name="Normal 3 4 2 2" xfId="4674" xr:uid="{C6A17F9C-0E2C-4F4B-B124-745BC5994714}"/>
    <cellStyle name="Normal 3 5" xfId="4285" xr:uid="{197985C8-FCF2-430A-A0FC-17A568334781}"/>
    <cellStyle name="Normal 3 5 2" xfId="4675" xr:uid="{74E6DEAA-F776-4C3E-BFE4-EB4B1A82367A}"/>
    <cellStyle name="Normal 3 5 3" xfId="4751" xr:uid="{8944974A-4188-4789-B5A0-33F6E07E55EE}"/>
    <cellStyle name="Normal 3 5 4" xfId="4719" xr:uid="{63545E1C-F1E2-451C-8252-F5C5F620DA99}"/>
    <cellStyle name="Normal 3 6" xfId="4670" xr:uid="{CF081E89-6A40-42B6-9D73-33CEB353F3A8}"/>
    <cellStyle name="Normal 30" xfId="4343" xr:uid="{112CD2BA-EF5B-4443-86B6-0A4FA700972B}"/>
    <cellStyle name="Normal 30 2" xfId="4344" xr:uid="{C48237A3-ADE2-4238-8418-7C099E243DD4}"/>
    <cellStyle name="Normal 31" xfId="4345" xr:uid="{A28A5A8C-1AB2-445D-82D4-134FDC4E6712}"/>
    <cellStyle name="Normal 31 2" xfId="4346" xr:uid="{797EA5E9-37F2-4201-BE8C-01AD60D17E17}"/>
    <cellStyle name="Normal 32" xfId="4347" xr:uid="{B57E62D7-CEA0-4CC3-9395-3CABEFF48A0E}"/>
    <cellStyle name="Normal 33" xfId="4348" xr:uid="{46D0B9C7-1805-465F-8C0B-99277E66AA1F}"/>
    <cellStyle name="Normal 33 2" xfId="4349" xr:uid="{BEE15E22-4B3F-449E-A2C1-35CFA3FAD574}"/>
    <cellStyle name="Normal 34" xfId="4350" xr:uid="{8ECCECF4-E6F7-49A1-8D88-83DB7859A21A}"/>
    <cellStyle name="Normal 34 2" xfId="4351" xr:uid="{19BFAA52-EC9F-472A-BFC1-AA664D4BF20E}"/>
    <cellStyle name="Normal 35" xfId="4352" xr:uid="{4F1C0234-454A-4450-A37A-4F333735EFCC}"/>
    <cellStyle name="Normal 35 2" xfId="4353" xr:uid="{112BCA7E-E1F6-4C21-B93D-3F1A6CDE4897}"/>
    <cellStyle name="Normal 36" xfId="4354" xr:uid="{89676AFD-C66B-41FE-9B4F-89E522C6537C}"/>
    <cellStyle name="Normal 36 2" xfId="4355" xr:uid="{DD51954B-EB7D-491E-B690-C55F5655CC7A}"/>
    <cellStyle name="Normal 37" xfId="4356" xr:uid="{0D4BD52B-34FE-4166-B5FA-7B4F16AAF8EB}"/>
    <cellStyle name="Normal 37 2" xfId="4357" xr:uid="{DC4E88FA-A60C-4ECC-AE1D-85CB92090074}"/>
    <cellStyle name="Normal 38" xfId="4358" xr:uid="{6EF89C92-556A-43B6-9713-4C858FA6713C}"/>
    <cellStyle name="Normal 38 2" xfId="4359" xr:uid="{164F80EB-248D-44C1-9686-2E5FF7666C26}"/>
    <cellStyle name="Normal 39" xfId="4360" xr:uid="{D1614CC2-F87E-482B-8767-4BC2DD8392EA}"/>
    <cellStyle name="Normal 39 2" xfId="4361" xr:uid="{21468D81-2D92-43D6-812E-F2A2884735D0}"/>
    <cellStyle name="Normal 39 2 2" xfId="4362" xr:uid="{D6380B91-1181-4C7E-A710-BFA9C442DB41}"/>
    <cellStyle name="Normal 39 3" xfId="4363" xr:uid="{A162AC7F-224D-4C0A-94E0-9CE6695E37FC}"/>
    <cellStyle name="Normal 4" xfId="76" xr:uid="{6F3DC599-E8D1-47EB-8E1E-DEF021E8B70B}"/>
    <cellStyle name="Normal 4 2" xfId="77" xr:uid="{C7B4099A-A8C4-458D-870C-7EB6D38C795C}"/>
    <cellStyle name="Normal 4 2 2" xfId="688" xr:uid="{37CD64F2-8979-4D06-A54E-6F2C71EA2A83}"/>
    <cellStyle name="Normal 4 2 2 2" xfId="689" xr:uid="{75DF2E29-D476-4D58-B518-667F2846F633}"/>
    <cellStyle name="Normal 4 2 2 3" xfId="690" xr:uid="{2662F9F5-0E03-4073-98CB-E999025EA3BA}"/>
    <cellStyle name="Normal 4 2 2 4" xfId="691" xr:uid="{DAB89975-76F2-4A79-A177-E28562A03C67}"/>
    <cellStyle name="Normal 4 2 2 4 2" xfId="692" xr:uid="{771AB379-BCE7-4FF9-8838-9DB6B351071D}"/>
    <cellStyle name="Normal 4 2 2 4 3" xfId="693" xr:uid="{FD487975-14C9-4B52-BD1B-19D05B77D010}"/>
    <cellStyle name="Normal 4 2 2 4 3 2" xfId="694" xr:uid="{6C179D53-00DC-4773-9AC5-D2A34242E436}"/>
    <cellStyle name="Normal 4 2 2 4 3 3" xfId="3665" xr:uid="{3CE1DB4B-9464-4E48-B001-8412EE975829}"/>
    <cellStyle name="Normal 4 2 3" xfId="4277" xr:uid="{C86FA69C-7A2C-4776-937B-66C24223C6A2}"/>
    <cellStyle name="Normal 4 2 3 2" xfId="4288" xr:uid="{35B07AC2-1C55-4A55-BE14-81C2BADD4570}"/>
    <cellStyle name="Normal 4 2 3 2 2" xfId="4468" xr:uid="{C239123F-50B0-4148-B98F-3015DA16D61E}"/>
    <cellStyle name="Normal 4 2 3 3" xfId="4469" xr:uid="{8BA74CF6-C7CF-467A-BAE9-310300C809BB}"/>
    <cellStyle name="Normal 4 2 3 3 2" xfId="4470" xr:uid="{60A76EEB-5C4D-4CC9-B3E2-88C5CE10E569}"/>
    <cellStyle name="Normal 4 2 3 4" xfId="4471" xr:uid="{3D78464B-30E1-46FA-B895-AC233D925AC2}"/>
    <cellStyle name="Normal 4 2 3 5" xfId="4472" xr:uid="{1202F53C-68B4-438C-B7C1-39C84D78CC0D}"/>
    <cellStyle name="Normal 4 2 4" xfId="4278" xr:uid="{4251273A-0171-4BFF-8445-41AAE9C84243}"/>
    <cellStyle name="Normal 4 2 4 2" xfId="4365" xr:uid="{8E1D4949-7AAC-43F2-A3BB-C2B84CBE635D}"/>
    <cellStyle name="Normal 4 2 4 2 2" xfId="4473" xr:uid="{BA36170F-5B97-43AF-830A-CCC100942949}"/>
    <cellStyle name="Normal 4 2 4 2 3" xfId="4700" xr:uid="{35BCE65A-8F38-4252-9286-F1AD99B709AE}"/>
    <cellStyle name="Normal 4 2 4 2 4" xfId="4619" xr:uid="{F34EC641-40EF-4A78-B135-06177952A99F}"/>
    <cellStyle name="Normal 4 2 4 3" xfId="4582" xr:uid="{5C2467D7-6529-4678-90A2-373DA017A30E}"/>
    <cellStyle name="Normal 4 2 4 4" xfId="4720" xr:uid="{E0D9851C-45B5-4787-9614-63CF8A2583D5}"/>
    <cellStyle name="Normal 4 2 5" xfId="3830" xr:uid="{D4BDE1D6-8BC4-4ADB-B6A1-CCE8A7DE727C}"/>
    <cellStyle name="Normal 4 2 6" xfId="4564" xr:uid="{22C65620-AB32-4639-93AF-2A24F52F918F}"/>
    <cellStyle name="Normal 4 3" xfId="78" xr:uid="{B4744589-EC14-4094-B48D-166C382650BA}"/>
    <cellStyle name="Normal 4 3 2" xfId="79" xr:uid="{78C9AA15-B720-40B0-A84A-008B37C654B3}"/>
    <cellStyle name="Normal 4 3 2 2" xfId="695" xr:uid="{98C07AF8-17E9-4F80-A710-41A7BFF4C466}"/>
    <cellStyle name="Normal 4 3 2 3" xfId="3831" xr:uid="{A31E3DC2-01EE-4B91-92A8-7A1E50F3F4CA}"/>
    <cellStyle name="Normal 4 3 3" xfId="696" xr:uid="{3F4EF5D8-BA92-4934-91F2-6D360497E8D6}"/>
    <cellStyle name="Normal 4 3 3 2" xfId="4440" xr:uid="{AAB4D346-CE8E-4F52-B6F3-52805DF99A51}"/>
    <cellStyle name="Normal 4 3 4" xfId="697" xr:uid="{CE7BCD15-892A-4A19-AFA0-228294C1389A}"/>
    <cellStyle name="Normal 4 3 5" xfId="698" xr:uid="{2049FB7C-29C8-4FFB-A168-0B58298101D3}"/>
    <cellStyle name="Normal 4 3 5 2" xfId="699" xr:uid="{7B422F68-AF19-4095-A362-D9F299BD2577}"/>
    <cellStyle name="Normal 4 3 5 3" xfId="700" xr:uid="{29398B83-1099-46D0-A841-82F3368821EC}"/>
    <cellStyle name="Normal 4 3 5 3 2" xfId="701" xr:uid="{5537401A-249C-4E44-BC17-9E81E7A4AAB1}"/>
    <cellStyle name="Normal 4 3 5 3 3" xfId="3664" xr:uid="{11195652-4A27-4D9D-904A-928A1477ED67}"/>
    <cellStyle name="Normal 4 3 6" xfId="3737" xr:uid="{2DDC29D5-2776-4301-9362-CF7EFB3BAB17}"/>
    <cellStyle name="Normal 4 4" xfId="3736" xr:uid="{55D6DACA-9F99-49FB-AEE9-4BD2CC7F23EC}"/>
    <cellStyle name="Normal 4 4 2" xfId="4279" xr:uid="{428C0D03-24B9-4CFF-A44A-24388C99BFB7}"/>
    <cellStyle name="Normal 4 4 3" xfId="4287" xr:uid="{E82D50E5-A1FC-48BF-9946-67E006169CFD}"/>
    <cellStyle name="Normal 4 4 3 2" xfId="4290" xr:uid="{3AF436DB-0B4B-44A6-BCDD-8B3D710FA1B7}"/>
    <cellStyle name="Normal 4 4 3 3" xfId="4289" xr:uid="{1067D80D-E529-4201-A8BC-7489256CA892}"/>
    <cellStyle name="Normal 4 4 4" xfId="4753" xr:uid="{AF4B96BB-6D68-420A-A131-FEC237779B12}"/>
    <cellStyle name="Normal 4 5" xfId="4280" xr:uid="{6826C844-ACD6-4A44-AE3D-323511026503}"/>
    <cellStyle name="Normal 4 5 2" xfId="4364" xr:uid="{A286380E-718A-4430-A499-620E71B20B9A}"/>
    <cellStyle name="Normal 4 6" xfId="4281" xr:uid="{0C49B2CE-EA1F-4B4A-AA9C-6A14CEC67BAD}"/>
    <cellStyle name="Normal 4 7" xfId="3739" xr:uid="{58881C13-923B-4884-9D5C-3430753D0A45}"/>
    <cellStyle name="Normal 40" xfId="4366" xr:uid="{C2F6C366-2232-40C7-B834-0B59CE1B144A}"/>
    <cellStyle name="Normal 40 2" xfId="4367" xr:uid="{9E95650B-68C6-419F-993A-A311F47B31FA}"/>
    <cellStyle name="Normal 40 2 2" xfId="4368" xr:uid="{53579F46-C960-4D4B-A818-D0DCF38BCEE7}"/>
    <cellStyle name="Normal 40 3" xfId="4369" xr:uid="{BD5654B6-A329-48BA-82AF-2CAD1BAA4D5C}"/>
    <cellStyle name="Normal 41" xfId="4370" xr:uid="{8D17B383-B167-457B-8DC1-F7169618CB51}"/>
    <cellStyle name="Normal 41 2" xfId="4371" xr:uid="{59D94195-5B9A-456C-B6B8-2E6B9704B149}"/>
    <cellStyle name="Normal 42" xfId="4372" xr:uid="{C72C1642-7282-40E5-9CDC-AAADD789AD8E}"/>
    <cellStyle name="Normal 42 2" xfId="4373" xr:uid="{B58539D5-5FC4-4B36-B26E-56D9B9454333}"/>
    <cellStyle name="Normal 43" xfId="4374" xr:uid="{4B174905-066D-4253-96F2-55A9E2B62721}"/>
    <cellStyle name="Normal 43 2" xfId="4375" xr:uid="{491F259E-547D-4998-9F0F-5C442BEAC6B2}"/>
    <cellStyle name="Normal 44" xfId="4385" xr:uid="{EB5E6147-D38A-4806-B37A-9B7165D0E7C5}"/>
    <cellStyle name="Normal 44 2" xfId="4386" xr:uid="{D08293CB-2D0E-4B58-9C1C-A47A71FE0A9D}"/>
    <cellStyle name="Normal 45" xfId="4680" xr:uid="{B0685738-5E73-49E3-9F2B-C113A5323A87}"/>
    <cellStyle name="Normal 45 2" xfId="5330" xr:uid="{5C2D6EE5-0542-43A7-AA04-FAC0D2487388}"/>
    <cellStyle name="Normal 45 3" xfId="5329" xr:uid="{3F15618B-59D9-4389-A2DB-47952EA7C0E6}"/>
    <cellStyle name="Normal 46" xfId="3" xr:uid="{56EA4187-87B9-4FD0-93A5-B8A41DC63483}"/>
    <cellStyle name="Normal 5" xfId="80" xr:uid="{A5F34F18-86C2-4B3D-AC26-B66AE7F8EA63}"/>
    <cellStyle name="Normal 5 10" xfId="702" xr:uid="{F501B8B3-8ADA-4348-86B2-BE12D6435A8D}"/>
    <cellStyle name="Normal 5 10 2" xfId="703" xr:uid="{6CB6EA85-BE94-4B1D-8B02-DE62B575A187}"/>
    <cellStyle name="Normal 5 10 2 2" xfId="704" xr:uid="{08A1037F-6828-465E-BE39-4BE8536C06BB}"/>
    <cellStyle name="Normal 5 10 2 3" xfId="705" xr:uid="{072CDC18-E813-4B32-8044-DB46E8FB47BD}"/>
    <cellStyle name="Normal 5 10 2 4" xfId="706" xr:uid="{D201BB22-D684-4DA5-865D-9D67728B1461}"/>
    <cellStyle name="Normal 5 10 3" xfId="707" xr:uid="{35F90B77-D8AB-4745-92FE-9525F2B56F89}"/>
    <cellStyle name="Normal 5 10 3 2" xfId="708" xr:uid="{7F5FEB89-D168-4185-A0CB-B63AC4CA80AD}"/>
    <cellStyle name="Normal 5 10 3 3" xfId="709" xr:uid="{8F1743EA-22F8-414D-958A-A419F45BD65D}"/>
    <cellStyle name="Normal 5 10 3 4" xfId="710" xr:uid="{FE8B3341-F29F-49E8-82D4-CB99D5C211E9}"/>
    <cellStyle name="Normal 5 10 4" xfId="711" xr:uid="{D436B913-A755-4DCD-9C1A-743CE52FCA01}"/>
    <cellStyle name="Normal 5 10 5" xfId="712" xr:uid="{D2767647-B53E-4E64-9CDA-4ABE294B1592}"/>
    <cellStyle name="Normal 5 10 6" xfId="713" xr:uid="{95A4DA19-A3C3-4AEB-932E-9CBBF9ED2385}"/>
    <cellStyle name="Normal 5 11" xfId="714" xr:uid="{55B4D24C-A70B-4848-AAC3-19A72F60CAD3}"/>
    <cellStyle name="Normal 5 11 2" xfId="715" xr:uid="{87B1B2CB-B429-409F-98A7-F0914E85E23A}"/>
    <cellStyle name="Normal 5 11 2 2" xfId="716" xr:uid="{D14D6F62-2B05-4D74-B5B3-2661B4488CAA}"/>
    <cellStyle name="Normal 5 11 2 2 2" xfId="4376" xr:uid="{A4C62DB7-756D-4569-945A-FE5EC9EF6FBA}"/>
    <cellStyle name="Normal 5 11 2 2 3" xfId="4687" xr:uid="{27B8CD2F-FC3C-4C07-A2F3-CC8E2256BDA3}"/>
    <cellStyle name="Normal 5 11 2 3" xfId="717" xr:uid="{B346E1C3-7025-47BB-AF14-C680FEB209E4}"/>
    <cellStyle name="Normal 5 11 2 4" xfId="718" xr:uid="{C2F2AA9B-01A7-4DD9-BC31-E5622A6AB628}"/>
    <cellStyle name="Normal 5 11 3" xfId="719" xr:uid="{0094F880-67AB-4443-A97E-19F96A810E02}"/>
    <cellStyle name="Normal 5 11 4" xfId="720" xr:uid="{525EDB23-8FBD-4276-9452-32BD2880344C}"/>
    <cellStyle name="Normal 5 11 4 2" xfId="4583" xr:uid="{F822BDB2-6B9C-4ED9-9864-42C8B7DBA724}"/>
    <cellStyle name="Normal 5 11 4 3" xfId="4688" xr:uid="{5910F2A3-1867-4169-B8D8-D6C5367FEFCA}"/>
    <cellStyle name="Normal 5 11 4 4" xfId="4612" xr:uid="{58B1CA51-47F1-4227-B258-1D425E5DB5F5}"/>
    <cellStyle name="Normal 5 11 5" xfId="721" xr:uid="{73DE1651-AAF5-4A01-9786-C99CC417E3C2}"/>
    <cellStyle name="Normal 5 12" xfId="722" xr:uid="{0B403A03-3724-4657-AAD8-3A611DCCF030}"/>
    <cellStyle name="Normal 5 12 2" xfId="723" xr:uid="{9606D0EB-F2B6-4B15-B8C1-29894448E2C5}"/>
    <cellStyle name="Normal 5 12 3" xfId="724" xr:uid="{830C72FE-8932-4FE5-8492-1C341A50A05F}"/>
    <cellStyle name="Normal 5 12 4" xfId="725" xr:uid="{0BADB984-20B2-4229-9EA6-87A3995880EC}"/>
    <cellStyle name="Normal 5 13" xfId="726" xr:uid="{1D43638C-CE23-4DFD-835C-24C4FA610DCE}"/>
    <cellStyle name="Normal 5 13 2" xfId="727" xr:uid="{55C7622F-A94C-408E-BBF8-F9D493FDE076}"/>
    <cellStyle name="Normal 5 13 3" xfId="728" xr:uid="{859F9E24-DA26-45B0-B38C-469B8E7EF08B}"/>
    <cellStyle name="Normal 5 13 4" xfId="729" xr:uid="{9154B4A8-596B-41E0-872D-C68649B70A09}"/>
    <cellStyle name="Normal 5 14" xfId="730" xr:uid="{A6952EDC-CE48-417A-BA4B-A2224AE2A28C}"/>
    <cellStyle name="Normal 5 14 2" xfId="731" xr:uid="{E82805F3-2E7B-4632-9985-3AD9F5B02C04}"/>
    <cellStyle name="Normal 5 15" xfId="732" xr:uid="{3ED6FA97-31C3-41A8-8032-67997CCAAB9F}"/>
    <cellStyle name="Normal 5 16" xfId="733" xr:uid="{596545DD-78B5-45C1-A830-DB98138C2115}"/>
    <cellStyle name="Normal 5 17" xfId="734" xr:uid="{7529CCA3-4B29-444C-8F4D-0F9F546311B8}"/>
    <cellStyle name="Normal 5 2" xfId="81" xr:uid="{6A00E409-23E9-4EF2-879F-85AC57EAA46D}"/>
    <cellStyle name="Normal 5 2 2" xfId="3729" xr:uid="{2B21EF07-A981-4E4C-A2F3-EDB8AE8DD9A7}"/>
    <cellStyle name="Normal 5 2 2 2" xfId="4406" xr:uid="{7988E881-06A3-4217-8490-AA6D8F5AE226}"/>
    <cellStyle name="Normal 5 2 2 2 2" xfId="4407" xr:uid="{7177A679-E94D-4A17-8F65-7B3E06EB3331}"/>
    <cellStyle name="Normal 5 2 2 2 2 2" xfId="4408" xr:uid="{E88CDC5D-6B75-45BB-91BE-C69D0B85B8CE}"/>
    <cellStyle name="Normal 5 2 2 2 3" xfId="4409" xr:uid="{D66C0DB7-88E5-4C40-AF24-B7345BED2321}"/>
    <cellStyle name="Normal 5 2 2 2 4" xfId="4676" xr:uid="{2A292CEB-727B-40FB-B42C-7DD0B6DCC040}"/>
    <cellStyle name="Normal 5 2 2 2 5" xfId="5306" xr:uid="{59DCD361-596C-4F29-8D3E-7B2F4097F0CC}"/>
    <cellStyle name="Normal 5 2 2 3" xfId="4410" xr:uid="{5DDA0335-0850-4786-92EA-C5568AC61E8F}"/>
    <cellStyle name="Normal 5 2 2 3 2" xfId="4411" xr:uid="{8249844D-297B-4F50-AEFD-658C800D3B62}"/>
    <cellStyle name="Normal 5 2 2 4" xfId="4412" xr:uid="{509992A2-24EF-42EF-92A3-CC074F837C5D}"/>
    <cellStyle name="Normal 5 2 2 5" xfId="4429" xr:uid="{346DD514-A0BB-4472-9425-A7C0E4BFAD4F}"/>
    <cellStyle name="Normal 5 2 2 6" xfId="4602" xr:uid="{EB42894B-3ECA-4F47-B6CB-5BA0EBF5E6E0}"/>
    <cellStyle name="Normal 5 2 2 7" xfId="4405" xr:uid="{855D4867-98B8-44B8-B1B8-B9F5A2773211}"/>
    <cellStyle name="Normal 5 2 3" xfId="4377" xr:uid="{8A76116E-6490-456A-8A37-A45C97F1E511}"/>
    <cellStyle name="Normal 5 2 3 2" xfId="4414" xr:uid="{CB30761A-DF50-45DA-A945-B1BF33D59FE5}"/>
    <cellStyle name="Normal 5 2 3 2 2" xfId="4415" xr:uid="{38698C7C-B6C3-4579-9538-D112D6CEC95F}"/>
    <cellStyle name="Normal 5 2 3 2 3" xfId="4565" xr:uid="{BE4D2DE4-DACC-4727-AB95-5F6D25F5F68C}"/>
    <cellStyle name="Normal 5 2 3 2 4" xfId="5307" xr:uid="{C2B219B5-B1D3-45E3-985C-1361C513554F}"/>
    <cellStyle name="Normal 5 2 3 3" xfId="4416" xr:uid="{088FCF62-2A33-4F70-9915-AA55C30F549D}"/>
    <cellStyle name="Normal 5 2 3 3 2" xfId="4748" xr:uid="{D834484B-DE52-4CC2-83BD-851C321BE3F7}"/>
    <cellStyle name="Normal 5 2 3 4" xfId="4436" xr:uid="{DB23E9C6-6511-460C-BF89-D8AA56575739}"/>
    <cellStyle name="Normal 5 2 3 4 2" xfId="4721" xr:uid="{08466FEA-1D01-4458-B5DB-D45782D16909}"/>
    <cellStyle name="Normal 5 2 3 5" xfId="4603" xr:uid="{603A25F7-920E-4A9C-A169-38E9C9EEE259}"/>
    <cellStyle name="Normal 5 2 3 6" xfId="5327" xr:uid="{BC1238EC-F7BD-40EE-B47F-3C628D80A7D5}"/>
    <cellStyle name="Normal 5 2 3 7" xfId="4413" xr:uid="{803E6B85-A94C-4EC8-B786-EA5238F24420}"/>
    <cellStyle name="Normal 5 2 4" xfId="4417" xr:uid="{20134171-5F15-4875-AEC4-2318C8DEF991}"/>
    <cellStyle name="Normal 5 2 4 2" xfId="4418" xr:uid="{8DCDF02F-D6C4-4C3B-A7FC-CBFD1F8530FA}"/>
    <cellStyle name="Normal 5 2 5" xfId="4419" xr:uid="{948FDC78-95D6-485B-897A-FC20B5BAA2E9}"/>
    <cellStyle name="Normal 5 2 6" xfId="4404" xr:uid="{5A5436FE-9317-45AC-9DFA-4B4DF5D21A32}"/>
    <cellStyle name="Normal 5 3" xfId="82" xr:uid="{9E2821B4-567A-4318-9067-8C0581F6F79E}"/>
    <cellStyle name="Normal 5 3 2" xfId="4379" xr:uid="{1D9B7231-E4B6-4C4F-AFC6-837A181AEC62}"/>
    <cellStyle name="Normal 5 3 3" xfId="4378" xr:uid="{C0A75379-58A7-44B2-89E8-8C64A71CDE88}"/>
    <cellStyle name="Normal 5 4" xfId="83" xr:uid="{705025C0-3C92-47F8-B701-241023BB1425}"/>
    <cellStyle name="Normal 5 4 10" xfId="735" xr:uid="{DE9EAED0-947C-4F2F-BCFE-7B2F02DC26DB}"/>
    <cellStyle name="Normal 5 4 11" xfId="736" xr:uid="{0BCC1644-BD90-4125-B60C-5B16AF569348}"/>
    <cellStyle name="Normal 5 4 2" xfId="737" xr:uid="{CE01BB35-14BD-4F09-96D2-CA50229B7BFE}"/>
    <cellStyle name="Normal 5 4 2 2" xfId="738" xr:uid="{046AA982-AD7B-49FD-9271-C204ECF1F9D8}"/>
    <cellStyle name="Normal 5 4 2 2 2" xfId="739" xr:uid="{34AEE6BB-AD04-42D1-8148-417810CE7096}"/>
    <cellStyle name="Normal 5 4 2 2 2 2" xfId="740" xr:uid="{36DBCF05-A751-4A6F-89C5-6F7A45DD6285}"/>
    <cellStyle name="Normal 5 4 2 2 2 2 2" xfId="741" xr:uid="{27200F0B-0E78-4D17-9A1D-F2594FA39A96}"/>
    <cellStyle name="Normal 5 4 2 2 2 2 2 2" xfId="3832" xr:uid="{407DEA13-964F-427C-86E7-DAF72EC961E3}"/>
    <cellStyle name="Normal 5 4 2 2 2 2 2 2 2" xfId="3833" xr:uid="{EFC654D3-C3F7-4B09-A253-B3D32020ACF7}"/>
    <cellStyle name="Normal 5 4 2 2 2 2 2 3" xfId="3834" xr:uid="{02FF6343-BC60-4EFE-85BF-804CE151BF71}"/>
    <cellStyle name="Normal 5 4 2 2 2 2 3" xfId="742" xr:uid="{128B6456-9ED4-48AF-B35B-416A7B78E0D9}"/>
    <cellStyle name="Normal 5 4 2 2 2 2 3 2" xfId="3835" xr:uid="{B255CDB9-1FF5-4B93-9432-66B23F45F6D0}"/>
    <cellStyle name="Normal 5 4 2 2 2 2 4" xfId="743" xr:uid="{48695052-431F-4B58-9FCD-6F9DBAF2BB91}"/>
    <cellStyle name="Normal 5 4 2 2 2 3" xfId="744" xr:uid="{AE0731B1-100D-405D-B5C5-08CF9B234A90}"/>
    <cellStyle name="Normal 5 4 2 2 2 3 2" xfId="745" xr:uid="{41C36ACC-FC50-45F4-88B4-6073865C2727}"/>
    <cellStyle name="Normal 5 4 2 2 2 3 2 2" xfId="3836" xr:uid="{215CB4DA-2D24-4035-9B79-E404FA38BB70}"/>
    <cellStyle name="Normal 5 4 2 2 2 3 3" xfId="746" xr:uid="{39EF8998-EEC9-4AC8-B3D2-8251255021CD}"/>
    <cellStyle name="Normal 5 4 2 2 2 3 4" xfId="747" xr:uid="{6C2E4402-6F48-41C9-AFDB-0CD09EA4704B}"/>
    <cellStyle name="Normal 5 4 2 2 2 4" xfId="748" xr:uid="{6819B38B-0F0A-4AAB-AEAE-4A756A7454AF}"/>
    <cellStyle name="Normal 5 4 2 2 2 4 2" xfId="3837" xr:uid="{0374AB88-93F3-48B8-B004-F2B92FB35ED0}"/>
    <cellStyle name="Normal 5 4 2 2 2 5" xfId="749" xr:uid="{267EAB9B-9E18-40E1-8C31-F831F8BE099A}"/>
    <cellStyle name="Normal 5 4 2 2 2 6" xfId="750" xr:uid="{1CE6A367-20C7-4AB2-9EDF-9EDAFC6B4BE5}"/>
    <cellStyle name="Normal 5 4 2 2 3" xfId="751" xr:uid="{48D120A5-29A6-43EB-BFF8-A9F901C5F237}"/>
    <cellStyle name="Normal 5 4 2 2 3 2" xfId="752" xr:uid="{953E54B9-9593-4478-8951-DDE77702210C}"/>
    <cellStyle name="Normal 5 4 2 2 3 2 2" xfId="753" xr:uid="{1851D0E3-9318-4E7C-9105-0A2E18691493}"/>
    <cellStyle name="Normal 5 4 2 2 3 2 2 2" xfId="3838" xr:uid="{3D1CC876-A15D-47DF-A10B-A47C662C325F}"/>
    <cellStyle name="Normal 5 4 2 2 3 2 2 2 2" xfId="3839" xr:uid="{2B04B60D-3D16-4EAD-B061-CCF9436E1CFD}"/>
    <cellStyle name="Normal 5 4 2 2 3 2 2 3" xfId="3840" xr:uid="{307D4722-EB9A-444C-A3AD-0415FA31616D}"/>
    <cellStyle name="Normal 5 4 2 2 3 2 3" xfId="754" xr:uid="{224A82B0-2F56-40E0-9DAF-B8F681A7DF8E}"/>
    <cellStyle name="Normal 5 4 2 2 3 2 3 2" xfId="3841" xr:uid="{D82F1EEE-9023-4598-9C91-661A4345E77C}"/>
    <cellStyle name="Normal 5 4 2 2 3 2 4" xfId="755" xr:uid="{450A99E2-050D-4C92-BCDA-339AA4D8A1E6}"/>
    <cellStyle name="Normal 5 4 2 2 3 3" xfId="756" xr:uid="{F811EF3B-A436-4248-881A-D5A4011D68AB}"/>
    <cellStyle name="Normal 5 4 2 2 3 3 2" xfId="3842" xr:uid="{4653FA65-0732-480B-A559-9A9FB10F486B}"/>
    <cellStyle name="Normal 5 4 2 2 3 3 2 2" xfId="3843" xr:uid="{7620185D-DB91-453E-B9B0-A062102902C9}"/>
    <cellStyle name="Normal 5 4 2 2 3 3 3" xfId="3844" xr:uid="{022DC652-B800-4508-908D-7E4D0D685BE8}"/>
    <cellStyle name="Normal 5 4 2 2 3 4" xfId="757" xr:uid="{A0490D5C-8456-495A-BD92-465B042C9548}"/>
    <cellStyle name="Normal 5 4 2 2 3 4 2" xfId="3845" xr:uid="{FF1FDB72-F792-4482-B86D-E451671CC484}"/>
    <cellStyle name="Normal 5 4 2 2 3 5" xfId="758" xr:uid="{DBE9CE4B-5582-40AF-B63E-6CD3A0402DD5}"/>
    <cellStyle name="Normal 5 4 2 2 4" xfId="759" xr:uid="{0111C129-6B23-4026-9507-17035AE1D8F4}"/>
    <cellStyle name="Normal 5 4 2 2 4 2" xfId="760" xr:uid="{9EA2B5A3-3AEA-447C-A4B3-488E12BF50F2}"/>
    <cellStyle name="Normal 5 4 2 2 4 2 2" xfId="3846" xr:uid="{D99EA99D-46A3-44BB-BB85-C08F5F19CFF3}"/>
    <cellStyle name="Normal 5 4 2 2 4 2 2 2" xfId="3847" xr:uid="{E1E445D6-DFFA-4713-8D02-2DA5DB841116}"/>
    <cellStyle name="Normal 5 4 2 2 4 2 3" xfId="3848" xr:uid="{B21A789A-583C-43E3-ABC8-A2A1ED373EDF}"/>
    <cellStyle name="Normal 5 4 2 2 4 3" xfId="761" xr:uid="{F79EE5C0-CB19-43DA-A4B3-E503184CD397}"/>
    <cellStyle name="Normal 5 4 2 2 4 3 2" xfId="3849" xr:uid="{5AB0A439-8B2D-4F00-A0E5-56A44D154715}"/>
    <cellStyle name="Normal 5 4 2 2 4 4" xfId="762" xr:uid="{815F51A1-A048-4376-90B7-F339D159C587}"/>
    <cellStyle name="Normal 5 4 2 2 5" xfId="763" xr:uid="{CFFD0975-C485-459A-8A65-6D1FA90EAE37}"/>
    <cellStyle name="Normal 5 4 2 2 5 2" xfId="764" xr:uid="{1275FE7A-FE78-4295-8C98-540E5903F410}"/>
    <cellStyle name="Normal 5 4 2 2 5 2 2" xfId="3850" xr:uid="{A64A1F32-96F1-404A-9AAA-8A97854ABB0E}"/>
    <cellStyle name="Normal 5 4 2 2 5 3" xfId="765" xr:uid="{C0E163A1-4FF6-4697-BADB-3E91C7D120DB}"/>
    <cellStyle name="Normal 5 4 2 2 5 4" xfId="766" xr:uid="{0C045822-7931-43D0-8A8E-447C84338A62}"/>
    <cellStyle name="Normal 5 4 2 2 6" xfId="767" xr:uid="{B9D2078B-B683-457A-9823-7CAF313E72A4}"/>
    <cellStyle name="Normal 5 4 2 2 6 2" xfId="3851" xr:uid="{1A7EFE17-BB1F-4BA1-B840-F233A1765B75}"/>
    <cellStyle name="Normal 5 4 2 2 7" xfId="768" xr:uid="{E65344C3-7BD0-4A68-9F89-A5A37CCE87FA}"/>
    <cellStyle name="Normal 5 4 2 2 8" xfId="769" xr:uid="{7E00BC9D-9F13-4E65-81D3-52E5442B31BA}"/>
    <cellStyle name="Normal 5 4 2 3" xfId="770" xr:uid="{4A40D78B-3ACE-4BF0-9CF0-AD1BA8E79256}"/>
    <cellStyle name="Normal 5 4 2 3 2" xfId="771" xr:uid="{65CB15CC-8DE8-43AA-946A-5E080760DEC4}"/>
    <cellStyle name="Normal 5 4 2 3 2 2" xfId="772" xr:uid="{2085BF6D-CD95-41CF-91AA-7085243590FB}"/>
    <cellStyle name="Normal 5 4 2 3 2 2 2" xfId="3852" xr:uid="{53B2B59E-3BB6-40BA-A1A3-4637D5C476A2}"/>
    <cellStyle name="Normal 5 4 2 3 2 2 2 2" xfId="3853" xr:uid="{A0FBBE57-AC79-459D-915A-224EFCCE2B6A}"/>
    <cellStyle name="Normal 5 4 2 3 2 2 3" xfId="3854" xr:uid="{F80AF099-5992-4FA1-A3FC-E0D8F0774EBE}"/>
    <cellStyle name="Normal 5 4 2 3 2 3" xfId="773" xr:uid="{D86FE7FA-AF45-49AE-B1E5-889B4E953117}"/>
    <cellStyle name="Normal 5 4 2 3 2 3 2" xfId="3855" xr:uid="{B0B09CE6-6EEE-42F7-A0F4-FA2A4B0625AB}"/>
    <cellStyle name="Normal 5 4 2 3 2 4" xfId="774" xr:uid="{40CE8746-4EB1-4232-8005-866162482121}"/>
    <cellStyle name="Normal 5 4 2 3 3" xfId="775" xr:uid="{89142A8B-7CE8-4891-AA0E-5CF68191A57C}"/>
    <cellStyle name="Normal 5 4 2 3 3 2" xfId="776" xr:uid="{E5C85A42-6D0B-4F5B-98E6-985FA87A046A}"/>
    <cellStyle name="Normal 5 4 2 3 3 2 2" xfId="3856" xr:uid="{0A45B7B1-0EF4-4B24-A69D-4801A84CE21D}"/>
    <cellStyle name="Normal 5 4 2 3 3 3" xfId="777" xr:uid="{63F679BF-22DB-4AF8-AEAF-720C9D65E7D2}"/>
    <cellStyle name="Normal 5 4 2 3 3 4" xfId="778" xr:uid="{9A37B41C-E9DE-4EC1-AEA4-B17B6A83EF5A}"/>
    <cellStyle name="Normal 5 4 2 3 4" xfId="779" xr:uid="{68C82F9C-BBBF-45E4-A9E0-315A098144C3}"/>
    <cellStyle name="Normal 5 4 2 3 4 2" xfId="3857" xr:uid="{C75DEA32-014F-41F5-ACC3-B75A5B8947E6}"/>
    <cellStyle name="Normal 5 4 2 3 5" xfId="780" xr:uid="{6CC4D75D-A30C-445C-B0B9-DA1E9E4E140F}"/>
    <cellStyle name="Normal 5 4 2 3 6" xfId="781" xr:uid="{0BCE5750-8C7B-403F-BF36-C64A5091D36D}"/>
    <cellStyle name="Normal 5 4 2 4" xfId="782" xr:uid="{429DB842-1CE9-4D48-B416-E92B864A3EBF}"/>
    <cellStyle name="Normal 5 4 2 4 2" xfId="783" xr:uid="{0B66632E-3A6A-4286-823A-E39913F2F3A1}"/>
    <cellStyle name="Normal 5 4 2 4 2 2" xfId="784" xr:uid="{016973F8-A999-4DBD-B135-9D32B0262663}"/>
    <cellStyle name="Normal 5 4 2 4 2 2 2" xfId="3858" xr:uid="{7EB297D7-00C1-4695-875C-E76551EAC7E3}"/>
    <cellStyle name="Normal 5 4 2 4 2 2 2 2" xfId="3859" xr:uid="{C734F0EF-E58C-406C-B63B-E72E66F337CD}"/>
    <cellStyle name="Normal 5 4 2 4 2 2 3" xfId="3860" xr:uid="{F1DF7019-7A2E-4CE5-8319-4BF2F8FA31AD}"/>
    <cellStyle name="Normal 5 4 2 4 2 3" xfId="785" xr:uid="{97DA9141-720C-4047-9A2D-E16887FF988A}"/>
    <cellStyle name="Normal 5 4 2 4 2 3 2" xfId="3861" xr:uid="{48E87BCE-2DBD-4565-A7E0-7A53F474F610}"/>
    <cellStyle name="Normal 5 4 2 4 2 4" xfId="786" xr:uid="{A7CC080D-B9F7-49C2-A725-A72466A97D5B}"/>
    <cellStyle name="Normal 5 4 2 4 3" xfId="787" xr:uid="{FD11AFE6-E80C-41E3-A132-9E708A2D3F11}"/>
    <cellStyle name="Normal 5 4 2 4 3 2" xfId="3862" xr:uid="{80DBABD6-0492-4581-89B6-A0924B4DC43B}"/>
    <cellStyle name="Normal 5 4 2 4 3 2 2" xfId="3863" xr:uid="{DB03CCAA-C7B4-4FE0-8351-7A8357393A1A}"/>
    <cellStyle name="Normal 5 4 2 4 3 3" xfId="3864" xr:uid="{9471A776-1A09-4738-AB96-3CE23EA69660}"/>
    <cellStyle name="Normal 5 4 2 4 4" xfId="788" xr:uid="{784AB046-99B1-4ED9-B2C3-053589270ED2}"/>
    <cellStyle name="Normal 5 4 2 4 4 2" xfId="3865" xr:uid="{CAAF775A-7D1B-469C-8772-A62531DD8B0A}"/>
    <cellStyle name="Normal 5 4 2 4 5" xfId="789" xr:uid="{611A7ED9-A594-4EFD-BAA8-51D7675D8EB1}"/>
    <cellStyle name="Normal 5 4 2 5" xfId="790" xr:uid="{79F904C1-7F4D-4020-8396-27FDF9EF5D1A}"/>
    <cellStyle name="Normal 5 4 2 5 2" xfId="791" xr:uid="{18415730-5E84-4E0C-ABB1-480A398D53A1}"/>
    <cellStyle name="Normal 5 4 2 5 2 2" xfId="3866" xr:uid="{13BAD6BD-D742-4BD1-88EB-C3D9B34A88B8}"/>
    <cellStyle name="Normal 5 4 2 5 2 2 2" xfId="3867" xr:uid="{F2F9E36C-30F3-40A3-B25A-EE28062C159A}"/>
    <cellStyle name="Normal 5 4 2 5 2 3" xfId="3868" xr:uid="{84CA23FD-7FAD-4335-9BA1-0DBA6D384784}"/>
    <cellStyle name="Normal 5 4 2 5 3" xfId="792" xr:uid="{FEC977CD-2E28-4907-84B6-7CE1CC118319}"/>
    <cellStyle name="Normal 5 4 2 5 3 2" xfId="3869" xr:uid="{3505C2A8-D3C0-4B4B-A09A-C45C79E691E6}"/>
    <cellStyle name="Normal 5 4 2 5 4" xfId="793" xr:uid="{6FF06959-578A-433B-8306-F7C0C1B8E9DF}"/>
    <cellStyle name="Normal 5 4 2 6" xfId="794" xr:uid="{E329D177-FA51-43F0-BDEB-B398D4848A51}"/>
    <cellStyle name="Normal 5 4 2 6 2" xfId="795" xr:uid="{2098D2EB-5335-441C-AB05-22DD7AED7889}"/>
    <cellStyle name="Normal 5 4 2 6 2 2" xfId="3870" xr:uid="{352774C5-1B17-4BB7-84ED-0622CFAE07FC}"/>
    <cellStyle name="Normal 5 4 2 6 2 3" xfId="4392" xr:uid="{C0C27D2F-E38B-436C-9C12-13ACBFFD5A68}"/>
    <cellStyle name="Normal 5 4 2 6 3" xfId="796" xr:uid="{EC2CF5CA-CC66-4C00-9CBC-7D193341A120}"/>
    <cellStyle name="Normal 5 4 2 6 4" xfId="797" xr:uid="{79EA77AB-1BB4-41DB-8612-0A82973BA615}"/>
    <cellStyle name="Normal 5 4 2 6 4 2" xfId="4590" xr:uid="{6B35D193-5CBE-4D81-AE25-9660B80B18FB}"/>
    <cellStyle name="Normal 5 4 2 6 4 3" xfId="4689" xr:uid="{D9F00B81-767F-49C8-B7D6-22B9DCA3FFDA}"/>
    <cellStyle name="Normal 5 4 2 6 4 4" xfId="4617" xr:uid="{F38E9DC2-0425-460D-8637-8DF5DB83743E}"/>
    <cellStyle name="Normal 5 4 2 7" xfId="798" xr:uid="{E4887C8B-C861-40EF-A795-68DE6E3CFD5C}"/>
    <cellStyle name="Normal 5 4 2 7 2" xfId="3871" xr:uid="{2A5B4152-6CDF-44D0-A1F1-E3C8C9FB366A}"/>
    <cellStyle name="Normal 5 4 2 8" xfId="799" xr:uid="{2DAA7BD9-7A01-43E1-B158-5D7154C2F0B6}"/>
    <cellStyle name="Normal 5 4 2 9" xfId="800" xr:uid="{E2CABFDE-544E-48EC-BB91-F882CBBA3040}"/>
    <cellStyle name="Normal 5 4 3" xfId="801" xr:uid="{18990DAC-06FF-4C62-B715-40CA932F0597}"/>
    <cellStyle name="Normal 5 4 3 2" xfId="802" xr:uid="{5AD81F9A-FAEE-4DF2-8722-454542F1740F}"/>
    <cellStyle name="Normal 5 4 3 2 2" xfId="803" xr:uid="{53AD36BE-DFD4-48C6-ACF4-2D14018AB3E9}"/>
    <cellStyle name="Normal 5 4 3 2 2 2" xfId="804" xr:uid="{FAB1AF64-269B-429D-8BCB-1F450C9E5400}"/>
    <cellStyle name="Normal 5 4 3 2 2 2 2" xfId="3872" xr:uid="{01DE9C13-19DF-4342-B801-D75F89FD68B9}"/>
    <cellStyle name="Normal 5 4 3 2 2 2 2 2" xfId="3873" xr:uid="{D4CEE88C-1745-4E78-AD5F-D8747EDAD0CC}"/>
    <cellStyle name="Normal 5 4 3 2 2 2 3" xfId="3874" xr:uid="{60C527E5-3880-46FD-85AC-21D6675DD4F1}"/>
    <cellStyle name="Normal 5 4 3 2 2 3" xfId="805" xr:uid="{9A20B8F9-EB3F-4815-B39A-533A38F5CB7A}"/>
    <cellStyle name="Normal 5 4 3 2 2 3 2" xfId="3875" xr:uid="{E37CDB16-7A27-4693-BFFD-DB6D5718A046}"/>
    <cellStyle name="Normal 5 4 3 2 2 4" xfId="806" xr:uid="{D3D76ABB-6368-4664-9230-AACD67F57A8E}"/>
    <cellStyle name="Normal 5 4 3 2 3" xfId="807" xr:uid="{C759F0CC-460E-4802-965B-A4E548173BC6}"/>
    <cellStyle name="Normal 5 4 3 2 3 2" xfId="808" xr:uid="{637ADA7B-CB87-4C3E-8A1E-128CF14A8887}"/>
    <cellStyle name="Normal 5 4 3 2 3 2 2" xfId="3876" xr:uid="{D58860DE-292B-41AA-8611-4D382FB23F4F}"/>
    <cellStyle name="Normal 5 4 3 2 3 3" xfId="809" xr:uid="{D8D45B66-A264-4AC7-B81A-4653D0769E4A}"/>
    <cellStyle name="Normal 5 4 3 2 3 4" xfId="810" xr:uid="{0D710BE3-9126-4C94-BB47-DDBA6547AE9F}"/>
    <cellStyle name="Normal 5 4 3 2 4" xfId="811" xr:uid="{57CD17B5-47C8-43A9-A151-C8D2D538F3EB}"/>
    <cellStyle name="Normal 5 4 3 2 4 2" xfId="3877" xr:uid="{D479A8C2-75BD-449D-A19F-65CBF8ABE4F7}"/>
    <cellStyle name="Normal 5 4 3 2 5" xfId="812" xr:uid="{FBBB599C-EFF8-4BF9-9DBB-D8DBB334C412}"/>
    <cellStyle name="Normal 5 4 3 2 6" xfId="813" xr:uid="{89AEE61F-422D-467F-AB8B-8DD5A3802996}"/>
    <cellStyle name="Normal 5 4 3 3" xfId="814" xr:uid="{AA588DA9-01C0-4654-B502-B0F369E617DC}"/>
    <cellStyle name="Normal 5 4 3 3 2" xfId="815" xr:uid="{585E4D04-6D71-43DB-9EF2-C5D3A33C580E}"/>
    <cellStyle name="Normal 5 4 3 3 2 2" xfId="816" xr:uid="{602293EC-B062-4AAA-9CA8-C1D7A8B8DEC4}"/>
    <cellStyle name="Normal 5 4 3 3 2 2 2" xfId="3878" xr:uid="{71BEA636-577D-4714-BE42-96DDF0D0277B}"/>
    <cellStyle name="Normal 5 4 3 3 2 2 2 2" xfId="3879" xr:uid="{CC348C81-065B-4EC5-8292-7A0DEC4B5641}"/>
    <cellStyle name="Normal 5 4 3 3 2 2 3" xfId="3880" xr:uid="{6EB4A23A-CDAD-4E53-A808-7586E818D7B7}"/>
    <cellStyle name="Normal 5 4 3 3 2 3" xfId="817" xr:uid="{114432D7-F502-4221-9EF1-451EA692C9E3}"/>
    <cellStyle name="Normal 5 4 3 3 2 3 2" xfId="3881" xr:uid="{43672562-4420-439F-8BB6-C79555B13137}"/>
    <cellStyle name="Normal 5 4 3 3 2 4" xfId="818" xr:uid="{B1836542-C579-46EB-959A-5819376B3681}"/>
    <cellStyle name="Normal 5 4 3 3 3" xfId="819" xr:uid="{3167D115-03A0-4151-AAA3-AC1E822DF225}"/>
    <cellStyle name="Normal 5 4 3 3 3 2" xfId="3882" xr:uid="{856B6B4A-6EC7-4B52-A532-571970B89134}"/>
    <cellStyle name="Normal 5 4 3 3 3 2 2" xfId="3883" xr:uid="{E1648DEE-F275-4C70-B4AA-0D1B610887B8}"/>
    <cellStyle name="Normal 5 4 3 3 3 3" xfId="3884" xr:uid="{DD1711C6-5DF1-466E-ABA6-30E4AE0DA090}"/>
    <cellStyle name="Normal 5 4 3 3 4" xfId="820" xr:uid="{91E9E86E-C826-4833-B013-9BF690B44BFB}"/>
    <cellStyle name="Normal 5 4 3 3 4 2" xfId="3885" xr:uid="{DC0BA1C6-9E12-41B3-A95A-1670DE1E8CF6}"/>
    <cellStyle name="Normal 5 4 3 3 5" xfId="821" xr:uid="{6FBF1A4A-53F4-4E2E-8A07-C0C8FFE4F790}"/>
    <cellStyle name="Normal 5 4 3 4" xfId="822" xr:uid="{158602B4-8E10-49DC-A8EA-4EB76827C18F}"/>
    <cellStyle name="Normal 5 4 3 4 2" xfId="823" xr:uid="{CEB146FC-2E16-4C31-B470-4D9E14E8CE27}"/>
    <cellStyle name="Normal 5 4 3 4 2 2" xfId="3886" xr:uid="{DC29105D-7EB9-4927-BAB8-3327D7DA52F6}"/>
    <cellStyle name="Normal 5 4 3 4 2 2 2" xfId="3887" xr:uid="{C682ABAE-F95A-4EC5-8D20-A20C65042D0E}"/>
    <cellStyle name="Normal 5 4 3 4 2 3" xfId="3888" xr:uid="{FD13E2FD-676B-4BC0-AAD9-3EB7B4639444}"/>
    <cellStyle name="Normal 5 4 3 4 3" xfId="824" xr:uid="{8604581B-924A-4C3E-9DED-FDB8BCD9A5E6}"/>
    <cellStyle name="Normal 5 4 3 4 3 2" xfId="3889" xr:uid="{79D10D56-07BA-482A-8972-8097C8FE85C4}"/>
    <cellStyle name="Normal 5 4 3 4 4" xfId="825" xr:uid="{6AC9AAAF-5F9D-484F-94C9-334FCBD65670}"/>
    <cellStyle name="Normal 5 4 3 5" xfId="826" xr:uid="{5248F409-7BFB-487A-9BF9-5C0A0DB2CF67}"/>
    <cellStyle name="Normal 5 4 3 5 2" xfId="827" xr:uid="{3817F283-6A68-4798-8A43-A640530C5476}"/>
    <cellStyle name="Normal 5 4 3 5 2 2" xfId="3890" xr:uid="{82CF448D-29E4-4738-9294-7EE354000963}"/>
    <cellStyle name="Normal 5 4 3 5 3" xfId="828" xr:uid="{C17CFCD6-1E61-4B97-B567-4ADDF694B809}"/>
    <cellStyle name="Normal 5 4 3 5 4" xfId="829" xr:uid="{B966C67B-8FE0-4250-955E-E15162C1EBD3}"/>
    <cellStyle name="Normal 5 4 3 6" xfId="830" xr:uid="{188B79CC-0323-482A-9A2B-CDEEE6CA8924}"/>
    <cellStyle name="Normal 5 4 3 6 2" xfId="3891" xr:uid="{8E5006AA-1A3D-424B-8BC7-01AE38A5CB75}"/>
    <cellStyle name="Normal 5 4 3 7" xfId="831" xr:uid="{999522C1-0552-408F-88DA-4DEA3B6F0E7B}"/>
    <cellStyle name="Normal 5 4 3 8" xfId="832" xr:uid="{CDE7D0FC-8F87-4F7A-A766-9BD6511CB01C}"/>
    <cellStyle name="Normal 5 4 4" xfId="833" xr:uid="{E24ED535-5636-4C9A-A0D8-68AAFE4A3973}"/>
    <cellStyle name="Normal 5 4 4 2" xfId="834" xr:uid="{C1DA6615-B3D3-4C72-B396-311BACC48D05}"/>
    <cellStyle name="Normal 5 4 4 2 2" xfId="835" xr:uid="{E051B395-D22E-4D0E-9D1E-950E633B8CAA}"/>
    <cellStyle name="Normal 5 4 4 2 2 2" xfId="836" xr:uid="{BEA042F8-031C-4D3F-9DD0-BBE589C4E3E3}"/>
    <cellStyle name="Normal 5 4 4 2 2 2 2" xfId="3892" xr:uid="{72BE89F8-29CC-4FF3-882D-614D93958C25}"/>
    <cellStyle name="Normal 5 4 4 2 2 3" xfId="837" xr:uid="{3E231584-1D56-4EE3-A357-A77739C037FB}"/>
    <cellStyle name="Normal 5 4 4 2 2 4" xfId="838" xr:uid="{6A4111B7-85CC-4B32-A716-DCAA05A08B55}"/>
    <cellStyle name="Normal 5 4 4 2 3" xfId="839" xr:uid="{19C66BF5-5931-43D1-A607-FBCF1F2A223B}"/>
    <cellStyle name="Normal 5 4 4 2 3 2" xfId="3893" xr:uid="{BF739BA0-B567-483E-91BC-A408AEBEE858}"/>
    <cellStyle name="Normal 5 4 4 2 4" xfId="840" xr:uid="{08E85C10-CC65-4A81-866A-7C861118939D}"/>
    <cellStyle name="Normal 5 4 4 2 5" xfId="841" xr:uid="{8B6D59F0-D753-4389-9E80-F3EB46F914E8}"/>
    <cellStyle name="Normal 5 4 4 3" xfId="842" xr:uid="{372B0BCC-28C8-40BD-8055-C8F77187BB82}"/>
    <cellStyle name="Normal 5 4 4 3 2" xfId="843" xr:uid="{B386F51E-BA73-4A84-974E-1B0BCC29AE69}"/>
    <cellStyle name="Normal 5 4 4 3 2 2" xfId="3894" xr:uid="{572A990C-4651-4BED-A4A3-9ADA622B069B}"/>
    <cellStyle name="Normal 5 4 4 3 3" xfId="844" xr:uid="{000EFEB7-F656-4A10-92B7-FD0940CC86CB}"/>
    <cellStyle name="Normal 5 4 4 3 4" xfId="845" xr:uid="{A357A756-4F13-4938-A59A-77E9D78E7C22}"/>
    <cellStyle name="Normal 5 4 4 4" xfId="846" xr:uid="{0A45913C-D215-4AF5-B5D4-C8C377D0FCD5}"/>
    <cellStyle name="Normal 5 4 4 4 2" xfId="847" xr:uid="{85C2A494-F87E-49AD-B91B-AFC6A863ABFB}"/>
    <cellStyle name="Normal 5 4 4 4 3" xfId="848" xr:uid="{D98C14F2-1AA4-466C-A54F-8E3F588AA4FF}"/>
    <cellStyle name="Normal 5 4 4 4 4" xfId="849" xr:uid="{46EF7B9C-DC4E-4B62-BA69-6DDD92064403}"/>
    <cellStyle name="Normal 5 4 4 5" xfId="850" xr:uid="{F3618CC0-E172-4855-BC58-5116BB9B9FF4}"/>
    <cellStyle name="Normal 5 4 4 6" xfId="851" xr:uid="{A43CB49C-37FF-47E5-8D57-5AE978F3D754}"/>
    <cellStyle name="Normal 5 4 4 7" xfId="852" xr:uid="{3A6B157E-243A-40F5-98F9-3E5584C27B5D}"/>
    <cellStyle name="Normal 5 4 5" xfId="853" xr:uid="{27C780F9-49BC-4888-8414-A92336D8EA6C}"/>
    <cellStyle name="Normal 5 4 5 2" xfId="854" xr:uid="{7F4FA7A4-3621-452B-A87D-7F9688A47A3F}"/>
    <cellStyle name="Normal 5 4 5 2 2" xfId="855" xr:uid="{5D20403A-0E86-4932-AD2A-676F08BB6886}"/>
    <cellStyle name="Normal 5 4 5 2 2 2" xfId="3895" xr:uid="{0E5BBCDE-DF73-40F9-AE68-BE769A97ED14}"/>
    <cellStyle name="Normal 5 4 5 2 2 2 2" xfId="3896" xr:uid="{29E5D75B-0D47-48A5-82EA-9515FEDFB6C6}"/>
    <cellStyle name="Normal 5 4 5 2 2 3" xfId="3897" xr:uid="{EDA04D1A-41A9-4EDD-B45D-E511B6E8301A}"/>
    <cellStyle name="Normal 5 4 5 2 3" xfId="856" xr:uid="{41C71572-CE5D-4D56-B1DE-B2B3ECCB5224}"/>
    <cellStyle name="Normal 5 4 5 2 3 2" xfId="3898" xr:uid="{9F5768E2-7633-4A4E-859D-7F521A32234A}"/>
    <cellStyle name="Normal 5 4 5 2 4" xfId="857" xr:uid="{64253128-5A6D-4AE6-981A-C2E621EE1358}"/>
    <cellStyle name="Normal 5 4 5 3" xfId="858" xr:uid="{96154E58-7C72-4EEF-857D-ADFA1C0125D2}"/>
    <cellStyle name="Normal 5 4 5 3 2" xfId="859" xr:uid="{1BF099D9-E0AA-4175-B1D3-2D5391AF38EF}"/>
    <cellStyle name="Normal 5 4 5 3 2 2" xfId="3899" xr:uid="{45949CBB-E833-4192-A726-48F138F0D6AA}"/>
    <cellStyle name="Normal 5 4 5 3 3" xfId="860" xr:uid="{D19F756C-CE43-4206-87D7-275EE10699F1}"/>
    <cellStyle name="Normal 5 4 5 3 4" xfId="861" xr:uid="{E875913A-389A-4732-A0E2-60B00C8E2761}"/>
    <cellStyle name="Normal 5 4 5 4" xfId="862" xr:uid="{24D9A8FB-12DF-4C27-AA65-908F4A20E81F}"/>
    <cellStyle name="Normal 5 4 5 4 2" xfId="3900" xr:uid="{278FF600-3F78-46E1-9D06-76D3228F738E}"/>
    <cellStyle name="Normal 5 4 5 5" xfId="863" xr:uid="{3FDFE388-6AFF-4984-A4FA-FDEACB450D88}"/>
    <cellStyle name="Normal 5 4 5 6" xfId="864" xr:uid="{F33803C7-2BDD-4E12-8EA4-0BC88A820E98}"/>
    <cellStyle name="Normal 5 4 6" xfId="865" xr:uid="{C86BCACA-2A34-4455-88E3-EE3DDCD57ACD}"/>
    <cellStyle name="Normal 5 4 6 2" xfId="866" xr:uid="{1CA01373-A9F9-418A-886C-603FF9DAF3BF}"/>
    <cellStyle name="Normal 5 4 6 2 2" xfId="867" xr:uid="{28A5C409-6E27-465E-A327-29C75416D034}"/>
    <cellStyle name="Normal 5 4 6 2 2 2" xfId="3901" xr:uid="{80AC892C-0987-4634-9D89-CC0D9C2ED7C1}"/>
    <cellStyle name="Normal 5 4 6 2 3" xfId="868" xr:uid="{04DF3379-36EE-4728-9B3F-8CE20CC83B8D}"/>
    <cellStyle name="Normal 5 4 6 2 4" xfId="869" xr:uid="{15D2255E-6264-4BB8-93E9-F5A08DC2E5E3}"/>
    <cellStyle name="Normal 5 4 6 3" xfId="870" xr:uid="{1D496B62-8E5E-4914-B787-6E163213690E}"/>
    <cellStyle name="Normal 5 4 6 3 2" xfId="3902" xr:uid="{87868001-E8EF-4FBB-8C67-C87D06A290F6}"/>
    <cellStyle name="Normal 5 4 6 4" xfId="871" xr:uid="{FA59B49A-F2AA-40FB-9EA6-DF13F51317D9}"/>
    <cellStyle name="Normal 5 4 6 5" xfId="872" xr:uid="{AB693847-F2A4-48F4-ACF3-5CF1737C0EFB}"/>
    <cellStyle name="Normal 5 4 7" xfId="873" xr:uid="{5A711A34-DD29-4B63-8D16-1A52A1B5FCBA}"/>
    <cellStyle name="Normal 5 4 7 2" xfId="874" xr:uid="{6BF9D441-2349-45D4-ADF0-AD9598F9EAB2}"/>
    <cellStyle name="Normal 5 4 7 2 2" xfId="3903" xr:uid="{36E24302-CA4B-45EA-A7D9-6AFD907D0C52}"/>
    <cellStyle name="Normal 5 4 7 2 3" xfId="4391" xr:uid="{A8CEFF45-C76A-4DB8-A688-84509F4079F0}"/>
    <cellStyle name="Normal 5 4 7 3" xfId="875" xr:uid="{18066E30-54F7-45EA-87E1-6048863B7FA3}"/>
    <cellStyle name="Normal 5 4 7 4" xfId="876" xr:uid="{529BC42E-B872-42F0-85D6-4C5C3D8C0F4A}"/>
    <cellStyle name="Normal 5 4 7 4 2" xfId="4589" xr:uid="{C77F75BF-7474-4943-8E03-4380570BD5C8}"/>
    <cellStyle name="Normal 5 4 7 4 3" xfId="4690" xr:uid="{BC85ED31-A7D0-47EE-9923-704098C6263B}"/>
    <cellStyle name="Normal 5 4 7 4 4" xfId="4616" xr:uid="{A20CB9A3-6488-4F86-BEF7-A8E9D377D00F}"/>
    <cellStyle name="Normal 5 4 8" xfId="877" xr:uid="{8116D60A-E5FD-4CEF-A533-77FF393C3B1E}"/>
    <cellStyle name="Normal 5 4 8 2" xfId="878" xr:uid="{896ED345-1B2C-4103-82A8-784BDD3CFBD9}"/>
    <cellStyle name="Normal 5 4 8 3" xfId="879" xr:uid="{BF0D4039-8B0A-4A21-9737-CC2E32BF8DDB}"/>
    <cellStyle name="Normal 5 4 8 4" xfId="880" xr:uid="{1032B1B7-D758-4CB6-A35B-7336620F6F89}"/>
    <cellStyle name="Normal 5 4 9" xfId="881" xr:uid="{A56FBF07-DE7C-4CBB-8908-78BB11DC61E4}"/>
    <cellStyle name="Normal 5 5" xfId="882" xr:uid="{28396B1A-0E40-43AC-AE97-EFA93F54DBC1}"/>
    <cellStyle name="Normal 5 5 10" xfId="883" xr:uid="{79F3262E-ED68-40A4-B338-682908F0050B}"/>
    <cellStyle name="Normal 5 5 11" xfId="884" xr:uid="{0E6357BF-74F0-4F76-A45D-8D151BC8EB00}"/>
    <cellStyle name="Normal 5 5 2" xfId="885" xr:uid="{02967550-1922-4F57-B99F-6BF42BC0D053}"/>
    <cellStyle name="Normal 5 5 2 2" xfId="886" xr:uid="{38423D42-CB23-414F-A52C-CD2266E7D3D6}"/>
    <cellStyle name="Normal 5 5 2 2 2" xfId="887" xr:uid="{6554A6D3-18C7-40AB-B059-73BB580507CC}"/>
    <cellStyle name="Normal 5 5 2 2 2 2" xfId="888" xr:uid="{6E351F3F-2554-4D0C-98DE-D7C5D18CEF0E}"/>
    <cellStyle name="Normal 5 5 2 2 2 2 2" xfId="889" xr:uid="{A1379CE0-7D63-4A96-880C-E972D05FEFB4}"/>
    <cellStyle name="Normal 5 5 2 2 2 2 2 2" xfId="3904" xr:uid="{227F54E2-E037-4F28-B9F1-34A26952BE2C}"/>
    <cellStyle name="Normal 5 5 2 2 2 2 3" xfId="890" xr:uid="{BF2AED24-87A2-40FD-9D63-958A80ED4398}"/>
    <cellStyle name="Normal 5 5 2 2 2 2 4" xfId="891" xr:uid="{06506E5E-D6C6-449C-994B-AFA68D28AFCC}"/>
    <cellStyle name="Normal 5 5 2 2 2 3" xfId="892" xr:uid="{71C02BD7-83E3-4F0B-98EF-DDEC4593F131}"/>
    <cellStyle name="Normal 5 5 2 2 2 3 2" xfId="893" xr:uid="{F1D7B7B8-C672-49CC-9473-A898B4172A07}"/>
    <cellStyle name="Normal 5 5 2 2 2 3 3" xfId="894" xr:uid="{27342788-B376-4410-BADC-77C76EE532CF}"/>
    <cellStyle name="Normal 5 5 2 2 2 3 4" xfId="895" xr:uid="{6E404484-4C55-4485-85BD-1C938B58A9F5}"/>
    <cellStyle name="Normal 5 5 2 2 2 4" xfId="896" xr:uid="{A7846031-5376-4C12-B851-CF931697C131}"/>
    <cellStyle name="Normal 5 5 2 2 2 5" xfId="897" xr:uid="{9A3CE44E-266F-47F9-B4A9-A65F7B138049}"/>
    <cellStyle name="Normal 5 5 2 2 2 6" xfId="898" xr:uid="{67A3A1B2-DFA1-4409-B47D-C2B0E719B302}"/>
    <cellStyle name="Normal 5 5 2 2 3" xfId="899" xr:uid="{EAAB218A-4315-471C-AB45-0C24F50FF630}"/>
    <cellStyle name="Normal 5 5 2 2 3 2" xfId="900" xr:uid="{01769926-2330-4739-BB41-D17C1A9DDEC4}"/>
    <cellStyle name="Normal 5 5 2 2 3 2 2" xfId="901" xr:uid="{AFDD0F05-40BB-4463-9CD5-FC29E185AD0C}"/>
    <cellStyle name="Normal 5 5 2 2 3 2 3" xfId="902" xr:uid="{93C5CF5B-A720-4ECD-8CEB-3AD621E54A54}"/>
    <cellStyle name="Normal 5 5 2 2 3 2 4" xfId="903" xr:uid="{A07C952F-EC43-41D3-B33A-7BBEDC9D8177}"/>
    <cellStyle name="Normal 5 5 2 2 3 3" xfId="904" xr:uid="{FA454035-2A45-43C6-8E06-C4E48CA3FA51}"/>
    <cellStyle name="Normal 5 5 2 2 3 4" xfId="905" xr:uid="{37482773-C199-4B00-B11D-D598DEA40D03}"/>
    <cellStyle name="Normal 5 5 2 2 3 5" xfId="906" xr:uid="{6332CE13-FE69-4188-8736-E31F07F36A2E}"/>
    <cellStyle name="Normal 5 5 2 2 4" xfId="907" xr:uid="{F351C29D-4F82-4461-A172-45D123B50633}"/>
    <cellStyle name="Normal 5 5 2 2 4 2" xfId="908" xr:uid="{411AF1AD-3929-4FBC-8A1D-D3C1880AE145}"/>
    <cellStyle name="Normal 5 5 2 2 4 3" xfId="909" xr:uid="{A876BFDC-AE8C-4B23-9DFB-85518A825A2E}"/>
    <cellStyle name="Normal 5 5 2 2 4 4" xfId="910" xr:uid="{58EC975E-8D3D-4265-8057-B20031F674C5}"/>
    <cellStyle name="Normal 5 5 2 2 5" xfId="911" xr:uid="{AFAE8EC0-BA68-4EDB-BC93-90BDE01A4075}"/>
    <cellStyle name="Normal 5 5 2 2 5 2" xfId="912" xr:uid="{AE370C18-DA9D-4B87-8A0F-AA5C32DF6B68}"/>
    <cellStyle name="Normal 5 5 2 2 5 3" xfId="913" xr:uid="{AB0B0B34-4ABE-4F1C-8152-A87C32641115}"/>
    <cellStyle name="Normal 5 5 2 2 5 4" xfId="914" xr:uid="{26E59CF9-589D-4167-96B4-F33155809874}"/>
    <cellStyle name="Normal 5 5 2 2 6" xfId="915" xr:uid="{546FCD9C-D1F5-45FA-BF60-88C42C620253}"/>
    <cellStyle name="Normal 5 5 2 2 7" xfId="916" xr:uid="{442C9E79-0BE2-4447-9B56-2F59908A8381}"/>
    <cellStyle name="Normal 5 5 2 2 8" xfId="917" xr:uid="{30860BA9-2635-42DC-8E28-34210B0F212F}"/>
    <cellStyle name="Normal 5 5 2 3" xfId="918" xr:uid="{B2867894-CF37-4114-82BC-42988D2190D0}"/>
    <cellStyle name="Normal 5 5 2 3 2" xfId="919" xr:uid="{13DD0618-39A7-4369-BB8C-0991969272E3}"/>
    <cellStyle name="Normal 5 5 2 3 2 2" xfId="920" xr:uid="{4DE8A51D-0639-47D0-A12A-2E7C9C90C016}"/>
    <cellStyle name="Normal 5 5 2 3 2 2 2" xfId="3905" xr:uid="{833D4CAD-F90C-42C4-960D-3B7C88745DC3}"/>
    <cellStyle name="Normal 5 5 2 3 2 2 2 2" xfId="3906" xr:uid="{A8C72815-0941-491F-9457-BA744E7B2DAD}"/>
    <cellStyle name="Normal 5 5 2 3 2 2 3" xfId="3907" xr:uid="{F0128844-6C38-48B0-8453-E6393D9C822F}"/>
    <cellStyle name="Normal 5 5 2 3 2 3" xfId="921" xr:uid="{4B43A179-A2CA-4F73-B5E9-285ED850F761}"/>
    <cellStyle name="Normal 5 5 2 3 2 3 2" xfId="3908" xr:uid="{21F87C76-1930-487B-BFEA-627A1D5E80F6}"/>
    <cellStyle name="Normal 5 5 2 3 2 4" xfId="922" xr:uid="{632C6A4D-86E2-46B8-A321-4C2783B80D5C}"/>
    <cellStyle name="Normal 5 5 2 3 3" xfId="923" xr:uid="{6A3FAE99-0F93-4471-855C-9F46E8C15879}"/>
    <cellStyle name="Normal 5 5 2 3 3 2" xfId="924" xr:uid="{9B55A78B-3892-4A00-BF61-DBA245E241BB}"/>
    <cellStyle name="Normal 5 5 2 3 3 2 2" xfId="3909" xr:uid="{1E8FA21A-C4FB-4439-9904-D46869470045}"/>
    <cellStyle name="Normal 5 5 2 3 3 3" xfId="925" xr:uid="{AC4AFBDA-2C54-4D58-9FA1-F3539118AD42}"/>
    <cellStyle name="Normal 5 5 2 3 3 4" xfId="926" xr:uid="{20BA3218-0E16-4275-B6CB-0DDBCE44579F}"/>
    <cellStyle name="Normal 5 5 2 3 4" xfId="927" xr:uid="{F3CF2CE0-B7AF-4102-932C-39BB0ADA9139}"/>
    <cellStyle name="Normal 5 5 2 3 4 2" xfId="3910" xr:uid="{EC2C61A3-7767-4EC3-BAF0-85AB879D1F5F}"/>
    <cellStyle name="Normal 5 5 2 3 5" xfId="928" xr:uid="{73E214DA-A6DD-4481-AD23-766FE5D98C85}"/>
    <cellStyle name="Normal 5 5 2 3 6" xfId="929" xr:uid="{2A0AD3C6-4CC3-4AB1-A13A-A42ECF4E379E}"/>
    <cellStyle name="Normal 5 5 2 4" xfId="930" xr:uid="{93491796-163C-48EC-A040-C821531E769A}"/>
    <cellStyle name="Normal 5 5 2 4 2" xfId="931" xr:uid="{EC7B71C4-CD32-409F-9107-8EA106286B60}"/>
    <cellStyle name="Normal 5 5 2 4 2 2" xfId="932" xr:uid="{C9B19512-D83D-4D8F-8749-37B695F03A9D}"/>
    <cellStyle name="Normal 5 5 2 4 2 2 2" xfId="3911" xr:uid="{BFC08E18-7B49-419B-B608-15E38F8741CE}"/>
    <cellStyle name="Normal 5 5 2 4 2 3" xfId="933" xr:uid="{820CA811-A94A-4FC3-B878-A75A8DC43C53}"/>
    <cellStyle name="Normal 5 5 2 4 2 4" xfId="934" xr:uid="{5A0E1BDA-C8E4-4264-AE75-0BF20E253E1B}"/>
    <cellStyle name="Normal 5 5 2 4 3" xfId="935" xr:uid="{75AEA54D-9A8B-4E7E-9F2A-FD3F1560D574}"/>
    <cellStyle name="Normal 5 5 2 4 3 2" xfId="3912" xr:uid="{4B5B3F4E-BCFD-487A-8CEF-1690EAC0F8B1}"/>
    <cellStyle name="Normal 5 5 2 4 4" xfId="936" xr:uid="{3843CBBC-09C5-4BE3-8B4A-6C2002C2D7D4}"/>
    <cellStyle name="Normal 5 5 2 4 5" xfId="937" xr:uid="{EE3867CA-0056-4889-A43C-9A30622F77B8}"/>
    <cellStyle name="Normal 5 5 2 5" xfId="938" xr:uid="{A5365D7E-2990-4D15-9948-D8EAF4C57E60}"/>
    <cellStyle name="Normal 5 5 2 5 2" xfId="939" xr:uid="{F149CAAF-C3FC-42E5-BD6E-88FE271931FF}"/>
    <cellStyle name="Normal 5 5 2 5 2 2" xfId="3913" xr:uid="{35003CF0-D890-4F08-AD87-20985AA59794}"/>
    <cellStyle name="Normal 5 5 2 5 3" xfId="940" xr:uid="{3239E28A-DD92-4B75-BF8B-97E063CC1E20}"/>
    <cellStyle name="Normal 5 5 2 5 4" xfId="941" xr:uid="{AF9EEEDF-3135-4525-BFC9-B02180AC1C9C}"/>
    <cellStyle name="Normal 5 5 2 6" xfId="942" xr:uid="{4643D85C-1530-4D0C-A506-843AFC3B969D}"/>
    <cellStyle name="Normal 5 5 2 6 2" xfId="943" xr:uid="{57072768-CB08-4C28-BD43-F2805A193F31}"/>
    <cellStyle name="Normal 5 5 2 6 3" xfId="944" xr:uid="{571DD796-BEC4-41B4-A5AC-9CE3098CB99D}"/>
    <cellStyle name="Normal 5 5 2 6 4" xfId="945" xr:uid="{9C7477AD-A9B3-41CD-BC88-68F6A1ADA4D3}"/>
    <cellStyle name="Normal 5 5 2 7" xfId="946" xr:uid="{BF0D71B6-3C94-43EE-B6D9-C0E1059D1D24}"/>
    <cellStyle name="Normal 5 5 2 8" xfId="947" xr:uid="{62B8FF9B-A2F7-4490-A485-CA1617BECE77}"/>
    <cellStyle name="Normal 5 5 2 9" xfId="948" xr:uid="{96B87E21-3472-4269-A31B-120AB5C167EC}"/>
    <cellStyle name="Normal 5 5 3" xfId="949" xr:uid="{174B2D1F-1EDE-4A3E-AC9F-529A26085E37}"/>
    <cellStyle name="Normal 5 5 3 2" xfId="950" xr:uid="{146952AF-3F54-43A2-ADE1-66836A99A0E8}"/>
    <cellStyle name="Normal 5 5 3 2 2" xfId="951" xr:uid="{2B12A687-3885-42B0-8011-5977B24644F5}"/>
    <cellStyle name="Normal 5 5 3 2 2 2" xfId="952" xr:uid="{B6C03B16-6CEC-40F0-B729-C66F00BFFCA4}"/>
    <cellStyle name="Normal 5 5 3 2 2 2 2" xfId="3914" xr:uid="{4146B5BE-4578-40BE-B1A8-C04611390D34}"/>
    <cellStyle name="Normal 5 5 3 2 2 2 2 2" xfId="4474" xr:uid="{DB5627ED-3F71-4258-BD6E-A23934E77492}"/>
    <cellStyle name="Normal 5 5 3 2 2 2 3" xfId="4475" xr:uid="{A2664851-C0F2-4A5C-9D10-925DCA3FD0B4}"/>
    <cellStyle name="Normal 5 5 3 2 2 3" xfId="953" xr:uid="{2E432D6D-4309-4050-98BA-658D4D21C4DD}"/>
    <cellStyle name="Normal 5 5 3 2 2 3 2" xfId="4476" xr:uid="{A5659B77-B5FD-4052-98B1-8D03F2544656}"/>
    <cellStyle name="Normal 5 5 3 2 2 4" xfId="954" xr:uid="{43A15B36-9963-414E-B7A3-DD51A3D32E86}"/>
    <cellStyle name="Normal 5 5 3 2 3" xfId="955" xr:uid="{4A56DE7B-81FB-4916-BE78-098B115B9813}"/>
    <cellStyle name="Normal 5 5 3 2 3 2" xfId="956" xr:uid="{815606D3-AEB9-4C01-BC3B-21D8FE5BD8BC}"/>
    <cellStyle name="Normal 5 5 3 2 3 2 2" xfId="4477" xr:uid="{885B6B18-91B5-4D8C-8E63-5FCF55D5F8D3}"/>
    <cellStyle name="Normal 5 5 3 2 3 3" xfId="957" xr:uid="{0F025047-9001-4CE2-9170-E2EE64430AC6}"/>
    <cellStyle name="Normal 5 5 3 2 3 4" xfId="958" xr:uid="{5CD964ED-4481-4CFC-B4F1-A2DB08DCABEB}"/>
    <cellStyle name="Normal 5 5 3 2 4" xfId="959" xr:uid="{E4C6285D-444A-433A-AE3D-DF0F86BB40A0}"/>
    <cellStyle name="Normal 5 5 3 2 4 2" xfId="4478" xr:uid="{D91CD3D8-334C-42E7-B539-032BDAE5F21D}"/>
    <cellStyle name="Normal 5 5 3 2 5" xfId="960" xr:uid="{4C9CDDDE-E432-4AC4-B0CA-72911C71AC86}"/>
    <cellStyle name="Normal 5 5 3 2 6" xfId="961" xr:uid="{79AE1ED8-19B0-460D-9033-F2893CCECC05}"/>
    <cellStyle name="Normal 5 5 3 3" xfId="962" xr:uid="{EC7C303E-DAED-455E-9E70-6EB86FCC4ECA}"/>
    <cellStyle name="Normal 5 5 3 3 2" xfId="963" xr:uid="{4395E8BC-B6D7-4CB1-8DAD-38DECF1AF23E}"/>
    <cellStyle name="Normal 5 5 3 3 2 2" xfId="964" xr:uid="{C3CABFB6-7243-456D-87D6-0E637EA156A3}"/>
    <cellStyle name="Normal 5 5 3 3 2 2 2" xfId="4479" xr:uid="{3607C29F-9D53-4364-A851-F369E578B583}"/>
    <cellStyle name="Normal 5 5 3 3 2 3" xfId="965" xr:uid="{58F61A63-584F-49A6-961E-2C56898BCE5C}"/>
    <cellStyle name="Normal 5 5 3 3 2 4" xfId="966" xr:uid="{05721711-1059-4403-B60D-010F62189FEC}"/>
    <cellStyle name="Normal 5 5 3 3 3" xfId="967" xr:uid="{2AAE3E3F-63C4-4B18-A8E7-753B65DE5AD0}"/>
    <cellStyle name="Normal 5 5 3 3 3 2" xfId="4480" xr:uid="{FC0F8003-C6A9-487D-8CF1-A28AA9514891}"/>
    <cellStyle name="Normal 5 5 3 3 4" xfId="968" xr:uid="{A8DDC2A3-595C-4696-83A8-6127BE8BFDD7}"/>
    <cellStyle name="Normal 5 5 3 3 5" xfId="969" xr:uid="{F3F9CD72-CD46-447B-B91A-16507C79A2E3}"/>
    <cellStyle name="Normal 5 5 3 4" xfId="970" xr:uid="{37BFF77F-E451-4933-BA50-D4A5FE002BE4}"/>
    <cellStyle name="Normal 5 5 3 4 2" xfId="971" xr:uid="{E268F48B-7FC9-4133-B2ED-7D68D15388BD}"/>
    <cellStyle name="Normal 5 5 3 4 2 2" xfId="4481" xr:uid="{C3526598-8103-4368-905F-7D2B903CFA99}"/>
    <cellStyle name="Normal 5 5 3 4 3" xfId="972" xr:uid="{00B8DFEE-5383-4215-8068-8EC69A13EA4A}"/>
    <cellStyle name="Normal 5 5 3 4 4" xfId="973" xr:uid="{85333248-99B6-4DBE-868F-46EEDFD61C1E}"/>
    <cellStyle name="Normal 5 5 3 5" xfId="974" xr:uid="{9F421795-6374-4E7F-8843-2A00EFE51FF2}"/>
    <cellStyle name="Normal 5 5 3 5 2" xfId="975" xr:uid="{7D96767E-7057-4334-B5DF-96CF12582D87}"/>
    <cellStyle name="Normal 5 5 3 5 3" xfId="976" xr:uid="{0D94F187-5AA4-4415-A3EE-AABD86F3686F}"/>
    <cellStyle name="Normal 5 5 3 5 4" xfId="977" xr:uid="{5ADEC174-B690-4F26-8183-C10A999F716A}"/>
    <cellStyle name="Normal 5 5 3 6" xfId="978" xr:uid="{72986AC9-DD69-48E5-8CEC-B0A7ADFB8BB4}"/>
    <cellStyle name="Normal 5 5 3 7" xfId="979" xr:uid="{875DD632-8521-4DB6-85B0-527918B907A1}"/>
    <cellStyle name="Normal 5 5 3 8" xfId="980" xr:uid="{EC24E72D-4ADE-444C-AE9D-BB0CD66B909B}"/>
    <cellStyle name="Normal 5 5 4" xfId="981" xr:uid="{82E83A24-42C6-403D-BE23-445C9EABEB40}"/>
    <cellStyle name="Normal 5 5 4 2" xfId="982" xr:uid="{75313615-2319-4926-9D53-A1FF1017D21A}"/>
    <cellStyle name="Normal 5 5 4 2 2" xfId="983" xr:uid="{48D96084-EDA3-4131-94FF-BFB8CC440869}"/>
    <cellStyle name="Normal 5 5 4 2 2 2" xfId="984" xr:uid="{6BE0BF19-9176-4233-9E7E-ED4EC9322CD5}"/>
    <cellStyle name="Normal 5 5 4 2 2 2 2" xfId="3915" xr:uid="{33B6F571-7D60-4E64-B98A-1F7C52BC8E3E}"/>
    <cellStyle name="Normal 5 5 4 2 2 3" xfId="985" xr:uid="{488A7809-992B-4292-A001-ED237E8A2386}"/>
    <cellStyle name="Normal 5 5 4 2 2 4" xfId="986" xr:uid="{06AA6515-9CAA-4634-8CD3-869D45A29326}"/>
    <cellStyle name="Normal 5 5 4 2 3" xfId="987" xr:uid="{F2675497-8064-4B1E-98A9-16739C41FB55}"/>
    <cellStyle name="Normal 5 5 4 2 3 2" xfId="3916" xr:uid="{8B715E14-D8D2-4804-946E-13D183B775CB}"/>
    <cellStyle name="Normal 5 5 4 2 4" xfId="988" xr:uid="{F9789D27-3BB2-4B14-93BB-50CE2725FABE}"/>
    <cellStyle name="Normal 5 5 4 2 5" xfId="989" xr:uid="{5E106B4A-408F-4BB8-AC69-54AF792834DB}"/>
    <cellStyle name="Normal 5 5 4 3" xfId="990" xr:uid="{B0B39D4B-F50F-479B-A4A3-979B0A635492}"/>
    <cellStyle name="Normal 5 5 4 3 2" xfId="991" xr:uid="{0CCE248F-6C34-40C3-BE59-F3971E958E41}"/>
    <cellStyle name="Normal 5 5 4 3 2 2" xfId="3917" xr:uid="{E2A2EE99-7206-4EB8-AC66-F78087770F6F}"/>
    <cellStyle name="Normal 5 5 4 3 3" xfId="992" xr:uid="{F3BAF0B0-E339-4DDC-BE2A-DA78AAE79D1D}"/>
    <cellStyle name="Normal 5 5 4 3 4" xfId="993" xr:uid="{315FF20F-3A79-4116-BC09-AF8637DF10C3}"/>
    <cellStyle name="Normal 5 5 4 4" xfId="994" xr:uid="{2E50FDF6-EB38-4E99-86DA-44F9C6EAFDEA}"/>
    <cellStyle name="Normal 5 5 4 4 2" xfId="995" xr:uid="{3976DD6C-DEB9-4E53-9CE9-D6235275AFBA}"/>
    <cellStyle name="Normal 5 5 4 4 3" xfId="996" xr:uid="{0C23108A-5A2B-43E0-97A6-EA7C4CCBB128}"/>
    <cellStyle name="Normal 5 5 4 4 4" xfId="997" xr:uid="{2289A489-CFBF-43CF-ABE2-7F55B2967ECD}"/>
    <cellStyle name="Normal 5 5 4 5" xfId="998" xr:uid="{008B7EA9-6C3F-49F4-AEA8-90142BA8D9BF}"/>
    <cellStyle name="Normal 5 5 4 6" xfId="999" xr:uid="{41A8BB25-6A92-4546-9939-4A299C6CC482}"/>
    <cellStyle name="Normal 5 5 4 7" xfId="1000" xr:uid="{B920BE78-722D-4500-9006-BB74CE98690E}"/>
    <cellStyle name="Normal 5 5 5" xfId="1001" xr:uid="{6BEAFACD-F2C4-42F9-8D3F-D3382C7690CA}"/>
    <cellStyle name="Normal 5 5 5 2" xfId="1002" xr:uid="{E5F3DB89-A706-460A-94F3-57DDF855BEEB}"/>
    <cellStyle name="Normal 5 5 5 2 2" xfId="1003" xr:uid="{26BE2E7D-AE39-4503-8D31-AC8BA64B55B3}"/>
    <cellStyle name="Normal 5 5 5 2 2 2" xfId="3918" xr:uid="{B5084591-E31A-4252-B033-0C7E17E3F169}"/>
    <cellStyle name="Normal 5 5 5 2 3" xfId="1004" xr:uid="{313DA305-E72F-4ECE-80CE-084BFDB76BDD}"/>
    <cellStyle name="Normal 5 5 5 2 4" xfId="1005" xr:uid="{E3F161EA-B734-444D-A959-F7FD8836BA95}"/>
    <cellStyle name="Normal 5 5 5 3" xfId="1006" xr:uid="{BA994623-D2FE-4788-9A9B-14CE46DC21C8}"/>
    <cellStyle name="Normal 5 5 5 3 2" xfId="1007" xr:uid="{5A80AE2D-53C2-4CA5-9E13-C547E7719C5C}"/>
    <cellStyle name="Normal 5 5 5 3 3" xfId="1008" xr:uid="{89043036-558E-456D-8E1E-D8C65D967085}"/>
    <cellStyle name="Normal 5 5 5 3 4" xfId="1009" xr:uid="{AFEA2482-28B2-42ED-87A1-A563F9EEB2CB}"/>
    <cellStyle name="Normal 5 5 5 4" xfId="1010" xr:uid="{1DAE296B-3016-4D2C-8A56-D50427BAC224}"/>
    <cellStyle name="Normal 5 5 5 5" xfId="1011" xr:uid="{24CBADB7-701C-42EE-8782-770691FA20E8}"/>
    <cellStyle name="Normal 5 5 5 6" xfId="1012" xr:uid="{4E764003-BCFD-415A-9587-F35FDA688708}"/>
    <cellStyle name="Normal 5 5 6" xfId="1013" xr:uid="{1EBD9B30-0C53-4A1C-9F24-4B6BF1919805}"/>
    <cellStyle name="Normal 5 5 6 2" xfId="1014" xr:uid="{71CDE111-18CA-4B7A-B736-F88EAD827A56}"/>
    <cellStyle name="Normal 5 5 6 2 2" xfId="1015" xr:uid="{369B9807-D20F-4A71-8FB4-9BF398934CBD}"/>
    <cellStyle name="Normal 5 5 6 2 3" xfId="1016" xr:uid="{894323FA-8ED6-447E-9533-00C495F5E5E4}"/>
    <cellStyle name="Normal 5 5 6 2 4" xfId="1017" xr:uid="{075FDA4E-7F83-4B92-A86D-F1DAE48509D6}"/>
    <cellStyle name="Normal 5 5 6 3" xfId="1018" xr:uid="{080E300C-DA13-4AA9-8A90-2ECAC5A6CEB1}"/>
    <cellStyle name="Normal 5 5 6 4" xfId="1019" xr:uid="{42721A10-40F8-4274-929B-B552E94753AB}"/>
    <cellStyle name="Normal 5 5 6 5" xfId="1020" xr:uid="{5150DC1E-7ED4-49B0-ACA9-3A288E965D87}"/>
    <cellStyle name="Normal 5 5 7" xfId="1021" xr:uid="{E3251974-78F6-4DB4-9ED6-085E085BA1B7}"/>
    <cellStyle name="Normal 5 5 7 2" xfId="1022" xr:uid="{19A1D2D4-7EBE-4703-90EB-1938480F7988}"/>
    <cellStyle name="Normal 5 5 7 3" xfId="1023" xr:uid="{E190AD27-CAD8-4842-A858-47962A1EB6C0}"/>
    <cellStyle name="Normal 5 5 7 4" xfId="1024" xr:uid="{8E4A63F6-1807-42D7-A464-20D7848A0618}"/>
    <cellStyle name="Normal 5 5 8" xfId="1025" xr:uid="{75454E5C-442F-4442-9931-18C52FADA984}"/>
    <cellStyle name="Normal 5 5 8 2" xfId="1026" xr:uid="{5D5E00A5-3629-4D07-9927-E7EE74530418}"/>
    <cellStyle name="Normal 5 5 8 3" xfId="1027" xr:uid="{7BBCF6B3-BF35-4E21-8279-FAA6812FE1BB}"/>
    <cellStyle name="Normal 5 5 8 4" xfId="1028" xr:uid="{ED794654-65B4-4B16-9259-4521555228E8}"/>
    <cellStyle name="Normal 5 5 9" xfId="1029" xr:uid="{6F312740-4F4E-48BD-BCB4-6E8944D0B5D7}"/>
    <cellStyle name="Normal 5 6" xfId="1030" xr:uid="{CCBB618C-339F-43A9-9C35-9BFF7298ED74}"/>
    <cellStyle name="Normal 5 6 10" xfId="1031" xr:uid="{C645EA90-FFAE-46E0-8071-6F350330A9A1}"/>
    <cellStyle name="Normal 5 6 11" xfId="1032" xr:uid="{5B5194D4-E3A0-4C90-A37F-7FBA47B8C9EC}"/>
    <cellStyle name="Normal 5 6 2" xfId="1033" xr:uid="{68796D62-2C0B-4B39-B15E-61624C10271A}"/>
    <cellStyle name="Normal 5 6 2 2" xfId="1034" xr:uid="{A7EBC035-9854-41D8-B7A3-D5BC43F24D2A}"/>
    <cellStyle name="Normal 5 6 2 2 2" xfId="1035" xr:uid="{156A3386-9D34-4B06-88B4-D69389E5A6DE}"/>
    <cellStyle name="Normal 5 6 2 2 2 2" xfId="1036" xr:uid="{D0F4FA39-D9CA-419E-8C6B-795686809168}"/>
    <cellStyle name="Normal 5 6 2 2 2 2 2" xfId="1037" xr:uid="{624FE3E2-5B19-45EB-AFDA-9C7E4686AA5E}"/>
    <cellStyle name="Normal 5 6 2 2 2 2 3" xfId="1038" xr:uid="{E737B66A-0566-4267-83A9-20669C8C3ABB}"/>
    <cellStyle name="Normal 5 6 2 2 2 2 4" xfId="1039" xr:uid="{5F3AAFAF-05F7-4807-803E-0823F94204FE}"/>
    <cellStyle name="Normal 5 6 2 2 2 3" xfId="1040" xr:uid="{07078704-04B2-4E63-86A5-6861749D8A56}"/>
    <cellStyle name="Normal 5 6 2 2 2 3 2" xfId="1041" xr:uid="{68187AF9-E958-48E7-8E12-468B99B327F5}"/>
    <cellStyle name="Normal 5 6 2 2 2 3 3" xfId="1042" xr:uid="{5245EC5C-4F8D-4C79-99DB-CDCEC5032492}"/>
    <cellStyle name="Normal 5 6 2 2 2 3 4" xfId="1043" xr:uid="{3B6FDE52-1117-448E-A8EA-18B873A473AA}"/>
    <cellStyle name="Normal 5 6 2 2 2 4" xfId="1044" xr:uid="{B26BDABC-0F65-4164-9E6E-69A625C2A34B}"/>
    <cellStyle name="Normal 5 6 2 2 2 5" xfId="1045" xr:uid="{A4AB99EF-3BB8-4857-9CD1-4611ED978EF8}"/>
    <cellStyle name="Normal 5 6 2 2 2 6" xfId="1046" xr:uid="{D957E605-BC34-414B-8DBB-3D9475F8E3B8}"/>
    <cellStyle name="Normal 5 6 2 2 3" xfId="1047" xr:uid="{7F0996FE-1801-4E92-B6C3-023C17C3D637}"/>
    <cellStyle name="Normal 5 6 2 2 3 2" xfId="1048" xr:uid="{2D0260CA-BAC1-4B33-AE0F-70E31F731FC3}"/>
    <cellStyle name="Normal 5 6 2 2 3 2 2" xfId="1049" xr:uid="{97F4E832-86DD-4B37-B7F7-B0987C5F8EF9}"/>
    <cellStyle name="Normal 5 6 2 2 3 2 3" xfId="1050" xr:uid="{F0B420E0-48AE-424B-A235-01E37EFBCF7F}"/>
    <cellStyle name="Normal 5 6 2 2 3 2 4" xfId="1051" xr:uid="{755C18DD-1450-4AAD-B6A8-296D55CD2203}"/>
    <cellStyle name="Normal 5 6 2 2 3 3" xfId="1052" xr:uid="{F59A2411-75C7-4F43-8893-B7EB11A20962}"/>
    <cellStyle name="Normal 5 6 2 2 3 4" xfId="1053" xr:uid="{DAAEB23B-CDEC-43A6-A8ED-3E6C818C1AF7}"/>
    <cellStyle name="Normal 5 6 2 2 3 5" xfId="1054" xr:uid="{9BEE0FAA-B05B-4878-B2D4-84569C6E5FF8}"/>
    <cellStyle name="Normal 5 6 2 2 4" xfId="1055" xr:uid="{CB9F22C7-9A04-4C46-95D9-C510401BDE0B}"/>
    <cellStyle name="Normal 5 6 2 2 4 2" xfId="1056" xr:uid="{4760D981-0B91-4678-957C-78ACADFCF9EC}"/>
    <cellStyle name="Normal 5 6 2 2 4 3" xfId="1057" xr:uid="{1DD39882-15C3-4FB5-A739-BB59D0F6DF33}"/>
    <cellStyle name="Normal 5 6 2 2 4 4" xfId="1058" xr:uid="{A9677AD4-370E-4090-88DC-1EC46F196388}"/>
    <cellStyle name="Normal 5 6 2 2 5" xfId="1059" xr:uid="{4CCCF7CE-CF5B-4F56-9F38-193CDE7E809D}"/>
    <cellStyle name="Normal 5 6 2 2 5 2" xfId="1060" xr:uid="{E3D0859C-06B5-4279-9F65-62AE47F45F6F}"/>
    <cellStyle name="Normal 5 6 2 2 5 3" xfId="1061" xr:uid="{1EEA03C0-1598-4D9E-B4A4-CFB815D05862}"/>
    <cellStyle name="Normal 5 6 2 2 5 4" xfId="1062" xr:uid="{C8017ABA-963A-4747-B08B-0DC3298B8229}"/>
    <cellStyle name="Normal 5 6 2 2 6" xfId="1063" xr:uid="{C53E1F29-30FD-4EEF-850E-2634A9A7F1E9}"/>
    <cellStyle name="Normal 5 6 2 2 7" xfId="1064" xr:uid="{1DBAB1D2-4856-4865-8895-3F94D34C8D67}"/>
    <cellStyle name="Normal 5 6 2 2 8" xfId="1065" xr:uid="{E95400EB-5C4D-45B1-BF2C-6950F3E9A3EC}"/>
    <cellStyle name="Normal 5 6 2 3" xfId="1066" xr:uid="{B58B15E6-7A6D-4A5B-95EF-E07E5BC5811A}"/>
    <cellStyle name="Normal 5 6 2 3 2" xfId="1067" xr:uid="{961D4FFB-CF4A-4ED9-8A86-C415438CF57A}"/>
    <cellStyle name="Normal 5 6 2 3 2 2" xfId="1068" xr:uid="{43D3DCF8-A133-4C94-99D6-2D679F27656D}"/>
    <cellStyle name="Normal 5 6 2 3 2 3" xfId="1069" xr:uid="{79C0FBC9-E8DB-427E-B35C-A8C64CC76329}"/>
    <cellStyle name="Normal 5 6 2 3 2 4" xfId="1070" xr:uid="{FC2A70AB-B7BD-4993-A748-DD2DB92FCC8A}"/>
    <cellStyle name="Normal 5 6 2 3 3" xfId="1071" xr:uid="{49F3FFFF-9F9F-4B42-BA5A-DF6E2E1A6DDB}"/>
    <cellStyle name="Normal 5 6 2 3 3 2" xfId="1072" xr:uid="{498CE7C9-0B14-4476-A555-0730191386C8}"/>
    <cellStyle name="Normal 5 6 2 3 3 3" xfId="1073" xr:uid="{8493E98A-C758-4A82-9B93-6870F54FDA8C}"/>
    <cellStyle name="Normal 5 6 2 3 3 4" xfId="1074" xr:uid="{38C5DFF6-D0DC-4A96-8A5A-3CD690A9474C}"/>
    <cellStyle name="Normal 5 6 2 3 4" xfId="1075" xr:uid="{77D0D3D8-3202-424E-98D3-21D2AFF700BC}"/>
    <cellStyle name="Normal 5 6 2 3 5" xfId="1076" xr:uid="{FD4102C6-1C6C-47C1-BBBC-FE579860B2C3}"/>
    <cellStyle name="Normal 5 6 2 3 6" xfId="1077" xr:uid="{B566766B-1D11-4254-9F21-9E4D89C76759}"/>
    <cellStyle name="Normal 5 6 2 4" xfId="1078" xr:uid="{DD10520A-DEBB-48F2-8831-08F637BAD874}"/>
    <cellStyle name="Normal 5 6 2 4 2" xfId="1079" xr:uid="{37B0D93B-5E88-409B-9C68-490CA51F5DC8}"/>
    <cellStyle name="Normal 5 6 2 4 2 2" xfId="1080" xr:uid="{8B8B4F42-1954-44F5-A3C9-91F74F5C3184}"/>
    <cellStyle name="Normal 5 6 2 4 2 3" xfId="1081" xr:uid="{49397BEC-2CE1-4F2F-BFDF-DD6045D75D13}"/>
    <cellStyle name="Normal 5 6 2 4 2 4" xfId="1082" xr:uid="{A8114E3A-3FC9-4FB4-804B-756CB39F8640}"/>
    <cellStyle name="Normal 5 6 2 4 3" xfId="1083" xr:uid="{478F7160-C825-4ED3-84CD-5D5ED9FDE4EF}"/>
    <cellStyle name="Normal 5 6 2 4 4" xfId="1084" xr:uid="{A37DF643-6A76-4A9F-B912-8B5DDB3F2B70}"/>
    <cellStyle name="Normal 5 6 2 4 5" xfId="1085" xr:uid="{0C8128D4-362D-4B98-AA58-3F761EF0D214}"/>
    <cellStyle name="Normal 5 6 2 5" xfId="1086" xr:uid="{B82E27A5-0C6D-43DE-A620-D573ABB14740}"/>
    <cellStyle name="Normal 5 6 2 5 2" xfId="1087" xr:uid="{3F82F172-24AF-4C36-81DE-B3A14B319253}"/>
    <cellStyle name="Normal 5 6 2 5 3" xfId="1088" xr:uid="{CD32FE7E-4E00-4B40-AF64-B58D56F5589D}"/>
    <cellStyle name="Normal 5 6 2 5 4" xfId="1089" xr:uid="{A1A0AA03-9B30-42E5-9FEC-0E0BA938767D}"/>
    <cellStyle name="Normal 5 6 2 6" xfId="1090" xr:uid="{31549355-476E-45AE-A558-A80EAECCA75C}"/>
    <cellStyle name="Normal 5 6 2 6 2" xfId="1091" xr:uid="{34EAD990-7066-4748-8CB9-CD3DA2365439}"/>
    <cellStyle name="Normal 5 6 2 6 3" xfId="1092" xr:uid="{45D92601-8BA7-4E40-ACC2-E7195F35262F}"/>
    <cellStyle name="Normal 5 6 2 6 4" xfId="1093" xr:uid="{D4800F1B-CB4D-493E-8851-67B9B1FC1343}"/>
    <cellStyle name="Normal 5 6 2 7" xfId="1094" xr:uid="{6B196AFA-93FA-4282-A29B-950321BAC3A8}"/>
    <cellStyle name="Normal 5 6 2 8" xfId="1095" xr:uid="{C333EBDD-BFCC-488B-B6C5-23C0E6D91D92}"/>
    <cellStyle name="Normal 5 6 2 9" xfId="1096" xr:uid="{78663D41-14AA-4E9F-BF4E-DC17ABB55585}"/>
    <cellStyle name="Normal 5 6 3" xfId="1097" xr:uid="{FBE87698-A21B-479B-A562-98E877B9E3A6}"/>
    <cellStyle name="Normal 5 6 3 2" xfId="1098" xr:uid="{F381B231-DE16-4AD4-8661-45AF8DB5F3ED}"/>
    <cellStyle name="Normal 5 6 3 2 2" xfId="1099" xr:uid="{00EC6AD2-BF24-4F18-B075-A48EEF96B2F2}"/>
    <cellStyle name="Normal 5 6 3 2 2 2" xfId="1100" xr:uid="{F380EEE1-F05A-4FAE-8B30-DF97D31D79A9}"/>
    <cellStyle name="Normal 5 6 3 2 2 2 2" xfId="3919" xr:uid="{25B17A8D-55E2-4E64-830E-C1BE38DFA2C9}"/>
    <cellStyle name="Normal 5 6 3 2 2 3" xfId="1101" xr:uid="{474B8007-CCBC-43AE-ABA4-3605627CF8AD}"/>
    <cellStyle name="Normal 5 6 3 2 2 4" xfId="1102" xr:uid="{23841FA7-2A60-40B6-8C74-6FE6CD5FE083}"/>
    <cellStyle name="Normal 5 6 3 2 3" xfId="1103" xr:uid="{D304854F-1404-4DB3-BE6C-2290E8E7E315}"/>
    <cellStyle name="Normal 5 6 3 2 3 2" xfId="1104" xr:uid="{06016204-DB7F-4C4D-9D60-C1EA85F17C7B}"/>
    <cellStyle name="Normal 5 6 3 2 3 3" xfId="1105" xr:uid="{5C7EB151-BADB-42F5-9AFD-DAE9568C1E0C}"/>
    <cellStyle name="Normal 5 6 3 2 3 4" xfId="1106" xr:uid="{D53AA8EA-7BAA-4466-AC90-4CD6C8DDFD33}"/>
    <cellStyle name="Normal 5 6 3 2 4" xfId="1107" xr:uid="{592987D6-A972-4945-B5DE-30250858C964}"/>
    <cellStyle name="Normal 5 6 3 2 5" xfId="1108" xr:uid="{0D120C77-2B93-46E3-8F64-BD6E53ADC2E7}"/>
    <cellStyle name="Normal 5 6 3 2 6" xfId="1109" xr:uid="{E16F5A80-14E5-497D-9587-B395B3F6D120}"/>
    <cellStyle name="Normal 5 6 3 3" xfId="1110" xr:uid="{3E9B736A-915E-47A8-891B-166C755E9D1F}"/>
    <cellStyle name="Normal 5 6 3 3 2" xfId="1111" xr:uid="{48B9B9D6-9DE9-44C2-8E35-CD23B58382D1}"/>
    <cellStyle name="Normal 5 6 3 3 2 2" xfId="1112" xr:uid="{5E83D352-C335-4C9D-B887-657A5819F805}"/>
    <cellStyle name="Normal 5 6 3 3 2 3" xfId="1113" xr:uid="{A47B8466-8207-4DDE-8AD3-0616D1315961}"/>
    <cellStyle name="Normal 5 6 3 3 2 4" xfId="1114" xr:uid="{62F80F17-F204-4B91-9CB3-AB0460ABB8BC}"/>
    <cellStyle name="Normal 5 6 3 3 3" xfId="1115" xr:uid="{16AF265E-E24E-4135-8E1D-3496E9DBA01B}"/>
    <cellStyle name="Normal 5 6 3 3 4" xfId="1116" xr:uid="{C9CF2D21-3056-4D05-B2FE-CE685FF0D8A3}"/>
    <cellStyle name="Normal 5 6 3 3 5" xfId="1117" xr:uid="{4D29E6FE-5236-4FC2-BF08-B92FA82DFD24}"/>
    <cellStyle name="Normal 5 6 3 4" xfId="1118" xr:uid="{7B2FF82D-6FE6-4D59-8249-0B7999AF249D}"/>
    <cellStyle name="Normal 5 6 3 4 2" xfId="1119" xr:uid="{C3FC320F-AD7B-4B44-BE5C-1FB8097C6DA1}"/>
    <cellStyle name="Normal 5 6 3 4 3" xfId="1120" xr:uid="{6809F854-C228-4185-A480-18644305F041}"/>
    <cellStyle name="Normal 5 6 3 4 4" xfId="1121" xr:uid="{788B5087-15B2-4D2F-9EA1-F45946F89607}"/>
    <cellStyle name="Normal 5 6 3 5" xfId="1122" xr:uid="{371FAC0C-AA45-4C58-B591-FAAEA40A92D9}"/>
    <cellStyle name="Normal 5 6 3 5 2" xfId="1123" xr:uid="{07324785-EBFF-4949-886F-3B6B6F8714FA}"/>
    <cellStyle name="Normal 5 6 3 5 3" xfId="1124" xr:uid="{C85D30EF-3A3D-401A-B98F-F5E7B4DF387E}"/>
    <cellStyle name="Normal 5 6 3 5 4" xfId="1125" xr:uid="{5CFFC60A-E46D-4ED4-88E5-588DC0AA1352}"/>
    <cellStyle name="Normal 5 6 3 6" xfId="1126" xr:uid="{A1E306D3-2C93-4D7D-8E4B-AAE28E449A12}"/>
    <cellStyle name="Normal 5 6 3 7" xfId="1127" xr:uid="{92250A93-61EA-48E6-9CE6-35629F2A1130}"/>
    <cellStyle name="Normal 5 6 3 8" xfId="1128" xr:uid="{F2C23BEF-F465-4DEB-A893-121E8F31BB1A}"/>
    <cellStyle name="Normal 5 6 4" xfId="1129" xr:uid="{6371DA1E-32DB-497E-8001-C6E3D79224A1}"/>
    <cellStyle name="Normal 5 6 4 2" xfId="1130" xr:uid="{97A74A5F-0AE4-4910-9656-CFD96F41EA65}"/>
    <cellStyle name="Normal 5 6 4 2 2" xfId="1131" xr:uid="{00DFD2F5-702A-4B87-B7FA-DDB7A3ED3D93}"/>
    <cellStyle name="Normal 5 6 4 2 2 2" xfId="1132" xr:uid="{58154F71-5D49-49DD-BFC9-98F06750ADE9}"/>
    <cellStyle name="Normal 5 6 4 2 2 3" xfId="1133" xr:uid="{9D90FD6A-D507-40FC-931F-D01D040FBC42}"/>
    <cellStyle name="Normal 5 6 4 2 2 4" xfId="1134" xr:uid="{23669E53-F57A-4091-818D-B33DF4971BCE}"/>
    <cellStyle name="Normal 5 6 4 2 3" xfId="1135" xr:uid="{135CFB93-6E8E-4EF3-89F7-106F52A818E0}"/>
    <cellStyle name="Normal 5 6 4 2 4" xfId="1136" xr:uid="{2860839F-DED4-464F-AE66-37C3D399A3E0}"/>
    <cellStyle name="Normal 5 6 4 2 5" xfId="1137" xr:uid="{807E47A5-D5D6-4940-83EC-732806415C53}"/>
    <cellStyle name="Normal 5 6 4 3" xfId="1138" xr:uid="{9D875431-5047-47E9-991D-438A26BBE2B3}"/>
    <cellStyle name="Normal 5 6 4 3 2" xfId="1139" xr:uid="{FB8C6D3D-198F-4A60-B0B5-85F92BACBB74}"/>
    <cellStyle name="Normal 5 6 4 3 3" xfId="1140" xr:uid="{FCB1D6F2-3C3C-47A6-989A-F921BA8850B3}"/>
    <cellStyle name="Normal 5 6 4 3 4" xfId="1141" xr:uid="{28ECD842-66E0-4523-9C2C-1DDD498ADDB3}"/>
    <cellStyle name="Normal 5 6 4 4" xfId="1142" xr:uid="{2AABBF7B-D09A-4EFA-83E9-877E3A459E2C}"/>
    <cellStyle name="Normal 5 6 4 4 2" xfId="1143" xr:uid="{9F970BF7-807F-46C1-9652-9745993BBEC7}"/>
    <cellStyle name="Normal 5 6 4 4 3" xfId="1144" xr:uid="{C6BECAD6-FB8C-45E7-80B1-038A862BC4C8}"/>
    <cellStyle name="Normal 5 6 4 4 4" xfId="1145" xr:uid="{0E16B98B-277B-499A-929F-349E19278D41}"/>
    <cellStyle name="Normal 5 6 4 5" xfId="1146" xr:uid="{A1CC7818-988B-4F74-8D97-E6E3BB6BC465}"/>
    <cellStyle name="Normal 5 6 4 6" xfId="1147" xr:uid="{20C855B6-62FF-4D28-9AD0-ED8E015CB703}"/>
    <cellStyle name="Normal 5 6 4 7" xfId="1148" xr:uid="{1F0DB0FD-852A-452C-AFC5-FC71209E3302}"/>
    <cellStyle name="Normal 5 6 5" xfId="1149" xr:uid="{576FCED9-9A7E-4F4F-92B2-DE4CB8BF0628}"/>
    <cellStyle name="Normal 5 6 5 2" xfId="1150" xr:uid="{2364B6A4-AFDA-4A14-87A0-434EE1805FEC}"/>
    <cellStyle name="Normal 5 6 5 2 2" xfId="1151" xr:uid="{E8B5E820-395B-4464-B550-9EB2BAB0079C}"/>
    <cellStyle name="Normal 5 6 5 2 3" xfId="1152" xr:uid="{F1FB67F8-6D75-4477-8009-0FEB48FB94AF}"/>
    <cellStyle name="Normal 5 6 5 2 4" xfId="1153" xr:uid="{D63D19CB-134E-456C-A09B-2B1374B23CF9}"/>
    <cellStyle name="Normal 5 6 5 3" xfId="1154" xr:uid="{7A95E41A-6A68-4057-8867-E19D3E889C24}"/>
    <cellStyle name="Normal 5 6 5 3 2" xfId="1155" xr:uid="{1F180441-2413-412D-A62E-69B9C8FF3C37}"/>
    <cellStyle name="Normal 5 6 5 3 3" xfId="1156" xr:uid="{1F0F8693-C253-460D-A4E3-D07867A65E6E}"/>
    <cellStyle name="Normal 5 6 5 3 4" xfId="1157" xr:uid="{74CD9407-4D69-435F-8F89-168E6B7BB7E5}"/>
    <cellStyle name="Normal 5 6 5 4" xfId="1158" xr:uid="{AFE5A0B0-D518-48AC-BC05-4129A6C941DA}"/>
    <cellStyle name="Normal 5 6 5 5" xfId="1159" xr:uid="{E00E5BB9-3CA8-4A2D-A2CA-F25E20056C8E}"/>
    <cellStyle name="Normal 5 6 5 6" xfId="1160" xr:uid="{F351E34B-C44D-4D64-B49E-7E5093ED664C}"/>
    <cellStyle name="Normal 5 6 6" xfId="1161" xr:uid="{CFABBBD8-6F7D-4BE1-A8D2-2D771CFE1724}"/>
    <cellStyle name="Normal 5 6 6 2" xfId="1162" xr:uid="{46F10D5C-4327-4C62-9819-1C33E9F126C9}"/>
    <cellStyle name="Normal 5 6 6 2 2" xfId="1163" xr:uid="{5C26B599-6DD5-4BE9-A527-D81F833C2954}"/>
    <cellStyle name="Normal 5 6 6 2 3" xfId="1164" xr:uid="{7558E523-A5CC-4B1C-A4E5-1A5E8CEB6291}"/>
    <cellStyle name="Normal 5 6 6 2 4" xfId="1165" xr:uid="{E2EBA9B7-2DD7-4F92-9A99-9F35C7CAFBEC}"/>
    <cellStyle name="Normal 5 6 6 3" xfId="1166" xr:uid="{7448A21A-BD56-4793-B0F4-162164568ABF}"/>
    <cellStyle name="Normal 5 6 6 4" xfId="1167" xr:uid="{7733BBD9-14B8-4E5F-8E43-09A2EF021577}"/>
    <cellStyle name="Normal 5 6 6 5" xfId="1168" xr:uid="{FD3C87A8-A3C0-4A75-8623-77760C52C135}"/>
    <cellStyle name="Normal 5 6 7" xfId="1169" xr:uid="{1A538228-A08F-4E33-8262-5EA78ADE5365}"/>
    <cellStyle name="Normal 5 6 7 2" xfId="1170" xr:uid="{F14E9C1B-5A23-4E64-8FDF-9541243EF943}"/>
    <cellStyle name="Normal 5 6 7 3" xfId="1171" xr:uid="{177A1427-36D5-4522-A20A-2DBA6BECCB71}"/>
    <cellStyle name="Normal 5 6 7 4" xfId="1172" xr:uid="{1A03BA04-8262-413D-99DD-AABDD039B840}"/>
    <cellStyle name="Normal 5 6 8" xfId="1173" xr:uid="{DCDEC300-7F50-4C5C-BCD3-BE44B3135F49}"/>
    <cellStyle name="Normal 5 6 8 2" xfId="1174" xr:uid="{1CF28C82-AF6B-4A54-A0BC-79D98975AFF8}"/>
    <cellStyle name="Normal 5 6 8 3" xfId="1175" xr:uid="{A458ED71-AD61-4809-B8D1-7ACD645BF0F1}"/>
    <cellStyle name="Normal 5 6 8 4" xfId="1176" xr:uid="{D29B0998-4DB3-4B7E-8CA6-964E87C2E9E7}"/>
    <cellStyle name="Normal 5 6 9" xfId="1177" xr:uid="{D00DC43B-75FB-46BE-911A-AD2B9DA63BB2}"/>
    <cellStyle name="Normal 5 7" xfId="1178" xr:uid="{3BA25FEA-C652-40D4-BF8E-E86E98144C36}"/>
    <cellStyle name="Normal 5 7 2" xfId="1179" xr:uid="{06E4A924-A75C-41C6-87C6-A39C421550A8}"/>
    <cellStyle name="Normal 5 7 2 2" xfId="1180" xr:uid="{479E948A-7A6B-40E1-999D-FAA08B129AEE}"/>
    <cellStyle name="Normal 5 7 2 2 2" xfId="1181" xr:uid="{EF0EA417-94C0-4DB1-BD0D-8BD5AA7074DC}"/>
    <cellStyle name="Normal 5 7 2 2 2 2" xfId="1182" xr:uid="{769F1EA1-A551-4A28-A53B-98CFAA0DFB74}"/>
    <cellStyle name="Normal 5 7 2 2 2 3" xfId="1183" xr:uid="{E322B9EC-695E-4D2E-A518-C52565AFE853}"/>
    <cellStyle name="Normal 5 7 2 2 2 4" xfId="1184" xr:uid="{160347CA-9A4C-4B9F-A7DF-86F7D17D138B}"/>
    <cellStyle name="Normal 5 7 2 2 3" xfId="1185" xr:uid="{D4A372DA-72FE-4689-BD98-D9358880373C}"/>
    <cellStyle name="Normal 5 7 2 2 3 2" xfId="1186" xr:uid="{BD279C8D-56B3-40F0-B96A-5D3A65AFEDBD}"/>
    <cellStyle name="Normal 5 7 2 2 3 3" xfId="1187" xr:uid="{18E3AD81-B9B2-46B7-A0F9-971524455A6A}"/>
    <cellStyle name="Normal 5 7 2 2 3 4" xfId="1188" xr:uid="{972C9D6D-CCBC-4A68-A8EE-A0A5DA3C22BA}"/>
    <cellStyle name="Normal 5 7 2 2 4" xfId="1189" xr:uid="{34AC3E78-1BA1-48AA-AC5B-C4BDEDACD4B5}"/>
    <cellStyle name="Normal 5 7 2 2 5" xfId="1190" xr:uid="{5F155379-9FAD-471B-B994-E4D935EDA01A}"/>
    <cellStyle name="Normal 5 7 2 2 6" xfId="1191" xr:uid="{E8E7B08D-0B68-45F0-9B56-184CD2D37118}"/>
    <cellStyle name="Normal 5 7 2 3" xfId="1192" xr:uid="{9236257E-7B09-46F4-A230-68FDBBEE6BAD}"/>
    <cellStyle name="Normal 5 7 2 3 2" xfId="1193" xr:uid="{6009865A-7928-4512-A5FA-28F586478AC5}"/>
    <cellStyle name="Normal 5 7 2 3 2 2" xfId="1194" xr:uid="{C4FF61A8-7521-401E-9EA8-18934FF838AF}"/>
    <cellStyle name="Normal 5 7 2 3 2 3" xfId="1195" xr:uid="{893C01E6-18D3-4B7A-845B-5C13BD07530E}"/>
    <cellStyle name="Normal 5 7 2 3 2 4" xfId="1196" xr:uid="{0526B0F5-2072-4309-A2AD-15CB9248C638}"/>
    <cellStyle name="Normal 5 7 2 3 3" xfId="1197" xr:uid="{C5934ED6-DE65-448F-9252-10009C54B29A}"/>
    <cellStyle name="Normal 5 7 2 3 4" xfId="1198" xr:uid="{C0169184-010D-44B9-9B49-6009D07A9581}"/>
    <cellStyle name="Normal 5 7 2 3 5" xfId="1199" xr:uid="{598255AB-8125-4269-A009-8159F98FACA1}"/>
    <cellStyle name="Normal 5 7 2 4" xfId="1200" xr:uid="{2AB75043-4F9B-410D-9B61-46C771F007AA}"/>
    <cellStyle name="Normal 5 7 2 4 2" xfId="1201" xr:uid="{12A14D32-9262-4BAE-9F5A-CFAA74F0B2FF}"/>
    <cellStyle name="Normal 5 7 2 4 3" xfId="1202" xr:uid="{A9BC6502-2ACC-4CC2-A0D6-FCC5F6387836}"/>
    <cellStyle name="Normal 5 7 2 4 4" xfId="1203" xr:uid="{ACE358FC-83D2-4D26-B2B2-BD00540EF68A}"/>
    <cellStyle name="Normal 5 7 2 5" xfId="1204" xr:uid="{9E0846B0-B3EC-4344-B020-797EEB886D8D}"/>
    <cellStyle name="Normal 5 7 2 5 2" xfId="1205" xr:uid="{ADF267C7-05F3-4715-A8B7-E4694A21D351}"/>
    <cellStyle name="Normal 5 7 2 5 3" xfId="1206" xr:uid="{E7A41027-8953-42CE-83B4-49A67A51B949}"/>
    <cellStyle name="Normal 5 7 2 5 4" xfId="1207" xr:uid="{C1688CBB-09B0-4F8B-9DAE-A728586F8B1D}"/>
    <cellStyle name="Normal 5 7 2 6" xfId="1208" xr:uid="{24D6F5A0-E145-4911-A595-2ED40DC7B0C0}"/>
    <cellStyle name="Normal 5 7 2 7" xfId="1209" xr:uid="{824F0ED2-3A43-45B1-B699-9A2110CE047D}"/>
    <cellStyle name="Normal 5 7 2 8" xfId="1210" xr:uid="{33180435-EB9F-41B3-8023-6E04952542CB}"/>
    <cellStyle name="Normal 5 7 3" xfId="1211" xr:uid="{51A00B51-3F52-43FA-82B3-6454774A5DB7}"/>
    <cellStyle name="Normal 5 7 3 2" xfId="1212" xr:uid="{995B1B09-9BFC-4501-B9C7-80F3270C4556}"/>
    <cellStyle name="Normal 5 7 3 2 2" xfId="1213" xr:uid="{AA9E4517-1329-4327-832E-43459E3F2D0B}"/>
    <cellStyle name="Normal 5 7 3 2 3" xfId="1214" xr:uid="{C6974BD3-12DA-42AF-9D76-9BA4886D8753}"/>
    <cellStyle name="Normal 5 7 3 2 4" xfId="1215" xr:uid="{92D405EE-6A97-4341-BA1F-86B3ABA8079A}"/>
    <cellStyle name="Normal 5 7 3 3" xfId="1216" xr:uid="{A8649EA3-14A4-4185-9661-EDDED231A1C1}"/>
    <cellStyle name="Normal 5 7 3 3 2" xfId="1217" xr:uid="{B556F84F-DFCB-422A-93F2-8789B70810B1}"/>
    <cellStyle name="Normal 5 7 3 3 3" xfId="1218" xr:uid="{85606BAA-CED8-4411-AFA1-3DE901171613}"/>
    <cellStyle name="Normal 5 7 3 3 4" xfId="1219" xr:uid="{64FBD50F-137E-4A71-9AC7-7F07ADBD7502}"/>
    <cellStyle name="Normal 5 7 3 4" xfId="1220" xr:uid="{6E13BB99-1CC8-4DC2-927B-A3917D3DDE46}"/>
    <cellStyle name="Normal 5 7 3 5" xfId="1221" xr:uid="{7BAFEF1D-64D2-4F48-904D-B8326A6F3564}"/>
    <cellStyle name="Normal 5 7 3 6" xfId="1222" xr:uid="{6689C8BD-4D8F-4B0B-9F1F-DF4DBACA0637}"/>
    <cellStyle name="Normal 5 7 4" xfId="1223" xr:uid="{5D657AEC-0A17-4450-AA6D-CA69607B78A8}"/>
    <cellStyle name="Normal 5 7 4 2" xfId="1224" xr:uid="{1D1A05F1-ACB1-4BAE-B065-9BA61E3B1CEB}"/>
    <cellStyle name="Normal 5 7 4 2 2" xfId="1225" xr:uid="{B57EFBEB-3CC4-4DE7-9B4E-D24D87316111}"/>
    <cellStyle name="Normal 5 7 4 2 3" xfId="1226" xr:uid="{0870416D-A732-439F-9C08-E9C8AE142243}"/>
    <cellStyle name="Normal 5 7 4 2 4" xfId="1227" xr:uid="{A0A153F3-9D9F-49B2-A1EB-35DE53D59997}"/>
    <cellStyle name="Normal 5 7 4 3" xfId="1228" xr:uid="{D6A53396-3302-405F-AD7A-889912A1012A}"/>
    <cellStyle name="Normal 5 7 4 4" xfId="1229" xr:uid="{FC8C39A9-EBF4-45EF-A79D-9896214769D5}"/>
    <cellStyle name="Normal 5 7 4 5" xfId="1230" xr:uid="{EA9151D6-59F4-4DC9-92E2-45E23BF24DB9}"/>
    <cellStyle name="Normal 5 7 5" xfId="1231" xr:uid="{B444D1CC-5B05-431F-B475-EF399F1B1201}"/>
    <cellStyle name="Normal 5 7 5 2" xfId="1232" xr:uid="{4EAD1C81-BC87-47B4-8420-1542B466738B}"/>
    <cellStyle name="Normal 5 7 5 3" xfId="1233" xr:uid="{BCE424EF-377E-4B72-9E20-3F5FD625045D}"/>
    <cellStyle name="Normal 5 7 5 4" xfId="1234" xr:uid="{19B04EDC-01BB-46D7-9C89-216CD3A837D7}"/>
    <cellStyle name="Normal 5 7 6" xfId="1235" xr:uid="{9A7FDDFC-1A39-4267-9EB7-67E94E2C1915}"/>
    <cellStyle name="Normal 5 7 6 2" xfId="1236" xr:uid="{E2B6C4DD-FE90-4E54-9170-6C8ADC99A97A}"/>
    <cellStyle name="Normal 5 7 6 3" xfId="1237" xr:uid="{C47B3B70-8982-470A-8F24-D93FFBB11A99}"/>
    <cellStyle name="Normal 5 7 6 4" xfId="1238" xr:uid="{8D8B8BDB-2681-4605-8762-4D40F1BB5949}"/>
    <cellStyle name="Normal 5 7 7" xfId="1239" xr:uid="{6B88CFA0-3586-44F5-8B59-CD2B039CDF0B}"/>
    <cellStyle name="Normal 5 7 8" xfId="1240" xr:uid="{9396900A-3FB7-4868-A2A0-BD1AB4C7529C}"/>
    <cellStyle name="Normal 5 7 9" xfId="1241" xr:uid="{4160FA17-BA3C-4E70-B655-2704C238F837}"/>
    <cellStyle name="Normal 5 8" xfId="1242" xr:uid="{7CF53821-BFA3-45FF-88DB-CB3F20E88FE6}"/>
    <cellStyle name="Normal 5 8 2" xfId="1243" xr:uid="{CD71F316-28DC-4D0F-BFB0-6BC057222943}"/>
    <cellStyle name="Normal 5 8 2 2" xfId="1244" xr:uid="{075813C5-50B7-44BE-9A11-402BE4A51D25}"/>
    <cellStyle name="Normal 5 8 2 2 2" xfId="1245" xr:uid="{78EDB563-B79F-4546-93D6-45C977B936C8}"/>
    <cellStyle name="Normal 5 8 2 2 2 2" xfId="3920" xr:uid="{CCAE6B8B-D58D-4CD3-93A7-DC4E5B4E908E}"/>
    <cellStyle name="Normal 5 8 2 2 3" xfId="1246" xr:uid="{C28E63D4-A3A5-407F-BFAA-8A4FDE52F0CE}"/>
    <cellStyle name="Normal 5 8 2 2 4" xfId="1247" xr:uid="{F16B20F6-2BE5-4941-81D3-3314F3C0BB58}"/>
    <cellStyle name="Normal 5 8 2 3" xfId="1248" xr:uid="{E81BB5C6-C202-429D-A56E-2C452895F81B}"/>
    <cellStyle name="Normal 5 8 2 3 2" xfId="1249" xr:uid="{11FA75B6-462C-4FB5-883F-8564690F1749}"/>
    <cellStyle name="Normal 5 8 2 3 3" xfId="1250" xr:uid="{CB15E0E0-C5AE-4EF0-80BD-4752658DADFB}"/>
    <cellStyle name="Normal 5 8 2 3 4" xfId="1251" xr:uid="{87C95C98-EC6A-48DF-9FA4-6E8056464AE0}"/>
    <cellStyle name="Normal 5 8 2 4" xfId="1252" xr:uid="{26A0A067-5C08-4E6D-9912-2A280F971E1C}"/>
    <cellStyle name="Normal 5 8 2 5" xfId="1253" xr:uid="{F11A1696-F6D8-41FA-BBCE-260884E5F0D9}"/>
    <cellStyle name="Normal 5 8 2 6" xfId="1254" xr:uid="{6B730539-A9D6-4ECB-B9C9-F6AA9B6D5B38}"/>
    <cellStyle name="Normal 5 8 3" xfId="1255" xr:uid="{A8EBE81B-1C18-4D74-B1ED-854F83A85D99}"/>
    <cellStyle name="Normal 5 8 3 2" xfId="1256" xr:uid="{93949FDD-2D85-493B-8555-4279DF22E3F1}"/>
    <cellStyle name="Normal 5 8 3 2 2" xfId="1257" xr:uid="{A6E70F05-1556-46FD-8A25-71948B1117CD}"/>
    <cellStyle name="Normal 5 8 3 2 3" xfId="1258" xr:uid="{2D887EA5-3178-4542-989C-0D016136DFE0}"/>
    <cellStyle name="Normal 5 8 3 2 4" xfId="1259" xr:uid="{CEA8F9F6-CFC8-464D-B7E7-AC04D25F38C9}"/>
    <cellStyle name="Normal 5 8 3 3" xfId="1260" xr:uid="{AF941C91-DA62-4DC2-97A8-E8547A6A8E6F}"/>
    <cellStyle name="Normal 5 8 3 4" xfId="1261" xr:uid="{604D2439-1D01-450F-AE1D-3C9BC16004FE}"/>
    <cellStyle name="Normal 5 8 3 5" xfId="1262" xr:uid="{3D9576B9-FC7E-4A9B-886C-FB3250023652}"/>
    <cellStyle name="Normal 5 8 4" xfId="1263" xr:uid="{548684EC-708D-4194-94AE-6B761E43F3F0}"/>
    <cellStyle name="Normal 5 8 4 2" xfId="1264" xr:uid="{53905962-7E75-4580-A926-910C1B0DD7EF}"/>
    <cellStyle name="Normal 5 8 4 3" xfId="1265" xr:uid="{08A15240-1C9F-4D2F-A323-A961AA19042D}"/>
    <cellStyle name="Normal 5 8 4 4" xfId="1266" xr:uid="{D469F87F-5F6C-4EE0-8DF5-8C10C62942A1}"/>
    <cellStyle name="Normal 5 8 5" xfId="1267" xr:uid="{4B075428-22B3-46E6-B9D5-A209D9EE6F22}"/>
    <cellStyle name="Normal 5 8 5 2" xfId="1268" xr:uid="{434AD1A1-EE10-4DAC-8083-3473B6830CC2}"/>
    <cellStyle name="Normal 5 8 5 3" xfId="1269" xr:uid="{C46EEC5E-3F43-47A8-93CB-90702D6AE5D7}"/>
    <cellStyle name="Normal 5 8 5 4" xfId="1270" xr:uid="{B5CCFE93-7B92-4192-8B02-22F80AFEE591}"/>
    <cellStyle name="Normal 5 8 6" xfId="1271" xr:uid="{B14DE501-7D15-4B0E-A074-3414F95DF307}"/>
    <cellStyle name="Normal 5 8 7" xfId="1272" xr:uid="{D735AFC3-7F05-46F3-A4EB-6D447684FB29}"/>
    <cellStyle name="Normal 5 8 8" xfId="1273" xr:uid="{E8391E31-5853-4778-900B-3AF201427239}"/>
    <cellStyle name="Normal 5 9" xfId="1274" xr:uid="{F679CC4C-4DFC-42AF-B761-7462C276BC3F}"/>
    <cellStyle name="Normal 5 9 2" xfId="1275" xr:uid="{D86DE651-1F37-406D-9049-8128FBE61F4F}"/>
    <cellStyle name="Normal 5 9 2 2" xfId="1276" xr:uid="{7C9E732E-4C3A-4744-A014-90901B667E67}"/>
    <cellStyle name="Normal 5 9 2 2 2" xfId="1277" xr:uid="{CF0A4E09-4CD0-4019-994A-080AB6AE6D18}"/>
    <cellStyle name="Normal 5 9 2 2 3" xfId="1278" xr:uid="{4DC7359E-6B50-4A2B-B3CF-A58E335EF8FB}"/>
    <cellStyle name="Normal 5 9 2 2 4" xfId="1279" xr:uid="{3FC15BC5-9B15-4121-9B0C-B30C0D636B50}"/>
    <cellStyle name="Normal 5 9 2 3" xfId="1280" xr:uid="{A2F82F6A-89B2-41BF-84C8-FEF80FC9003C}"/>
    <cellStyle name="Normal 5 9 2 4" xfId="1281" xr:uid="{0E27B5BA-1E67-4ABB-863D-F827215FDAA5}"/>
    <cellStyle name="Normal 5 9 2 5" xfId="1282" xr:uid="{5AB9D2C5-0D0D-478D-8AEA-C44473338EFC}"/>
    <cellStyle name="Normal 5 9 3" xfId="1283" xr:uid="{F1CF99BC-7A4B-4B1C-8CE4-4ED1D1946C6B}"/>
    <cellStyle name="Normal 5 9 3 2" xfId="1284" xr:uid="{01C27349-84C8-4208-BB8D-BC244710D4FC}"/>
    <cellStyle name="Normal 5 9 3 3" xfId="1285" xr:uid="{90FEBB5D-C60C-43A7-9BF3-150C559DCE8C}"/>
    <cellStyle name="Normal 5 9 3 4" xfId="1286" xr:uid="{E1E5F629-1453-49E5-9496-D2F324162C0D}"/>
    <cellStyle name="Normal 5 9 4" xfId="1287" xr:uid="{401F81EE-ED63-4B0B-9631-27868124FE00}"/>
    <cellStyle name="Normal 5 9 4 2" xfId="1288" xr:uid="{BA07789F-3EAF-497E-9716-62A9D41B4E7A}"/>
    <cellStyle name="Normal 5 9 4 3" xfId="1289" xr:uid="{BCCEE04D-7232-4A23-847A-E6730625DD7E}"/>
    <cellStyle name="Normal 5 9 4 4" xfId="1290" xr:uid="{26776458-67C7-4271-9663-4EDFCB0C6369}"/>
    <cellStyle name="Normal 5 9 5" xfId="1291" xr:uid="{20E85BD6-0D4B-470F-88AE-CA415AC16721}"/>
    <cellStyle name="Normal 5 9 6" xfId="1292" xr:uid="{9FE311C0-EC52-4CE6-B2AC-6E5D87E69ABD}"/>
    <cellStyle name="Normal 5 9 7" xfId="1293" xr:uid="{CE2FCC31-BA40-45B3-BD51-9054F1ADF6C4}"/>
    <cellStyle name="Normal 6" xfId="84" xr:uid="{2E854A82-8EE4-4CD6-85CF-D54A08BF6331}"/>
    <cellStyle name="Normal 6 10" xfId="1294" xr:uid="{35FF46A3-2061-46BA-A8E2-B5CBCDDAEEF0}"/>
    <cellStyle name="Normal 6 10 2" xfId="1295" xr:uid="{13F8A611-B6CC-4BF3-A423-E6D82F28D3D8}"/>
    <cellStyle name="Normal 6 10 2 2" xfId="1296" xr:uid="{A1625E3B-6F73-43B9-9B0E-8D1EBC097E34}"/>
    <cellStyle name="Normal 6 10 2 2 2" xfId="4594" xr:uid="{D413D991-D200-4303-AE5A-17409EACCA85}"/>
    <cellStyle name="Normal 6 10 2 3" xfId="1297" xr:uid="{8D948502-69F6-43F6-BF98-3F11A32D2E83}"/>
    <cellStyle name="Normal 6 10 2 4" xfId="1298" xr:uid="{99CD12EB-8AED-4958-BCD4-B151B9CB593A}"/>
    <cellStyle name="Normal 6 10 3" xfId="1299" xr:uid="{FC73239D-B113-4FEA-AE40-370EEB5149FC}"/>
    <cellStyle name="Normal 6 10 4" xfId="1300" xr:uid="{FE67EF3F-25CB-4C49-B371-25BDFCB31012}"/>
    <cellStyle name="Normal 6 10 5" xfId="1301" xr:uid="{0F1D3F4B-3A21-41BF-8573-34AF64E5578F}"/>
    <cellStyle name="Normal 6 11" xfId="1302" xr:uid="{7B37314F-C4FC-43BC-9EA0-753F6771E897}"/>
    <cellStyle name="Normal 6 11 2" xfId="1303" xr:uid="{AD813E17-25B0-45B0-B273-BD81BC4A5E57}"/>
    <cellStyle name="Normal 6 11 3" xfId="1304" xr:uid="{2740FBFA-4E98-4DA9-87A2-CE9506143B1F}"/>
    <cellStyle name="Normal 6 11 4" xfId="1305" xr:uid="{D2259CBD-E46D-42A6-A6AA-80033E634F1A}"/>
    <cellStyle name="Normal 6 12" xfId="1306" xr:uid="{1B5E197B-5F23-47AD-B2A5-6163CC42F624}"/>
    <cellStyle name="Normal 6 12 2" xfId="1307" xr:uid="{62FBC88F-391D-4188-A1E9-36A37CBB9FD3}"/>
    <cellStyle name="Normal 6 12 3" xfId="1308" xr:uid="{490077B4-B511-482E-BD06-AACF01376DBD}"/>
    <cellStyle name="Normal 6 12 4" xfId="1309" xr:uid="{611FB79E-C494-40B2-A892-A74C988A3DBC}"/>
    <cellStyle name="Normal 6 13" xfId="1310" xr:uid="{C5539813-04AC-454C-94F6-EAB821448850}"/>
    <cellStyle name="Normal 6 13 2" xfId="1311" xr:uid="{84526FEA-7446-4B2F-B3A4-7A731EEFFED7}"/>
    <cellStyle name="Normal 6 13 3" xfId="3738" xr:uid="{14D7AB9A-70D9-44A8-80E9-34E1E7CCB367}"/>
    <cellStyle name="Normal 6 13 4" xfId="4434" xr:uid="{7008E06A-67B3-450A-9B75-17CE661921C6}"/>
    <cellStyle name="Normal 6 13 5" xfId="5325" xr:uid="{44135EE4-A490-4FD5-8130-9D41B859753B}"/>
    <cellStyle name="Normal 6 14" xfId="1312" xr:uid="{7BA83A68-F658-4B9A-AEA2-6872F4A1C217}"/>
    <cellStyle name="Normal 6 15" xfId="1313" xr:uid="{56D2CDFE-8505-4A15-A17A-06128B433B1A}"/>
    <cellStyle name="Normal 6 16" xfId="1314" xr:uid="{25AA5E6B-6161-41B8-A7F7-58C6C01335B2}"/>
    <cellStyle name="Normal 6 2" xfId="85" xr:uid="{01F42BD3-6F14-4572-B7D1-E6F21C4E202A}"/>
    <cellStyle name="Normal 6 2 2" xfId="3730" xr:uid="{B3E7BCB5-64CF-4776-A30A-640E084EA008}"/>
    <cellStyle name="Normal 6 2 2 2" xfId="4677" xr:uid="{017FECCC-DD82-4E4D-8F7E-57442FD4D9E3}"/>
    <cellStyle name="Normal 6 2 3" xfId="4566" xr:uid="{A6C7361D-1D97-4B6C-A3B9-24857F29FA38}"/>
    <cellStyle name="Normal 6 3" xfId="86" xr:uid="{84BC880E-E1F4-49BD-ADBC-FA8EBDCD1FF5}"/>
    <cellStyle name="Normal 6 3 10" xfId="1315" xr:uid="{5C99C0E0-69FB-4B8E-8C32-92DF98C12B86}"/>
    <cellStyle name="Normal 6 3 11" xfId="1316" xr:uid="{5D51ED8B-5634-48E1-82DB-D8F605D817FA}"/>
    <cellStyle name="Normal 6 3 2" xfId="1317" xr:uid="{72BB9C49-E316-4836-B5A9-C8BD3CD296B2}"/>
    <cellStyle name="Normal 6 3 2 2" xfId="1318" xr:uid="{474C827A-01A8-4B66-A4AE-DB5375E6EF9F}"/>
    <cellStyle name="Normal 6 3 2 2 2" xfId="1319" xr:uid="{06CAFD21-90B5-4C4F-A98A-B848AF3453F6}"/>
    <cellStyle name="Normal 6 3 2 2 2 2" xfId="1320" xr:uid="{26FD1281-2BEB-4CA9-9E00-A79E25D64596}"/>
    <cellStyle name="Normal 6 3 2 2 2 2 2" xfId="1321" xr:uid="{9D573332-90FC-405B-A462-DF5514F9B969}"/>
    <cellStyle name="Normal 6 3 2 2 2 2 2 2" xfId="3921" xr:uid="{2BC97430-169B-4D8E-B451-C58BA6B9F636}"/>
    <cellStyle name="Normal 6 3 2 2 2 2 2 2 2" xfId="3922" xr:uid="{6F12CC88-3EAD-44D3-85C4-237F98290488}"/>
    <cellStyle name="Normal 6 3 2 2 2 2 2 3" xfId="3923" xr:uid="{AF0FDE7C-748F-4875-B60E-ABE00DF18D0C}"/>
    <cellStyle name="Normal 6 3 2 2 2 2 3" xfId="1322" xr:uid="{3A09ADAB-FA39-4F61-A59F-35EA30783F3C}"/>
    <cellStyle name="Normal 6 3 2 2 2 2 3 2" xfId="3924" xr:uid="{DFB028A3-1A4E-4BF6-90A6-ADBD36B7457D}"/>
    <cellStyle name="Normal 6 3 2 2 2 2 4" xfId="1323" xr:uid="{33460DC0-AB78-4118-B0FB-F286C43626AE}"/>
    <cellStyle name="Normal 6 3 2 2 2 3" xfId="1324" xr:uid="{A975A039-7A2C-4E36-B370-B44DFF74F9E5}"/>
    <cellStyle name="Normal 6 3 2 2 2 3 2" xfId="1325" xr:uid="{56945F3F-FB53-4FFF-84CE-7BAF99AF8DF6}"/>
    <cellStyle name="Normal 6 3 2 2 2 3 2 2" xfId="3925" xr:uid="{F628FAD2-830F-41E8-9A2D-2CF89D197D38}"/>
    <cellStyle name="Normal 6 3 2 2 2 3 3" xfId="1326" xr:uid="{D6934E3F-F82A-41FB-9492-47B6F8D553EF}"/>
    <cellStyle name="Normal 6 3 2 2 2 3 4" xfId="1327" xr:uid="{0F358068-A953-46A6-AA75-437ECDED4FC4}"/>
    <cellStyle name="Normal 6 3 2 2 2 4" xfId="1328" xr:uid="{34462AF0-739D-4896-98A6-3C371D97A0FB}"/>
    <cellStyle name="Normal 6 3 2 2 2 4 2" xfId="3926" xr:uid="{8FD2EAEA-D967-4BB8-9C51-0FE7DABC2268}"/>
    <cellStyle name="Normal 6 3 2 2 2 5" xfId="1329" xr:uid="{7C4AEC3F-54A3-4B8C-B08D-8F1F7B23FFDC}"/>
    <cellStyle name="Normal 6 3 2 2 2 6" xfId="1330" xr:uid="{1039ADA5-C5FF-48EA-8099-585716953931}"/>
    <cellStyle name="Normal 6 3 2 2 3" xfId="1331" xr:uid="{B7BE4BBD-3FF7-4C6A-966C-41FCC8E6D5B3}"/>
    <cellStyle name="Normal 6 3 2 2 3 2" xfId="1332" xr:uid="{11D7E0E7-5435-4190-8273-9B86BDE6FEE7}"/>
    <cellStyle name="Normal 6 3 2 2 3 2 2" xfId="1333" xr:uid="{E556020E-4F89-4F36-9437-52EC52436E16}"/>
    <cellStyle name="Normal 6 3 2 2 3 2 2 2" xfId="3927" xr:uid="{842AA642-7D76-42DD-87D3-01FF4FB92B1F}"/>
    <cellStyle name="Normal 6 3 2 2 3 2 2 2 2" xfId="3928" xr:uid="{409F7BCD-2E3A-47FD-8A38-4DE371997AB3}"/>
    <cellStyle name="Normal 6 3 2 2 3 2 2 3" xfId="3929" xr:uid="{ACFC3727-5758-4577-B4B8-007DDA268C32}"/>
    <cellStyle name="Normal 6 3 2 2 3 2 3" xfId="1334" xr:uid="{50938201-3B0A-41D2-871D-85DBAB33243F}"/>
    <cellStyle name="Normal 6 3 2 2 3 2 3 2" xfId="3930" xr:uid="{AA3FAB7D-2804-464F-87B1-25444C5DA2A0}"/>
    <cellStyle name="Normal 6 3 2 2 3 2 4" xfId="1335" xr:uid="{1B269250-E524-4858-8C5C-86E62E63296A}"/>
    <cellStyle name="Normal 6 3 2 2 3 3" xfId="1336" xr:uid="{0139E900-40EA-4F3A-AC1A-A1C65A1FB099}"/>
    <cellStyle name="Normal 6 3 2 2 3 3 2" xfId="3931" xr:uid="{0A0128A4-E48A-48AA-8905-E1A46BC2E3C4}"/>
    <cellStyle name="Normal 6 3 2 2 3 3 2 2" xfId="3932" xr:uid="{39A33F4C-A522-40CB-B4AE-282A05870301}"/>
    <cellStyle name="Normal 6 3 2 2 3 3 3" xfId="3933" xr:uid="{DFECB7FD-6D3A-4208-8989-FD8772877EA5}"/>
    <cellStyle name="Normal 6 3 2 2 3 4" xfId="1337" xr:uid="{FC7B3F2C-33B0-46B3-93E9-088A3CF71F83}"/>
    <cellStyle name="Normal 6 3 2 2 3 4 2" xfId="3934" xr:uid="{805A9623-644D-4167-8103-6510AD6FD86D}"/>
    <cellStyle name="Normal 6 3 2 2 3 5" xfId="1338" xr:uid="{48C2EEC3-B91E-4B44-BDFE-555D44BEE00E}"/>
    <cellStyle name="Normal 6 3 2 2 4" xfId="1339" xr:uid="{349175DE-6364-4276-AA89-E7938B727C72}"/>
    <cellStyle name="Normal 6 3 2 2 4 2" xfId="1340" xr:uid="{A9E38243-5938-46CC-9475-D3B512183C50}"/>
    <cellStyle name="Normal 6 3 2 2 4 2 2" xfId="3935" xr:uid="{475761F5-18C7-4348-AE6E-660881A23D29}"/>
    <cellStyle name="Normal 6 3 2 2 4 2 2 2" xfId="3936" xr:uid="{AE408223-24CB-4AEE-AF44-4A53A5C312F5}"/>
    <cellStyle name="Normal 6 3 2 2 4 2 3" xfId="3937" xr:uid="{F4F8EDBC-2920-46DA-A949-D3A9B3935E56}"/>
    <cellStyle name="Normal 6 3 2 2 4 3" xfId="1341" xr:uid="{D15ACE60-D499-4618-8D60-183AD2B8D3D8}"/>
    <cellStyle name="Normal 6 3 2 2 4 3 2" xfId="3938" xr:uid="{A69DBAFA-A28E-483B-9E93-469928D7A114}"/>
    <cellStyle name="Normal 6 3 2 2 4 4" xfId="1342" xr:uid="{DC3AC5FD-C4D3-40FA-87A4-2DA7D6FD983A}"/>
    <cellStyle name="Normal 6 3 2 2 5" xfId="1343" xr:uid="{FF54F710-042B-4B4F-90AE-DBEFD94A8FB2}"/>
    <cellStyle name="Normal 6 3 2 2 5 2" xfId="1344" xr:uid="{B9E58FD6-62FA-426A-9AF5-47B1874C9A64}"/>
    <cellStyle name="Normal 6 3 2 2 5 2 2" xfId="3939" xr:uid="{7563675E-194C-4E9B-978C-8F0A98DEFD94}"/>
    <cellStyle name="Normal 6 3 2 2 5 3" xfId="1345" xr:uid="{C8B1633D-1D5B-4F31-90CD-C4DDC05AF5D7}"/>
    <cellStyle name="Normal 6 3 2 2 5 4" xfId="1346" xr:uid="{9173F37E-1994-45A4-95A5-6C789926E8A3}"/>
    <cellStyle name="Normal 6 3 2 2 6" xfId="1347" xr:uid="{BBED45A2-8C31-48BD-851D-709F3B58A5F0}"/>
    <cellStyle name="Normal 6 3 2 2 6 2" xfId="3940" xr:uid="{C8543062-0C5D-4BBD-A5EB-A6ABDCBF6E92}"/>
    <cellStyle name="Normal 6 3 2 2 7" xfId="1348" xr:uid="{BF690BBB-2F51-44B4-8F71-39A54A8BB1D0}"/>
    <cellStyle name="Normal 6 3 2 2 8" xfId="1349" xr:uid="{83521B02-6F85-45D6-8C78-7AEAAB6C5CBB}"/>
    <cellStyle name="Normal 6 3 2 3" xfId="1350" xr:uid="{057D8829-4720-4B8D-BF5B-6098B3F8E9A1}"/>
    <cellStyle name="Normal 6 3 2 3 2" xfId="1351" xr:uid="{CA4AE359-6D71-400F-AA0E-F971370AB1A5}"/>
    <cellStyle name="Normal 6 3 2 3 2 2" xfId="1352" xr:uid="{5D56BF6D-790E-438E-844D-D097DD38ABA9}"/>
    <cellStyle name="Normal 6 3 2 3 2 2 2" xfId="3941" xr:uid="{B1744C10-6C29-4071-914F-7634927526B7}"/>
    <cellStyle name="Normal 6 3 2 3 2 2 2 2" xfId="3942" xr:uid="{64B06B1C-465A-4A83-ACD4-DBF923A99E33}"/>
    <cellStyle name="Normal 6 3 2 3 2 2 3" xfId="3943" xr:uid="{26BCDD4F-5B8D-4F64-A945-8B512D1AC27C}"/>
    <cellStyle name="Normal 6 3 2 3 2 3" xfId="1353" xr:uid="{0E0F5A04-B8A3-4E56-8243-6E4C6BF3777C}"/>
    <cellStyle name="Normal 6 3 2 3 2 3 2" xfId="3944" xr:uid="{10CC829B-3560-4BBE-BAE6-7D0D5A3B1BAC}"/>
    <cellStyle name="Normal 6 3 2 3 2 4" xfId="1354" xr:uid="{2FAED74C-2AEC-42B2-B37C-534D56B200F7}"/>
    <cellStyle name="Normal 6 3 2 3 3" xfId="1355" xr:uid="{ACE247B3-3A45-425E-8F51-0C177560F287}"/>
    <cellStyle name="Normal 6 3 2 3 3 2" xfId="1356" xr:uid="{D20DE5EF-537B-47E9-8D7C-982E9ADF711A}"/>
    <cellStyle name="Normal 6 3 2 3 3 2 2" xfId="3945" xr:uid="{72697E68-EBDD-47D0-BEFB-FAC1982BEF57}"/>
    <cellStyle name="Normal 6 3 2 3 3 3" xfId="1357" xr:uid="{4FD373EF-6C3A-4E3E-BE6D-C2B9ED303D60}"/>
    <cellStyle name="Normal 6 3 2 3 3 4" xfId="1358" xr:uid="{17921A74-8E7A-420F-950D-499D99BD3DCF}"/>
    <cellStyle name="Normal 6 3 2 3 4" xfId="1359" xr:uid="{C6254321-39E9-478B-97BA-1A0FBD667035}"/>
    <cellStyle name="Normal 6 3 2 3 4 2" xfId="3946" xr:uid="{840A334E-9795-4364-B9EC-5800B8432ED6}"/>
    <cellStyle name="Normal 6 3 2 3 5" xfId="1360" xr:uid="{453957F8-1991-417D-B4D1-F53499291715}"/>
    <cellStyle name="Normal 6 3 2 3 6" xfId="1361" xr:uid="{B3E8D548-8933-42B6-877B-ED885FE13715}"/>
    <cellStyle name="Normal 6 3 2 4" xfId="1362" xr:uid="{9CD292B4-56A9-4862-9B65-A004AEA380B0}"/>
    <cellStyle name="Normal 6 3 2 4 2" xfId="1363" xr:uid="{F2986489-7FF4-4939-9E54-EDF44AA7DB35}"/>
    <cellStyle name="Normal 6 3 2 4 2 2" xfId="1364" xr:uid="{A365AC1B-D64E-4BF1-8B44-FC62263C6E27}"/>
    <cellStyle name="Normal 6 3 2 4 2 2 2" xfId="3947" xr:uid="{C20AAE4D-F85A-4334-92FF-64B293EC87B1}"/>
    <cellStyle name="Normal 6 3 2 4 2 2 2 2" xfId="3948" xr:uid="{89250002-E2A2-471A-BE07-3B45637B94D4}"/>
    <cellStyle name="Normal 6 3 2 4 2 2 3" xfId="3949" xr:uid="{B9A72584-E82B-4B85-A86A-298D8E2F7258}"/>
    <cellStyle name="Normal 6 3 2 4 2 3" xfId="1365" xr:uid="{12280519-2393-40AE-842A-C23AB3F72AE1}"/>
    <cellStyle name="Normal 6 3 2 4 2 3 2" xfId="3950" xr:uid="{C2607D00-DB13-44B2-93D7-8B84798EF1CC}"/>
    <cellStyle name="Normal 6 3 2 4 2 4" xfId="1366" xr:uid="{BB3E9E61-07E3-4CA3-A524-0224E45C10DA}"/>
    <cellStyle name="Normal 6 3 2 4 3" xfId="1367" xr:uid="{049E052C-A211-4C09-A0B3-FF065C691918}"/>
    <cellStyle name="Normal 6 3 2 4 3 2" xfId="3951" xr:uid="{E817EA88-BCB8-41C6-8FD0-1D6085C79A1A}"/>
    <cellStyle name="Normal 6 3 2 4 3 2 2" xfId="3952" xr:uid="{8A57CE1F-6303-401C-BF4C-293168EA8374}"/>
    <cellStyle name="Normal 6 3 2 4 3 3" xfId="3953" xr:uid="{090BDF9A-69DE-435E-94B3-38475BB63E71}"/>
    <cellStyle name="Normal 6 3 2 4 4" xfId="1368" xr:uid="{85F413F7-E00F-4FBD-B3F6-7D057AD4CD0D}"/>
    <cellStyle name="Normal 6 3 2 4 4 2" xfId="3954" xr:uid="{2AEFD4A9-69E8-4409-A198-5D761965DAF6}"/>
    <cellStyle name="Normal 6 3 2 4 5" xfId="1369" xr:uid="{1F39450C-D33B-4B1A-A38A-7CAC1465815B}"/>
    <cellStyle name="Normal 6 3 2 5" xfId="1370" xr:uid="{F6280C30-F554-4D30-8DE4-8CD7D8FA951E}"/>
    <cellStyle name="Normal 6 3 2 5 2" xfId="1371" xr:uid="{883EB8F1-C80D-4D61-8B24-74F76F22E9AF}"/>
    <cellStyle name="Normal 6 3 2 5 2 2" xfId="3955" xr:uid="{225B4E75-80B4-402A-A22A-565C493BF0A6}"/>
    <cellStyle name="Normal 6 3 2 5 2 2 2" xfId="3956" xr:uid="{6F9EF919-5638-4D2B-ABC2-E29F38E36A50}"/>
    <cellStyle name="Normal 6 3 2 5 2 3" xfId="3957" xr:uid="{0FA83F7D-2BBF-400C-8E25-96587B0DFF4F}"/>
    <cellStyle name="Normal 6 3 2 5 3" xfId="1372" xr:uid="{8798E289-5A76-4FB7-9E43-74A26BB6724B}"/>
    <cellStyle name="Normal 6 3 2 5 3 2" xfId="3958" xr:uid="{68FC2272-D461-4F38-9C12-D333DE5B7A44}"/>
    <cellStyle name="Normal 6 3 2 5 4" xfId="1373" xr:uid="{C434A3F9-B6CB-468A-88DA-31E7658C8DCE}"/>
    <cellStyle name="Normal 6 3 2 6" xfId="1374" xr:uid="{B8C75ECB-3EDD-496D-8F3B-D912F1AA208A}"/>
    <cellStyle name="Normal 6 3 2 6 2" xfId="1375" xr:uid="{16FF49C0-056F-44D3-AE39-2B471DF47229}"/>
    <cellStyle name="Normal 6 3 2 6 2 2" xfId="3959" xr:uid="{E2D7A488-22A8-4E40-8013-5A49B66564D4}"/>
    <cellStyle name="Normal 6 3 2 6 3" xfId="1376" xr:uid="{7D511A19-6A56-4181-810F-02F5F7C99D49}"/>
    <cellStyle name="Normal 6 3 2 6 4" xfId="1377" xr:uid="{7A27C313-9303-4378-BC10-18143FAA5515}"/>
    <cellStyle name="Normal 6 3 2 7" xfId="1378" xr:uid="{D833012E-E63A-487D-B2E4-FE53FFADE687}"/>
    <cellStyle name="Normal 6 3 2 7 2" xfId="3960" xr:uid="{5792FE6E-609A-4D04-8A78-A372BA6C3F63}"/>
    <cellStyle name="Normal 6 3 2 8" xfId="1379" xr:uid="{FAF9A43B-B3F5-4F6D-A6AB-DA0571B09781}"/>
    <cellStyle name="Normal 6 3 2 9" xfId="1380" xr:uid="{95F65C81-41F8-4605-9BF3-D2E9EE119B03}"/>
    <cellStyle name="Normal 6 3 3" xfId="1381" xr:uid="{C725E65F-49E9-4DED-88CE-0A48D8AF812A}"/>
    <cellStyle name="Normal 6 3 3 2" xfId="1382" xr:uid="{115E054A-84EC-436D-8A3D-406996450986}"/>
    <cellStyle name="Normal 6 3 3 2 2" xfId="1383" xr:uid="{3826EAD2-31B6-4C2C-A18F-A54ADE5DFE13}"/>
    <cellStyle name="Normal 6 3 3 2 2 2" xfId="1384" xr:uid="{7D4BBC69-5BDD-4C92-AEA6-95900DF64140}"/>
    <cellStyle name="Normal 6 3 3 2 2 2 2" xfId="3961" xr:uid="{6AB62543-7472-4F6A-94DA-A6AD7C347C49}"/>
    <cellStyle name="Normal 6 3 3 2 2 2 2 2" xfId="3962" xr:uid="{9921CF13-5C0D-45F4-BFD8-89836272DCA2}"/>
    <cellStyle name="Normal 6 3 3 2 2 2 3" xfId="3963" xr:uid="{4C71EAA7-1DFD-48F0-885F-DF32C8128398}"/>
    <cellStyle name="Normal 6 3 3 2 2 3" xfId="1385" xr:uid="{1EA0E832-CFA0-421E-9A30-C237AD4620FE}"/>
    <cellStyle name="Normal 6 3 3 2 2 3 2" xfId="3964" xr:uid="{245D60F1-0204-4E49-B2D4-A0D072B1EEFD}"/>
    <cellStyle name="Normal 6 3 3 2 2 4" xfId="1386" xr:uid="{54561083-9678-4C6C-94F5-4F5969343D8B}"/>
    <cellStyle name="Normal 6 3 3 2 3" xfId="1387" xr:uid="{D63D2D2E-9449-4A80-B417-208F8BD2C9AD}"/>
    <cellStyle name="Normal 6 3 3 2 3 2" xfId="1388" xr:uid="{4A04B675-3407-4DC0-8790-ADA03143E611}"/>
    <cellStyle name="Normal 6 3 3 2 3 2 2" xfId="3965" xr:uid="{62702DFF-D3D9-4420-85EB-B66AD2430922}"/>
    <cellStyle name="Normal 6 3 3 2 3 3" xfId="1389" xr:uid="{7A7C7279-7ED8-43A7-86A8-921660A64CE6}"/>
    <cellStyle name="Normal 6 3 3 2 3 4" xfId="1390" xr:uid="{9701AB69-8E5E-4EBF-890E-438C9B628FAA}"/>
    <cellStyle name="Normal 6 3 3 2 4" xfId="1391" xr:uid="{1963BE3C-99E8-4D25-990D-B8BE0BFDA51D}"/>
    <cellStyle name="Normal 6 3 3 2 4 2" xfId="3966" xr:uid="{AFD1EAAC-F0D3-4FDF-9EC6-C73C3CDA854D}"/>
    <cellStyle name="Normal 6 3 3 2 5" xfId="1392" xr:uid="{FB92C2D4-5DF0-4830-A989-D6550AD9DE2E}"/>
    <cellStyle name="Normal 6 3 3 2 6" xfId="1393" xr:uid="{C47D5C3D-1F35-4748-B50F-923BD54C5E9C}"/>
    <cellStyle name="Normal 6 3 3 3" xfId="1394" xr:uid="{32637809-8ECE-4B12-A269-FD944D48042B}"/>
    <cellStyle name="Normal 6 3 3 3 2" xfId="1395" xr:uid="{178A21D5-E13A-4CAE-8C69-2DDC16AB2253}"/>
    <cellStyle name="Normal 6 3 3 3 2 2" xfId="1396" xr:uid="{E242D2AC-F12C-4345-B9BC-C14C4F0EB709}"/>
    <cellStyle name="Normal 6 3 3 3 2 2 2" xfId="3967" xr:uid="{6D62D678-DA2F-49F3-9375-B27A3133846C}"/>
    <cellStyle name="Normal 6 3 3 3 2 2 2 2" xfId="3968" xr:uid="{F54B1882-A55B-4B18-8C58-62C913AE2F4E}"/>
    <cellStyle name="Normal 6 3 3 3 2 2 3" xfId="3969" xr:uid="{A0247AFC-3E7C-45DF-91EB-2EBE3DE1793F}"/>
    <cellStyle name="Normal 6 3 3 3 2 3" xfId="1397" xr:uid="{F7DA366A-66B9-490E-809A-CE86E7B96564}"/>
    <cellStyle name="Normal 6 3 3 3 2 3 2" xfId="3970" xr:uid="{59323192-B614-4EFD-B85C-A3DC52309F0A}"/>
    <cellStyle name="Normal 6 3 3 3 2 4" xfId="1398" xr:uid="{99F8C9A3-A7EB-4DCA-AA96-852EC60941A3}"/>
    <cellStyle name="Normal 6 3 3 3 3" xfId="1399" xr:uid="{F881BD53-D899-40E5-A6A0-83C45432591B}"/>
    <cellStyle name="Normal 6 3 3 3 3 2" xfId="3971" xr:uid="{4AA1C448-4231-419D-8F2B-329042157827}"/>
    <cellStyle name="Normal 6 3 3 3 3 2 2" xfId="3972" xr:uid="{9B9B7D1C-6410-4461-8A48-A9BE86458269}"/>
    <cellStyle name="Normal 6 3 3 3 3 3" xfId="3973" xr:uid="{2F8CC9BB-E188-4E94-8ABB-FD42842DD782}"/>
    <cellStyle name="Normal 6 3 3 3 4" xfId="1400" xr:uid="{D0BC08BE-1AAA-4D65-B8EF-7ADD2073CE68}"/>
    <cellStyle name="Normal 6 3 3 3 4 2" xfId="3974" xr:uid="{3825F48E-AC8E-47D5-8E35-7F2917F3F55F}"/>
    <cellStyle name="Normal 6 3 3 3 5" xfId="1401" xr:uid="{0C69603D-FDAC-461D-B9E2-D08DF7403EC5}"/>
    <cellStyle name="Normal 6 3 3 4" xfId="1402" xr:uid="{10EDE818-9837-40BC-9052-A61278CF18F2}"/>
    <cellStyle name="Normal 6 3 3 4 2" xfId="1403" xr:uid="{496F3D3F-4515-4B41-9AB6-0D1773FCAD56}"/>
    <cellStyle name="Normal 6 3 3 4 2 2" xfId="3975" xr:uid="{30E30619-0898-4A1A-8369-0F4BF897B9A9}"/>
    <cellStyle name="Normal 6 3 3 4 2 2 2" xfId="3976" xr:uid="{743F3C92-F912-4738-9986-4D2DA7E2B301}"/>
    <cellStyle name="Normal 6 3 3 4 2 3" xfId="3977" xr:uid="{A6A335E7-E071-422A-AB50-31B06E3C9B50}"/>
    <cellStyle name="Normal 6 3 3 4 3" xfId="1404" xr:uid="{A03D2AA7-83C1-43CA-AE8F-0BC564568BDD}"/>
    <cellStyle name="Normal 6 3 3 4 3 2" xfId="3978" xr:uid="{F626AECF-1F4A-4768-BD9C-E9AD92D17FAB}"/>
    <cellStyle name="Normal 6 3 3 4 4" xfId="1405" xr:uid="{ABE1CE4E-ED77-4077-BD38-EEC1F50E59EC}"/>
    <cellStyle name="Normal 6 3 3 5" xfId="1406" xr:uid="{24BE0CB9-0E98-488F-9F7C-9ABB5931F505}"/>
    <cellStyle name="Normal 6 3 3 5 2" xfId="1407" xr:uid="{FF505D57-4199-47C8-9CB5-E49A377C903C}"/>
    <cellStyle name="Normal 6 3 3 5 2 2" xfId="3979" xr:uid="{2F94948F-1401-44DD-AE42-4FE8DCA0CCBB}"/>
    <cellStyle name="Normal 6 3 3 5 3" xfId="1408" xr:uid="{A8F53BD5-2477-4982-8409-F252891E7939}"/>
    <cellStyle name="Normal 6 3 3 5 4" xfId="1409" xr:uid="{0770C1FA-FE2E-4E46-85FA-332CB17AB364}"/>
    <cellStyle name="Normal 6 3 3 6" xfId="1410" xr:uid="{C3BB92D6-C85D-4EF8-908E-C23FB93065EC}"/>
    <cellStyle name="Normal 6 3 3 6 2" xfId="3980" xr:uid="{26334AFA-1647-46FF-B28E-CDB88FD8677D}"/>
    <cellStyle name="Normal 6 3 3 7" xfId="1411" xr:uid="{72854C7F-D44F-48BD-BFCD-F594AF792FA8}"/>
    <cellStyle name="Normal 6 3 3 8" xfId="1412" xr:uid="{C934EFCD-8764-4B41-9A0B-3BF1E6E5729C}"/>
    <cellStyle name="Normal 6 3 4" xfId="1413" xr:uid="{4CB75763-6B86-46D4-B82A-694ECACCDE98}"/>
    <cellStyle name="Normal 6 3 4 2" xfId="1414" xr:uid="{8C413C57-4E77-49AC-A3FE-61692C4C9C03}"/>
    <cellStyle name="Normal 6 3 4 2 2" xfId="1415" xr:uid="{F99D441C-1AD6-4B5D-B7E0-46B1A396C3C4}"/>
    <cellStyle name="Normal 6 3 4 2 2 2" xfId="1416" xr:uid="{9E2B9114-96FD-4F3A-9AF5-E33015E43265}"/>
    <cellStyle name="Normal 6 3 4 2 2 2 2" xfId="3981" xr:uid="{56F0C710-A655-4095-9D14-63D09E7236C1}"/>
    <cellStyle name="Normal 6 3 4 2 2 3" xfId="1417" xr:uid="{B60D545B-7E55-4FC3-8C10-F7DF5C71F4CB}"/>
    <cellStyle name="Normal 6 3 4 2 2 4" xfId="1418" xr:uid="{7A3C59F4-C52D-4D04-A8A9-F23BFAB87DD0}"/>
    <cellStyle name="Normal 6 3 4 2 3" xfId="1419" xr:uid="{CC4D63FA-76F9-4CDE-82DE-C9FD0BD7296F}"/>
    <cellStyle name="Normal 6 3 4 2 3 2" xfId="3982" xr:uid="{F5CA939F-2EF5-4D81-B86A-1F8DF4BBC47E}"/>
    <cellStyle name="Normal 6 3 4 2 4" xfId="1420" xr:uid="{45897FAC-4DF4-4985-A788-4F5ADFE98732}"/>
    <cellStyle name="Normal 6 3 4 2 5" xfId="1421" xr:uid="{6AC154E7-043D-474D-8B31-6B1840BB39CC}"/>
    <cellStyle name="Normal 6 3 4 3" xfId="1422" xr:uid="{B2780646-F24D-4B5B-82A0-6FBDC128BA71}"/>
    <cellStyle name="Normal 6 3 4 3 2" xfId="1423" xr:uid="{8691430E-C076-4138-8E4E-D6EE31281DF9}"/>
    <cellStyle name="Normal 6 3 4 3 2 2" xfId="3983" xr:uid="{B244D0F0-F107-443E-924B-0EF5A732E667}"/>
    <cellStyle name="Normal 6 3 4 3 3" xfId="1424" xr:uid="{E785C651-AFCB-47A0-AAD7-021E44CF2B2B}"/>
    <cellStyle name="Normal 6 3 4 3 4" xfId="1425" xr:uid="{74364BD3-21ED-4815-9296-B130446FEB9A}"/>
    <cellStyle name="Normal 6 3 4 4" xfId="1426" xr:uid="{37BE0982-4007-4A4B-9E55-C7436482F37E}"/>
    <cellStyle name="Normal 6 3 4 4 2" xfId="1427" xr:uid="{423405D0-85DD-427E-9608-8C3583C3F5BC}"/>
    <cellStyle name="Normal 6 3 4 4 3" xfId="1428" xr:uid="{10FC0D10-591E-4B1E-80DE-09740746FD88}"/>
    <cellStyle name="Normal 6 3 4 4 4" xfId="1429" xr:uid="{2B25C29A-5A17-4828-9B5D-C3A97E77A00E}"/>
    <cellStyle name="Normal 6 3 4 5" xfId="1430" xr:uid="{1D8DB34E-541C-4D61-83A6-8B1A72D9D650}"/>
    <cellStyle name="Normal 6 3 4 6" xfId="1431" xr:uid="{D3741E6D-A97B-4240-9C4B-7FAADC7139DA}"/>
    <cellStyle name="Normal 6 3 4 7" xfId="1432" xr:uid="{12205369-367D-42BD-8736-3980D6C58124}"/>
    <cellStyle name="Normal 6 3 5" xfId="1433" xr:uid="{37C4C8D6-DA6A-4AA2-9612-13D58787F25A}"/>
    <cellStyle name="Normal 6 3 5 2" xfId="1434" xr:uid="{296699C3-D6C8-46BE-99A0-D053F6BB8476}"/>
    <cellStyle name="Normal 6 3 5 2 2" xfId="1435" xr:uid="{8E359EFF-3989-4904-A498-8E18A3CE9DEF}"/>
    <cellStyle name="Normal 6 3 5 2 2 2" xfId="3984" xr:uid="{4DE040F4-1F10-4401-B3E9-F4AA8B008AAB}"/>
    <cellStyle name="Normal 6 3 5 2 2 2 2" xfId="3985" xr:uid="{17B23A90-67A1-4353-93EE-21E90E1CE4C4}"/>
    <cellStyle name="Normal 6 3 5 2 2 3" xfId="3986" xr:uid="{66FD6FC1-8A3C-45F7-8213-DC774D5BCD51}"/>
    <cellStyle name="Normal 6 3 5 2 3" xfId="1436" xr:uid="{81D8011C-8E16-4B31-A4CA-3E92689F72D0}"/>
    <cellStyle name="Normal 6 3 5 2 3 2" xfId="3987" xr:uid="{A68DAC89-111C-45CB-8E59-21D82901ED47}"/>
    <cellStyle name="Normal 6 3 5 2 4" xfId="1437" xr:uid="{CB0D5D85-3B12-4DC9-9976-7B234A1DFA4E}"/>
    <cellStyle name="Normal 6 3 5 3" xfId="1438" xr:uid="{77C7CEF5-1816-4BFE-8244-18784EECC19F}"/>
    <cellStyle name="Normal 6 3 5 3 2" xfId="1439" xr:uid="{F74A3A71-057D-4FCD-9139-22DD856CA9C0}"/>
    <cellStyle name="Normal 6 3 5 3 2 2" xfId="3988" xr:uid="{AFA8D9CE-2A68-470F-A157-5A1981201825}"/>
    <cellStyle name="Normal 6 3 5 3 3" xfId="1440" xr:uid="{00867A65-0E32-43D8-9476-1BA4DCFDE129}"/>
    <cellStyle name="Normal 6 3 5 3 4" xfId="1441" xr:uid="{650580D2-97F8-49D9-A9B1-44CB578AC2C9}"/>
    <cellStyle name="Normal 6 3 5 4" xfId="1442" xr:uid="{3CE424F1-C3CA-4949-BE4A-AFFBFF9407A3}"/>
    <cellStyle name="Normal 6 3 5 4 2" xfId="3989" xr:uid="{3F472AC6-7216-4868-AE7E-A98AF464AF6C}"/>
    <cellStyle name="Normal 6 3 5 5" xfId="1443" xr:uid="{2558866C-5A3C-49FD-BBE6-C8B4329FDEE1}"/>
    <cellStyle name="Normal 6 3 5 6" xfId="1444" xr:uid="{3ECE6753-57CF-4DDA-9304-55A8AA4F198D}"/>
    <cellStyle name="Normal 6 3 6" xfId="1445" xr:uid="{1B1ABA50-8D9F-4F8A-9936-D346E2AD6638}"/>
    <cellStyle name="Normal 6 3 6 2" xfId="1446" xr:uid="{2023CF4A-9862-4CCE-BD29-AEE829D861F3}"/>
    <cellStyle name="Normal 6 3 6 2 2" xfId="1447" xr:uid="{6EEF9C68-A0AE-4F80-9C3B-731B5D89E47E}"/>
    <cellStyle name="Normal 6 3 6 2 2 2" xfId="3990" xr:uid="{37EA7EC6-9F17-4934-A2A5-9D04176B8CF6}"/>
    <cellStyle name="Normal 6 3 6 2 3" xfId="1448" xr:uid="{8124587A-6634-4102-B735-43500076CE29}"/>
    <cellStyle name="Normal 6 3 6 2 4" xfId="1449" xr:uid="{A3B2CECE-AF9E-4F87-B748-2B246BA90254}"/>
    <cellStyle name="Normal 6 3 6 3" xfId="1450" xr:uid="{EE3DB368-53A4-4A5A-A864-6458B02F7F8D}"/>
    <cellStyle name="Normal 6 3 6 3 2" xfId="3991" xr:uid="{6F753D51-6227-4DC5-85CC-B2B290C117B9}"/>
    <cellStyle name="Normal 6 3 6 4" xfId="1451" xr:uid="{42FB08AE-A66A-4056-828A-C7A5C07E157A}"/>
    <cellStyle name="Normal 6 3 6 5" xfId="1452" xr:uid="{213C0ADD-FE61-4BC9-9E51-60B39527B329}"/>
    <cellStyle name="Normal 6 3 7" xfId="1453" xr:uid="{944E86F4-754E-4509-AB18-B76C95019AD9}"/>
    <cellStyle name="Normal 6 3 7 2" xfId="1454" xr:uid="{90A8FB41-8A52-4289-B605-B64020E2A8A3}"/>
    <cellStyle name="Normal 6 3 7 2 2" xfId="3992" xr:uid="{990D5E1E-4D3B-4D00-BF04-2D0FC960A1A7}"/>
    <cellStyle name="Normal 6 3 7 3" xfId="1455" xr:uid="{56771F78-2FC4-43C5-8250-C7953B73F9B5}"/>
    <cellStyle name="Normal 6 3 7 4" xfId="1456" xr:uid="{C2627834-F59A-43DC-9DDF-5793892F6F29}"/>
    <cellStyle name="Normal 6 3 8" xfId="1457" xr:uid="{C046C3F1-D977-4950-8AFC-E906C9237006}"/>
    <cellStyle name="Normal 6 3 8 2" xfId="1458" xr:uid="{D82662C5-7FE9-4896-AD47-DF8DBF3C0AB6}"/>
    <cellStyle name="Normal 6 3 8 3" xfId="1459" xr:uid="{90413CA9-03C4-4185-96D1-39E73E11A375}"/>
    <cellStyle name="Normal 6 3 8 4" xfId="1460" xr:uid="{A7633E7C-6892-4AF9-BEBF-354CB3782471}"/>
    <cellStyle name="Normal 6 3 9" xfId="1461" xr:uid="{69AFF08F-D514-4713-A0EE-BE63D685F115}"/>
    <cellStyle name="Normal 6 3 9 2" xfId="4724" xr:uid="{166F47AF-8B6B-4234-902B-49869AB70793}"/>
    <cellStyle name="Normal 6 4" xfId="1462" xr:uid="{9CF63384-3019-4E0A-99FC-D52629867A64}"/>
    <cellStyle name="Normal 6 4 10" xfId="1463" xr:uid="{7AC7DFF8-9D76-4B26-94A9-F12DAA4C086D}"/>
    <cellStyle name="Normal 6 4 11" xfId="1464" xr:uid="{7F0C4CD0-2926-4285-984C-7D18AD2E113E}"/>
    <cellStyle name="Normal 6 4 2" xfId="1465" xr:uid="{AD8BEE5A-2325-4CE6-836E-B1512CC3D8BB}"/>
    <cellStyle name="Normal 6 4 2 2" xfId="1466" xr:uid="{CC111A82-D418-45CD-AF04-6FCD19F6FB8E}"/>
    <cellStyle name="Normal 6 4 2 2 2" xfId="1467" xr:uid="{93E93C2F-22BF-48EE-9DAE-33128F94A304}"/>
    <cellStyle name="Normal 6 4 2 2 2 2" xfId="1468" xr:uid="{18E68CF0-FECD-4522-9D3C-5C2E55EDBD57}"/>
    <cellStyle name="Normal 6 4 2 2 2 2 2" xfId="1469" xr:uid="{770539F5-C646-444A-B0B8-3147F9634EE4}"/>
    <cellStyle name="Normal 6 4 2 2 2 2 2 2" xfId="3993" xr:uid="{7661AF54-A283-4790-B92A-28CB7CF03674}"/>
    <cellStyle name="Normal 6 4 2 2 2 2 3" xfId="1470" xr:uid="{88E855CD-DAC2-4E6B-810E-DB76537B30F1}"/>
    <cellStyle name="Normal 6 4 2 2 2 2 4" xfId="1471" xr:uid="{6B30B19C-8693-4C0E-83AF-7A7EF7ED0777}"/>
    <cellStyle name="Normal 6 4 2 2 2 3" xfId="1472" xr:uid="{37D3EDD2-6308-421F-9890-B6DA2B8090E0}"/>
    <cellStyle name="Normal 6 4 2 2 2 3 2" xfId="1473" xr:uid="{ADBF46EE-13B1-4FD3-86B0-7C34049CBC63}"/>
    <cellStyle name="Normal 6 4 2 2 2 3 3" xfId="1474" xr:uid="{B330A3D5-9894-414A-B755-BDC2AE35E7E1}"/>
    <cellStyle name="Normal 6 4 2 2 2 3 4" xfId="1475" xr:uid="{7C965D41-56B0-4194-95B1-9E68FF13E894}"/>
    <cellStyle name="Normal 6 4 2 2 2 4" xfId="1476" xr:uid="{92649704-45D9-461E-8E3A-E26D8CBF7775}"/>
    <cellStyle name="Normal 6 4 2 2 2 5" xfId="1477" xr:uid="{BADAA25B-1A03-436C-AC34-CD5D07101C12}"/>
    <cellStyle name="Normal 6 4 2 2 2 6" xfId="1478" xr:uid="{9B86492B-1B74-413F-A4D2-5C7EE2C3B78E}"/>
    <cellStyle name="Normal 6 4 2 2 3" xfId="1479" xr:uid="{401C2A78-F277-411F-BCEB-30FC75C86FD7}"/>
    <cellStyle name="Normal 6 4 2 2 3 2" xfId="1480" xr:uid="{F8705C1B-6B6B-4498-ABCE-C2747B5ECC95}"/>
    <cellStyle name="Normal 6 4 2 2 3 2 2" xfId="1481" xr:uid="{2F8457D9-7F39-41E7-BCD8-415DF4E51216}"/>
    <cellStyle name="Normal 6 4 2 2 3 2 3" xfId="1482" xr:uid="{63C44B43-A311-4B3B-AECB-0DCA508BB2CB}"/>
    <cellStyle name="Normal 6 4 2 2 3 2 4" xfId="1483" xr:uid="{283833DC-680B-4EC9-8D29-37291153523B}"/>
    <cellStyle name="Normal 6 4 2 2 3 3" xfId="1484" xr:uid="{104143A7-FCE4-4C65-B5A6-D70070FF2998}"/>
    <cellStyle name="Normal 6 4 2 2 3 4" xfId="1485" xr:uid="{4CF92ABE-6C92-414A-9B54-FD471674D166}"/>
    <cellStyle name="Normal 6 4 2 2 3 5" xfId="1486" xr:uid="{AE3C9EEF-3106-4A21-8DD2-97EC4C3736E2}"/>
    <cellStyle name="Normal 6 4 2 2 4" xfId="1487" xr:uid="{17E32E41-B3FC-402A-85DA-BE668E31A5BD}"/>
    <cellStyle name="Normal 6 4 2 2 4 2" xfId="1488" xr:uid="{1AD380F5-E45E-4E63-9A6A-C1886F191DEE}"/>
    <cellStyle name="Normal 6 4 2 2 4 3" xfId="1489" xr:uid="{4DFDCC9B-8015-4200-8D16-95F8C5488931}"/>
    <cellStyle name="Normal 6 4 2 2 4 4" xfId="1490" xr:uid="{6C429918-6BC1-426A-9F69-A4071F030830}"/>
    <cellStyle name="Normal 6 4 2 2 5" xfId="1491" xr:uid="{F8B113E5-6209-450F-9A34-E41950DA017D}"/>
    <cellStyle name="Normal 6 4 2 2 5 2" xfId="1492" xr:uid="{DBF715EC-917D-48D7-880B-2BCD51CCA34D}"/>
    <cellStyle name="Normal 6 4 2 2 5 3" xfId="1493" xr:uid="{7A40600B-56BB-4408-9834-46030F1B3CB1}"/>
    <cellStyle name="Normal 6 4 2 2 5 4" xfId="1494" xr:uid="{03A6EF2C-29B0-4F22-98FC-43C881F249F6}"/>
    <cellStyle name="Normal 6 4 2 2 6" xfId="1495" xr:uid="{57AB08FB-1F69-41D0-88A0-0D4BF2B9000D}"/>
    <cellStyle name="Normal 6 4 2 2 7" xfId="1496" xr:uid="{D0632409-0A54-45C4-BF24-1C34355C7B2E}"/>
    <cellStyle name="Normal 6 4 2 2 8" xfId="1497" xr:uid="{D3E269CA-82C0-4004-A18F-95A8F41F6420}"/>
    <cellStyle name="Normal 6 4 2 3" xfId="1498" xr:uid="{D536B9D1-979D-4904-B318-B7CBF5D8143B}"/>
    <cellStyle name="Normal 6 4 2 3 2" xfId="1499" xr:uid="{65D66DAE-43A9-4571-AE78-3CE325AC0F91}"/>
    <cellStyle name="Normal 6 4 2 3 2 2" xfId="1500" xr:uid="{F97B5BC9-6A0E-4F9F-9F99-C713121BA529}"/>
    <cellStyle name="Normal 6 4 2 3 2 2 2" xfId="3994" xr:uid="{9C90F711-523F-42BA-B4E7-A750CA3BE2DD}"/>
    <cellStyle name="Normal 6 4 2 3 2 2 2 2" xfId="3995" xr:uid="{82E8198A-9D19-47E5-B28C-59EA36279B41}"/>
    <cellStyle name="Normal 6 4 2 3 2 2 3" xfId="3996" xr:uid="{6110FE05-6051-4E93-A1BE-160B19E609EC}"/>
    <cellStyle name="Normal 6 4 2 3 2 3" xfId="1501" xr:uid="{DC970DAA-B64A-4931-ABEE-822B35D5C4B1}"/>
    <cellStyle name="Normal 6 4 2 3 2 3 2" xfId="3997" xr:uid="{691A275B-4D88-49BC-8BD7-B61BD62EDF5B}"/>
    <cellStyle name="Normal 6 4 2 3 2 4" xfId="1502" xr:uid="{71577BDE-4616-4A91-AEA4-270412ABB821}"/>
    <cellStyle name="Normal 6 4 2 3 3" xfId="1503" xr:uid="{14E7CAAB-FBE9-45F1-8CCB-D2DACB19C57C}"/>
    <cellStyle name="Normal 6 4 2 3 3 2" xfId="1504" xr:uid="{549541A4-8B23-4C6A-BCB1-1AF02EB58F0A}"/>
    <cellStyle name="Normal 6 4 2 3 3 2 2" xfId="3998" xr:uid="{C8033BC6-6ACA-4E4F-A676-F539B8806BA2}"/>
    <cellStyle name="Normal 6 4 2 3 3 3" xfId="1505" xr:uid="{762FA5E1-C4E7-400D-84A7-69242AEB7C9C}"/>
    <cellStyle name="Normal 6 4 2 3 3 4" xfId="1506" xr:uid="{8A5534D9-380C-411D-9B78-B57DA812D675}"/>
    <cellStyle name="Normal 6 4 2 3 4" xfId="1507" xr:uid="{0B78A54F-DBAF-4F96-9EB7-09AC352CDF5F}"/>
    <cellStyle name="Normal 6 4 2 3 4 2" xfId="3999" xr:uid="{9C1A0A46-EFC2-42FD-AC55-7623AB23C7B3}"/>
    <cellStyle name="Normal 6 4 2 3 5" xfId="1508" xr:uid="{2D0C754C-D002-4D4B-B8CF-822227094A79}"/>
    <cellStyle name="Normal 6 4 2 3 6" xfId="1509" xr:uid="{200BBC73-3C3F-4F51-9A95-1ED18D08FD31}"/>
    <cellStyle name="Normal 6 4 2 4" xfId="1510" xr:uid="{423BC590-E41C-41E2-BB1B-F557CCE8EAD2}"/>
    <cellStyle name="Normal 6 4 2 4 2" xfId="1511" xr:uid="{D1AA8810-F04C-4C9B-9CF3-FCFBDB731315}"/>
    <cellStyle name="Normal 6 4 2 4 2 2" xfId="1512" xr:uid="{F2501266-9E97-4BA4-B3AC-68C036A2FC92}"/>
    <cellStyle name="Normal 6 4 2 4 2 2 2" xfId="4000" xr:uid="{B1AF3A2F-95C1-49C0-94D3-F33C6DABE091}"/>
    <cellStyle name="Normal 6 4 2 4 2 3" xfId="1513" xr:uid="{7A740106-554D-400D-BC73-36C1327D0D49}"/>
    <cellStyle name="Normal 6 4 2 4 2 4" xfId="1514" xr:uid="{AA196532-180A-486A-A13F-9038D74E3B78}"/>
    <cellStyle name="Normal 6 4 2 4 3" xfId="1515" xr:uid="{AC079EC9-1E2E-4AB5-8C33-DA2DBFF4FA1D}"/>
    <cellStyle name="Normal 6 4 2 4 3 2" xfId="4001" xr:uid="{CA8C9B55-45BC-4BA8-BA9A-B12CF6A5EF7B}"/>
    <cellStyle name="Normal 6 4 2 4 4" xfId="1516" xr:uid="{FA7137C2-7873-45FF-BD2A-B828854ADFCD}"/>
    <cellStyle name="Normal 6 4 2 4 5" xfId="1517" xr:uid="{586805AA-1281-4937-9B9C-B6815E2CB12C}"/>
    <cellStyle name="Normal 6 4 2 5" xfId="1518" xr:uid="{E2FF4B68-258C-45AE-9613-BFDE6D053439}"/>
    <cellStyle name="Normal 6 4 2 5 2" xfId="1519" xr:uid="{2A03D11E-84C4-4426-A6A4-BB916A3A8C7F}"/>
    <cellStyle name="Normal 6 4 2 5 2 2" xfId="4002" xr:uid="{CABFFD3F-7D39-4528-9824-8A876043DA07}"/>
    <cellStyle name="Normal 6 4 2 5 3" xfId="1520" xr:uid="{4E1264FF-9148-429F-A1F5-6674F9232BA0}"/>
    <cellStyle name="Normal 6 4 2 5 4" xfId="1521" xr:uid="{5900CFB8-E6EA-407B-ACAF-D00A77A9F58B}"/>
    <cellStyle name="Normal 6 4 2 6" xfId="1522" xr:uid="{9EFFD118-C3BF-41A5-8853-F26DE4DB7B9A}"/>
    <cellStyle name="Normal 6 4 2 6 2" xfId="1523" xr:uid="{278BAF4B-7059-4251-85CB-C3C2F3C13CED}"/>
    <cellStyle name="Normal 6 4 2 6 3" xfId="1524" xr:uid="{2898F93A-EF80-464D-BD7A-3EF7F556D516}"/>
    <cellStyle name="Normal 6 4 2 6 4" xfId="1525" xr:uid="{6C820306-6A71-4DB7-9DE7-AE58E3DCA795}"/>
    <cellStyle name="Normal 6 4 2 7" xfId="1526" xr:uid="{2A5A94BA-532E-43A7-BE7C-EBEB31B7032B}"/>
    <cellStyle name="Normal 6 4 2 8" xfId="1527" xr:uid="{F9C122D7-1CA7-4146-8807-EE66F02DB870}"/>
    <cellStyle name="Normal 6 4 2 9" xfId="1528" xr:uid="{4E4CA9C7-C3C3-45A2-AA79-45029DA244B9}"/>
    <cellStyle name="Normal 6 4 3" xfId="1529" xr:uid="{41FF3805-0083-4A73-A427-B665EA64EB3A}"/>
    <cellStyle name="Normal 6 4 3 2" xfId="1530" xr:uid="{3A62B49A-1711-4207-8F25-8D673481A45C}"/>
    <cellStyle name="Normal 6 4 3 2 2" xfId="1531" xr:uid="{3FF9C4E1-C0F6-4B83-8C0E-A109BEF61066}"/>
    <cellStyle name="Normal 6 4 3 2 2 2" xfId="1532" xr:uid="{C5D095BA-167A-4725-AF63-1102C11F2628}"/>
    <cellStyle name="Normal 6 4 3 2 2 2 2" xfId="4003" xr:uid="{F5568A2A-8A0B-428B-AC4A-AE44FDED1227}"/>
    <cellStyle name="Normal 6 4 3 2 2 2 2 2" xfId="4482" xr:uid="{171EDF72-9C4E-4EEB-A4A3-D88B9DDC65C8}"/>
    <cellStyle name="Normal 6 4 3 2 2 2 3" xfId="4483" xr:uid="{5B9F3194-AC0D-4747-813F-03D0E4BC00A4}"/>
    <cellStyle name="Normal 6 4 3 2 2 3" xfId="1533" xr:uid="{9EC40451-8DC9-4CC3-A284-49C63CF06919}"/>
    <cellStyle name="Normal 6 4 3 2 2 3 2" xfId="4484" xr:uid="{727B9BBA-C43E-42CC-A1B9-009DD0324B98}"/>
    <cellStyle name="Normal 6 4 3 2 2 4" xfId="1534" xr:uid="{73873951-6150-4686-8BF6-20AC5268664D}"/>
    <cellStyle name="Normal 6 4 3 2 3" xfId="1535" xr:uid="{40507D71-D31B-4699-939F-D592187B092D}"/>
    <cellStyle name="Normal 6 4 3 2 3 2" xfId="1536" xr:uid="{1C44B619-6A02-4009-B684-45C1EF4C8ABB}"/>
    <cellStyle name="Normal 6 4 3 2 3 2 2" xfId="4485" xr:uid="{82730EDD-1FA0-425E-A557-0964091861F7}"/>
    <cellStyle name="Normal 6 4 3 2 3 3" xfId="1537" xr:uid="{DE07C389-2549-4992-9718-463327C35D7B}"/>
    <cellStyle name="Normal 6 4 3 2 3 4" xfId="1538" xr:uid="{4413D7DA-0CD8-40D9-AEE2-B116DD807B08}"/>
    <cellStyle name="Normal 6 4 3 2 4" xfId="1539" xr:uid="{5C139DC9-4685-440F-A591-E7266F8A9AFC}"/>
    <cellStyle name="Normal 6 4 3 2 4 2" xfId="4486" xr:uid="{4BD79B05-34CD-4E56-954C-E9958798411B}"/>
    <cellStyle name="Normal 6 4 3 2 5" xfId="1540" xr:uid="{D4116647-1DB0-4611-8885-856EF23B9AE4}"/>
    <cellStyle name="Normal 6 4 3 2 6" xfId="1541" xr:uid="{613510F2-7C80-4CCB-9084-0AC230B8ECDB}"/>
    <cellStyle name="Normal 6 4 3 3" xfId="1542" xr:uid="{F5B29D34-99C1-432B-B605-C71FA7C8788D}"/>
    <cellStyle name="Normal 6 4 3 3 2" xfId="1543" xr:uid="{F5BF2F99-B40C-4870-B5DA-053DE0F24434}"/>
    <cellStyle name="Normal 6 4 3 3 2 2" xfId="1544" xr:uid="{B5E4660F-C0EC-4D54-8462-3AFA2F95B781}"/>
    <cellStyle name="Normal 6 4 3 3 2 2 2" xfId="4487" xr:uid="{21BC86B4-5024-438F-9AE3-DEA2E9715AA7}"/>
    <cellStyle name="Normal 6 4 3 3 2 3" xfId="1545" xr:uid="{A498745F-8796-4247-857B-160BB7FBEE79}"/>
    <cellStyle name="Normal 6 4 3 3 2 4" xfId="1546" xr:uid="{0082A50B-3EEB-4F68-87C4-D590FC99B3BE}"/>
    <cellStyle name="Normal 6 4 3 3 3" xfId="1547" xr:uid="{EE221C1E-0287-4411-8184-2EE65F19DAC0}"/>
    <cellStyle name="Normal 6 4 3 3 3 2" xfId="4488" xr:uid="{F1AFCFC8-0E5E-4EEC-BD40-856E161F27DE}"/>
    <cellStyle name="Normal 6 4 3 3 4" xfId="1548" xr:uid="{5D8D69FA-F42E-4DDB-8419-84CDFFC8A8D3}"/>
    <cellStyle name="Normal 6 4 3 3 5" xfId="1549" xr:uid="{5A74C150-9658-4065-B45E-204B177C3ABA}"/>
    <cellStyle name="Normal 6 4 3 4" xfId="1550" xr:uid="{B68D0245-C574-4814-907E-7482B944E9A6}"/>
    <cellStyle name="Normal 6 4 3 4 2" xfId="1551" xr:uid="{46CD77D9-3A3E-427F-8E48-E8850D174CA2}"/>
    <cellStyle name="Normal 6 4 3 4 2 2" xfId="4489" xr:uid="{0E79DF03-8A7D-49BF-9618-56F5BC85A1B3}"/>
    <cellStyle name="Normal 6 4 3 4 3" xfId="1552" xr:uid="{EABA32C6-326B-4601-AB16-C4985388868E}"/>
    <cellStyle name="Normal 6 4 3 4 4" xfId="1553" xr:uid="{DDC82B9B-5F79-4236-8D07-B4E021F8FAE6}"/>
    <cellStyle name="Normal 6 4 3 5" xfId="1554" xr:uid="{54D3B39F-29ED-4C1A-80A2-F110A8DDEF37}"/>
    <cellStyle name="Normal 6 4 3 5 2" xfId="1555" xr:uid="{8437C7C6-FF9E-4FC0-929E-A76FFD4C27D8}"/>
    <cellStyle name="Normal 6 4 3 5 3" xfId="1556" xr:uid="{C705AA9E-CE75-4EDD-9D04-0AE6AF145B80}"/>
    <cellStyle name="Normal 6 4 3 5 4" xfId="1557" xr:uid="{E3629909-928B-4134-BF0D-7D9694EBCB47}"/>
    <cellStyle name="Normal 6 4 3 6" xfId="1558" xr:uid="{31E0903B-325F-4024-B865-1816F1B12455}"/>
    <cellStyle name="Normal 6 4 3 7" xfId="1559" xr:uid="{86F67BC2-8C2A-49DA-BD71-6E6BA5AA7598}"/>
    <cellStyle name="Normal 6 4 3 8" xfId="1560" xr:uid="{38C96C9E-4D2C-4914-B3F2-601CCEA67253}"/>
    <cellStyle name="Normal 6 4 4" xfId="1561" xr:uid="{4E595F6A-9F6F-4542-BCAF-22B2BCC95D84}"/>
    <cellStyle name="Normal 6 4 4 2" xfId="1562" xr:uid="{69387406-7F1E-4A8B-92DA-A7C2A98F1418}"/>
    <cellStyle name="Normal 6 4 4 2 2" xfId="1563" xr:uid="{B73BF817-AD1D-44F7-BBCC-D079C6E1010D}"/>
    <cellStyle name="Normal 6 4 4 2 2 2" xfId="1564" xr:uid="{30236A96-6312-4F26-9FB6-E7B9BE47A9C9}"/>
    <cellStyle name="Normal 6 4 4 2 2 2 2" xfId="4004" xr:uid="{B951EAED-339C-449B-B961-762F74A8BA67}"/>
    <cellStyle name="Normal 6 4 4 2 2 3" xfId="1565" xr:uid="{0354C6C6-46E9-4833-BDB3-76C17CF4D9EC}"/>
    <cellStyle name="Normal 6 4 4 2 2 4" xfId="1566" xr:uid="{23D6CBE7-7F73-4182-9BA5-D106ABAD9121}"/>
    <cellStyle name="Normal 6 4 4 2 3" xfId="1567" xr:uid="{8B552408-EA49-43B5-93C7-3C93743C14E3}"/>
    <cellStyle name="Normal 6 4 4 2 3 2" xfId="4005" xr:uid="{CACE5C9B-DB51-4F83-A0F7-D53DE248B7D9}"/>
    <cellStyle name="Normal 6 4 4 2 4" xfId="1568" xr:uid="{28EA82BC-D2A8-4821-8944-89A202FC138D}"/>
    <cellStyle name="Normal 6 4 4 2 5" xfId="1569" xr:uid="{AC0C5E81-ADC9-4DDD-8F7F-14413159FF8F}"/>
    <cellStyle name="Normal 6 4 4 3" xfId="1570" xr:uid="{CC34321F-3B82-4DCB-98A1-691A0FC58F4C}"/>
    <cellStyle name="Normal 6 4 4 3 2" xfId="1571" xr:uid="{94599EFE-F380-426E-8D6A-80F80AC1E5B9}"/>
    <cellStyle name="Normal 6 4 4 3 2 2" xfId="4006" xr:uid="{7C7E8687-29A3-42C2-830D-7FFE198276CD}"/>
    <cellStyle name="Normal 6 4 4 3 3" xfId="1572" xr:uid="{BD739386-E6CE-4A37-8AF2-C9C55577FFC2}"/>
    <cellStyle name="Normal 6 4 4 3 4" xfId="1573" xr:uid="{3DBF0F0E-A07D-4DBE-9011-FD1671949E03}"/>
    <cellStyle name="Normal 6 4 4 4" xfId="1574" xr:uid="{374A5FAD-1BA8-4E26-A85E-D039B2C6F0AA}"/>
    <cellStyle name="Normal 6 4 4 4 2" xfId="1575" xr:uid="{5B4A1D5B-D21E-4336-B9CF-428F1D51C7BF}"/>
    <cellStyle name="Normal 6 4 4 4 3" xfId="1576" xr:uid="{286E9292-13D4-42F9-84C8-CB605AD37390}"/>
    <cellStyle name="Normal 6 4 4 4 4" xfId="1577" xr:uid="{001298F6-E5E7-4F0A-9032-D7A72A79A08D}"/>
    <cellStyle name="Normal 6 4 4 5" xfId="1578" xr:uid="{E3704A34-F041-4C73-AB19-93A3DBB354B2}"/>
    <cellStyle name="Normal 6 4 4 6" xfId="1579" xr:uid="{32C541B9-46EA-450B-8732-F2AB5CDA5030}"/>
    <cellStyle name="Normal 6 4 4 7" xfId="1580" xr:uid="{C658A51C-D146-4931-8A71-FC5F8F35FEE0}"/>
    <cellStyle name="Normal 6 4 5" xfId="1581" xr:uid="{D599F6F2-1E0C-4FDC-9ABB-832E5F46E637}"/>
    <cellStyle name="Normal 6 4 5 2" xfId="1582" xr:uid="{330AD580-620D-4F99-926A-F75423D88D87}"/>
    <cellStyle name="Normal 6 4 5 2 2" xfId="1583" xr:uid="{E96C8A4A-D976-4DF0-A066-C5652AFDB073}"/>
    <cellStyle name="Normal 6 4 5 2 2 2" xfId="4007" xr:uid="{56FB2226-FEFC-46C4-A4FF-17F0F711D847}"/>
    <cellStyle name="Normal 6 4 5 2 3" xfId="1584" xr:uid="{B359FBB5-77D8-448B-8018-81B325B949A8}"/>
    <cellStyle name="Normal 6 4 5 2 4" xfId="1585" xr:uid="{A3D0E27B-7386-416F-848A-24551A9F657D}"/>
    <cellStyle name="Normal 6 4 5 3" xfId="1586" xr:uid="{73D0220C-C657-45AC-89FE-FA8111626060}"/>
    <cellStyle name="Normal 6 4 5 3 2" xfId="1587" xr:uid="{BBAD0B24-2DB3-4914-BF9E-034AA9350EF8}"/>
    <cellStyle name="Normal 6 4 5 3 3" xfId="1588" xr:uid="{10F9D83D-1CE0-43B8-9AA1-E74F367BA5BE}"/>
    <cellStyle name="Normal 6 4 5 3 4" xfId="1589" xr:uid="{15AA3A9B-5967-4AB5-8D84-0B0E7F526A84}"/>
    <cellStyle name="Normal 6 4 5 4" xfId="1590" xr:uid="{CA5CA9A2-DB40-4422-A0C2-91F98E1EDCDF}"/>
    <cellStyle name="Normal 6 4 5 5" xfId="1591" xr:uid="{B45DA124-AA0C-4E7E-858C-6EDDE315E54D}"/>
    <cellStyle name="Normal 6 4 5 6" xfId="1592" xr:uid="{7676A576-072D-4CEF-8B46-83CE44026C0A}"/>
    <cellStyle name="Normal 6 4 6" xfId="1593" xr:uid="{56EC2D31-55BA-4319-A0D5-0ACC5F559858}"/>
    <cellStyle name="Normal 6 4 6 2" xfId="1594" xr:uid="{B2C33A88-5D19-442B-97B6-B759CC160BE9}"/>
    <cellStyle name="Normal 6 4 6 2 2" xfId="1595" xr:uid="{2A539F11-9B2E-4DF8-838B-721069A998EC}"/>
    <cellStyle name="Normal 6 4 6 2 3" xfId="1596" xr:uid="{53D784F3-A79E-4A10-AE70-9434891C096C}"/>
    <cellStyle name="Normal 6 4 6 2 4" xfId="1597" xr:uid="{BF3A2BDB-ADB3-4D63-9247-B6C604765BCD}"/>
    <cellStyle name="Normal 6 4 6 3" xfId="1598" xr:uid="{A5670161-85C6-474D-B2A3-5ABCA6019ACA}"/>
    <cellStyle name="Normal 6 4 6 4" xfId="1599" xr:uid="{F2A36F2A-B32E-4636-B50B-0483EDD432EB}"/>
    <cellStyle name="Normal 6 4 6 5" xfId="1600" xr:uid="{85F75AD1-2BF7-4BE4-8895-E365B6CDE631}"/>
    <cellStyle name="Normal 6 4 7" xfId="1601" xr:uid="{813516C5-7BA9-4899-968B-9F10E82AE88D}"/>
    <cellStyle name="Normal 6 4 7 2" xfId="1602" xr:uid="{C89FDE73-2E59-4F18-99CF-EBC1B22847A6}"/>
    <cellStyle name="Normal 6 4 7 3" xfId="1603" xr:uid="{8B6ED80A-4447-473B-AFC4-C13A48B940FF}"/>
    <cellStyle name="Normal 6 4 7 3 2" xfId="4380" xr:uid="{C7D61AA6-F229-44D2-AF23-79AA51CACDAD}"/>
    <cellStyle name="Normal 6 4 7 3 3" xfId="4691" xr:uid="{50171584-24B0-427C-84C4-BE1A8E2A623F}"/>
    <cellStyle name="Normal 6 4 7 4" xfId="1604" xr:uid="{24B5E524-5BA4-49C6-A876-80682CE20F63}"/>
    <cellStyle name="Normal 6 4 8" xfId="1605" xr:uid="{DEA807AD-97C4-4CBA-8726-12EF701ED48C}"/>
    <cellStyle name="Normal 6 4 8 2" xfId="1606" xr:uid="{C25952AA-8B9C-445B-933C-CA0D5E5AEA0C}"/>
    <cellStyle name="Normal 6 4 8 3" xfId="1607" xr:uid="{5AAABC17-70AA-4B88-8731-BCDDB9668658}"/>
    <cellStyle name="Normal 6 4 8 4" xfId="1608" xr:uid="{E3A3A830-E203-43D0-B723-FAD01B0B9FEA}"/>
    <cellStyle name="Normal 6 4 9" xfId="1609" xr:uid="{4C4E412D-5AB0-49A4-A8F4-3F55AC8527A5}"/>
    <cellStyle name="Normal 6 5" xfId="1610" xr:uid="{091DD465-FB6C-4240-9B32-021199513DA5}"/>
    <cellStyle name="Normal 6 5 10" xfId="1611" xr:uid="{2841125E-14C1-40BC-A4A1-0FC751A4D305}"/>
    <cellStyle name="Normal 6 5 11" xfId="1612" xr:uid="{28EB2348-BE90-4AAA-8037-B7BF49FC6008}"/>
    <cellStyle name="Normal 6 5 2" xfId="1613" xr:uid="{C1BE78ED-C297-4D3B-B5E5-0D5B7A7372CC}"/>
    <cellStyle name="Normal 6 5 2 2" xfId="1614" xr:uid="{37BF4660-9F1C-497D-A1D0-8DF29C1FE6EC}"/>
    <cellStyle name="Normal 6 5 2 2 2" xfId="1615" xr:uid="{07BCAF9B-667C-43C2-9F98-B2902C77121D}"/>
    <cellStyle name="Normal 6 5 2 2 2 2" xfId="1616" xr:uid="{2FCD048B-D354-4B8D-938B-F8EC040A33DC}"/>
    <cellStyle name="Normal 6 5 2 2 2 2 2" xfId="1617" xr:uid="{3726DB5B-8DA6-4A3A-B82C-E9C5C9AB8AD3}"/>
    <cellStyle name="Normal 6 5 2 2 2 2 3" xfId="1618" xr:uid="{3AB19FB6-BA0F-487C-81B5-29E7760CB215}"/>
    <cellStyle name="Normal 6 5 2 2 2 2 4" xfId="1619" xr:uid="{F357F45E-2397-4C11-8CD0-5C5DE0A9BAD0}"/>
    <cellStyle name="Normal 6 5 2 2 2 3" xfId="1620" xr:uid="{90F81803-056C-471E-A556-3AAC2D7A31C4}"/>
    <cellStyle name="Normal 6 5 2 2 2 3 2" xfId="1621" xr:uid="{69295EA4-83A1-4E6E-9092-086399102EB4}"/>
    <cellStyle name="Normal 6 5 2 2 2 3 3" xfId="1622" xr:uid="{4E933E73-DF02-44E7-9D4E-58ABDFC745CA}"/>
    <cellStyle name="Normal 6 5 2 2 2 3 4" xfId="1623" xr:uid="{C8DC03AD-9414-4941-83E8-D22CE383C326}"/>
    <cellStyle name="Normal 6 5 2 2 2 4" xfId="1624" xr:uid="{4D963F8F-4FBA-49F5-8A92-67A9EB7ACEF8}"/>
    <cellStyle name="Normal 6 5 2 2 2 5" xfId="1625" xr:uid="{A2EA8C55-638C-4D2A-8130-5ED6B23D6293}"/>
    <cellStyle name="Normal 6 5 2 2 2 6" xfId="1626" xr:uid="{F50DD31E-3A7D-4DD0-B1B6-030D7FA84029}"/>
    <cellStyle name="Normal 6 5 2 2 3" xfId="1627" xr:uid="{F7FFA28F-E779-4435-AA62-F38363B8A344}"/>
    <cellStyle name="Normal 6 5 2 2 3 2" xfId="1628" xr:uid="{03EE0021-C881-4443-8FE6-E39CAC679C0E}"/>
    <cellStyle name="Normal 6 5 2 2 3 2 2" xfId="1629" xr:uid="{3CB75E5A-2CD4-428D-B649-4283D80BB6A7}"/>
    <cellStyle name="Normal 6 5 2 2 3 2 3" xfId="1630" xr:uid="{5CAD1204-FFFF-4CCE-B013-B85BFA1D16B7}"/>
    <cellStyle name="Normal 6 5 2 2 3 2 4" xfId="1631" xr:uid="{E30A016A-685E-489A-AB76-E5B49F8D2E0B}"/>
    <cellStyle name="Normal 6 5 2 2 3 3" xfId="1632" xr:uid="{F803CD60-2088-44E2-880E-D60188BE1F26}"/>
    <cellStyle name="Normal 6 5 2 2 3 4" xfId="1633" xr:uid="{DE16781B-0E1C-45D7-82E4-D6B08960DF1F}"/>
    <cellStyle name="Normal 6 5 2 2 3 5" xfId="1634" xr:uid="{5DF6559B-2FAB-4BC0-AFB1-4516ED26D82D}"/>
    <cellStyle name="Normal 6 5 2 2 4" xfId="1635" xr:uid="{C3E68B2D-C723-468A-A052-5332DC3EDC5B}"/>
    <cellStyle name="Normal 6 5 2 2 4 2" xfId="1636" xr:uid="{39D32C62-78E9-4442-822E-FC42A9F13206}"/>
    <cellStyle name="Normal 6 5 2 2 4 3" xfId="1637" xr:uid="{9A7872AB-65FA-48CB-94BC-73213FD9A3AC}"/>
    <cellStyle name="Normal 6 5 2 2 4 4" xfId="1638" xr:uid="{E9AA9926-7431-4BCC-9D76-0C0AE812F57A}"/>
    <cellStyle name="Normal 6 5 2 2 5" xfId="1639" xr:uid="{7CE4A200-1E44-46CD-B2C8-6652823D6F4F}"/>
    <cellStyle name="Normal 6 5 2 2 5 2" xfId="1640" xr:uid="{A9B0696F-1838-4BCB-A84F-67AEE868FC78}"/>
    <cellStyle name="Normal 6 5 2 2 5 3" xfId="1641" xr:uid="{83F593B1-1092-4BDF-AF30-9A7365BFF043}"/>
    <cellStyle name="Normal 6 5 2 2 5 4" xfId="1642" xr:uid="{46ADFF0F-2590-417B-9657-5B0FA2155C58}"/>
    <cellStyle name="Normal 6 5 2 2 6" xfId="1643" xr:uid="{D09F6DB2-C796-41A3-940F-E605D7848D06}"/>
    <cellStyle name="Normal 6 5 2 2 7" xfId="1644" xr:uid="{0C2ABFDB-5267-4934-99A5-D9D3723153EF}"/>
    <cellStyle name="Normal 6 5 2 2 8" xfId="1645" xr:uid="{143F8740-35FB-47EE-82EC-938568457AAC}"/>
    <cellStyle name="Normal 6 5 2 3" xfId="1646" xr:uid="{ECEA1A25-A666-455C-B486-568DBA6B75F2}"/>
    <cellStyle name="Normal 6 5 2 3 2" xfId="1647" xr:uid="{2723253A-F768-4943-8096-BD4278D1CB01}"/>
    <cellStyle name="Normal 6 5 2 3 2 2" xfId="1648" xr:uid="{A02645F3-BEB6-45DD-BB10-64F445A9E2CE}"/>
    <cellStyle name="Normal 6 5 2 3 2 3" xfId="1649" xr:uid="{92D416B7-41C6-4D72-8B50-C253A9BE857F}"/>
    <cellStyle name="Normal 6 5 2 3 2 4" xfId="1650" xr:uid="{9E407042-A40D-4E77-BFD6-EDD27611FAB7}"/>
    <cellStyle name="Normal 6 5 2 3 3" xfId="1651" xr:uid="{36F60533-F31C-467E-BE96-88B2295BDE0B}"/>
    <cellStyle name="Normal 6 5 2 3 3 2" xfId="1652" xr:uid="{18B661CA-1A74-4F89-AF8E-18BD376B4ED7}"/>
    <cellStyle name="Normal 6 5 2 3 3 3" xfId="1653" xr:uid="{8B13F478-C56A-4949-8749-61197CABB2C4}"/>
    <cellStyle name="Normal 6 5 2 3 3 4" xfId="1654" xr:uid="{F49846D8-4F1C-4E32-9125-0A9FC546A5CF}"/>
    <cellStyle name="Normal 6 5 2 3 4" xfId="1655" xr:uid="{9851DCCE-DD84-4114-AED7-2D063BE4F7E6}"/>
    <cellStyle name="Normal 6 5 2 3 5" xfId="1656" xr:uid="{828D47FB-194C-49ED-87AB-5A541888E12E}"/>
    <cellStyle name="Normal 6 5 2 3 6" xfId="1657" xr:uid="{FFAE05C8-3CE9-408B-87E7-A3FCC0B5FE7F}"/>
    <cellStyle name="Normal 6 5 2 4" xfId="1658" xr:uid="{BA7345E0-0384-480D-96A0-405F7DF8A81D}"/>
    <cellStyle name="Normal 6 5 2 4 2" xfId="1659" xr:uid="{0528CE79-9837-4CE9-A8B9-208383EC6CF0}"/>
    <cellStyle name="Normal 6 5 2 4 2 2" xfId="1660" xr:uid="{37B33DFE-52B4-4221-BEE6-361DF5C30CCD}"/>
    <cellStyle name="Normal 6 5 2 4 2 3" xfId="1661" xr:uid="{22FC9109-C7D9-422E-B5D5-C89CDFD1A512}"/>
    <cellStyle name="Normal 6 5 2 4 2 4" xfId="1662" xr:uid="{04637C1D-F067-4004-B65D-377FAD2695E5}"/>
    <cellStyle name="Normal 6 5 2 4 3" xfId="1663" xr:uid="{942A4343-6CB0-4397-B782-CCE55E7C5479}"/>
    <cellStyle name="Normal 6 5 2 4 4" xfId="1664" xr:uid="{47A9349F-C005-43F9-9736-697003DEF76D}"/>
    <cellStyle name="Normal 6 5 2 4 5" xfId="1665" xr:uid="{9C9D90F3-D163-4761-AEBA-9A3CB4B06572}"/>
    <cellStyle name="Normal 6 5 2 5" xfId="1666" xr:uid="{03B2DF07-E8B5-43A8-8E75-B3AAB021E3E9}"/>
    <cellStyle name="Normal 6 5 2 5 2" xfId="1667" xr:uid="{422E62BD-A378-45E8-803D-5C8F8071829A}"/>
    <cellStyle name="Normal 6 5 2 5 3" xfId="1668" xr:uid="{9E0F3A5B-BD92-46AA-8821-C9A5169E6337}"/>
    <cellStyle name="Normal 6 5 2 5 4" xfId="1669" xr:uid="{1025B269-8F51-41E3-830E-21B54C85F68C}"/>
    <cellStyle name="Normal 6 5 2 6" xfId="1670" xr:uid="{8FC19209-60A0-4110-BEEA-222ACEC77149}"/>
    <cellStyle name="Normal 6 5 2 6 2" xfId="1671" xr:uid="{22534C04-DF1A-4464-9CE4-24BD55524464}"/>
    <cellStyle name="Normal 6 5 2 6 3" xfId="1672" xr:uid="{78DB2C86-B63F-4FED-856A-0F7884915D8C}"/>
    <cellStyle name="Normal 6 5 2 6 4" xfId="1673" xr:uid="{F58F40BF-42A5-4CCA-98D8-95C66E3A807D}"/>
    <cellStyle name="Normal 6 5 2 7" xfId="1674" xr:uid="{F4CDE521-1D24-4B10-80CE-5AD83501DCF2}"/>
    <cellStyle name="Normal 6 5 2 8" xfId="1675" xr:uid="{0F15E007-46DB-4480-ABD9-A76C661F9678}"/>
    <cellStyle name="Normal 6 5 2 9" xfId="1676" xr:uid="{94618A58-310B-4452-B70B-3C6011F71E0A}"/>
    <cellStyle name="Normal 6 5 3" xfId="1677" xr:uid="{46CDC8A7-793A-4279-90DE-11731A514DAD}"/>
    <cellStyle name="Normal 6 5 3 2" xfId="1678" xr:uid="{F1F63FE7-4D23-430F-836F-7864BE53E4DB}"/>
    <cellStyle name="Normal 6 5 3 2 2" xfId="1679" xr:uid="{94548AAE-8947-42E7-9B7E-41F22DE394EE}"/>
    <cellStyle name="Normal 6 5 3 2 2 2" xfId="1680" xr:uid="{14345108-7028-44CB-8712-A81C1533C250}"/>
    <cellStyle name="Normal 6 5 3 2 2 2 2" xfId="4008" xr:uid="{0F2A5A8F-61E2-414F-B532-F962DE602BFA}"/>
    <cellStyle name="Normal 6 5 3 2 2 3" xfId="1681" xr:uid="{4EFC1BB0-91DC-4ECC-9AFD-06A7B052C8C6}"/>
    <cellStyle name="Normal 6 5 3 2 2 4" xfId="1682" xr:uid="{CE2AD46A-74CE-4268-8F03-C8124DA6AB16}"/>
    <cellStyle name="Normal 6 5 3 2 3" xfId="1683" xr:uid="{B15C985B-F157-44E5-AA89-B5E521C543A7}"/>
    <cellStyle name="Normal 6 5 3 2 3 2" xfId="1684" xr:uid="{DE308C15-F5DE-43A2-B7BA-8843C37C49F1}"/>
    <cellStyle name="Normal 6 5 3 2 3 3" xfId="1685" xr:uid="{9CF28692-EE1F-45CE-989F-D1C61E34C374}"/>
    <cellStyle name="Normal 6 5 3 2 3 4" xfId="1686" xr:uid="{214C0B9C-2424-406B-84F0-8392D8087C6D}"/>
    <cellStyle name="Normal 6 5 3 2 4" xfId="1687" xr:uid="{68D4A96C-AFC4-448D-8E25-4F180D5684C9}"/>
    <cellStyle name="Normal 6 5 3 2 5" xfId="1688" xr:uid="{1B31BE95-88F3-4510-B0C8-8C111C940A4E}"/>
    <cellStyle name="Normal 6 5 3 2 6" xfId="1689" xr:uid="{2028C39E-9B03-4544-B824-3AF5A8012F25}"/>
    <cellStyle name="Normal 6 5 3 3" xfId="1690" xr:uid="{8DA6DD5A-873D-4DC9-86A1-8ED18EFF766F}"/>
    <cellStyle name="Normal 6 5 3 3 2" xfId="1691" xr:uid="{D58123A3-863E-4F50-A206-B8F4CEFA7730}"/>
    <cellStyle name="Normal 6 5 3 3 2 2" xfId="1692" xr:uid="{2666872E-E9AB-43ED-B237-D7F7B4DF238F}"/>
    <cellStyle name="Normal 6 5 3 3 2 3" xfId="1693" xr:uid="{6C7D9702-58FB-4C7B-A176-34F5548CC416}"/>
    <cellStyle name="Normal 6 5 3 3 2 4" xfId="1694" xr:uid="{55571993-3EA3-4739-90C9-E945065135B9}"/>
    <cellStyle name="Normal 6 5 3 3 3" xfId="1695" xr:uid="{9C4FD320-25FD-4FEC-936F-79253840F480}"/>
    <cellStyle name="Normal 6 5 3 3 4" xfId="1696" xr:uid="{B45E450B-34B4-4936-937F-59017FA4A000}"/>
    <cellStyle name="Normal 6 5 3 3 5" xfId="1697" xr:uid="{24FFFA1C-743D-4A60-A9E7-EAD87355AF07}"/>
    <cellStyle name="Normal 6 5 3 4" xfId="1698" xr:uid="{384EC107-8ECD-4E2A-9C8E-BEF128BB37EB}"/>
    <cellStyle name="Normal 6 5 3 4 2" xfId="1699" xr:uid="{63701EB0-7507-4F54-8883-C903F2A21D09}"/>
    <cellStyle name="Normal 6 5 3 4 3" xfId="1700" xr:uid="{CE2C1296-898B-4AD2-8CBA-11855318E44A}"/>
    <cellStyle name="Normal 6 5 3 4 4" xfId="1701" xr:uid="{DADAB539-FC49-4326-8E22-25B0289208A5}"/>
    <cellStyle name="Normal 6 5 3 5" xfId="1702" xr:uid="{35EAB056-8B96-4245-A751-39DCFF3A5042}"/>
    <cellStyle name="Normal 6 5 3 5 2" xfId="1703" xr:uid="{0BA74BB8-078E-41B9-BCE5-35B17B9BE8E9}"/>
    <cellStyle name="Normal 6 5 3 5 3" xfId="1704" xr:uid="{2622A278-72CB-4B8F-97A3-3F31A91DA915}"/>
    <cellStyle name="Normal 6 5 3 5 4" xfId="1705" xr:uid="{86B8AABE-F0FA-4F66-9A77-ED17297A2C2D}"/>
    <cellStyle name="Normal 6 5 3 6" xfId="1706" xr:uid="{80759A74-6275-474A-8A26-F9395C1ECAF7}"/>
    <cellStyle name="Normal 6 5 3 7" xfId="1707" xr:uid="{96961B7A-5072-4787-9165-978B6387B010}"/>
    <cellStyle name="Normal 6 5 3 8" xfId="1708" xr:uid="{03E4D04C-2276-43C4-AA7A-F91720CABE5A}"/>
    <cellStyle name="Normal 6 5 4" xfId="1709" xr:uid="{729149F3-8640-47EF-A830-943FDF121F11}"/>
    <cellStyle name="Normal 6 5 4 2" xfId="1710" xr:uid="{3DC65836-1DCA-4FEF-90E9-B6B2ECEF6CD0}"/>
    <cellStyle name="Normal 6 5 4 2 2" xfId="1711" xr:uid="{3D33C942-F400-47E7-95AD-1EF2C855B0B5}"/>
    <cellStyle name="Normal 6 5 4 2 2 2" xfId="1712" xr:uid="{DE26E7F1-CFDB-4D1C-BEC0-002975BE22A9}"/>
    <cellStyle name="Normal 6 5 4 2 2 3" xfId="1713" xr:uid="{3EB49C31-5A03-4786-BA89-BAC6379320A3}"/>
    <cellStyle name="Normal 6 5 4 2 2 4" xfId="1714" xr:uid="{B78CBD33-2D1B-4F01-830D-95BC2280D69C}"/>
    <cellStyle name="Normal 6 5 4 2 3" xfId="1715" xr:uid="{70ABBF03-CF89-4469-97B6-DF90574401B1}"/>
    <cellStyle name="Normal 6 5 4 2 4" xfId="1716" xr:uid="{DBE5386A-9B3D-4C80-82D7-4437D12BCC2C}"/>
    <cellStyle name="Normal 6 5 4 2 5" xfId="1717" xr:uid="{179CC074-507E-4F80-B765-AF33E03B72AE}"/>
    <cellStyle name="Normal 6 5 4 3" xfId="1718" xr:uid="{429193D7-B4A9-4FA8-8482-4FF40410288F}"/>
    <cellStyle name="Normal 6 5 4 3 2" xfId="1719" xr:uid="{BC6F5924-1D17-426B-B3DE-10BE023DD211}"/>
    <cellStyle name="Normal 6 5 4 3 3" xfId="1720" xr:uid="{69BC7C9E-CF00-4988-B7DD-A51F365009DB}"/>
    <cellStyle name="Normal 6 5 4 3 4" xfId="1721" xr:uid="{C8E7892B-FCB6-4643-9975-2A6CD1D0CE9B}"/>
    <cellStyle name="Normal 6 5 4 4" xfId="1722" xr:uid="{9E3F59F9-56CB-41FE-BE73-C7904D5215A7}"/>
    <cellStyle name="Normal 6 5 4 4 2" xfId="1723" xr:uid="{047837BB-7900-4B03-9F16-ED12D898E7AC}"/>
    <cellStyle name="Normal 6 5 4 4 3" xfId="1724" xr:uid="{8BDB6D09-AB56-4652-AD55-EA293E170AF6}"/>
    <cellStyle name="Normal 6 5 4 4 4" xfId="1725" xr:uid="{9C06CB82-A19C-4270-91EE-F83C774AC6A1}"/>
    <cellStyle name="Normal 6 5 4 5" xfId="1726" xr:uid="{83CC7823-5B46-4FB8-9280-284CF46F3AEE}"/>
    <cellStyle name="Normal 6 5 4 6" xfId="1727" xr:uid="{AF97D234-476B-4F9C-8836-23EE4CB64369}"/>
    <cellStyle name="Normal 6 5 4 7" xfId="1728" xr:uid="{EE53A8F5-4DC4-4974-807E-5C39DD004192}"/>
    <cellStyle name="Normal 6 5 5" xfId="1729" xr:uid="{4E596CE0-103C-4BFC-B3B7-87247C938A6D}"/>
    <cellStyle name="Normal 6 5 5 2" xfId="1730" xr:uid="{35EE3F25-E977-42CD-A620-DD670E1EAD1F}"/>
    <cellStyle name="Normal 6 5 5 2 2" xfId="1731" xr:uid="{B89E8F68-2C4E-4735-B548-2129E2CA2F3B}"/>
    <cellStyle name="Normal 6 5 5 2 3" xfId="1732" xr:uid="{AB7C0157-1CAA-4271-AB86-99202216B691}"/>
    <cellStyle name="Normal 6 5 5 2 4" xfId="1733" xr:uid="{F604B262-AAF2-430A-8EFD-3AD1EE54E36D}"/>
    <cellStyle name="Normal 6 5 5 3" xfId="1734" xr:uid="{73E4C3D5-40FF-4F40-9A62-191A9D0A7E6E}"/>
    <cellStyle name="Normal 6 5 5 3 2" xfId="1735" xr:uid="{23F18A71-66AC-4E3A-B661-B1DB6C7B5207}"/>
    <cellStyle name="Normal 6 5 5 3 3" xfId="1736" xr:uid="{7840C35E-37D6-4F64-89ED-F94E38A104AD}"/>
    <cellStyle name="Normal 6 5 5 3 4" xfId="1737" xr:uid="{1BE0B2EE-6158-46A9-9680-F048B9C4106D}"/>
    <cellStyle name="Normal 6 5 5 4" xfId="1738" xr:uid="{CFDB9498-9F51-4F64-8A17-69FC30FCF068}"/>
    <cellStyle name="Normal 6 5 5 5" xfId="1739" xr:uid="{7D5149B9-6708-4D05-8330-93BA7C2828BA}"/>
    <cellStyle name="Normal 6 5 5 6" xfId="1740" xr:uid="{B20CAE63-E5EA-4E92-9A5C-B8B4EDD80165}"/>
    <cellStyle name="Normal 6 5 6" xfId="1741" xr:uid="{825FEBF9-C767-47AA-B171-D57284A225AD}"/>
    <cellStyle name="Normal 6 5 6 2" xfId="1742" xr:uid="{67581234-A9C5-4104-AE5E-0F6DCE27D650}"/>
    <cellStyle name="Normal 6 5 6 2 2" xfId="1743" xr:uid="{E70E65CF-CF72-4936-AD72-421BA8154C78}"/>
    <cellStyle name="Normal 6 5 6 2 3" xfId="1744" xr:uid="{F2F83742-75ED-4FE2-B5B1-6247DE8C9DF5}"/>
    <cellStyle name="Normal 6 5 6 2 4" xfId="1745" xr:uid="{927ECCF0-26B6-47A4-8B7B-39E8D79B347A}"/>
    <cellStyle name="Normal 6 5 6 3" xfId="1746" xr:uid="{841EBC6D-515F-40BF-85CE-0814F6FB6BEC}"/>
    <cellStyle name="Normal 6 5 6 4" xfId="1747" xr:uid="{34CD34C6-5B5E-4438-B010-DDEA4BA8B12E}"/>
    <cellStyle name="Normal 6 5 6 5" xfId="1748" xr:uid="{51201388-CD6A-4E18-886F-AF25A9846CBA}"/>
    <cellStyle name="Normal 6 5 7" xfId="1749" xr:uid="{E2747709-153B-4A9A-BFBA-5458424CB177}"/>
    <cellStyle name="Normal 6 5 7 2" xfId="1750" xr:uid="{066713B4-F7E5-4A10-AA8E-912DBD3B7820}"/>
    <cellStyle name="Normal 6 5 7 3" xfId="1751" xr:uid="{3727DFDA-733A-4774-B1AB-08BE4E91CCD4}"/>
    <cellStyle name="Normal 6 5 7 4" xfId="1752" xr:uid="{80063C12-4F48-4460-87E2-2E2888C3441E}"/>
    <cellStyle name="Normal 6 5 8" xfId="1753" xr:uid="{43210240-3575-4659-A36F-91E737562D2E}"/>
    <cellStyle name="Normal 6 5 8 2" xfId="1754" xr:uid="{0ED56E25-6004-466F-BE1E-BC6D9A64B57A}"/>
    <cellStyle name="Normal 6 5 8 3" xfId="1755" xr:uid="{B2DD4A4D-6761-4A50-9EB3-0732BB80304C}"/>
    <cellStyle name="Normal 6 5 8 4" xfId="1756" xr:uid="{C84CEC72-9381-4556-8AC9-5CEC0B2138A0}"/>
    <cellStyle name="Normal 6 5 9" xfId="1757" xr:uid="{367E11E4-8EBB-4728-9D02-6976A833337E}"/>
    <cellStyle name="Normal 6 6" xfId="1758" xr:uid="{80072C91-9D32-466D-899A-AE066C0BFEFC}"/>
    <cellStyle name="Normal 6 6 2" xfId="1759" xr:uid="{6A86BDA6-8F06-41EC-881E-BACC4094600E}"/>
    <cellStyle name="Normal 6 6 2 2" xfId="1760" xr:uid="{BFBC6254-60BA-4E35-A2F1-4E5AB9CEAE53}"/>
    <cellStyle name="Normal 6 6 2 2 2" xfId="1761" xr:uid="{A5E9F819-5A13-45D7-B490-031182619F0D}"/>
    <cellStyle name="Normal 6 6 2 2 2 2" xfId="1762" xr:uid="{EFBDA8A6-ECAD-4F53-AE54-22D0ADDDAEE6}"/>
    <cellStyle name="Normal 6 6 2 2 2 3" xfId="1763" xr:uid="{6D851C32-5E4E-4F2C-9164-6B329A9B0533}"/>
    <cellStyle name="Normal 6 6 2 2 2 4" xfId="1764" xr:uid="{BF90E5DD-6E1B-45AD-9BC1-772E47C071CD}"/>
    <cellStyle name="Normal 6 6 2 2 3" xfId="1765" xr:uid="{7D63C3CB-6114-4479-821D-E458E11BBB1C}"/>
    <cellStyle name="Normal 6 6 2 2 3 2" xfId="1766" xr:uid="{BE9446FE-C30D-46AD-A9A6-B482D729DDC2}"/>
    <cellStyle name="Normal 6 6 2 2 3 3" xfId="1767" xr:uid="{8B466D58-45BF-4D92-A6BA-D14AC407E18D}"/>
    <cellStyle name="Normal 6 6 2 2 3 4" xfId="1768" xr:uid="{0644456C-245D-4BE2-B51D-CA86A7A909E2}"/>
    <cellStyle name="Normal 6 6 2 2 4" xfId="1769" xr:uid="{B2D49212-6625-4271-BB83-05B930FA5B88}"/>
    <cellStyle name="Normal 6 6 2 2 5" xfId="1770" xr:uid="{8B9781C8-4221-43B5-91C5-7402B500F7B3}"/>
    <cellStyle name="Normal 6 6 2 2 6" xfId="1771" xr:uid="{949E1ADA-7C34-4F82-9DC8-1E420589A015}"/>
    <cellStyle name="Normal 6 6 2 3" xfId="1772" xr:uid="{284E598A-DF2D-4B00-82EC-EB4E051FB9AD}"/>
    <cellStyle name="Normal 6 6 2 3 2" xfId="1773" xr:uid="{FD486E4D-B696-4520-B49E-E8C23B8426F3}"/>
    <cellStyle name="Normal 6 6 2 3 2 2" xfId="1774" xr:uid="{83613720-F64A-4B7D-BD97-EDF3261470E4}"/>
    <cellStyle name="Normal 6 6 2 3 2 3" xfId="1775" xr:uid="{9A7EEC1E-65F9-426C-9CD5-3E2EDA183B99}"/>
    <cellStyle name="Normal 6 6 2 3 2 4" xfId="1776" xr:uid="{A1E97698-1533-45CD-96CB-9D85ECB05E54}"/>
    <cellStyle name="Normal 6 6 2 3 3" xfId="1777" xr:uid="{5525BC76-BC1A-4723-ADBD-2E9324F7A7BD}"/>
    <cellStyle name="Normal 6 6 2 3 4" xfId="1778" xr:uid="{C97029F8-4AE4-4344-AA0E-2E20D47A7CDF}"/>
    <cellStyle name="Normal 6 6 2 3 5" xfId="1779" xr:uid="{5652A099-97EF-4F73-9F79-9F9523E9FE93}"/>
    <cellStyle name="Normal 6 6 2 4" xfId="1780" xr:uid="{4AE6ED5F-4F87-4A95-AE03-66C6B2689436}"/>
    <cellStyle name="Normal 6 6 2 4 2" xfId="1781" xr:uid="{ED82F0D3-96E0-4042-A486-CBC18F1550F8}"/>
    <cellStyle name="Normal 6 6 2 4 3" xfId="1782" xr:uid="{936D4885-26AC-4AA5-BCF7-0EFF07E8A72D}"/>
    <cellStyle name="Normal 6 6 2 4 4" xfId="1783" xr:uid="{1F2C2001-E83E-4D46-A0E2-B9BA8614ABA3}"/>
    <cellStyle name="Normal 6 6 2 5" xfId="1784" xr:uid="{52B11323-3FA0-4DC2-A391-A6524712209D}"/>
    <cellStyle name="Normal 6 6 2 5 2" xfId="1785" xr:uid="{4D5F4772-F665-44F8-9A70-FF9676643C54}"/>
    <cellStyle name="Normal 6 6 2 5 3" xfId="1786" xr:uid="{902C3980-A035-45E1-9CFE-19776CF39AFD}"/>
    <cellStyle name="Normal 6 6 2 5 4" xfId="1787" xr:uid="{DD07E004-65E1-447B-ACEA-277EB7798128}"/>
    <cellStyle name="Normal 6 6 2 6" xfId="1788" xr:uid="{FC924361-6429-48ED-8CB9-F1C849832A73}"/>
    <cellStyle name="Normal 6 6 2 7" xfId="1789" xr:uid="{EF0E020C-5B8C-40AD-9C09-37E2F6655050}"/>
    <cellStyle name="Normal 6 6 2 8" xfId="1790" xr:uid="{AE99C62C-5765-41CE-AAE1-B07136068EB9}"/>
    <cellStyle name="Normal 6 6 3" xfId="1791" xr:uid="{9A820FD8-B1B3-43DD-AA6E-359D4495C4FE}"/>
    <cellStyle name="Normal 6 6 3 2" xfId="1792" xr:uid="{A02C70C5-8D5D-4006-85CB-00530F8A28B0}"/>
    <cellStyle name="Normal 6 6 3 2 2" xfId="1793" xr:uid="{D25BC86C-DE21-4079-A240-D93368C69271}"/>
    <cellStyle name="Normal 6 6 3 2 3" xfId="1794" xr:uid="{2827946F-82A6-406B-85A4-A82662E293D3}"/>
    <cellStyle name="Normal 6 6 3 2 4" xfId="1795" xr:uid="{FEEF846B-3FB4-40C1-BCFD-B7A72017B990}"/>
    <cellStyle name="Normal 6 6 3 3" xfId="1796" xr:uid="{F63A18D3-7730-478F-B8E8-5A088F41BD2A}"/>
    <cellStyle name="Normal 6 6 3 3 2" xfId="1797" xr:uid="{92DD8F5E-910D-4F9C-B32C-9AE0E4217E7C}"/>
    <cellStyle name="Normal 6 6 3 3 3" xfId="1798" xr:uid="{CBB5BFD0-5A8A-4356-A59E-DC70EE5F0701}"/>
    <cellStyle name="Normal 6 6 3 3 4" xfId="1799" xr:uid="{824F8EAE-12AF-4580-8BEE-1E7C9C4F2259}"/>
    <cellStyle name="Normal 6 6 3 4" xfId="1800" xr:uid="{CAAE2851-9620-4BB7-AC06-4AE3231DD640}"/>
    <cellStyle name="Normal 6 6 3 5" xfId="1801" xr:uid="{FEAE4591-7C5C-4231-8B3E-5C69E80EB7D4}"/>
    <cellStyle name="Normal 6 6 3 6" xfId="1802" xr:uid="{0F8B0C40-364D-4EC6-A16A-6C0E720D1A2B}"/>
    <cellStyle name="Normal 6 6 4" xfId="1803" xr:uid="{C542AEEA-BB0B-4117-887F-4BA470E6C796}"/>
    <cellStyle name="Normal 6 6 4 2" xfId="1804" xr:uid="{9ACBABC7-D999-4C65-BE32-4BF0069334DC}"/>
    <cellStyle name="Normal 6 6 4 2 2" xfId="1805" xr:uid="{BE63519B-EE56-4D42-856F-0A7A2C3E859A}"/>
    <cellStyle name="Normal 6 6 4 2 3" xfId="1806" xr:uid="{59CAA6FF-B08F-448D-8AEA-ADFBAE4D5EAC}"/>
    <cellStyle name="Normal 6 6 4 2 4" xfId="1807" xr:uid="{496A9EA4-85BE-4259-AF4B-219F4155049F}"/>
    <cellStyle name="Normal 6 6 4 3" xfId="1808" xr:uid="{BAC8EDB6-75E0-4631-AC1E-67EAADB2D158}"/>
    <cellStyle name="Normal 6 6 4 4" xfId="1809" xr:uid="{84533485-01F0-4E40-9F6D-16270B8C0CC7}"/>
    <cellStyle name="Normal 6 6 4 5" xfId="1810" xr:uid="{E16E52D9-46EB-4E75-A405-BCF305C24AF9}"/>
    <cellStyle name="Normal 6 6 5" xfId="1811" xr:uid="{0AD2BA6C-33FC-433C-AAEC-24283D4FE4C1}"/>
    <cellStyle name="Normal 6 6 5 2" xfId="1812" xr:uid="{1CC00EE7-64FC-467B-BBCC-913ABD3B8445}"/>
    <cellStyle name="Normal 6 6 5 3" xfId="1813" xr:uid="{1645D041-9D8F-4557-BC58-E79F5E82C0A6}"/>
    <cellStyle name="Normal 6 6 5 4" xfId="1814" xr:uid="{6775BABD-A74E-499D-AB39-37F341B4F346}"/>
    <cellStyle name="Normal 6 6 6" xfId="1815" xr:uid="{53FAA97A-907F-4C20-A20B-6E49D6925DC3}"/>
    <cellStyle name="Normal 6 6 6 2" xfId="1816" xr:uid="{3B567B4F-21F1-4AB1-8DD0-F148C9F98454}"/>
    <cellStyle name="Normal 6 6 6 3" xfId="1817" xr:uid="{210F261B-6ADF-4391-A94A-F0778AB0C8B1}"/>
    <cellStyle name="Normal 6 6 6 4" xfId="1818" xr:uid="{CC8F7A3C-9AAD-4B07-B207-FB2E1F179F5A}"/>
    <cellStyle name="Normal 6 6 7" xfId="1819" xr:uid="{67D058F0-C99B-4F3F-B7EC-C82BA5A3834A}"/>
    <cellStyle name="Normal 6 6 8" xfId="1820" xr:uid="{548BC382-1A0C-4CE0-A02C-D534B11406B6}"/>
    <cellStyle name="Normal 6 6 9" xfId="1821" xr:uid="{0B29CAF8-89B9-4559-8AE3-D89913924525}"/>
    <cellStyle name="Normal 6 7" xfId="1822" xr:uid="{16467B3B-9AD5-48AC-9F9F-978657DA902F}"/>
    <cellStyle name="Normal 6 7 2" xfId="1823" xr:uid="{230D9916-441E-472B-B5D8-A781796C2A70}"/>
    <cellStyle name="Normal 6 7 2 2" xfId="1824" xr:uid="{FC61BBA2-2C76-4AC7-AD4D-8D9C1C180D87}"/>
    <cellStyle name="Normal 6 7 2 2 2" xfId="1825" xr:uid="{C3A3493A-0034-40E2-BD86-42280D4C01F6}"/>
    <cellStyle name="Normal 6 7 2 2 2 2" xfId="4009" xr:uid="{0CDBFF91-7AF8-493E-97EF-A0251B296B18}"/>
    <cellStyle name="Normal 6 7 2 2 3" xfId="1826" xr:uid="{7C97A1FB-FBE3-49EE-8777-130C0F0BB28F}"/>
    <cellStyle name="Normal 6 7 2 2 4" xfId="1827" xr:uid="{1BA9A301-64AE-488A-92D0-EBCCFD1CC887}"/>
    <cellStyle name="Normal 6 7 2 3" xfId="1828" xr:uid="{9D5A6EDC-CE29-4099-96A7-0E17C04CE85F}"/>
    <cellStyle name="Normal 6 7 2 3 2" xfId="1829" xr:uid="{929A3FDC-7A00-456C-B23A-A7C46F0505BD}"/>
    <cellStyle name="Normal 6 7 2 3 3" xfId="1830" xr:uid="{D9183600-E5AD-4267-8F2B-82244BB4D070}"/>
    <cellStyle name="Normal 6 7 2 3 4" xfId="1831" xr:uid="{159F015B-DA35-4869-B5A4-366ADFFE54E6}"/>
    <cellStyle name="Normal 6 7 2 4" xfId="1832" xr:uid="{C620B133-DDEC-49FC-8AC1-BC1855483872}"/>
    <cellStyle name="Normal 6 7 2 5" xfId="1833" xr:uid="{79C99CE9-E663-4D3A-A32C-C540BAA0B91D}"/>
    <cellStyle name="Normal 6 7 2 6" xfId="1834" xr:uid="{311EFB89-8CFE-40CA-81E3-6DED737640ED}"/>
    <cellStyle name="Normal 6 7 3" xfId="1835" xr:uid="{48A6701F-62C0-4512-A012-30347AFD38D5}"/>
    <cellStyle name="Normal 6 7 3 2" xfId="1836" xr:uid="{A86F6790-E353-4CB1-A1A4-A145FF73DA6B}"/>
    <cellStyle name="Normal 6 7 3 2 2" xfId="1837" xr:uid="{39DA6803-24F0-4A2D-8D9F-E685B36285D8}"/>
    <cellStyle name="Normal 6 7 3 2 3" xfId="1838" xr:uid="{AFCFC5FD-33DA-4D5A-A4F4-D0A6178CFD4D}"/>
    <cellStyle name="Normal 6 7 3 2 4" xfId="1839" xr:uid="{F9C18F60-43C4-4D43-930D-A38414806D76}"/>
    <cellStyle name="Normal 6 7 3 3" xfId="1840" xr:uid="{A370DBCF-3738-45F7-9601-2D7332F3E1EC}"/>
    <cellStyle name="Normal 6 7 3 4" xfId="1841" xr:uid="{3B13299B-3122-4AE4-AE1C-109C2970BAFE}"/>
    <cellStyle name="Normal 6 7 3 5" xfId="1842" xr:uid="{9B497817-D3D9-4A70-A3C9-A5C592AF906F}"/>
    <cellStyle name="Normal 6 7 4" xfId="1843" xr:uid="{33D26A16-EFFB-480F-80DC-335A7694BCBB}"/>
    <cellStyle name="Normal 6 7 4 2" xfId="1844" xr:uid="{B4C206BA-BED6-4ACE-9299-C84CBC108396}"/>
    <cellStyle name="Normal 6 7 4 3" xfId="1845" xr:uid="{1955B3AE-8DF5-4B20-AA04-194E3688057A}"/>
    <cellStyle name="Normal 6 7 4 4" xfId="1846" xr:uid="{57F0EC39-2CE6-4C04-9A59-860D947E19E5}"/>
    <cellStyle name="Normal 6 7 5" xfId="1847" xr:uid="{EC3E9074-C012-4DB7-8DA3-61D2A88376C8}"/>
    <cellStyle name="Normal 6 7 5 2" xfId="1848" xr:uid="{681B7F3A-D830-4034-AECC-C88B691542D8}"/>
    <cellStyle name="Normal 6 7 5 3" xfId="1849" xr:uid="{38E7E374-53DE-482E-BBB2-30422C603EC0}"/>
    <cellStyle name="Normal 6 7 5 4" xfId="1850" xr:uid="{A8980527-774A-4DF6-9640-457F90E2C6BE}"/>
    <cellStyle name="Normal 6 7 6" xfId="1851" xr:uid="{87C47BC3-6982-42AF-BF1E-7AE138DE2943}"/>
    <cellStyle name="Normal 6 7 7" xfId="1852" xr:uid="{92F20BDC-29B0-47F0-B75A-9B9938C59FD6}"/>
    <cellStyle name="Normal 6 7 8" xfId="1853" xr:uid="{E22A6618-1509-4253-B057-3886913AE193}"/>
    <cellStyle name="Normal 6 8" xfId="1854" xr:uid="{33AA01FC-BAC7-42F8-A134-81B3462D5011}"/>
    <cellStyle name="Normal 6 8 2" xfId="1855" xr:uid="{4A681D64-B271-46BC-88CC-AB93CEF6FF3E}"/>
    <cellStyle name="Normal 6 8 2 2" xfId="1856" xr:uid="{271AF6E8-5CAF-4FC9-8135-A143F42D4AC9}"/>
    <cellStyle name="Normal 6 8 2 2 2" xfId="1857" xr:uid="{6D9CB17E-C9B0-40BE-A363-24EDD6E5AFC6}"/>
    <cellStyle name="Normal 6 8 2 2 3" xfId="1858" xr:uid="{8753F9E1-C674-4497-B181-D67D2AB149E9}"/>
    <cellStyle name="Normal 6 8 2 2 4" xfId="1859" xr:uid="{66645946-5A8F-445B-AB3A-FB4857674065}"/>
    <cellStyle name="Normal 6 8 2 3" xfId="1860" xr:uid="{34BA81E8-F07B-4077-B0B0-8993026BDCDB}"/>
    <cellStyle name="Normal 6 8 2 4" xfId="1861" xr:uid="{13DE626A-3269-4364-9A04-EED960CBD23E}"/>
    <cellStyle name="Normal 6 8 2 5" xfId="1862" xr:uid="{6DE08929-31BF-4CEF-A01A-0F3DFCA5996C}"/>
    <cellStyle name="Normal 6 8 3" xfId="1863" xr:uid="{C784387A-9D00-4F4D-BB94-B33DD4AEA0CC}"/>
    <cellStyle name="Normal 6 8 3 2" xfId="1864" xr:uid="{5C8B2B7C-2852-4582-9735-A4B74CD0F173}"/>
    <cellStyle name="Normal 6 8 3 3" xfId="1865" xr:uid="{6D869339-19A4-46BF-9995-1581E725D5D9}"/>
    <cellStyle name="Normal 6 8 3 4" xfId="1866" xr:uid="{11B5F272-AB28-4154-9F6F-FEAC7EC401D3}"/>
    <cellStyle name="Normal 6 8 4" xfId="1867" xr:uid="{7972687F-2387-4F2B-9E43-4980CE7A51E8}"/>
    <cellStyle name="Normal 6 8 4 2" xfId="1868" xr:uid="{6CEB660A-0B46-42A1-A5D0-CBF4E58D8359}"/>
    <cellStyle name="Normal 6 8 4 3" xfId="1869" xr:uid="{812C747C-90C8-417B-881A-60E367E99B56}"/>
    <cellStyle name="Normal 6 8 4 4" xfId="1870" xr:uid="{5546C022-729F-448F-ABF7-AA481360C3CA}"/>
    <cellStyle name="Normal 6 8 5" xfId="1871" xr:uid="{435F0F9E-797E-43F8-9A23-46C152DC7460}"/>
    <cellStyle name="Normal 6 8 6" xfId="1872" xr:uid="{4C0E2289-768D-4B31-AF50-F5FB7608B3F0}"/>
    <cellStyle name="Normal 6 8 7" xfId="1873" xr:uid="{75148C3A-622E-41C9-BFC0-510CCB3320BC}"/>
    <cellStyle name="Normal 6 9" xfId="1874" xr:uid="{7E11DEB0-7088-4792-9097-0BDD22DB6314}"/>
    <cellStyle name="Normal 6 9 2" xfId="1875" xr:uid="{8956648E-9C77-4BB2-813E-CC8C10E7784E}"/>
    <cellStyle name="Normal 6 9 2 2" xfId="1876" xr:uid="{3BF9FE6A-D935-442D-853D-4A423D50972F}"/>
    <cellStyle name="Normal 6 9 2 3" xfId="1877" xr:uid="{1F8A1C88-C120-4EF2-A2E9-23A3F744E16C}"/>
    <cellStyle name="Normal 6 9 2 4" xfId="1878" xr:uid="{3AEDD6A3-8EF8-4FCD-A1C0-B93BF1C61919}"/>
    <cellStyle name="Normal 6 9 3" xfId="1879" xr:uid="{99E71BAE-6ED1-4DF8-B7D8-F9E8C0CBB3BA}"/>
    <cellStyle name="Normal 6 9 3 2" xfId="1880" xr:uid="{F797C779-B1AA-4A8F-8CD0-0C2F9C725D4C}"/>
    <cellStyle name="Normal 6 9 3 3" xfId="1881" xr:uid="{CFD525A5-0EC7-4FCD-BC81-7C61B3C51DD5}"/>
    <cellStyle name="Normal 6 9 3 4" xfId="1882" xr:uid="{ACF44F1F-7929-4F90-982D-DEFCCBBAB0B8}"/>
    <cellStyle name="Normal 6 9 4" xfId="1883" xr:uid="{14DAC83E-E6DA-4B3A-94A1-43AC0C2717F7}"/>
    <cellStyle name="Normal 6 9 5" xfId="1884" xr:uid="{52FB67EA-C244-4B1B-8CD5-0C147C551F4F}"/>
    <cellStyle name="Normal 6 9 6" xfId="1885" xr:uid="{3DF88429-C9FC-4845-BFAD-B7252646D340}"/>
    <cellStyle name="Normal 7" xfId="87" xr:uid="{9E9577E7-1843-4000-9986-3789080B4A0F}"/>
    <cellStyle name="Normal 7 10" xfId="1886" xr:uid="{8DE1E324-590E-4290-B507-ED1415A1590F}"/>
    <cellStyle name="Normal 7 10 2" xfId="1887" xr:uid="{767E29D3-F824-404A-912B-6AC5F6E5F628}"/>
    <cellStyle name="Normal 7 10 3" xfId="1888" xr:uid="{6FAEDCDD-0CEE-486E-A15D-FDDA444015EC}"/>
    <cellStyle name="Normal 7 10 4" xfId="1889" xr:uid="{5F373BA2-F37C-4D18-9499-CE7A00CD75CB}"/>
    <cellStyle name="Normal 7 11" xfId="1890" xr:uid="{98CAA03C-13DA-4DA7-B994-B610A8F09C6C}"/>
    <cellStyle name="Normal 7 11 2" xfId="1891" xr:uid="{7E31DFE7-E32B-41F7-9CA1-8B02C2A0D257}"/>
    <cellStyle name="Normal 7 11 3" xfId="1892" xr:uid="{8E0EBC1B-4834-4B5C-A52F-702493D71920}"/>
    <cellStyle name="Normal 7 11 4" xfId="1893" xr:uid="{52FFBD29-992F-4D39-84C1-FC67AA0E7A2D}"/>
    <cellStyle name="Normal 7 12" xfId="1894" xr:uid="{1DD29AEB-73E3-40F2-BA1F-E45E896131A7}"/>
    <cellStyle name="Normal 7 12 2" xfId="1895" xr:uid="{DACE965C-0D40-49E5-A36C-E0ECFC3A17C0}"/>
    <cellStyle name="Normal 7 13" xfId="1896" xr:uid="{AA9F7C3B-E7E2-40A6-BA12-B67EA15A8507}"/>
    <cellStyle name="Normal 7 14" xfId="1897" xr:uid="{9EEC4766-40B3-406A-9E57-ADF266D74686}"/>
    <cellStyle name="Normal 7 15" xfId="1898" xr:uid="{129ECB4A-A5BB-4D18-BFEE-AAF886B2C7BA}"/>
    <cellStyle name="Normal 7 2" xfId="88" xr:uid="{71AB9CF6-21C5-411F-82D9-48C75C5FA2DB}"/>
    <cellStyle name="Normal 7 2 10" xfId="1899" xr:uid="{8EA3C2D9-3799-4841-A4D2-74D6EA490EC6}"/>
    <cellStyle name="Normal 7 2 11" xfId="1900" xr:uid="{F88BDEFB-B758-4812-B7CD-41A505037E44}"/>
    <cellStyle name="Normal 7 2 2" xfId="1901" xr:uid="{F1E6CB68-A245-41E8-843A-A731CC4EE7D6}"/>
    <cellStyle name="Normal 7 2 2 2" xfId="1902" xr:uid="{E47F662B-35C3-4777-8F95-97C2693603FA}"/>
    <cellStyle name="Normal 7 2 2 2 2" xfId="1903" xr:uid="{FE77B235-4E41-48DB-9BBF-0EA09E92DA9F}"/>
    <cellStyle name="Normal 7 2 2 2 2 2" xfId="1904" xr:uid="{2D922E38-BB3C-4903-AA2A-7D69CBA4BB94}"/>
    <cellStyle name="Normal 7 2 2 2 2 2 2" xfId="1905" xr:uid="{B5814D1A-51BD-4217-BE3C-FE72F472B332}"/>
    <cellStyle name="Normal 7 2 2 2 2 2 2 2" xfId="4010" xr:uid="{3E756767-ADF9-452F-8732-C2FECF93C823}"/>
    <cellStyle name="Normal 7 2 2 2 2 2 2 2 2" xfId="4011" xr:uid="{7928F944-A786-432A-9B6E-1296D9C1E994}"/>
    <cellStyle name="Normal 7 2 2 2 2 2 2 3" xfId="4012" xr:uid="{FC559770-E713-46A9-8C04-35CC55E06FE6}"/>
    <cellStyle name="Normal 7 2 2 2 2 2 3" xfId="1906" xr:uid="{B4BD3B68-E077-4109-B8DD-B9093520BC53}"/>
    <cellStyle name="Normal 7 2 2 2 2 2 3 2" xfId="4013" xr:uid="{B00CA88C-4C98-422A-B341-5305A77A4B26}"/>
    <cellStyle name="Normal 7 2 2 2 2 2 4" xfId="1907" xr:uid="{565D373C-43EE-46FB-8D50-E7C65600DA4A}"/>
    <cellStyle name="Normal 7 2 2 2 2 3" xfId="1908" xr:uid="{BC562370-708C-4DE9-921F-C953247E0A56}"/>
    <cellStyle name="Normal 7 2 2 2 2 3 2" xfId="1909" xr:uid="{FAEAD466-0946-4023-93BF-242A36869A2B}"/>
    <cellStyle name="Normal 7 2 2 2 2 3 2 2" xfId="4014" xr:uid="{CC97170F-A224-40AC-BA22-88BC0DEB7B73}"/>
    <cellStyle name="Normal 7 2 2 2 2 3 3" xfId="1910" xr:uid="{26B8DD93-6972-4694-B600-85DDD868F224}"/>
    <cellStyle name="Normal 7 2 2 2 2 3 4" xfId="1911" xr:uid="{BD7D5158-D059-48FB-A4C9-9A3434D30EE8}"/>
    <cellStyle name="Normal 7 2 2 2 2 4" xfId="1912" xr:uid="{1AF8F7B3-8C0B-4AFC-ADC3-F37089290547}"/>
    <cellStyle name="Normal 7 2 2 2 2 4 2" xfId="4015" xr:uid="{A24E2CE9-C6F2-4B0D-A0A6-3F9063648136}"/>
    <cellStyle name="Normal 7 2 2 2 2 5" xfId="1913" xr:uid="{C87A0A4F-5283-4108-8870-E06E69E87669}"/>
    <cellStyle name="Normal 7 2 2 2 2 6" xfId="1914" xr:uid="{FEF9631C-907E-4B36-9BA0-34AE804F164D}"/>
    <cellStyle name="Normal 7 2 2 2 3" xfId="1915" xr:uid="{F704D540-0C74-4198-AB60-D15E93433340}"/>
    <cellStyle name="Normal 7 2 2 2 3 2" xfId="1916" xr:uid="{3F09FE9C-FE77-441A-B3B8-7FCB613C5C34}"/>
    <cellStyle name="Normal 7 2 2 2 3 2 2" xfId="1917" xr:uid="{33EE2524-35E9-4CC1-8409-C8ACA60C9A5F}"/>
    <cellStyle name="Normal 7 2 2 2 3 2 2 2" xfId="4016" xr:uid="{07B87212-94FE-4CC8-A109-8A63B3760476}"/>
    <cellStyle name="Normal 7 2 2 2 3 2 2 2 2" xfId="4017" xr:uid="{860C2CA0-C5D8-47D9-BF4E-D17775456C65}"/>
    <cellStyle name="Normal 7 2 2 2 3 2 2 3" xfId="4018" xr:uid="{1E216585-1482-40AE-876D-1563D863C64F}"/>
    <cellStyle name="Normal 7 2 2 2 3 2 3" xfId="1918" xr:uid="{08D1B0C2-52D9-438E-8D51-37CC5B41BC4A}"/>
    <cellStyle name="Normal 7 2 2 2 3 2 3 2" xfId="4019" xr:uid="{698B696E-22B3-444C-BE9A-FF934A35F88E}"/>
    <cellStyle name="Normal 7 2 2 2 3 2 4" xfId="1919" xr:uid="{F120B6A9-EA3F-4BA3-98BC-E2E24A25E4F7}"/>
    <cellStyle name="Normal 7 2 2 2 3 3" xfId="1920" xr:uid="{1598C956-165A-4BB9-84EC-E800144F6053}"/>
    <cellStyle name="Normal 7 2 2 2 3 3 2" xfId="4020" xr:uid="{AB6B5BC2-9CDA-4474-9A17-EA869909716F}"/>
    <cellStyle name="Normal 7 2 2 2 3 3 2 2" xfId="4021" xr:uid="{9AEC085C-5634-4550-9C8B-17C9755E1897}"/>
    <cellStyle name="Normal 7 2 2 2 3 3 3" xfId="4022" xr:uid="{BB0C6044-3846-47CB-BEEF-28557A236650}"/>
    <cellStyle name="Normal 7 2 2 2 3 4" xfId="1921" xr:uid="{DC6323D3-9E45-4F1F-B38F-6DE89920A2C0}"/>
    <cellStyle name="Normal 7 2 2 2 3 4 2" xfId="4023" xr:uid="{B716CB21-009D-49F4-A519-56344F8C1665}"/>
    <cellStyle name="Normal 7 2 2 2 3 5" xfId="1922" xr:uid="{A7DBB0D1-0B9D-4834-95FA-7A8FEF6A01B7}"/>
    <cellStyle name="Normal 7 2 2 2 4" xfId="1923" xr:uid="{A4A2670E-13DC-4CE9-BA5E-6CA74F16A316}"/>
    <cellStyle name="Normal 7 2 2 2 4 2" xfId="1924" xr:uid="{4927435A-3EAB-4FB9-AA90-38D871E802D0}"/>
    <cellStyle name="Normal 7 2 2 2 4 2 2" xfId="4024" xr:uid="{31FF7866-89A2-42BD-A985-AA70BC0FDDB5}"/>
    <cellStyle name="Normal 7 2 2 2 4 2 2 2" xfId="4025" xr:uid="{1EAB4C07-380C-41E6-84AF-DFEA27CBC0EB}"/>
    <cellStyle name="Normal 7 2 2 2 4 2 3" xfId="4026" xr:uid="{0428BE0C-382F-46B5-9489-C6D20ADA8130}"/>
    <cellStyle name="Normal 7 2 2 2 4 3" xfId="1925" xr:uid="{4C42A878-FFB7-4CFD-9867-C025208820BA}"/>
    <cellStyle name="Normal 7 2 2 2 4 3 2" xfId="4027" xr:uid="{3DDAED0C-5716-422D-B787-645562C999AF}"/>
    <cellStyle name="Normal 7 2 2 2 4 4" xfId="1926" xr:uid="{464654F3-981A-4EB0-878B-B20E91E68E01}"/>
    <cellStyle name="Normal 7 2 2 2 5" xfId="1927" xr:uid="{AC0D9478-3414-4AFF-B9D6-CBBA021390CC}"/>
    <cellStyle name="Normal 7 2 2 2 5 2" xfId="1928" xr:uid="{9CC4EB34-BB5A-4FCB-B748-24E1332B22DF}"/>
    <cellStyle name="Normal 7 2 2 2 5 2 2" xfId="4028" xr:uid="{5B56DB09-C1FF-45A1-A3A0-0EDB680328CC}"/>
    <cellStyle name="Normal 7 2 2 2 5 3" xfId="1929" xr:uid="{CBAA8F9C-7BE3-4C04-A7F9-B5F833B7118B}"/>
    <cellStyle name="Normal 7 2 2 2 5 4" xfId="1930" xr:uid="{7E585CAB-D889-4697-90C8-B62849FC8E95}"/>
    <cellStyle name="Normal 7 2 2 2 6" xfId="1931" xr:uid="{20C22819-A782-4EDC-AEDF-CDB11BA13102}"/>
    <cellStyle name="Normal 7 2 2 2 6 2" xfId="4029" xr:uid="{F30263B5-7006-40A9-9E48-AE8BD2105CEF}"/>
    <cellStyle name="Normal 7 2 2 2 7" xfId="1932" xr:uid="{BFFA3A4A-077B-4048-842E-55E06B4513BA}"/>
    <cellStyle name="Normal 7 2 2 2 8" xfId="1933" xr:uid="{BA17A377-DAA7-4F22-9CA2-D7EE7544CB7A}"/>
    <cellStyle name="Normal 7 2 2 3" xfId="1934" xr:uid="{7E570D63-DD63-4180-B582-2645E22B7B1A}"/>
    <cellStyle name="Normal 7 2 2 3 2" xfId="1935" xr:uid="{0E26CC22-3319-4BCB-811D-02779FAEE3AA}"/>
    <cellStyle name="Normal 7 2 2 3 2 2" xfId="1936" xr:uid="{EDF0263B-C8F5-4914-84DC-AD0B14A58E47}"/>
    <cellStyle name="Normal 7 2 2 3 2 2 2" xfId="4030" xr:uid="{FAA2CFB3-2A3C-492E-888E-EDEECC2BF6AA}"/>
    <cellStyle name="Normal 7 2 2 3 2 2 2 2" xfId="4031" xr:uid="{5F8BA09B-7636-4EDB-A259-0F81EF6E1FEA}"/>
    <cellStyle name="Normal 7 2 2 3 2 2 3" xfId="4032" xr:uid="{87F1B5CC-07E4-4EA6-A3F4-5E997B8463BF}"/>
    <cellStyle name="Normal 7 2 2 3 2 3" xfId="1937" xr:uid="{3F193061-C6E8-4397-B4F8-BF9BEA0BEF78}"/>
    <cellStyle name="Normal 7 2 2 3 2 3 2" xfId="4033" xr:uid="{B896C57B-5CB0-4470-9C29-8E4FE5F827B5}"/>
    <cellStyle name="Normal 7 2 2 3 2 4" xfId="1938" xr:uid="{B9B220DD-C861-4B19-8A90-EB1CB4A96EC2}"/>
    <cellStyle name="Normal 7 2 2 3 3" xfId="1939" xr:uid="{B54EE7FE-BBEC-4C38-9E6E-C65019C49F8C}"/>
    <cellStyle name="Normal 7 2 2 3 3 2" xfId="1940" xr:uid="{A634E875-F82A-4555-970D-886C1A864E7E}"/>
    <cellStyle name="Normal 7 2 2 3 3 2 2" xfId="4034" xr:uid="{EA9D0A06-CE62-41E8-8989-3498151C858D}"/>
    <cellStyle name="Normal 7 2 2 3 3 3" xfId="1941" xr:uid="{3ED7A714-4A95-4983-B517-6AF0601C4243}"/>
    <cellStyle name="Normal 7 2 2 3 3 4" xfId="1942" xr:uid="{A9745BBE-A39C-4CFF-B516-2510E3B3C5CC}"/>
    <cellStyle name="Normal 7 2 2 3 4" xfId="1943" xr:uid="{848D7565-9288-40D2-998D-9F5299A9EE70}"/>
    <cellStyle name="Normal 7 2 2 3 4 2" xfId="4035" xr:uid="{4B9B1E59-F649-4C3C-970B-DD2C99E909F9}"/>
    <cellStyle name="Normal 7 2 2 3 5" xfId="1944" xr:uid="{BD9C4E36-9112-4A11-9BE3-B78437A24050}"/>
    <cellStyle name="Normal 7 2 2 3 6" xfId="1945" xr:uid="{AC99786E-66CF-47F0-87DF-16C5977D09D6}"/>
    <cellStyle name="Normal 7 2 2 4" xfId="1946" xr:uid="{E760B2D2-9845-4CB3-8591-52EEE4C52984}"/>
    <cellStyle name="Normal 7 2 2 4 2" xfId="1947" xr:uid="{97FA3435-DD9C-4104-938D-D72862AD5EAA}"/>
    <cellStyle name="Normal 7 2 2 4 2 2" xfId="1948" xr:uid="{855D6F98-500A-4DB7-8179-C15DABD85865}"/>
    <cellStyle name="Normal 7 2 2 4 2 2 2" xfId="4036" xr:uid="{7BABA0AE-F102-4FF6-90A1-F4D602C177F9}"/>
    <cellStyle name="Normal 7 2 2 4 2 2 2 2" xfId="4037" xr:uid="{5420FA0F-135E-4A44-9499-E8A733E77B44}"/>
    <cellStyle name="Normal 7 2 2 4 2 2 3" xfId="4038" xr:uid="{05607BEB-2C06-4F80-9FE2-6F4543A840D3}"/>
    <cellStyle name="Normal 7 2 2 4 2 3" xfId="1949" xr:uid="{47D01E0E-B0A6-4430-A28E-49978550E479}"/>
    <cellStyle name="Normal 7 2 2 4 2 3 2" xfId="4039" xr:uid="{B3E9DB5E-8BF8-4764-A8DF-2676000B83D0}"/>
    <cellStyle name="Normal 7 2 2 4 2 4" xfId="1950" xr:uid="{8B79BF14-9F7F-4196-8047-EEC8F4CA3CA3}"/>
    <cellStyle name="Normal 7 2 2 4 3" xfId="1951" xr:uid="{BFA1C7BD-8336-4F60-93D4-AB62C44AA9DF}"/>
    <cellStyle name="Normal 7 2 2 4 3 2" xfId="4040" xr:uid="{97099995-C3D1-49A4-A82B-98F3D2273665}"/>
    <cellStyle name="Normal 7 2 2 4 3 2 2" xfId="4041" xr:uid="{0052EAE3-1346-4EE4-9224-C1514F4349CB}"/>
    <cellStyle name="Normal 7 2 2 4 3 3" xfId="4042" xr:uid="{A0C85236-858F-4511-8A29-F521CDD01809}"/>
    <cellStyle name="Normal 7 2 2 4 4" xfId="1952" xr:uid="{ED210E9F-491C-4B9B-8080-C215F66E66DB}"/>
    <cellStyle name="Normal 7 2 2 4 4 2" xfId="4043" xr:uid="{767D7727-3E94-4DDD-AF15-1195AD4502B2}"/>
    <cellStyle name="Normal 7 2 2 4 5" xfId="1953" xr:uid="{696CC6F0-321A-4E6C-A1EA-146D56E168F3}"/>
    <cellStyle name="Normal 7 2 2 5" xfId="1954" xr:uid="{8A0A8B83-C034-42BE-B3FA-555B06AC530A}"/>
    <cellStyle name="Normal 7 2 2 5 2" xfId="1955" xr:uid="{2EF94368-580B-40E4-86AC-75F58985A933}"/>
    <cellStyle name="Normal 7 2 2 5 2 2" xfId="4044" xr:uid="{61FDA963-1850-4C6D-8CAB-C85523D1DCE1}"/>
    <cellStyle name="Normal 7 2 2 5 2 2 2" xfId="4045" xr:uid="{D5611938-71F3-4D7F-9A0A-85BC5F80E647}"/>
    <cellStyle name="Normal 7 2 2 5 2 3" xfId="4046" xr:uid="{BEEC52FF-5397-44C4-89A2-C860488847CA}"/>
    <cellStyle name="Normal 7 2 2 5 3" xfId="1956" xr:uid="{6642FA52-6CE8-4D40-95BE-3EE3DABDC4F2}"/>
    <cellStyle name="Normal 7 2 2 5 3 2" xfId="4047" xr:uid="{7BB26D3C-8AE0-4F56-ADC3-D7E9CCB2F46E}"/>
    <cellStyle name="Normal 7 2 2 5 4" xfId="1957" xr:uid="{A008738B-DC0E-48F3-9313-91BDF862CBEE}"/>
    <cellStyle name="Normal 7 2 2 6" xfId="1958" xr:uid="{F4F98944-9982-4B90-89A2-B8E4DF13CE04}"/>
    <cellStyle name="Normal 7 2 2 6 2" xfId="1959" xr:uid="{126B912E-BF9A-4697-8B1B-99525FB087DD}"/>
    <cellStyle name="Normal 7 2 2 6 2 2" xfId="4048" xr:uid="{E8755001-51AC-4AAC-9E2E-5C2E6A164319}"/>
    <cellStyle name="Normal 7 2 2 6 3" xfId="1960" xr:uid="{DF68E176-DEEF-4BBE-BE90-F22B89FCCE4F}"/>
    <cellStyle name="Normal 7 2 2 6 4" xfId="1961" xr:uid="{61731B2C-1EFA-4F48-8F41-617B3C390E98}"/>
    <cellStyle name="Normal 7 2 2 7" xfId="1962" xr:uid="{136DA564-E400-4AF8-9818-7BBF694FED49}"/>
    <cellStyle name="Normal 7 2 2 7 2" xfId="4049" xr:uid="{2664C72D-F14D-432B-81F1-6B994FD03B0A}"/>
    <cellStyle name="Normal 7 2 2 8" xfId="1963" xr:uid="{009A94DE-4CEE-4329-9F68-32957A11F412}"/>
    <cellStyle name="Normal 7 2 2 9" xfId="1964" xr:uid="{FE904E04-2561-498B-81BB-225EB4E574B5}"/>
    <cellStyle name="Normal 7 2 3" xfId="1965" xr:uid="{DE12A8CF-582F-4F34-A14A-D423C1F2C0E5}"/>
    <cellStyle name="Normal 7 2 3 2" xfId="1966" xr:uid="{4E942676-E84C-42D3-BA11-CA40C805832A}"/>
    <cellStyle name="Normal 7 2 3 2 2" xfId="1967" xr:uid="{F26CFE30-6733-4973-B0B6-28DC12169867}"/>
    <cellStyle name="Normal 7 2 3 2 2 2" xfId="1968" xr:uid="{8FC0ECB6-119A-496E-8FB5-C2C63805BFCC}"/>
    <cellStyle name="Normal 7 2 3 2 2 2 2" xfId="4050" xr:uid="{2F75F976-8237-4388-BDF7-A6BA75928500}"/>
    <cellStyle name="Normal 7 2 3 2 2 2 2 2" xfId="4051" xr:uid="{5C28E795-4884-436B-A47D-F513E3C74D01}"/>
    <cellStyle name="Normal 7 2 3 2 2 2 3" xfId="4052" xr:uid="{2C4C416D-A7F4-4BD1-8B5D-A8A009041FBF}"/>
    <cellStyle name="Normal 7 2 3 2 2 3" xfId="1969" xr:uid="{E0F22684-2300-4694-816D-0E6D55EB2554}"/>
    <cellStyle name="Normal 7 2 3 2 2 3 2" xfId="4053" xr:uid="{A14CFB5F-7982-4306-AB23-6C1049503652}"/>
    <cellStyle name="Normal 7 2 3 2 2 4" xfId="1970" xr:uid="{5979EF9A-A5B9-4EDA-A999-874BC5461CA0}"/>
    <cellStyle name="Normal 7 2 3 2 3" xfId="1971" xr:uid="{1F8E5C52-C0DB-4CBC-BE9B-12A1D415B854}"/>
    <cellStyle name="Normal 7 2 3 2 3 2" xfId="1972" xr:uid="{469F785E-F317-4FE3-BC9D-4368BD05B41B}"/>
    <cellStyle name="Normal 7 2 3 2 3 2 2" xfId="4054" xr:uid="{81A686FD-954A-47C4-9C62-CD0A9C30D74B}"/>
    <cellStyle name="Normal 7 2 3 2 3 3" xfId="1973" xr:uid="{D890F34E-0BBF-4E1F-8CA1-960745ECF707}"/>
    <cellStyle name="Normal 7 2 3 2 3 4" xfId="1974" xr:uid="{1EEACE2B-3686-4A2B-ADD9-A90908CC2D3A}"/>
    <cellStyle name="Normal 7 2 3 2 4" xfId="1975" xr:uid="{D6455F5F-60EA-4727-B9A8-75C400EC4B62}"/>
    <cellStyle name="Normal 7 2 3 2 4 2" xfId="4055" xr:uid="{FB70A512-EDEE-49AF-AB01-D78FA6E48FBF}"/>
    <cellStyle name="Normal 7 2 3 2 5" xfId="1976" xr:uid="{2F3AC8C3-EE34-4C68-8073-F7BD039EAB99}"/>
    <cellStyle name="Normal 7 2 3 2 6" xfId="1977" xr:uid="{18B89FC9-6A74-41DD-A4E1-6BF556EA7D52}"/>
    <cellStyle name="Normal 7 2 3 3" xfId="1978" xr:uid="{7BAB5735-25F2-4800-B412-B08DB180BF09}"/>
    <cellStyle name="Normal 7 2 3 3 2" xfId="1979" xr:uid="{1016CC83-98F0-4754-BB2A-1220B31C595A}"/>
    <cellStyle name="Normal 7 2 3 3 2 2" xfId="1980" xr:uid="{33F99BDA-6CD6-44EE-9C65-5AB980A3B66D}"/>
    <cellStyle name="Normal 7 2 3 3 2 2 2" xfId="4056" xr:uid="{D108A8CC-67DD-43F9-8C7E-4B195B2AFFD6}"/>
    <cellStyle name="Normal 7 2 3 3 2 2 2 2" xfId="4057" xr:uid="{4627D604-512C-4288-8E8F-65EA5726BB57}"/>
    <cellStyle name="Normal 7 2 3 3 2 2 3" xfId="4058" xr:uid="{BCD64A6C-AB46-4D00-95E2-5132FAC47271}"/>
    <cellStyle name="Normal 7 2 3 3 2 3" xfId="1981" xr:uid="{21AE1DA1-CE26-44F1-A4DF-B9E3770D1180}"/>
    <cellStyle name="Normal 7 2 3 3 2 3 2" xfId="4059" xr:uid="{FB6230B1-E3A1-43EA-8659-F7924E63BB7A}"/>
    <cellStyle name="Normal 7 2 3 3 2 4" xfId="1982" xr:uid="{083234EC-BB78-44E6-B583-929FD5392E94}"/>
    <cellStyle name="Normal 7 2 3 3 3" xfId="1983" xr:uid="{61E0BF25-6A87-4884-AABD-A56578449E79}"/>
    <cellStyle name="Normal 7 2 3 3 3 2" xfId="4060" xr:uid="{9AAC50E9-6F3A-4976-BE67-BF88ED910B3A}"/>
    <cellStyle name="Normal 7 2 3 3 3 2 2" xfId="4061" xr:uid="{59AA3D15-B18C-4549-8BAD-65DB7C81CBF7}"/>
    <cellStyle name="Normal 7 2 3 3 3 3" xfId="4062" xr:uid="{8D8636D3-6564-4815-96E4-5104A51FEDBC}"/>
    <cellStyle name="Normal 7 2 3 3 4" xfId="1984" xr:uid="{170AA86E-A7F3-4373-A417-F0B11352375B}"/>
    <cellStyle name="Normal 7 2 3 3 4 2" xfId="4063" xr:uid="{0A710378-1FC2-42C4-906E-80827AE28F90}"/>
    <cellStyle name="Normal 7 2 3 3 5" xfId="1985" xr:uid="{4BBCADCA-3945-4A39-969E-3C5B0C73BED0}"/>
    <cellStyle name="Normal 7 2 3 4" xfId="1986" xr:uid="{7B310DCA-EE1D-4D6C-8B6D-8DF97704EE29}"/>
    <cellStyle name="Normal 7 2 3 4 2" xfId="1987" xr:uid="{93E6CD7D-15BB-47DB-A8C3-47C76A787E7A}"/>
    <cellStyle name="Normal 7 2 3 4 2 2" xfId="4064" xr:uid="{A47004C5-4806-4BF6-AE2D-A387DC5955D6}"/>
    <cellStyle name="Normal 7 2 3 4 2 2 2" xfId="4065" xr:uid="{C7D35B1F-7C97-4BDD-8388-1143E510CBCD}"/>
    <cellStyle name="Normal 7 2 3 4 2 3" xfId="4066" xr:uid="{36533F5B-D534-4421-AAF7-E00137A14788}"/>
    <cellStyle name="Normal 7 2 3 4 3" xfId="1988" xr:uid="{68A3F6CE-08F1-4EF8-B157-976435B7A223}"/>
    <cellStyle name="Normal 7 2 3 4 3 2" xfId="4067" xr:uid="{8DA8D5A1-8E50-4041-BF01-46C12818D430}"/>
    <cellStyle name="Normal 7 2 3 4 4" xfId="1989" xr:uid="{66F92061-CDF6-4651-8AC4-EB0835B048D0}"/>
    <cellStyle name="Normal 7 2 3 5" xfId="1990" xr:uid="{990E46BB-5650-41F3-B2E6-7DC61FBCDA63}"/>
    <cellStyle name="Normal 7 2 3 5 2" xfId="1991" xr:uid="{AD80ACDB-5F72-4D03-8262-3A2B8B457CF1}"/>
    <cellStyle name="Normal 7 2 3 5 2 2" xfId="4068" xr:uid="{FFCC5CAA-EEAD-4969-8778-7D972E5EF281}"/>
    <cellStyle name="Normal 7 2 3 5 3" xfId="1992" xr:uid="{1615C4E8-677C-4686-90DB-4E795A4017F7}"/>
    <cellStyle name="Normal 7 2 3 5 4" xfId="1993" xr:uid="{6C207897-3629-433D-A281-40D967F4ECC6}"/>
    <cellStyle name="Normal 7 2 3 6" xfId="1994" xr:uid="{755F6835-2714-41A8-9E55-00873459DCF4}"/>
    <cellStyle name="Normal 7 2 3 6 2" xfId="4069" xr:uid="{EC7C1FAB-FBBA-47CA-91F4-A59CD403E9E5}"/>
    <cellStyle name="Normal 7 2 3 7" xfId="1995" xr:uid="{8BEAFFFA-3424-4C50-A4D2-60E42FDFED52}"/>
    <cellStyle name="Normal 7 2 3 8" xfId="1996" xr:uid="{2D3B20E2-CC69-4E53-A212-7C04E3F9EA91}"/>
    <cellStyle name="Normal 7 2 4" xfId="1997" xr:uid="{47393B39-38BD-45D7-A912-FDDCC83D7C5E}"/>
    <cellStyle name="Normal 7 2 4 2" xfId="1998" xr:uid="{37361A44-FB66-44FF-B04A-82B54330EBB7}"/>
    <cellStyle name="Normal 7 2 4 2 2" xfId="1999" xr:uid="{F0772487-C69E-46BD-B8AC-AFED563D71C7}"/>
    <cellStyle name="Normal 7 2 4 2 2 2" xfId="2000" xr:uid="{5AF4CEE2-EB8F-49FF-AECC-15046F160342}"/>
    <cellStyle name="Normal 7 2 4 2 2 2 2" xfId="4070" xr:uid="{C0ABCF3E-215E-4780-B48A-88C2ECF41AB0}"/>
    <cellStyle name="Normal 7 2 4 2 2 3" xfId="2001" xr:uid="{29EBD182-C69E-43B7-ADEA-C1A3C7AA43C6}"/>
    <cellStyle name="Normal 7 2 4 2 2 4" xfId="2002" xr:uid="{72D5E7FB-4FC5-47E7-8084-4ADFBECAD965}"/>
    <cellStyle name="Normal 7 2 4 2 3" xfId="2003" xr:uid="{F89C11B6-EF59-4814-A673-B377E01D50C2}"/>
    <cellStyle name="Normal 7 2 4 2 3 2" xfId="4071" xr:uid="{D5CC40AC-1E6C-4275-B154-479FEA9CBD2D}"/>
    <cellStyle name="Normal 7 2 4 2 4" xfId="2004" xr:uid="{26A04F48-5AE6-43C3-86A4-46AEBB3470E2}"/>
    <cellStyle name="Normal 7 2 4 2 5" xfId="2005" xr:uid="{32147D2A-9B7B-458E-8B36-3037D1F68C0D}"/>
    <cellStyle name="Normal 7 2 4 3" xfId="2006" xr:uid="{83AFB50B-533E-4C28-9051-BC5747C997B4}"/>
    <cellStyle name="Normal 7 2 4 3 2" xfId="2007" xr:uid="{E93356EA-B11F-46B6-942E-38607B4FD649}"/>
    <cellStyle name="Normal 7 2 4 3 2 2" xfId="4072" xr:uid="{6163ECEA-57B4-4911-89C3-5AD1FE259692}"/>
    <cellStyle name="Normal 7 2 4 3 3" xfId="2008" xr:uid="{AB14A8A4-CC5A-4D6F-8970-EBF912049DA8}"/>
    <cellStyle name="Normal 7 2 4 3 4" xfId="2009" xr:uid="{F5DA3FD7-1068-4232-B673-80BD2397C6C7}"/>
    <cellStyle name="Normal 7 2 4 4" xfId="2010" xr:uid="{268C318A-43DA-46EC-8ACE-8C6186D55B9F}"/>
    <cellStyle name="Normal 7 2 4 4 2" xfId="2011" xr:uid="{517E16D2-AED3-4398-9A38-6B25E2D1F73D}"/>
    <cellStyle name="Normal 7 2 4 4 3" xfId="2012" xr:uid="{1744FBF4-2987-4D62-BC4C-50EA40B0FC36}"/>
    <cellStyle name="Normal 7 2 4 4 4" xfId="2013" xr:uid="{D5052082-FD08-4F93-9918-E6447D46E33B}"/>
    <cellStyle name="Normal 7 2 4 5" xfId="2014" xr:uid="{183CDB0E-9A5B-401E-A43F-6D051A7A46AB}"/>
    <cellStyle name="Normal 7 2 4 6" xfId="2015" xr:uid="{D429C42C-6C95-4F15-8781-864053831CA4}"/>
    <cellStyle name="Normal 7 2 4 7" xfId="2016" xr:uid="{6333F1B1-99D2-4F07-A4E7-355E25611A30}"/>
    <cellStyle name="Normal 7 2 5" xfId="2017" xr:uid="{516B8EF5-8299-456A-8226-34CCD4FDB342}"/>
    <cellStyle name="Normal 7 2 5 2" xfId="2018" xr:uid="{10579A51-2B42-4274-A652-3C5F36507352}"/>
    <cellStyle name="Normal 7 2 5 2 2" xfId="2019" xr:uid="{D51219F5-ECFE-47A3-B556-73835DDF7FA7}"/>
    <cellStyle name="Normal 7 2 5 2 2 2" xfId="4073" xr:uid="{43E60048-7961-4A4A-87E0-38A3824B25E4}"/>
    <cellStyle name="Normal 7 2 5 2 2 2 2" xfId="4074" xr:uid="{C619A0D2-7BB4-4DC6-A1B6-08BFFDF34B47}"/>
    <cellStyle name="Normal 7 2 5 2 2 3" xfId="4075" xr:uid="{E89AC1C2-BB24-4E7A-9C87-DDA63D261E52}"/>
    <cellStyle name="Normal 7 2 5 2 3" xfId="2020" xr:uid="{DDA8DE28-A5AF-4587-90A1-C7AFEFE5B372}"/>
    <cellStyle name="Normal 7 2 5 2 3 2" xfId="4076" xr:uid="{59A3EFB3-C5B1-4B29-B4A9-D2F185698CD6}"/>
    <cellStyle name="Normal 7 2 5 2 4" xfId="2021" xr:uid="{88E84914-B4DF-42B6-960D-416DAA0F3C91}"/>
    <cellStyle name="Normal 7 2 5 3" xfId="2022" xr:uid="{CE6631BF-D34E-4DAE-8D0A-8B5C6B7A8CB7}"/>
    <cellStyle name="Normal 7 2 5 3 2" xfId="2023" xr:uid="{1B2B47FB-E4A2-4D2D-950E-E5DFAACEA5A1}"/>
    <cellStyle name="Normal 7 2 5 3 2 2" xfId="4077" xr:uid="{60FC23E4-8024-42F8-93D5-A851688E78FE}"/>
    <cellStyle name="Normal 7 2 5 3 3" xfId="2024" xr:uid="{D16DAD3B-817E-486E-89F2-532AC3819D2A}"/>
    <cellStyle name="Normal 7 2 5 3 4" xfId="2025" xr:uid="{D2F01046-C2B7-4CD9-8B49-6B478F634B94}"/>
    <cellStyle name="Normal 7 2 5 4" xfId="2026" xr:uid="{4034927C-8663-468B-86AF-A6CEBC1480F3}"/>
    <cellStyle name="Normal 7 2 5 4 2" xfId="4078" xr:uid="{94FC3E9B-B205-4EAD-8825-9519B05A4D1B}"/>
    <cellStyle name="Normal 7 2 5 5" xfId="2027" xr:uid="{29F17E12-293C-4D2E-B658-B04B8CA0892A}"/>
    <cellStyle name="Normal 7 2 5 6" xfId="2028" xr:uid="{79D2BB96-697B-4E9C-AC7C-DE2E7B1686C4}"/>
    <cellStyle name="Normal 7 2 6" xfId="2029" xr:uid="{A6A43D2A-7470-4C41-ADB9-D55B5C038A47}"/>
    <cellStyle name="Normal 7 2 6 2" xfId="2030" xr:uid="{C21D4FD7-1634-41EE-BE3D-B15473AD5616}"/>
    <cellStyle name="Normal 7 2 6 2 2" xfId="2031" xr:uid="{9AC9E8CC-CE2C-450E-BC41-42F436337041}"/>
    <cellStyle name="Normal 7 2 6 2 2 2" xfId="4079" xr:uid="{BD969F6C-263F-4780-8D17-60B21FD5F2B6}"/>
    <cellStyle name="Normal 7 2 6 2 3" xfId="2032" xr:uid="{EDF66D35-1A28-4AE7-9140-F1AE2265B684}"/>
    <cellStyle name="Normal 7 2 6 2 4" xfId="2033" xr:uid="{47C39A2E-2192-465F-9C16-2ED2047344C1}"/>
    <cellStyle name="Normal 7 2 6 3" xfId="2034" xr:uid="{1882EBA3-C170-4DF8-83D0-C7FD3EFF651B}"/>
    <cellStyle name="Normal 7 2 6 3 2" xfId="4080" xr:uid="{D28D8518-4816-481E-AB11-4D7F4D126DD4}"/>
    <cellStyle name="Normal 7 2 6 4" xfId="2035" xr:uid="{E17B7ABC-F687-4B92-BDDB-9FEBDB6160E5}"/>
    <cellStyle name="Normal 7 2 6 5" xfId="2036" xr:uid="{E7438DC4-1740-4570-A7A2-E342BA3DCA38}"/>
    <cellStyle name="Normal 7 2 7" xfId="2037" xr:uid="{25B776D1-A9F8-44D4-B611-8E33A0C6F40E}"/>
    <cellStyle name="Normal 7 2 7 2" xfId="2038" xr:uid="{1A398DE5-ED19-4941-B9B4-8A26810D33C5}"/>
    <cellStyle name="Normal 7 2 7 2 2" xfId="4081" xr:uid="{7588F3D3-A4A6-4DE6-A9B0-EA3077E1A0D6}"/>
    <cellStyle name="Normal 7 2 7 2 3" xfId="4382" xr:uid="{0DCD9DDD-5166-4E29-8ED5-56128CF3F34C}"/>
    <cellStyle name="Normal 7 2 7 3" xfId="2039" xr:uid="{78031C67-0245-44E7-93E9-E08CC756D0B9}"/>
    <cellStyle name="Normal 7 2 7 4" xfId="2040" xr:uid="{5DC62BC5-7556-47A0-B756-FABB422A6F20}"/>
    <cellStyle name="Normal 7 2 7 4 2" xfId="4585" xr:uid="{9BF94278-DF1C-4486-9F58-A10B72EEA1D5}"/>
    <cellStyle name="Normal 7 2 7 4 3" xfId="4692" xr:uid="{11A258F0-25AF-43D4-8D15-C4400AC91A94}"/>
    <cellStyle name="Normal 7 2 7 4 4" xfId="4614" xr:uid="{DAE1EE26-2723-437F-A940-08A5E9D462D1}"/>
    <cellStyle name="Normal 7 2 8" xfId="2041" xr:uid="{804C8C72-C3D9-41F7-B8F9-B641FDD32B74}"/>
    <cellStyle name="Normal 7 2 8 2" xfId="2042" xr:uid="{55152487-A9B7-44D7-8460-6CCED4890AB3}"/>
    <cellStyle name="Normal 7 2 8 3" xfId="2043" xr:uid="{09397458-C7BE-4CF6-8699-D65D862FF9BF}"/>
    <cellStyle name="Normal 7 2 8 4" xfId="2044" xr:uid="{F1030D29-7531-4132-B9C7-BD717263C76D}"/>
    <cellStyle name="Normal 7 2 9" xfId="2045" xr:uid="{D836F4E3-7C32-442C-9DFB-1D61A93D3A5B}"/>
    <cellStyle name="Normal 7 3" xfId="2046" xr:uid="{F6B4CBF1-31BE-4F4D-BBCB-943C50D0F762}"/>
    <cellStyle name="Normal 7 3 10" xfId="2047" xr:uid="{0CCEB906-84F1-471E-B856-8D8C6095211C}"/>
    <cellStyle name="Normal 7 3 11" xfId="2048" xr:uid="{9CB72446-C4B6-4169-92AE-3DACD98E81CD}"/>
    <cellStyle name="Normal 7 3 2" xfId="2049" xr:uid="{0491A4E0-20DA-4607-9A5E-EBC05E866708}"/>
    <cellStyle name="Normal 7 3 2 2" xfId="2050" xr:uid="{DEA0A2DB-5835-4318-A6D7-765416FE8C0E}"/>
    <cellStyle name="Normal 7 3 2 2 2" xfId="2051" xr:uid="{0A75ECE0-FBAF-41CF-850A-42A2ED225ACD}"/>
    <cellStyle name="Normal 7 3 2 2 2 2" xfId="2052" xr:uid="{11C9B3D1-C8B5-4EC8-84C5-EF7B3AC523CE}"/>
    <cellStyle name="Normal 7 3 2 2 2 2 2" xfId="2053" xr:uid="{CBF9781B-FC42-4627-A41C-4EF7553B1514}"/>
    <cellStyle name="Normal 7 3 2 2 2 2 2 2" xfId="4082" xr:uid="{693063D3-786D-4FC8-9955-C2498060C6A0}"/>
    <cellStyle name="Normal 7 3 2 2 2 2 3" xfId="2054" xr:uid="{2B5E1873-6354-4F45-AD1A-00D8FED9B6EE}"/>
    <cellStyle name="Normal 7 3 2 2 2 2 4" xfId="2055" xr:uid="{50C54479-6BDC-48B6-A7C0-ECB36A35EB78}"/>
    <cellStyle name="Normal 7 3 2 2 2 3" xfId="2056" xr:uid="{8DDA4A76-1436-4B1C-82A5-8181DC8B02C1}"/>
    <cellStyle name="Normal 7 3 2 2 2 3 2" xfId="2057" xr:uid="{5156A2BA-7A1A-4335-A7EA-2A3EB33F7B7A}"/>
    <cellStyle name="Normal 7 3 2 2 2 3 3" xfId="2058" xr:uid="{A12CBA96-49EA-442A-B204-CFA3ECAAECD7}"/>
    <cellStyle name="Normal 7 3 2 2 2 3 4" xfId="2059" xr:uid="{6606F258-DC58-4CE8-9AA3-9F016059AE49}"/>
    <cellStyle name="Normal 7 3 2 2 2 4" xfId="2060" xr:uid="{D3572FF4-3E05-4643-82A6-FFAD3FE68D56}"/>
    <cellStyle name="Normal 7 3 2 2 2 5" xfId="2061" xr:uid="{525AEA55-521D-4144-B16A-5DF430D1DB4E}"/>
    <cellStyle name="Normal 7 3 2 2 2 6" xfId="2062" xr:uid="{8E03A080-FF4B-4B34-98C9-555AAD75D771}"/>
    <cellStyle name="Normal 7 3 2 2 3" xfId="2063" xr:uid="{B39DFD12-4B5F-41B0-8855-B6D3023E681A}"/>
    <cellStyle name="Normal 7 3 2 2 3 2" xfId="2064" xr:uid="{4E4EF855-B24D-4DC0-8ED4-68ABE7C8D928}"/>
    <cellStyle name="Normal 7 3 2 2 3 2 2" xfId="2065" xr:uid="{E9C81DCC-05B6-4DC3-A28C-3CAD6CBC4B82}"/>
    <cellStyle name="Normal 7 3 2 2 3 2 3" xfId="2066" xr:uid="{37A91F3E-5A62-4F76-82E5-0E4438F02933}"/>
    <cellStyle name="Normal 7 3 2 2 3 2 4" xfId="2067" xr:uid="{4CAF13F1-3B7C-44D3-823A-289324C5F826}"/>
    <cellStyle name="Normal 7 3 2 2 3 3" xfId="2068" xr:uid="{936FB19E-1F27-44B5-84B9-5414C007F229}"/>
    <cellStyle name="Normal 7 3 2 2 3 4" xfId="2069" xr:uid="{FFBB9C61-B663-47E8-884D-64974A418F77}"/>
    <cellStyle name="Normal 7 3 2 2 3 5" xfId="2070" xr:uid="{3E0FFF3C-76D9-422F-BFCA-CAFC0A1DCE7A}"/>
    <cellStyle name="Normal 7 3 2 2 4" xfId="2071" xr:uid="{4A083BE6-FC1B-4A91-97D3-2F8922F27E44}"/>
    <cellStyle name="Normal 7 3 2 2 4 2" xfId="2072" xr:uid="{1CA51117-03CE-46C6-9710-3A9AFEB15B6A}"/>
    <cellStyle name="Normal 7 3 2 2 4 3" xfId="2073" xr:uid="{766CE78F-2BD4-4CA0-8705-9E2ABC55E172}"/>
    <cellStyle name="Normal 7 3 2 2 4 4" xfId="2074" xr:uid="{F87D60E3-065E-45A7-BBB8-68B7D9A25C88}"/>
    <cellStyle name="Normal 7 3 2 2 5" xfId="2075" xr:uid="{4A51F15F-0C13-4800-8123-AAA650F520FD}"/>
    <cellStyle name="Normal 7 3 2 2 5 2" xfId="2076" xr:uid="{756908A5-1D55-4295-85E4-D389F9624930}"/>
    <cellStyle name="Normal 7 3 2 2 5 3" xfId="2077" xr:uid="{13CF8686-76CD-44C1-B04F-951E2423D539}"/>
    <cellStyle name="Normal 7 3 2 2 5 4" xfId="2078" xr:uid="{479D5984-427F-4CB7-9F3F-65FCCF4526AB}"/>
    <cellStyle name="Normal 7 3 2 2 6" xfId="2079" xr:uid="{987A9D7C-C1C8-4224-A49C-5CD61E835126}"/>
    <cellStyle name="Normal 7 3 2 2 7" xfId="2080" xr:uid="{49DF1B20-1FC4-4863-8A0D-F6EADFE9EE0A}"/>
    <cellStyle name="Normal 7 3 2 2 8" xfId="2081" xr:uid="{28DE6829-EE23-4B92-8761-0E1E5AD24BCF}"/>
    <cellStyle name="Normal 7 3 2 3" xfId="2082" xr:uid="{B37DE8F8-2C48-41BC-B59F-885A036EC73F}"/>
    <cellStyle name="Normal 7 3 2 3 2" xfId="2083" xr:uid="{37580E9D-BA75-45BC-8FC2-F7F3FD7E6DBB}"/>
    <cellStyle name="Normal 7 3 2 3 2 2" xfId="2084" xr:uid="{AC904220-05F7-4B76-9CB4-5EEE4609C4B0}"/>
    <cellStyle name="Normal 7 3 2 3 2 2 2" xfId="4083" xr:uid="{16324B6C-4648-4B9A-992B-F471C131F045}"/>
    <cellStyle name="Normal 7 3 2 3 2 2 2 2" xfId="4084" xr:uid="{61346BA1-1F78-4FFE-ABE1-7DD7C14F8239}"/>
    <cellStyle name="Normal 7 3 2 3 2 2 3" xfId="4085" xr:uid="{76FD861E-BC35-4162-89FD-BBC2500DAEC0}"/>
    <cellStyle name="Normal 7 3 2 3 2 3" xfId="2085" xr:uid="{56083C3C-D011-4898-A5DE-9C22B2CF0ACD}"/>
    <cellStyle name="Normal 7 3 2 3 2 3 2" xfId="4086" xr:uid="{ED012E72-32DE-4993-9C9F-7C4D92CE82C5}"/>
    <cellStyle name="Normal 7 3 2 3 2 4" xfId="2086" xr:uid="{A7712595-D1FC-4F60-91F1-7D33D915ABA9}"/>
    <cellStyle name="Normal 7 3 2 3 3" xfId="2087" xr:uid="{07F5E9AA-CDF8-4C3F-8813-736551CF771F}"/>
    <cellStyle name="Normal 7 3 2 3 3 2" xfId="2088" xr:uid="{A3E0909C-1775-43E3-9E0C-DD94D00B4A19}"/>
    <cellStyle name="Normal 7 3 2 3 3 2 2" xfId="4087" xr:uid="{5C0F6D76-64F0-4815-9B5C-2F4330ADFA0E}"/>
    <cellStyle name="Normal 7 3 2 3 3 3" xfId="2089" xr:uid="{8F4A0653-8003-4625-B090-CB409C81BF84}"/>
    <cellStyle name="Normal 7 3 2 3 3 4" xfId="2090" xr:uid="{C078F520-1587-4879-AF42-A7AC8F689FD8}"/>
    <cellStyle name="Normal 7 3 2 3 4" xfId="2091" xr:uid="{A81B4E8B-A635-4F15-9A0C-A14AC9FC9472}"/>
    <cellStyle name="Normal 7 3 2 3 4 2" xfId="4088" xr:uid="{E8F1F15A-41AE-4CAC-838B-8FB9FB9E1C14}"/>
    <cellStyle name="Normal 7 3 2 3 5" xfId="2092" xr:uid="{7A951822-9F7C-420A-8475-05F7AE8AC230}"/>
    <cellStyle name="Normal 7 3 2 3 6" xfId="2093" xr:uid="{ACB94DE9-8950-4E9C-BBE8-B95535F98DB2}"/>
    <cellStyle name="Normal 7 3 2 4" xfId="2094" xr:uid="{EA1450EC-CF2E-4D9F-899F-2C1F3B1D0D33}"/>
    <cellStyle name="Normal 7 3 2 4 2" xfId="2095" xr:uid="{227EC203-62DA-4CF8-82C6-DE9ECBE1BEB0}"/>
    <cellStyle name="Normal 7 3 2 4 2 2" xfId="2096" xr:uid="{5A75B4CF-20DB-4E7D-B580-A19D0D1811EF}"/>
    <cellStyle name="Normal 7 3 2 4 2 2 2" xfId="4089" xr:uid="{0CD64480-9D84-49F5-AB70-90593458C3F7}"/>
    <cellStyle name="Normal 7 3 2 4 2 3" xfId="2097" xr:uid="{9FCBACE8-A412-4ECE-92EA-A7EA0A609228}"/>
    <cellStyle name="Normal 7 3 2 4 2 4" xfId="2098" xr:uid="{3B26CC8C-2CC0-4CFD-BDC0-8A66EB8D0861}"/>
    <cellStyle name="Normal 7 3 2 4 3" xfId="2099" xr:uid="{63C1E43E-B6F7-4497-AA5D-DFD5523D38B1}"/>
    <cellStyle name="Normal 7 3 2 4 3 2" xfId="4090" xr:uid="{1A259E55-B3C3-4E68-AD5E-436ACB92FE55}"/>
    <cellStyle name="Normal 7 3 2 4 4" xfId="2100" xr:uid="{8F8D0624-4686-4447-9F2E-4FEF1F77363E}"/>
    <cellStyle name="Normal 7 3 2 4 5" xfId="2101" xr:uid="{8F244BDC-B3CB-4053-8EDC-5D68FBC2E08F}"/>
    <cellStyle name="Normal 7 3 2 5" xfId="2102" xr:uid="{3C5B8DA7-495B-4E1B-ADE7-834946E65088}"/>
    <cellStyle name="Normal 7 3 2 5 2" xfId="2103" xr:uid="{B649C72E-1DED-41AA-BAF8-9CF21B2AE81F}"/>
    <cellStyle name="Normal 7 3 2 5 2 2" xfId="4091" xr:uid="{277DEA72-C350-4B34-B694-FAA8302272CB}"/>
    <cellStyle name="Normal 7 3 2 5 3" xfId="2104" xr:uid="{4221A60F-C4C3-40F8-99D3-43746C3B379C}"/>
    <cellStyle name="Normal 7 3 2 5 4" xfId="2105" xr:uid="{63AAC7F5-094D-4591-8664-09E98AF7BF3C}"/>
    <cellStyle name="Normal 7 3 2 6" xfId="2106" xr:uid="{A952B355-42D9-4531-A018-C16AE5F7D263}"/>
    <cellStyle name="Normal 7 3 2 6 2" xfId="2107" xr:uid="{1C6C7CA4-8608-4C04-AA14-8D2358DE7361}"/>
    <cellStyle name="Normal 7 3 2 6 3" xfId="2108" xr:uid="{FFE8EE3C-4E73-418C-A37D-72A0E633D665}"/>
    <cellStyle name="Normal 7 3 2 6 4" xfId="2109" xr:uid="{942AEE75-D46A-418B-87B3-44B0C13A1909}"/>
    <cellStyle name="Normal 7 3 2 7" xfId="2110" xr:uid="{AAC010C5-3F35-408A-B3CF-1D3741220E5F}"/>
    <cellStyle name="Normal 7 3 2 8" xfId="2111" xr:uid="{45A7C2E4-3AE0-45AA-982B-2BA8BD1C543E}"/>
    <cellStyle name="Normal 7 3 2 9" xfId="2112" xr:uid="{8997D8A8-D953-41BE-B51F-C50D4D3469BE}"/>
    <cellStyle name="Normal 7 3 3" xfId="2113" xr:uid="{601990DD-E962-4F97-A165-B8751AAB6B98}"/>
    <cellStyle name="Normal 7 3 3 2" xfId="2114" xr:uid="{2F9C3ADA-FFC0-4F07-B46D-D4935FB01E8B}"/>
    <cellStyle name="Normal 7 3 3 2 2" xfId="2115" xr:uid="{D95B7B24-151B-463A-8260-8A2F5E613CA1}"/>
    <cellStyle name="Normal 7 3 3 2 2 2" xfId="2116" xr:uid="{FCBA84B3-8BD4-4923-A9FC-93D21E5A53BE}"/>
    <cellStyle name="Normal 7 3 3 2 2 2 2" xfId="4092" xr:uid="{129B55FB-8B61-48CB-B7ED-54BE0809CE6A}"/>
    <cellStyle name="Normal 7 3 3 2 2 2 2 2" xfId="4490" xr:uid="{6C32B39D-014F-4E05-8D7C-A9D7BF9AE8A3}"/>
    <cellStyle name="Normal 7 3 3 2 2 2 3" xfId="4491" xr:uid="{F852616D-CC8B-416F-ABC8-EC8471EBC3C5}"/>
    <cellStyle name="Normal 7 3 3 2 2 3" xfId="2117" xr:uid="{45F81379-1A71-4DC9-933B-4E91BD89751A}"/>
    <cellStyle name="Normal 7 3 3 2 2 3 2" xfId="4492" xr:uid="{BC04F59A-6DEF-432A-8A63-197A5B1AA4CF}"/>
    <cellStyle name="Normal 7 3 3 2 2 4" xfId="2118" xr:uid="{7A7BE6DF-E11F-43B1-B366-1758BCBCE782}"/>
    <cellStyle name="Normal 7 3 3 2 3" xfId="2119" xr:uid="{1E990652-CC51-481A-8678-03BEBD20442D}"/>
    <cellStyle name="Normal 7 3 3 2 3 2" xfId="2120" xr:uid="{F0DCC83F-8C44-4090-AD17-3FC27E6AEEF9}"/>
    <cellStyle name="Normal 7 3 3 2 3 2 2" xfId="4493" xr:uid="{266A02FF-1BAE-4581-BC1D-763645EF228C}"/>
    <cellStyle name="Normal 7 3 3 2 3 3" xfId="2121" xr:uid="{8FBAF55C-7AB5-4A44-B47C-36F3F6F51113}"/>
    <cellStyle name="Normal 7 3 3 2 3 4" xfId="2122" xr:uid="{874BC60C-62E1-49F0-B3BF-51B483AB49FC}"/>
    <cellStyle name="Normal 7 3 3 2 4" xfId="2123" xr:uid="{D88E86F4-309D-4C96-A978-9251CE833C6C}"/>
    <cellStyle name="Normal 7 3 3 2 4 2" xfId="4494" xr:uid="{AA5361F7-B39A-48E8-B5EB-6A896E51842F}"/>
    <cellStyle name="Normal 7 3 3 2 5" xfId="2124" xr:uid="{99285665-2796-445A-A0D0-FC8A0C7C4070}"/>
    <cellStyle name="Normal 7 3 3 2 6" xfId="2125" xr:uid="{CB273021-1C8C-4C88-A99F-7935072C3A9F}"/>
    <cellStyle name="Normal 7 3 3 3" xfId="2126" xr:uid="{0A593AA7-D596-44E9-86B5-B298DC38146B}"/>
    <cellStyle name="Normal 7 3 3 3 2" xfId="2127" xr:uid="{D0672B60-E84D-4C58-871A-E248FBA41F3C}"/>
    <cellStyle name="Normal 7 3 3 3 2 2" xfId="2128" xr:uid="{844B1E82-BBC4-41DD-ADDA-45F5264CD84E}"/>
    <cellStyle name="Normal 7 3 3 3 2 2 2" xfId="4495" xr:uid="{5D27617B-C029-4ADB-A682-0A3F757FB523}"/>
    <cellStyle name="Normal 7 3 3 3 2 3" xfId="2129" xr:uid="{8320D88E-B733-48B8-ADF1-F8A2B3A65746}"/>
    <cellStyle name="Normal 7 3 3 3 2 4" xfId="2130" xr:uid="{6607D570-2FFA-459B-A287-9BEA7F5C5884}"/>
    <cellStyle name="Normal 7 3 3 3 3" xfId="2131" xr:uid="{555688F9-DEC3-40E6-AE19-0750510AF68B}"/>
    <cellStyle name="Normal 7 3 3 3 3 2" xfId="4496" xr:uid="{BC669D38-9FF7-48C2-AF53-6EE1AFD7667A}"/>
    <cellStyle name="Normal 7 3 3 3 4" xfId="2132" xr:uid="{6AFF1F8D-7ADD-4492-8F65-6AF8E84EBF99}"/>
    <cellStyle name="Normal 7 3 3 3 5" xfId="2133" xr:uid="{2D76E2A5-748E-4643-8D84-01F41E21E1C4}"/>
    <cellStyle name="Normal 7 3 3 4" xfId="2134" xr:uid="{29A4FFC4-A91C-4A35-B912-0C2B8ADE9A21}"/>
    <cellStyle name="Normal 7 3 3 4 2" xfId="2135" xr:uid="{AF532C33-BEB7-40FE-8218-E110558DFB3F}"/>
    <cellStyle name="Normal 7 3 3 4 2 2" xfId="4497" xr:uid="{0EC6928F-C3D9-4232-834B-9CEF7CB919F7}"/>
    <cellStyle name="Normal 7 3 3 4 3" xfId="2136" xr:uid="{F8657F50-7265-467A-88D6-27B02E0DB4C3}"/>
    <cellStyle name="Normal 7 3 3 4 4" xfId="2137" xr:uid="{6790CC2C-516C-41F8-B8DD-C817DEEC230E}"/>
    <cellStyle name="Normal 7 3 3 5" xfId="2138" xr:uid="{15D23A8A-48A0-4239-9686-A119EFAA3484}"/>
    <cellStyle name="Normal 7 3 3 5 2" xfId="2139" xr:uid="{04835FEA-AD13-493E-A357-FD61CFAB3314}"/>
    <cellStyle name="Normal 7 3 3 5 3" xfId="2140" xr:uid="{E10528BB-09D8-4E42-8928-193B9FAA2086}"/>
    <cellStyle name="Normal 7 3 3 5 4" xfId="2141" xr:uid="{FF9DFE8F-3B47-4DAA-84E7-F4D20B1B636A}"/>
    <cellStyle name="Normal 7 3 3 6" xfId="2142" xr:uid="{9B9764F2-4D22-4056-B9D6-6C75FAD8F151}"/>
    <cellStyle name="Normal 7 3 3 7" xfId="2143" xr:uid="{3834BB2F-9D35-4884-A9A7-CF6CF6C6281B}"/>
    <cellStyle name="Normal 7 3 3 8" xfId="2144" xr:uid="{8C06ADA6-121A-4BEF-9F37-6D98457F2C1B}"/>
    <cellStyle name="Normal 7 3 4" xfId="2145" xr:uid="{F4227F14-384E-4E9E-B99E-7E3DD0DD8379}"/>
    <cellStyle name="Normal 7 3 4 2" xfId="2146" xr:uid="{D4D94E42-B72E-4E49-9E36-469341A5F455}"/>
    <cellStyle name="Normal 7 3 4 2 2" xfId="2147" xr:uid="{49D217FD-6E30-4F22-9E08-6EFDDB9125A1}"/>
    <cellStyle name="Normal 7 3 4 2 2 2" xfId="2148" xr:uid="{8A0E5E03-5465-4704-87F8-EF800EA6994C}"/>
    <cellStyle name="Normal 7 3 4 2 2 2 2" xfId="4093" xr:uid="{23EBE4EE-01D1-44AB-B76C-DDE7C68EAA26}"/>
    <cellStyle name="Normal 7 3 4 2 2 3" xfId="2149" xr:uid="{92023A83-7968-4D9C-BE58-E909691CBE08}"/>
    <cellStyle name="Normal 7 3 4 2 2 4" xfId="2150" xr:uid="{6113F8E8-D80A-4191-9080-E6C9BA56B799}"/>
    <cellStyle name="Normal 7 3 4 2 3" xfId="2151" xr:uid="{B5BE8BA6-0E58-4A3A-A8EF-7CD476982F58}"/>
    <cellStyle name="Normal 7 3 4 2 3 2" xfId="4094" xr:uid="{E68A9032-8CB0-462D-9947-7E6A2D803B99}"/>
    <cellStyle name="Normal 7 3 4 2 4" xfId="2152" xr:uid="{EFCD02CA-6A58-4C91-A00D-64BBC2D8C05B}"/>
    <cellStyle name="Normal 7 3 4 2 5" xfId="2153" xr:uid="{CC1BD844-4232-4820-8693-35AE995345CB}"/>
    <cellStyle name="Normal 7 3 4 3" xfId="2154" xr:uid="{0018A6AD-480B-42C3-9088-B462883F8492}"/>
    <cellStyle name="Normal 7 3 4 3 2" xfId="2155" xr:uid="{CC0AB068-BD23-4430-B98B-2D9B0E7318C4}"/>
    <cellStyle name="Normal 7 3 4 3 2 2" xfId="4095" xr:uid="{1AA18E3C-F0DD-4BA6-BA46-06A4B5F8EF25}"/>
    <cellStyle name="Normal 7 3 4 3 3" xfId="2156" xr:uid="{ADFFF1EE-1C25-49D6-A589-CE2441E1D932}"/>
    <cellStyle name="Normal 7 3 4 3 4" xfId="2157" xr:uid="{19EB8B0D-D38A-4E1D-BA9B-35C59C4DD724}"/>
    <cellStyle name="Normal 7 3 4 4" xfId="2158" xr:uid="{C265DCA5-77A6-443E-8108-370109118697}"/>
    <cellStyle name="Normal 7 3 4 4 2" xfId="2159" xr:uid="{AE60956A-5648-4F84-A355-7BDCE96521B2}"/>
    <cellStyle name="Normal 7 3 4 4 3" xfId="2160" xr:uid="{C8A2C963-FDE9-41FB-84DE-90F7E0BE3485}"/>
    <cellStyle name="Normal 7 3 4 4 4" xfId="2161" xr:uid="{01501E62-21EC-40FD-9566-B8146F652472}"/>
    <cellStyle name="Normal 7 3 4 5" xfId="2162" xr:uid="{1DB99201-6096-4169-8109-439F559EAF39}"/>
    <cellStyle name="Normal 7 3 4 6" xfId="2163" xr:uid="{8A9E28F3-545E-4A90-9BCD-9B25F6F52DAB}"/>
    <cellStyle name="Normal 7 3 4 7" xfId="2164" xr:uid="{68D4B0F6-1989-4C72-93C4-EA64FEC8670D}"/>
    <cellStyle name="Normal 7 3 5" xfId="2165" xr:uid="{D334057F-2573-4CA1-A9A4-43CA9DD4E1CD}"/>
    <cellStyle name="Normal 7 3 5 2" xfId="2166" xr:uid="{3F0D5666-8868-4D5F-9E7F-1A82CEAA1B9B}"/>
    <cellStyle name="Normal 7 3 5 2 2" xfId="2167" xr:uid="{F457DB1E-49CD-42B8-BA6F-0041A145D503}"/>
    <cellStyle name="Normal 7 3 5 2 2 2" xfId="4096" xr:uid="{81BC544F-A92F-4495-9677-5C41782ED9E7}"/>
    <cellStyle name="Normal 7 3 5 2 3" xfId="2168" xr:uid="{AA02BE97-A851-485B-8704-404E573ADD86}"/>
    <cellStyle name="Normal 7 3 5 2 4" xfId="2169" xr:uid="{48EF4F0C-AC11-48E5-B463-0D4B3BE6F264}"/>
    <cellStyle name="Normal 7 3 5 3" xfId="2170" xr:uid="{657093A6-0A65-42C7-9B45-BBCFE96BA7DB}"/>
    <cellStyle name="Normal 7 3 5 3 2" xfId="2171" xr:uid="{6A3C550A-5105-4B9C-9AAC-6453040A7596}"/>
    <cellStyle name="Normal 7 3 5 3 3" xfId="2172" xr:uid="{3AEAF6FD-A837-43F8-B587-D1A194F28732}"/>
    <cellStyle name="Normal 7 3 5 3 4" xfId="2173" xr:uid="{8061F507-1673-4094-A427-8DC20912CD20}"/>
    <cellStyle name="Normal 7 3 5 4" xfId="2174" xr:uid="{D256E89E-E575-4C45-B8A5-C15C936BE1F0}"/>
    <cellStyle name="Normal 7 3 5 5" xfId="2175" xr:uid="{853E92D9-0A6D-4900-B83A-332915DD5783}"/>
    <cellStyle name="Normal 7 3 5 6" xfId="2176" xr:uid="{B6778D9F-7ACC-4FF0-A33C-45A3EBDA4AF0}"/>
    <cellStyle name="Normal 7 3 6" xfId="2177" xr:uid="{342BC16A-D854-408C-8C2E-8409EC98ED37}"/>
    <cellStyle name="Normal 7 3 6 2" xfId="2178" xr:uid="{DB5C7EDE-943A-4602-90CE-6807A3AD21EE}"/>
    <cellStyle name="Normal 7 3 6 2 2" xfId="2179" xr:uid="{755A2457-FE7A-40F1-980C-6A35B269FF32}"/>
    <cellStyle name="Normal 7 3 6 2 3" xfId="2180" xr:uid="{B9CB7A09-2DE7-426C-8FCB-B551C7FFF3BF}"/>
    <cellStyle name="Normal 7 3 6 2 4" xfId="2181" xr:uid="{36F78673-CBF9-4C95-87EB-E8040C5435E6}"/>
    <cellStyle name="Normal 7 3 6 3" xfId="2182" xr:uid="{2610D8DC-97F0-4D54-8534-7A24C661D227}"/>
    <cellStyle name="Normal 7 3 6 4" xfId="2183" xr:uid="{3C6AA5C6-432C-45D9-A7B8-01190356DB18}"/>
    <cellStyle name="Normal 7 3 6 5" xfId="2184" xr:uid="{965EB19C-B4B4-4B8E-95C2-85935C7B4AC0}"/>
    <cellStyle name="Normal 7 3 7" xfId="2185" xr:uid="{F9754507-6241-479F-8C91-EF0DF4C2E0C9}"/>
    <cellStyle name="Normal 7 3 7 2" xfId="2186" xr:uid="{200078D3-F2EE-4CC3-A890-BA7307D5B5B0}"/>
    <cellStyle name="Normal 7 3 7 3" xfId="2187" xr:uid="{74BC7287-1687-44DF-A5AB-FF972C5F459F}"/>
    <cellStyle name="Normal 7 3 7 4" xfId="2188" xr:uid="{FDD5DFE2-C6FB-4350-86F4-66C0425DCA14}"/>
    <cellStyle name="Normal 7 3 8" xfId="2189" xr:uid="{E2E48D17-29FA-4CA8-8768-2DBB79B41014}"/>
    <cellStyle name="Normal 7 3 8 2" xfId="2190" xr:uid="{20EF1C84-0BBC-447B-AD64-75C4E441597B}"/>
    <cellStyle name="Normal 7 3 8 3" xfId="2191" xr:uid="{553240A7-071F-4C86-900F-AC33F62CE047}"/>
    <cellStyle name="Normal 7 3 8 4" xfId="2192" xr:uid="{BF2EB741-A0BF-41CB-A68B-BAE3ED9912C9}"/>
    <cellStyle name="Normal 7 3 9" xfId="2193" xr:uid="{51286D3A-6987-4215-AF39-47BC3C4B9955}"/>
    <cellStyle name="Normal 7 4" xfId="2194" xr:uid="{6303620D-1055-4074-91B7-B7292C0C85FA}"/>
    <cellStyle name="Normal 7 4 10" xfId="2195" xr:uid="{9E9C3667-FBF3-4394-A0A2-0F4ED8166C0D}"/>
    <cellStyle name="Normal 7 4 11" xfId="2196" xr:uid="{E699A049-FEE7-4D55-B473-8864D4B29C1F}"/>
    <cellStyle name="Normal 7 4 2" xfId="2197" xr:uid="{767872D6-B633-4EE3-8267-9F1293EA730E}"/>
    <cellStyle name="Normal 7 4 2 2" xfId="2198" xr:uid="{989F82FC-5367-40A5-9EDC-303077FA39C2}"/>
    <cellStyle name="Normal 7 4 2 2 2" xfId="2199" xr:uid="{E368673D-8405-48F9-A24F-C3C421BA5D3A}"/>
    <cellStyle name="Normal 7 4 2 2 2 2" xfId="2200" xr:uid="{E8624021-7E8C-4CC4-A615-FA23F646F4A6}"/>
    <cellStyle name="Normal 7 4 2 2 2 2 2" xfId="2201" xr:uid="{19D8391A-28E2-40D3-B472-87D16523D06E}"/>
    <cellStyle name="Normal 7 4 2 2 2 2 3" xfId="2202" xr:uid="{20AC884F-B005-465D-9610-505CA9B010A0}"/>
    <cellStyle name="Normal 7 4 2 2 2 2 4" xfId="2203" xr:uid="{E1C3136D-9003-42AE-9C30-DF271E7E5348}"/>
    <cellStyle name="Normal 7 4 2 2 2 3" xfId="2204" xr:uid="{B1C6D04E-A4A0-4A8F-884D-E611A59968A1}"/>
    <cellStyle name="Normal 7 4 2 2 2 3 2" xfId="2205" xr:uid="{E40E9EBF-87C5-4AED-9E6D-6CF5C1584A1D}"/>
    <cellStyle name="Normal 7 4 2 2 2 3 3" xfId="2206" xr:uid="{B939215E-32EF-4906-BA7F-9DFF3BE5F964}"/>
    <cellStyle name="Normal 7 4 2 2 2 3 4" xfId="2207" xr:uid="{918F628B-2846-4509-8BF2-7C2514340B1A}"/>
    <cellStyle name="Normal 7 4 2 2 2 4" xfId="2208" xr:uid="{14C5DC62-FA44-4A66-8C0A-F58AB692279D}"/>
    <cellStyle name="Normal 7 4 2 2 2 5" xfId="2209" xr:uid="{B3D096A3-83B4-429B-A6C7-5488E9FAE9A0}"/>
    <cellStyle name="Normal 7 4 2 2 2 6" xfId="2210" xr:uid="{6E7E582B-ABA6-49B7-9B06-007898612ADB}"/>
    <cellStyle name="Normal 7 4 2 2 3" xfId="2211" xr:uid="{5A71BFCC-A1A6-455A-BC55-E0931C446297}"/>
    <cellStyle name="Normal 7 4 2 2 3 2" xfId="2212" xr:uid="{21336AF2-B1FE-4C06-8472-F796744136BB}"/>
    <cellStyle name="Normal 7 4 2 2 3 2 2" xfId="2213" xr:uid="{8EDF4201-3750-415F-BDA4-C0EA36139B6F}"/>
    <cellStyle name="Normal 7 4 2 2 3 2 3" xfId="2214" xr:uid="{14F76A18-685A-4EBF-A867-9A29A9B49B47}"/>
    <cellStyle name="Normal 7 4 2 2 3 2 4" xfId="2215" xr:uid="{C4F67277-B5AD-444E-89F1-971DFD870948}"/>
    <cellStyle name="Normal 7 4 2 2 3 3" xfId="2216" xr:uid="{2ECDAC35-DA0E-4A0F-9065-C8D7CCF421C8}"/>
    <cellStyle name="Normal 7 4 2 2 3 4" xfId="2217" xr:uid="{EBD9E8E5-875D-484E-918B-F04974870C7B}"/>
    <cellStyle name="Normal 7 4 2 2 3 5" xfId="2218" xr:uid="{DB2B26C8-2EA4-41D1-9EE9-1FDDF58A1582}"/>
    <cellStyle name="Normal 7 4 2 2 4" xfId="2219" xr:uid="{6FE10E01-FFC2-4506-BCD3-6501773723F6}"/>
    <cellStyle name="Normal 7 4 2 2 4 2" xfId="2220" xr:uid="{000CD574-D547-44D6-B28B-C6E6782B0117}"/>
    <cellStyle name="Normal 7 4 2 2 4 3" xfId="2221" xr:uid="{BEAB1866-CEAE-4E8D-8726-E1A85A8AFADB}"/>
    <cellStyle name="Normal 7 4 2 2 4 4" xfId="2222" xr:uid="{ACD2730F-64D1-4834-A459-9BD5F5318FFC}"/>
    <cellStyle name="Normal 7 4 2 2 5" xfId="2223" xr:uid="{00B77382-1E3F-42FD-9FDB-694A2C3B57AE}"/>
    <cellStyle name="Normal 7 4 2 2 5 2" xfId="2224" xr:uid="{032C2B7F-1E47-42BB-B50E-E55E76C46CCD}"/>
    <cellStyle name="Normal 7 4 2 2 5 3" xfId="2225" xr:uid="{C25F6FB5-4E44-4944-83C6-149A58C16B9B}"/>
    <cellStyle name="Normal 7 4 2 2 5 4" xfId="2226" xr:uid="{E3B58C17-E67B-4492-B6B7-7210978C725C}"/>
    <cellStyle name="Normal 7 4 2 2 6" xfId="2227" xr:uid="{5EE15E15-2D24-464A-B331-01A7E4A36EA1}"/>
    <cellStyle name="Normal 7 4 2 2 7" xfId="2228" xr:uid="{2E56C9FA-8EBE-40A4-9501-65DA9C1C5334}"/>
    <cellStyle name="Normal 7 4 2 2 8" xfId="2229" xr:uid="{74C26F42-875C-4E16-B5B2-C8C0C1B0A3B5}"/>
    <cellStyle name="Normal 7 4 2 3" xfId="2230" xr:uid="{07BD4C09-0622-4192-9233-F1D36F58D47C}"/>
    <cellStyle name="Normal 7 4 2 3 2" xfId="2231" xr:uid="{7884FCDC-371B-4148-A271-46AAC49ABF3D}"/>
    <cellStyle name="Normal 7 4 2 3 2 2" xfId="2232" xr:uid="{F6DB33A6-0714-4862-B4C1-98890BE05680}"/>
    <cellStyle name="Normal 7 4 2 3 2 3" xfId="2233" xr:uid="{ED04BBD8-AFF1-4823-ACFB-25B90AAA8035}"/>
    <cellStyle name="Normal 7 4 2 3 2 4" xfId="2234" xr:uid="{6BB5F83E-039E-4860-9C02-EB11DE309910}"/>
    <cellStyle name="Normal 7 4 2 3 3" xfId="2235" xr:uid="{F105DE27-9130-4D4E-A2BC-B1AABE44381E}"/>
    <cellStyle name="Normal 7 4 2 3 3 2" xfId="2236" xr:uid="{17123243-1FA0-438C-8324-5B3B893434DF}"/>
    <cellStyle name="Normal 7 4 2 3 3 3" xfId="2237" xr:uid="{A152C29F-7C8E-485E-AFA0-DDED67E4972D}"/>
    <cellStyle name="Normal 7 4 2 3 3 4" xfId="2238" xr:uid="{8BA435C8-9B27-4A92-A4D9-49C5498FE287}"/>
    <cellStyle name="Normal 7 4 2 3 4" xfId="2239" xr:uid="{0D25E385-80DB-4841-9569-7002A1456F11}"/>
    <cellStyle name="Normal 7 4 2 3 5" xfId="2240" xr:uid="{E74AB936-6AFB-49B2-8A5A-24B02D9F31BA}"/>
    <cellStyle name="Normal 7 4 2 3 6" xfId="2241" xr:uid="{E2070CBB-ED58-4382-99D1-0CE68B2EFA1B}"/>
    <cellStyle name="Normal 7 4 2 4" xfId="2242" xr:uid="{44769354-B736-4951-8CE3-1D282D92827A}"/>
    <cellStyle name="Normal 7 4 2 4 2" xfId="2243" xr:uid="{36412CFC-1736-40BE-AFF9-124FEE02A2DF}"/>
    <cellStyle name="Normal 7 4 2 4 2 2" xfId="2244" xr:uid="{D2C39370-1ABE-4A84-A980-806D075BCCA9}"/>
    <cellStyle name="Normal 7 4 2 4 2 3" xfId="2245" xr:uid="{C69F2160-CB06-45CC-93A9-EB408C6A95C7}"/>
    <cellStyle name="Normal 7 4 2 4 2 4" xfId="2246" xr:uid="{AB08D3FE-F3DC-48CA-8328-12CD6727C16E}"/>
    <cellStyle name="Normal 7 4 2 4 3" xfId="2247" xr:uid="{059B96B6-5FF6-44D3-9B9C-E745F959A56F}"/>
    <cellStyle name="Normal 7 4 2 4 4" xfId="2248" xr:uid="{3C80CC2F-E356-4469-8589-59C1AEB860A1}"/>
    <cellStyle name="Normal 7 4 2 4 5" xfId="2249" xr:uid="{C7338379-68FD-4852-8573-C31D7D044822}"/>
    <cellStyle name="Normal 7 4 2 5" xfId="2250" xr:uid="{FE681C1A-CA50-4195-BD21-0E66C43F9872}"/>
    <cellStyle name="Normal 7 4 2 5 2" xfId="2251" xr:uid="{3FC8FE7F-52B5-4DD1-865A-66CBBD0D807B}"/>
    <cellStyle name="Normal 7 4 2 5 3" xfId="2252" xr:uid="{89165679-A3E8-454F-B2C9-A85F673E073C}"/>
    <cellStyle name="Normal 7 4 2 5 4" xfId="2253" xr:uid="{234023DA-E198-46E2-929F-F15AC3E696F2}"/>
    <cellStyle name="Normal 7 4 2 6" xfId="2254" xr:uid="{74AE8220-EF1E-40AD-87F9-91BE68A6F064}"/>
    <cellStyle name="Normal 7 4 2 6 2" xfId="2255" xr:uid="{83442C9D-062F-4BCA-8F1E-06F62925DBD7}"/>
    <cellStyle name="Normal 7 4 2 6 3" xfId="2256" xr:uid="{ACAD154D-F17A-43FC-95A8-2A444D70D21A}"/>
    <cellStyle name="Normal 7 4 2 6 4" xfId="2257" xr:uid="{A85E77E1-F9CD-4538-A260-E4F4413F5512}"/>
    <cellStyle name="Normal 7 4 2 7" xfId="2258" xr:uid="{3CEA0044-5B49-43C5-9229-50EDB23F5980}"/>
    <cellStyle name="Normal 7 4 2 8" xfId="2259" xr:uid="{C50EFAA9-970F-49B7-B5FC-22093A2013E2}"/>
    <cellStyle name="Normal 7 4 2 9" xfId="2260" xr:uid="{998EDDF1-2CA5-454C-9180-E4B57DA88395}"/>
    <cellStyle name="Normal 7 4 3" xfId="2261" xr:uid="{28A0F643-2429-4F43-B4B3-6A4AE00B466E}"/>
    <cellStyle name="Normal 7 4 3 2" xfId="2262" xr:uid="{CA2ABD3A-0BB9-4E43-B66D-826E2123C7AD}"/>
    <cellStyle name="Normal 7 4 3 2 2" xfId="2263" xr:uid="{3BFDF9D4-283D-423B-B76F-0B04E6399F00}"/>
    <cellStyle name="Normal 7 4 3 2 2 2" xfId="2264" xr:uid="{E013B799-0A2E-4D1E-B335-88167D1890CE}"/>
    <cellStyle name="Normal 7 4 3 2 2 2 2" xfId="4097" xr:uid="{EE85346F-CA43-4FD3-9F67-41E284468E27}"/>
    <cellStyle name="Normal 7 4 3 2 2 3" xfId="2265" xr:uid="{71D2CA16-1649-498A-9C48-E83232335F14}"/>
    <cellStyle name="Normal 7 4 3 2 2 4" xfId="2266" xr:uid="{F30DCAB5-0A11-4191-A031-819B6CCF0AB5}"/>
    <cellStyle name="Normal 7 4 3 2 3" xfId="2267" xr:uid="{FA6C14B9-A06A-491E-86A8-951E9D459CDB}"/>
    <cellStyle name="Normal 7 4 3 2 3 2" xfId="2268" xr:uid="{007C40DA-D846-400D-84CC-A2010926460C}"/>
    <cellStyle name="Normal 7 4 3 2 3 3" xfId="2269" xr:uid="{90530D77-2FBB-4180-A19B-8E9A7208FD1C}"/>
    <cellStyle name="Normal 7 4 3 2 3 4" xfId="2270" xr:uid="{09318013-1655-494A-B376-11656E07DCAA}"/>
    <cellStyle name="Normal 7 4 3 2 4" xfId="2271" xr:uid="{C1386506-BC1E-49DC-A403-558AD4098868}"/>
    <cellStyle name="Normal 7 4 3 2 5" xfId="2272" xr:uid="{8842028F-E105-46F1-96DA-128D86681CC9}"/>
    <cellStyle name="Normal 7 4 3 2 6" xfId="2273" xr:uid="{ECFD3DA5-0325-4126-9FC0-BDD5CEE34F87}"/>
    <cellStyle name="Normal 7 4 3 3" xfId="2274" xr:uid="{C231EDB0-5DD9-4086-91CF-70C01A947A6F}"/>
    <cellStyle name="Normal 7 4 3 3 2" xfId="2275" xr:uid="{095BD653-5630-4C0D-9CFA-B9119AAD4627}"/>
    <cellStyle name="Normal 7 4 3 3 2 2" xfId="2276" xr:uid="{93562383-BEC7-4107-B8DD-D2B19CAB32E5}"/>
    <cellStyle name="Normal 7 4 3 3 2 3" xfId="2277" xr:uid="{0A91D7D4-1304-4C67-B890-84FB5151A1FC}"/>
    <cellStyle name="Normal 7 4 3 3 2 4" xfId="2278" xr:uid="{9424D90B-B9B8-45B7-9436-8D20931F44A1}"/>
    <cellStyle name="Normal 7 4 3 3 3" xfId="2279" xr:uid="{43B1F9AE-F3A9-4554-BD52-EA44969FAEB7}"/>
    <cellStyle name="Normal 7 4 3 3 4" xfId="2280" xr:uid="{05C4A635-087F-4A40-BAB1-C1747A2E82CA}"/>
    <cellStyle name="Normal 7 4 3 3 5" xfId="2281" xr:uid="{D2F956D5-7E2A-4340-B698-E4D3ADD4BA16}"/>
    <cellStyle name="Normal 7 4 3 4" xfId="2282" xr:uid="{C288CFE3-FB01-46A7-84AA-85E7EBC8E299}"/>
    <cellStyle name="Normal 7 4 3 4 2" xfId="2283" xr:uid="{EDA0EBAD-920E-4343-9552-552511A2B0EE}"/>
    <cellStyle name="Normal 7 4 3 4 3" xfId="2284" xr:uid="{8E73A46D-A353-4EB4-A381-D35EFE259C54}"/>
    <cellStyle name="Normal 7 4 3 4 4" xfId="2285" xr:uid="{C63222A4-A9F0-4B92-96E6-C46C4E35DAEA}"/>
    <cellStyle name="Normal 7 4 3 5" xfId="2286" xr:uid="{256D3447-78F8-4DFB-8757-AD16FEE3B440}"/>
    <cellStyle name="Normal 7 4 3 5 2" xfId="2287" xr:uid="{FAE60D4F-3C92-4FDD-A1EC-B78E4F9869AC}"/>
    <cellStyle name="Normal 7 4 3 5 3" xfId="2288" xr:uid="{6608B834-FEB9-4E66-9EAF-09DA656D6BBA}"/>
    <cellStyle name="Normal 7 4 3 5 4" xfId="2289" xr:uid="{6778ACE0-4843-4C19-8EDF-55D1B25F7428}"/>
    <cellStyle name="Normal 7 4 3 6" xfId="2290" xr:uid="{07989855-3A09-42C1-9584-49BE8A05F20D}"/>
    <cellStyle name="Normal 7 4 3 7" xfId="2291" xr:uid="{576003BE-0AB9-4CA2-93EF-9E5D713E1AE1}"/>
    <cellStyle name="Normal 7 4 3 8" xfId="2292" xr:uid="{42ADF370-6866-40E5-A316-554441968619}"/>
    <cellStyle name="Normal 7 4 4" xfId="2293" xr:uid="{9093BFEA-8918-47B4-A3CF-1029FC1F31AB}"/>
    <cellStyle name="Normal 7 4 4 2" xfId="2294" xr:uid="{09473288-7C71-4962-AE8E-1B869A5882D2}"/>
    <cellStyle name="Normal 7 4 4 2 2" xfId="2295" xr:uid="{E5E9067F-D1E2-4A99-84E8-9CC5902A2004}"/>
    <cellStyle name="Normal 7 4 4 2 2 2" xfId="2296" xr:uid="{E00D288C-4BDA-47CB-9733-1453F2766F51}"/>
    <cellStyle name="Normal 7 4 4 2 2 3" xfId="2297" xr:uid="{35011BE1-643F-4EF0-8BD2-44FA69BC9C89}"/>
    <cellStyle name="Normal 7 4 4 2 2 4" xfId="2298" xr:uid="{74116A2C-A2A3-4B7C-9BF7-CCD972F19DD8}"/>
    <cellStyle name="Normal 7 4 4 2 3" xfId="2299" xr:uid="{BC3F6AB1-72D1-4160-9D9C-BC12CABE4CEB}"/>
    <cellStyle name="Normal 7 4 4 2 4" xfId="2300" xr:uid="{5F174AAB-5C8A-47D6-8857-070610F033F1}"/>
    <cellStyle name="Normal 7 4 4 2 5" xfId="2301" xr:uid="{43A46F14-94D9-4095-96DC-859E41070222}"/>
    <cellStyle name="Normal 7 4 4 3" xfId="2302" xr:uid="{1DAA3682-24EB-4A31-9086-642EEEB4049A}"/>
    <cellStyle name="Normal 7 4 4 3 2" xfId="2303" xr:uid="{DB206101-3300-4BC3-ADED-D9E36FB8D1CD}"/>
    <cellStyle name="Normal 7 4 4 3 3" xfId="2304" xr:uid="{4FDDDCB2-1777-4DB5-BF0A-6DFDA4918DF4}"/>
    <cellStyle name="Normal 7 4 4 3 4" xfId="2305" xr:uid="{4276E462-0D65-4F70-B913-FFE9C4E9C81E}"/>
    <cellStyle name="Normal 7 4 4 4" xfId="2306" xr:uid="{7387B251-464F-4A21-B929-5D0AD47A84A8}"/>
    <cellStyle name="Normal 7 4 4 4 2" xfId="2307" xr:uid="{1533FED3-4721-4FBE-98E3-53BE5FB24CF3}"/>
    <cellStyle name="Normal 7 4 4 4 3" xfId="2308" xr:uid="{9C2246E6-BCAA-4F3A-B88C-72EDC42F7CDF}"/>
    <cellStyle name="Normal 7 4 4 4 4" xfId="2309" xr:uid="{062A24B7-6CDE-4B24-8F71-0458A4C29E03}"/>
    <cellStyle name="Normal 7 4 4 5" xfId="2310" xr:uid="{DB5C2A27-F6F0-4A90-B58C-14B885EAEEF1}"/>
    <cellStyle name="Normal 7 4 4 6" xfId="2311" xr:uid="{03DCF67C-BAF2-4D04-B35A-F21719B3C7F2}"/>
    <cellStyle name="Normal 7 4 4 7" xfId="2312" xr:uid="{6A8D5E4F-B8F6-40F9-AC9A-FDD765A968F0}"/>
    <cellStyle name="Normal 7 4 5" xfId="2313" xr:uid="{6C81F2CA-6514-4779-B360-0B1F1040074E}"/>
    <cellStyle name="Normal 7 4 5 2" xfId="2314" xr:uid="{9A098D95-DB40-4B22-9EE9-40FED0BA1718}"/>
    <cellStyle name="Normal 7 4 5 2 2" xfId="2315" xr:uid="{CE114FEC-41BF-4AFA-BA3D-E9A2AE4D532D}"/>
    <cellStyle name="Normal 7 4 5 2 3" xfId="2316" xr:uid="{5177DEE3-9AC7-472C-B570-DF3E019B998B}"/>
    <cellStyle name="Normal 7 4 5 2 4" xfId="2317" xr:uid="{6C867F0A-F194-4509-A124-32C4EE9CA49D}"/>
    <cellStyle name="Normal 7 4 5 3" xfId="2318" xr:uid="{E91406EA-BEA8-495E-9589-69B06FF487B0}"/>
    <cellStyle name="Normal 7 4 5 3 2" xfId="2319" xr:uid="{54B3E47A-A6AB-4973-BAD7-4226E8DA4D06}"/>
    <cellStyle name="Normal 7 4 5 3 3" xfId="2320" xr:uid="{B03B3D9E-79E5-4402-9262-DF5BAD087C1B}"/>
    <cellStyle name="Normal 7 4 5 3 4" xfId="2321" xr:uid="{49E4C27C-3789-4357-ADDF-7C4C2ADCD053}"/>
    <cellStyle name="Normal 7 4 5 4" xfId="2322" xr:uid="{2E4C839F-E0C5-4BDD-8241-6B5FED35F8F4}"/>
    <cellStyle name="Normal 7 4 5 5" xfId="2323" xr:uid="{E1ACF428-2568-465E-9F5E-C021444A0669}"/>
    <cellStyle name="Normal 7 4 5 6" xfId="2324" xr:uid="{4E9EAE5A-5CFF-42AE-A24C-0A78ABBEF252}"/>
    <cellStyle name="Normal 7 4 6" xfId="2325" xr:uid="{D3B593ED-325C-4A2B-947F-2DEEA8E4B5CD}"/>
    <cellStyle name="Normal 7 4 6 2" xfId="2326" xr:uid="{82AB4113-8588-4EBB-8B6E-6A4DE406D03B}"/>
    <cellStyle name="Normal 7 4 6 2 2" xfId="2327" xr:uid="{5B81C5EF-F2B4-401B-97D8-F59F34BDD3C3}"/>
    <cellStyle name="Normal 7 4 6 2 3" xfId="2328" xr:uid="{67B681F7-A7B4-4DEB-B984-6A62E50EBF2B}"/>
    <cellStyle name="Normal 7 4 6 2 4" xfId="2329" xr:uid="{852A6587-C8DD-4E03-9E74-AD3577D8EC5C}"/>
    <cellStyle name="Normal 7 4 6 3" xfId="2330" xr:uid="{6787221D-C01C-46E6-A462-7273A6FDC0D8}"/>
    <cellStyle name="Normal 7 4 6 4" xfId="2331" xr:uid="{EC8AFD86-9960-473B-B713-A423DBCECF9B}"/>
    <cellStyle name="Normal 7 4 6 5" xfId="2332" xr:uid="{7A176B2A-873B-4145-BC63-40A417D8A2CE}"/>
    <cellStyle name="Normal 7 4 7" xfId="2333" xr:uid="{42FCADFC-7318-4743-B32E-B3EE27D68060}"/>
    <cellStyle name="Normal 7 4 7 2" xfId="2334" xr:uid="{B0A71B79-F8D0-4FCC-B36B-08226582D87D}"/>
    <cellStyle name="Normal 7 4 7 3" xfId="2335" xr:uid="{EF626E31-5C34-4D29-BD4B-F8BBEFA7DA49}"/>
    <cellStyle name="Normal 7 4 7 4" xfId="2336" xr:uid="{FD0A339D-0DE2-4B89-B647-D9C7E612DBFA}"/>
    <cellStyle name="Normal 7 4 8" xfId="2337" xr:uid="{16BBE37E-F70B-4717-BD20-20784D4726C6}"/>
    <cellStyle name="Normal 7 4 8 2" xfId="2338" xr:uid="{136DB29B-842D-4CDD-8D89-715D7C28F479}"/>
    <cellStyle name="Normal 7 4 8 3" xfId="2339" xr:uid="{73509A76-618A-4719-9667-CADA3F28123F}"/>
    <cellStyle name="Normal 7 4 8 4" xfId="2340" xr:uid="{8E23FA44-D231-4E30-BAB9-FF5D26993A1F}"/>
    <cellStyle name="Normal 7 4 9" xfId="2341" xr:uid="{CEB67A0D-9BD5-43A0-83A6-E68D90A6E8AB}"/>
    <cellStyle name="Normal 7 5" xfId="2342" xr:uid="{473160A4-8C18-4862-9AFF-4820F13D54AC}"/>
    <cellStyle name="Normal 7 5 2" xfId="2343" xr:uid="{85AA2819-068A-4F57-A2F2-07535CD314F4}"/>
    <cellStyle name="Normal 7 5 2 2" xfId="2344" xr:uid="{3F55B0C6-61E7-4280-B466-593787A82612}"/>
    <cellStyle name="Normal 7 5 2 2 2" xfId="2345" xr:uid="{4FBBEDB7-9BE5-4BEE-9295-E74BD7D258D6}"/>
    <cellStyle name="Normal 7 5 2 2 2 2" xfId="2346" xr:uid="{B5E430D1-4128-49A4-8365-F9F6D791443F}"/>
    <cellStyle name="Normal 7 5 2 2 2 3" xfId="2347" xr:uid="{3C993FF3-1011-46C3-B1B4-09B664C726A4}"/>
    <cellStyle name="Normal 7 5 2 2 2 4" xfId="2348" xr:uid="{A997799F-A6CE-4E9F-B630-B4752D84DC0C}"/>
    <cellStyle name="Normal 7 5 2 2 3" xfId="2349" xr:uid="{170E564F-7470-46F6-9AE0-C83E03BCED3E}"/>
    <cellStyle name="Normal 7 5 2 2 3 2" xfId="2350" xr:uid="{EFB3491B-6FA3-47D4-AC78-DE2C53945709}"/>
    <cellStyle name="Normal 7 5 2 2 3 3" xfId="2351" xr:uid="{95854380-0074-48CF-BD07-8CD93BA80BC4}"/>
    <cellStyle name="Normal 7 5 2 2 3 4" xfId="2352" xr:uid="{608A70C0-C0E1-461C-8737-CBF9EEEAC9D5}"/>
    <cellStyle name="Normal 7 5 2 2 4" xfId="2353" xr:uid="{B11A07DA-5E86-43D6-B27B-5C8C38D25E9A}"/>
    <cellStyle name="Normal 7 5 2 2 5" xfId="2354" xr:uid="{1A9677BD-3900-4F3E-82DE-BFFDF9BC769C}"/>
    <cellStyle name="Normal 7 5 2 2 6" xfId="2355" xr:uid="{384B0D51-D157-4F79-8ADB-0805A8D8351A}"/>
    <cellStyle name="Normal 7 5 2 3" xfId="2356" xr:uid="{FA7637FA-DDE0-4AF5-B7A5-85632382CC60}"/>
    <cellStyle name="Normal 7 5 2 3 2" xfId="2357" xr:uid="{961CDFFB-9906-4F10-B47D-02CF1295613A}"/>
    <cellStyle name="Normal 7 5 2 3 2 2" xfId="2358" xr:uid="{AC52B059-0818-43EB-AABB-71162A5632C8}"/>
    <cellStyle name="Normal 7 5 2 3 2 3" xfId="2359" xr:uid="{FB9BC223-6EC6-4933-9957-DBC99F62076B}"/>
    <cellStyle name="Normal 7 5 2 3 2 4" xfId="2360" xr:uid="{046C518F-B540-4CDB-8720-F9B0DB331CA3}"/>
    <cellStyle name="Normal 7 5 2 3 3" xfId="2361" xr:uid="{2B87888B-3535-42AE-B5D3-C985FC23B7E1}"/>
    <cellStyle name="Normal 7 5 2 3 4" xfId="2362" xr:uid="{0B352F9B-1D63-4777-8332-81DC0ED57669}"/>
    <cellStyle name="Normal 7 5 2 3 5" xfId="2363" xr:uid="{DD81AC0C-36DB-402B-B4F9-A98FE290DD51}"/>
    <cellStyle name="Normal 7 5 2 4" xfId="2364" xr:uid="{4E5E6955-612A-447E-8D0F-0DA38B8BA059}"/>
    <cellStyle name="Normal 7 5 2 4 2" xfId="2365" xr:uid="{F9DF5B6D-ECB6-4593-B51A-274421FD4E32}"/>
    <cellStyle name="Normal 7 5 2 4 3" xfId="2366" xr:uid="{EFEF5470-C27E-4124-8A70-176EBEC8AFCE}"/>
    <cellStyle name="Normal 7 5 2 4 4" xfId="2367" xr:uid="{56635225-F159-4CB7-A5A6-360029C61616}"/>
    <cellStyle name="Normal 7 5 2 5" xfId="2368" xr:uid="{8C0D555E-B519-44F9-B3AF-E68C79AE0C8D}"/>
    <cellStyle name="Normal 7 5 2 5 2" xfId="2369" xr:uid="{41E662D2-D3BB-4264-BDCE-6769C08B13D5}"/>
    <cellStyle name="Normal 7 5 2 5 3" xfId="2370" xr:uid="{661A0E39-FFBC-4CC0-BC90-C0E8BEA55943}"/>
    <cellStyle name="Normal 7 5 2 5 4" xfId="2371" xr:uid="{472CB18B-4BB5-48EE-BF80-D02007BCC4E8}"/>
    <cellStyle name="Normal 7 5 2 6" xfId="2372" xr:uid="{2F7E610F-D952-4D1B-A541-53B2C93E7C28}"/>
    <cellStyle name="Normal 7 5 2 7" xfId="2373" xr:uid="{47DFE9FC-1FFC-42A4-AE24-9EAB3CED5948}"/>
    <cellStyle name="Normal 7 5 2 8" xfId="2374" xr:uid="{2C46C9CF-72C3-4812-B2C8-76EEE117BD90}"/>
    <cellStyle name="Normal 7 5 3" xfId="2375" xr:uid="{9272411B-0B9A-4516-B13A-BB91112094FC}"/>
    <cellStyle name="Normal 7 5 3 2" xfId="2376" xr:uid="{ED836A9B-C4C0-4B20-88CC-EB0407AF02B9}"/>
    <cellStyle name="Normal 7 5 3 2 2" xfId="2377" xr:uid="{2976E957-CD2E-43BB-8E58-028FF69B0745}"/>
    <cellStyle name="Normal 7 5 3 2 3" xfId="2378" xr:uid="{E33388D3-8141-448F-AE12-16DF043AC052}"/>
    <cellStyle name="Normal 7 5 3 2 4" xfId="2379" xr:uid="{05BA8C05-3482-471F-966A-D1AABFBF1778}"/>
    <cellStyle name="Normal 7 5 3 3" xfId="2380" xr:uid="{8CA47517-B573-4E27-98B3-0AAB0E630B88}"/>
    <cellStyle name="Normal 7 5 3 3 2" xfId="2381" xr:uid="{BC54D87C-D240-489C-BD16-80F47F63F601}"/>
    <cellStyle name="Normal 7 5 3 3 3" xfId="2382" xr:uid="{4A43F21C-EE6E-422D-BCA5-6073E24BF888}"/>
    <cellStyle name="Normal 7 5 3 3 4" xfId="2383" xr:uid="{D8B2BD3E-674B-4CC2-BAB4-D065F553373A}"/>
    <cellStyle name="Normal 7 5 3 4" xfId="2384" xr:uid="{33763843-1FE9-454A-932F-C6D3C19DBB0A}"/>
    <cellStyle name="Normal 7 5 3 5" xfId="2385" xr:uid="{6D2A5EF6-23DA-4923-9D85-F5C64AE32686}"/>
    <cellStyle name="Normal 7 5 3 6" xfId="2386" xr:uid="{17FE665C-03A8-4E82-A5E4-4A9A99BE2D30}"/>
    <cellStyle name="Normal 7 5 4" xfId="2387" xr:uid="{2860FC0A-B0A8-4B8B-A8A9-F692C3CE5F6A}"/>
    <cellStyle name="Normal 7 5 4 2" xfId="2388" xr:uid="{05A09015-006C-43F9-9690-141CE1580A88}"/>
    <cellStyle name="Normal 7 5 4 2 2" xfId="2389" xr:uid="{CBD06475-1E23-4A22-9252-30F12B6F6FCA}"/>
    <cellStyle name="Normal 7 5 4 2 3" xfId="2390" xr:uid="{9E4D0761-0AD6-4809-8BA3-8784EBFE06A0}"/>
    <cellStyle name="Normal 7 5 4 2 4" xfId="2391" xr:uid="{4F547890-86EF-49D0-AC81-98B7991BFF95}"/>
    <cellStyle name="Normal 7 5 4 3" xfId="2392" xr:uid="{3A1B978A-4D8E-4BF0-A07F-0CF29916AF91}"/>
    <cellStyle name="Normal 7 5 4 4" xfId="2393" xr:uid="{ACD664A7-A066-4373-8C15-E47113EF1470}"/>
    <cellStyle name="Normal 7 5 4 5" xfId="2394" xr:uid="{4C401ADD-7AD9-43DD-B95D-612B992E4AF5}"/>
    <cellStyle name="Normal 7 5 5" xfId="2395" xr:uid="{BD4DBA63-E762-422E-990D-DAA87F386715}"/>
    <cellStyle name="Normal 7 5 5 2" xfId="2396" xr:uid="{A5FB2E6F-577A-44A8-8E39-7B8956B06628}"/>
    <cellStyle name="Normal 7 5 5 3" xfId="2397" xr:uid="{C8707BEC-875F-4176-BA89-01E484CEA514}"/>
    <cellStyle name="Normal 7 5 5 4" xfId="2398" xr:uid="{3C9FF315-DA7B-41B8-9A64-D90297112BD9}"/>
    <cellStyle name="Normal 7 5 6" xfId="2399" xr:uid="{76D67B97-6D47-4623-80BB-89076C35DFF5}"/>
    <cellStyle name="Normal 7 5 6 2" xfId="2400" xr:uid="{71EA142C-5150-4DDF-9C69-A905AD12487B}"/>
    <cellStyle name="Normal 7 5 6 3" xfId="2401" xr:uid="{42DFF38C-D906-4310-B3A2-8C06B034B7CE}"/>
    <cellStyle name="Normal 7 5 6 4" xfId="2402" xr:uid="{0BD0B1F5-ED5B-4189-8DFE-7C26C26A5428}"/>
    <cellStyle name="Normal 7 5 7" xfId="2403" xr:uid="{5819BB4E-BDF9-43BD-8DE1-583159D25224}"/>
    <cellStyle name="Normal 7 5 8" xfId="2404" xr:uid="{D229EE47-D851-4070-A641-7AA1CB065F8D}"/>
    <cellStyle name="Normal 7 5 9" xfId="2405" xr:uid="{3EFA045F-4D88-424C-82AF-81BD1836362F}"/>
    <cellStyle name="Normal 7 6" xfId="2406" xr:uid="{720CA28D-A5D7-45FA-8FE3-1CF069160694}"/>
    <cellStyle name="Normal 7 6 2" xfId="2407" xr:uid="{9904887B-3CF8-4CD6-B54A-F90364D76B46}"/>
    <cellStyle name="Normal 7 6 2 2" xfId="2408" xr:uid="{FA4632BC-E235-4E84-8715-CB0DA564C419}"/>
    <cellStyle name="Normal 7 6 2 2 2" xfId="2409" xr:uid="{0942D97E-C4D0-4F83-9ECB-F67D003B5C06}"/>
    <cellStyle name="Normal 7 6 2 2 2 2" xfId="4098" xr:uid="{3CA5BD30-8EB5-4DF5-829E-CE2D23E783FD}"/>
    <cellStyle name="Normal 7 6 2 2 3" xfId="2410" xr:uid="{1804D72F-03A4-4D64-A0E8-E2FE4AEB137A}"/>
    <cellStyle name="Normal 7 6 2 2 4" xfId="2411" xr:uid="{2E6BD915-E2C2-4D7A-B01B-D112A0993B0A}"/>
    <cellStyle name="Normal 7 6 2 3" xfId="2412" xr:uid="{152710CC-6C7E-43DC-850D-9E81AC594469}"/>
    <cellStyle name="Normal 7 6 2 3 2" xfId="2413" xr:uid="{4D1D3C02-FC7B-47A4-9C67-F08FCEB03477}"/>
    <cellStyle name="Normal 7 6 2 3 3" xfId="2414" xr:uid="{968F112E-405B-40B6-B9A7-4463D41016F8}"/>
    <cellStyle name="Normal 7 6 2 3 4" xfId="2415" xr:uid="{5809D0E3-A8EC-4896-8225-0F6C914340D2}"/>
    <cellStyle name="Normal 7 6 2 4" xfId="2416" xr:uid="{D3D251DE-32E8-471F-9811-EBF3643E6059}"/>
    <cellStyle name="Normal 7 6 2 5" xfId="2417" xr:uid="{36006CD2-EF90-4E47-9DB6-2DD202BBED11}"/>
    <cellStyle name="Normal 7 6 2 6" xfId="2418" xr:uid="{B9F633F0-CEB7-445C-B1EC-4AA8444FDA6E}"/>
    <cellStyle name="Normal 7 6 3" xfId="2419" xr:uid="{966AB8B8-63CF-43CA-B4B8-E0A1DB64023E}"/>
    <cellStyle name="Normal 7 6 3 2" xfId="2420" xr:uid="{89F2A0EA-72DD-4BA5-AFCE-D58916DC6957}"/>
    <cellStyle name="Normal 7 6 3 2 2" xfId="2421" xr:uid="{6ED648B2-A89E-4F2D-BF9A-8FD5C97B8260}"/>
    <cellStyle name="Normal 7 6 3 2 3" xfId="2422" xr:uid="{F3310D8D-BDA6-4CCC-8158-215EDA973CF6}"/>
    <cellStyle name="Normal 7 6 3 2 4" xfId="2423" xr:uid="{0D368517-3E32-4506-9F1D-31C89E87F593}"/>
    <cellStyle name="Normal 7 6 3 3" xfId="2424" xr:uid="{621EA2D1-7A8C-4D5C-A3A3-9CE56B8E2716}"/>
    <cellStyle name="Normal 7 6 3 4" xfId="2425" xr:uid="{F6D2C4A8-2D76-42C6-BD34-490D55AAE828}"/>
    <cellStyle name="Normal 7 6 3 5" xfId="2426" xr:uid="{73A08EBA-44ED-4217-8B4B-EC0B03738631}"/>
    <cellStyle name="Normal 7 6 4" xfId="2427" xr:uid="{CBEEBA41-CB71-40CD-A275-2C8553BCE805}"/>
    <cellStyle name="Normal 7 6 4 2" xfId="2428" xr:uid="{0948B8FF-F230-4175-99B1-EB0731FAB2BA}"/>
    <cellStyle name="Normal 7 6 4 3" xfId="2429" xr:uid="{6D252615-A9F7-4B19-AEBF-0BF4DD372A03}"/>
    <cellStyle name="Normal 7 6 4 4" xfId="2430" xr:uid="{9FB1A627-0FED-468F-A6AB-6F02A01A27EA}"/>
    <cellStyle name="Normal 7 6 5" xfId="2431" xr:uid="{9CC00452-7E48-4CE8-A073-94C50C49910B}"/>
    <cellStyle name="Normal 7 6 5 2" xfId="2432" xr:uid="{755EF986-4FAD-4FF8-BD5D-87B09F9B1AB6}"/>
    <cellStyle name="Normal 7 6 5 3" xfId="2433" xr:uid="{D892E1A5-EB42-4046-8FC2-32F8DB42C89C}"/>
    <cellStyle name="Normal 7 6 5 4" xfId="2434" xr:uid="{01D17E60-DBCF-4F68-90B3-3F429159918E}"/>
    <cellStyle name="Normal 7 6 6" xfId="2435" xr:uid="{A68CEDD6-5DFD-482A-9933-39591B4CB506}"/>
    <cellStyle name="Normal 7 6 7" xfId="2436" xr:uid="{3E404689-3918-4C2D-8F69-DAF4AE0520F2}"/>
    <cellStyle name="Normal 7 6 8" xfId="2437" xr:uid="{71ED30A0-0C63-4D60-A595-3F2175C5394F}"/>
    <cellStyle name="Normal 7 7" xfId="2438" xr:uid="{8B36D28D-B1CD-4091-923A-3206D163FC2E}"/>
    <cellStyle name="Normal 7 7 2" xfId="2439" xr:uid="{6A85AA45-594E-44F8-B47B-4BFACC7475A2}"/>
    <cellStyle name="Normal 7 7 2 2" xfId="2440" xr:uid="{A48244B3-2B41-4953-AA3E-CA9C62D1415E}"/>
    <cellStyle name="Normal 7 7 2 2 2" xfId="2441" xr:uid="{07138E7E-5AFF-4CCE-85BD-79D285A97D62}"/>
    <cellStyle name="Normal 7 7 2 2 3" xfId="2442" xr:uid="{81BE7AB9-9C16-4672-9AEA-ED2EB2ECF839}"/>
    <cellStyle name="Normal 7 7 2 2 4" xfId="2443" xr:uid="{9AD0D13E-C6F8-4DD5-BF8B-2B546DB96E59}"/>
    <cellStyle name="Normal 7 7 2 3" xfId="2444" xr:uid="{1B2F6597-7B44-433C-A291-6D1029D73A75}"/>
    <cellStyle name="Normal 7 7 2 4" xfId="2445" xr:uid="{5BA9B09E-A747-4D61-AF77-188E7AC71C4F}"/>
    <cellStyle name="Normal 7 7 2 5" xfId="2446" xr:uid="{1B5ADA53-4C82-42FA-984F-A2402717FA34}"/>
    <cellStyle name="Normal 7 7 3" xfId="2447" xr:uid="{985201A1-AD77-4ACC-ADAB-F1F3C3135E3D}"/>
    <cellStyle name="Normal 7 7 3 2" xfId="2448" xr:uid="{E4F10A45-489B-4C01-8CFD-E8DA31EA9BBD}"/>
    <cellStyle name="Normal 7 7 3 3" xfId="2449" xr:uid="{EF01F967-9BBC-48DD-ACA9-2AB78990FEEC}"/>
    <cellStyle name="Normal 7 7 3 4" xfId="2450" xr:uid="{A4DBC038-D428-4AD2-8AC8-4DD7C5BCE5AD}"/>
    <cellStyle name="Normal 7 7 4" xfId="2451" xr:uid="{EBC95D28-DEE5-4830-904A-7F6DB58F1A73}"/>
    <cellStyle name="Normal 7 7 4 2" xfId="2452" xr:uid="{45677073-D80B-4ACC-BF34-371490BB5FED}"/>
    <cellStyle name="Normal 7 7 4 3" xfId="2453" xr:uid="{E0AAD2C3-FA24-45A7-BE7E-F549D13F62A9}"/>
    <cellStyle name="Normal 7 7 4 4" xfId="2454" xr:uid="{795AA102-DAF5-4AF0-ADC3-DD7DC8BAF4C1}"/>
    <cellStyle name="Normal 7 7 5" xfId="2455" xr:uid="{B4D6A70D-90CA-43D8-9E9D-52D73FC88C09}"/>
    <cellStyle name="Normal 7 7 6" xfId="2456" xr:uid="{F5F42222-9C9E-4B53-A0A8-D0D7C39ABA4B}"/>
    <cellStyle name="Normal 7 7 7" xfId="2457" xr:uid="{7C323797-B580-491F-BB91-84C78B3ABAC5}"/>
    <cellStyle name="Normal 7 8" xfId="2458" xr:uid="{1397486C-1F81-47D1-8D1F-710D11E1842E}"/>
    <cellStyle name="Normal 7 8 2" xfId="2459" xr:uid="{CD85D260-85C5-4132-B1C9-5ECBE407CDB4}"/>
    <cellStyle name="Normal 7 8 2 2" xfId="2460" xr:uid="{CF5E09EA-5471-443F-BE7B-10D2B2B25B85}"/>
    <cellStyle name="Normal 7 8 2 3" xfId="2461" xr:uid="{213FF081-85AE-407B-A6FE-46EB07E6F7B2}"/>
    <cellStyle name="Normal 7 8 2 4" xfId="2462" xr:uid="{C1C9D6A3-A564-4BBE-90D8-859EC0FC4FB0}"/>
    <cellStyle name="Normal 7 8 3" xfId="2463" xr:uid="{D126E925-79FD-456B-9B7B-56D26B061E27}"/>
    <cellStyle name="Normal 7 8 3 2" xfId="2464" xr:uid="{5EE702A8-52E4-4F5E-98C8-B5CDB52139A8}"/>
    <cellStyle name="Normal 7 8 3 3" xfId="2465" xr:uid="{4A8D1887-0914-475F-BB7E-FBE16E0E93DA}"/>
    <cellStyle name="Normal 7 8 3 4" xfId="2466" xr:uid="{9A30EA5D-1A09-4B30-B2CC-BDDE58D3DD64}"/>
    <cellStyle name="Normal 7 8 4" xfId="2467" xr:uid="{D37C7BB9-CF52-4C03-A91F-6C907222D0E1}"/>
    <cellStyle name="Normal 7 8 5" xfId="2468" xr:uid="{C26142A8-EBBD-47CB-A103-5992784D0DB9}"/>
    <cellStyle name="Normal 7 8 6" xfId="2469" xr:uid="{09256E6B-7BFC-4BA2-8C48-9BBECE0696F9}"/>
    <cellStyle name="Normal 7 9" xfId="2470" xr:uid="{0F7EB73E-E1BB-4AB8-8AED-76E6AC1CA549}"/>
    <cellStyle name="Normal 7 9 2" xfId="2471" xr:uid="{AB05F88D-0323-471E-A804-74CA39C542B8}"/>
    <cellStyle name="Normal 7 9 2 2" xfId="2472" xr:uid="{CC16573A-C3C6-42AB-B62E-93CF9B138E6D}"/>
    <cellStyle name="Normal 7 9 2 2 2" xfId="4381" xr:uid="{856DA9AB-CEF8-4B88-BF63-AFDC37177DAE}"/>
    <cellStyle name="Normal 7 9 2 2 3" xfId="4693" xr:uid="{21D4481E-579D-4D36-AF37-FC4E251DE9AB}"/>
    <cellStyle name="Normal 7 9 2 3" xfId="2473" xr:uid="{F4A6B3EB-FF12-4835-9C48-9CA2E8D29A9A}"/>
    <cellStyle name="Normal 7 9 2 4" xfId="2474" xr:uid="{267F4301-B0B9-4AD0-9345-824BFFD17673}"/>
    <cellStyle name="Normal 7 9 3" xfId="2475" xr:uid="{2ABCB7B0-44CA-4E59-8C64-BD2433DBEF8B}"/>
    <cellStyle name="Normal 7 9 4" xfId="2476" xr:uid="{203B7AAF-4524-4DE3-B77C-7F3948679598}"/>
    <cellStyle name="Normal 7 9 4 2" xfId="4584" xr:uid="{50803E7F-9DE4-4A7D-91AA-7951172985AA}"/>
    <cellStyle name="Normal 7 9 4 3" xfId="4694" xr:uid="{CE6646CE-6881-4B74-947A-D08D71B71067}"/>
    <cellStyle name="Normal 7 9 4 4" xfId="4613" xr:uid="{92B391DD-486B-4BA3-B63C-DF49E8EE5480}"/>
    <cellStyle name="Normal 7 9 5" xfId="2477" xr:uid="{14036F09-D28F-4304-9571-DABC6DA56D95}"/>
    <cellStyle name="Normal 8" xfId="89" xr:uid="{BCA4695C-54E5-4ABE-8A18-0AE137A3B016}"/>
    <cellStyle name="Normal 8 10" xfId="2478" xr:uid="{A71F3A45-C0F7-47E8-9505-6604B0A6DFCA}"/>
    <cellStyle name="Normal 8 10 2" xfId="2479" xr:uid="{E56FD471-73B4-4B85-9E46-E4EB25F37553}"/>
    <cellStyle name="Normal 8 10 3" xfId="2480" xr:uid="{6AF72ECD-005B-4160-A757-9BCBF11B6902}"/>
    <cellStyle name="Normal 8 10 4" xfId="2481" xr:uid="{2F8EE233-8B34-42A9-8DF0-A8F317DC980E}"/>
    <cellStyle name="Normal 8 11" xfId="2482" xr:uid="{C5FB392C-FA7E-4A3A-8513-CA3AE02689C7}"/>
    <cellStyle name="Normal 8 11 2" xfId="2483" xr:uid="{F44A72F7-ED65-4E17-A5C1-CA18935078D4}"/>
    <cellStyle name="Normal 8 11 3" xfId="2484" xr:uid="{359D5795-7931-426D-88AD-65FAC5FAE7B3}"/>
    <cellStyle name="Normal 8 11 4" xfId="2485" xr:uid="{5FA0CD13-F6A5-4239-A2A8-CCDEF854D1CD}"/>
    <cellStyle name="Normal 8 12" xfId="2486" xr:uid="{76A7B07B-1C8F-41B9-9D1F-16E5E536E88A}"/>
    <cellStyle name="Normal 8 12 2" xfId="2487" xr:uid="{30D1CA69-88E3-4B28-A8B3-F6370EEF0949}"/>
    <cellStyle name="Normal 8 13" xfId="2488" xr:uid="{3C26FD21-940B-4B81-A977-51C64F32168E}"/>
    <cellStyle name="Normal 8 14" xfId="2489" xr:uid="{525C3008-A040-4DFA-ADF8-2B81DB6F6C07}"/>
    <cellStyle name="Normal 8 15" xfId="2490" xr:uid="{A9CBF8E9-96B8-410A-B760-F8B810CCE034}"/>
    <cellStyle name="Normal 8 2" xfId="90" xr:uid="{31A37376-60FA-40E2-8B41-3251A96FAD95}"/>
    <cellStyle name="Normal 8 2 10" xfId="2491" xr:uid="{91439BB4-F4A8-4E39-ACF6-17BAD3841F40}"/>
    <cellStyle name="Normal 8 2 11" xfId="2492" xr:uid="{3078E945-3574-471C-943C-15425FB0830D}"/>
    <cellStyle name="Normal 8 2 2" xfId="2493" xr:uid="{43A8FF0A-97AB-4D97-890B-395D67BAD9D9}"/>
    <cellStyle name="Normal 8 2 2 2" xfId="2494" xr:uid="{028EA8AE-2BFF-4A8E-885A-A39625BA45DC}"/>
    <cellStyle name="Normal 8 2 2 2 2" xfId="2495" xr:uid="{7DC9DACC-998A-4938-8D92-76C688450971}"/>
    <cellStyle name="Normal 8 2 2 2 2 2" xfId="2496" xr:uid="{14F0B8D1-A752-4001-B2E6-116A6A90C677}"/>
    <cellStyle name="Normal 8 2 2 2 2 2 2" xfId="2497" xr:uid="{D9691548-628A-4D80-AAC7-7D84E5EE2A42}"/>
    <cellStyle name="Normal 8 2 2 2 2 2 2 2" xfId="4099" xr:uid="{08DA10F8-ED0C-4B15-BCD1-4730A586414F}"/>
    <cellStyle name="Normal 8 2 2 2 2 2 2 2 2" xfId="4100" xr:uid="{EA3B7474-4F6E-46EB-A8F1-F964B81F7851}"/>
    <cellStyle name="Normal 8 2 2 2 2 2 2 3" xfId="4101" xr:uid="{E30EA1C9-2E54-4044-9376-561271E150F9}"/>
    <cellStyle name="Normal 8 2 2 2 2 2 3" xfId="2498" xr:uid="{EFE01B08-7CC3-44B5-BF8D-46442445B0CC}"/>
    <cellStyle name="Normal 8 2 2 2 2 2 3 2" xfId="4102" xr:uid="{3A76AF3E-991C-45D0-B63C-5DCC881D23F8}"/>
    <cellStyle name="Normal 8 2 2 2 2 2 4" xfId="2499" xr:uid="{C3D401BB-BC17-44AF-A064-8394BD0CCFE9}"/>
    <cellStyle name="Normal 8 2 2 2 2 3" xfId="2500" xr:uid="{358246E7-E6EA-4582-9937-E8112DBF69D1}"/>
    <cellStyle name="Normal 8 2 2 2 2 3 2" xfId="2501" xr:uid="{225B275E-3BFC-450C-BBB3-1873B1736077}"/>
    <cellStyle name="Normal 8 2 2 2 2 3 2 2" xfId="4103" xr:uid="{F166E839-92C9-4F8F-94ED-4E2E2BF9A574}"/>
    <cellStyle name="Normal 8 2 2 2 2 3 3" xfId="2502" xr:uid="{ED284D4B-0BBB-42A6-B8C3-691E4A697D3A}"/>
    <cellStyle name="Normal 8 2 2 2 2 3 4" xfId="2503" xr:uid="{30577E24-D79A-4F13-A5F6-AE6D0230B5D9}"/>
    <cellStyle name="Normal 8 2 2 2 2 4" xfId="2504" xr:uid="{42F5B8CE-13C0-44FB-AFEB-20AE7ED005DA}"/>
    <cellStyle name="Normal 8 2 2 2 2 4 2" xfId="4104" xr:uid="{7A644A23-EC81-4BE5-BC65-DF6DB1B71957}"/>
    <cellStyle name="Normal 8 2 2 2 2 5" xfId="2505" xr:uid="{88DE7054-431B-49AC-8AEF-CDC7332800D8}"/>
    <cellStyle name="Normal 8 2 2 2 2 6" xfId="2506" xr:uid="{01F38B1B-6FA5-470F-B3D5-90FE121747B9}"/>
    <cellStyle name="Normal 8 2 2 2 3" xfId="2507" xr:uid="{860B4E0E-6B4A-4B35-83CD-DA2FEED5C57D}"/>
    <cellStyle name="Normal 8 2 2 2 3 2" xfId="2508" xr:uid="{380403E7-ABB3-4B11-B12C-1EBAEEF4C41F}"/>
    <cellStyle name="Normal 8 2 2 2 3 2 2" xfId="2509" xr:uid="{1D3AC089-8BC9-4C51-B030-9F416A20640A}"/>
    <cellStyle name="Normal 8 2 2 2 3 2 2 2" xfId="4105" xr:uid="{7675CCE6-4F9B-4E5B-A949-8B70217E8DC2}"/>
    <cellStyle name="Normal 8 2 2 2 3 2 2 2 2" xfId="4106" xr:uid="{FA822832-9971-496D-80DB-9ACD5A935048}"/>
    <cellStyle name="Normal 8 2 2 2 3 2 2 3" xfId="4107" xr:uid="{6661D58B-8E78-4FC3-8FD2-92D438D0C3B1}"/>
    <cellStyle name="Normal 8 2 2 2 3 2 3" xfId="2510" xr:uid="{479B3255-8EB9-41B8-B267-55B8A01A2B90}"/>
    <cellStyle name="Normal 8 2 2 2 3 2 3 2" xfId="4108" xr:uid="{E7CFA560-831B-4ADB-8A65-803650418689}"/>
    <cellStyle name="Normal 8 2 2 2 3 2 4" xfId="2511" xr:uid="{F3D712D0-CF88-4702-AD94-77870C90AA2A}"/>
    <cellStyle name="Normal 8 2 2 2 3 3" xfId="2512" xr:uid="{667A2272-A8A7-4B33-8CCF-0D98086E5F01}"/>
    <cellStyle name="Normal 8 2 2 2 3 3 2" xfId="4109" xr:uid="{4B2B1740-9C1E-4093-8E48-A59A902117D3}"/>
    <cellStyle name="Normal 8 2 2 2 3 3 2 2" xfId="4110" xr:uid="{5AB780B5-2757-4B31-BFF4-1AE16E01D4F7}"/>
    <cellStyle name="Normal 8 2 2 2 3 3 3" xfId="4111" xr:uid="{F2124407-110D-44A9-8976-F17F04F7DBC9}"/>
    <cellStyle name="Normal 8 2 2 2 3 4" xfId="2513" xr:uid="{2D40FFA6-1D59-4AB8-BCC7-586C8A734A62}"/>
    <cellStyle name="Normal 8 2 2 2 3 4 2" xfId="4112" xr:uid="{09BB12D5-F77E-41A8-B702-671A8E7A0A3E}"/>
    <cellStyle name="Normal 8 2 2 2 3 5" xfId="2514" xr:uid="{22C47A45-92DB-4ECF-AAA2-9597030617CC}"/>
    <cellStyle name="Normal 8 2 2 2 4" xfId="2515" xr:uid="{33A8FC4C-15ED-4359-981A-89F892878E62}"/>
    <cellStyle name="Normal 8 2 2 2 4 2" xfId="2516" xr:uid="{E33E47A0-8ACC-4A8C-A16A-BACE0B56639F}"/>
    <cellStyle name="Normal 8 2 2 2 4 2 2" xfId="4113" xr:uid="{FFE077FF-97E4-4D40-A99E-D9EA7216FEF4}"/>
    <cellStyle name="Normal 8 2 2 2 4 2 2 2" xfId="4114" xr:uid="{CA8AC925-0CB7-4E33-84DD-1D7D68629D90}"/>
    <cellStyle name="Normal 8 2 2 2 4 2 3" xfId="4115" xr:uid="{1ACB8DBB-B97F-4AB1-B630-0836043E0384}"/>
    <cellStyle name="Normal 8 2 2 2 4 3" xfId="2517" xr:uid="{4D0427B1-5B06-4BF8-AC79-45505B2E7E4A}"/>
    <cellStyle name="Normal 8 2 2 2 4 3 2" xfId="4116" xr:uid="{D525A2A4-E373-4C9B-BDBF-AD0778C44468}"/>
    <cellStyle name="Normal 8 2 2 2 4 4" xfId="2518" xr:uid="{D8404F04-1540-4F7B-8173-0C25ADFA4237}"/>
    <cellStyle name="Normal 8 2 2 2 5" xfId="2519" xr:uid="{94F04859-D7B8-4236-8AB9-DADCE249A5E0}"/>
    <cellStyle name="Normal 8 2 2 2 5 2" xfId="2520" xr:uid="{29988EDF-3C9C-4AEB-A44F-E412034CE0C3}"/>
    <cellStyle name="Normal 8 2 2 2 5 2 2" xfId="4117" xr:uid="{9466AB93-EE08-4DC6-AE7E-70B4FFB0489D}"/>
    <cellStyle name="Normal 8 2 2 2 5 3" xfId="2521" xr:uid="{5C4B56EE-DDC6-4236-8B5E-2660B0751161}"/>
    <cellStyle name="Normal 8 2 2 2 5 4" xfId="2522" xr:uid="{D15D3B72-1271-444A-88E7-0B9F372C5E66}"/>
    <cellStyle name="Normal 8 2 2 2 6" xfId="2523" xr:uid="{2FC09B55-021C-4351-B07B-FD191F123D52}"/>
    <cellStyle name="Normal 8 2 2 2 6 2" xfId="4118" xr:uid="{F60552B0-D74A-4881-AB50-00F7823CB8D4}"/>
    <cellStyle name="Normal 8 2 2 2 7" xfId="2524" xr:uid="{BD4C2BFA-2007-4135-93A6-66ADCB16B938}"/>
    <cellStyle name="Normal 8 2 2 2 8" xfId="2525" xr:uid="{E0894105-05A2-431A-99C0-280C6F556A6C}"/>
    <cellStyle name="Normal 8 2 2 3" xfId="2526" xr:uid="{5DEB05D9-256B-4508-85F1-6A7878FE2EF9}"/>
    <cellStyle name="Normal 8 2 2 3 2" xfId="2527" xr:uid="{6A4D67EE-8015-4538-AC45-8675B41CE3DB}"/>
    <cellStyle name="Normal 8 2 2 3 2 2" xfId="2528" xr:uid="{250E021F-FBDA-4221-A096-CE2F5FFB4D96}"/>
    <cellStyle name="Normal 8 2 2 3 2 2 2" xfId="4119" xr:uid="{EFF92048-FB18-4F36-8C27-93A055D2EABF}"/>
    <cellStyle name="Normal 8 2 2 3 2 2 2 2" xfId="4120" xr:uid="{8E48C887-C8C7-4C75-86FA-21F1AF1A628E}"/>
    <cellStyle name="Normal 8 2 2 3 2 2 3" xfId="4121" xr:uid="{A8AADCB3-ADD5-4D10-8C0C-C5A4AE173DB9}"/>
    <cellStyle name="Normal 8 2 2 3 2 3" xfId="2529" xr:uid="{0D9E77D6-19B1-4C31-9538-80741C39C8AA}"/>
    <cellStyle name="Normal 8 2 2 3 2 3 2" xfId="4122" xr:uid="{7436A31A-38EB-4A7D-AA9E-E4E7B1ED251B}"/>
    <cellStyle name="Normal 8 2 2 3 2 4" xfId="2530" xr:uid="{EB5BF735-ED4F-4E14-AB69-B10D8A9E3F05}"/>
    <cellStyle name="Normal 8 2 2 3 3" xfId="2531" xr:uid="{BCE38516-B316-410E-BE6B-A5BEE2E5F127}"/>
    <cellStyle name="Normal 8 2 2 3 3 2" xfId="2532" xr:uid="{281732C7-9425-42EF-8BC4-CF342D1472E5}"/>
    <cellStyle name="Normal 8 2 2 3 3 2 2" xfId="4123" xr:uid="{D5F9D133-64D5-456F-84EA-1CB8BBD83A53}"/>
    <cellStyle name="Normal 8 2 2 3 3 3" xfId="2533" xr:uid="{1432FD5D-6331-49F0-8628-D022D867C6FA}"/>
    <cellStyle name="Normal 8 2 2 3 3 4" xfId="2534" xr:uid="{3389ED28-248C-42FB-AE88-AADEAC7FA26E}"/>
    <cellStyle name="Normal 8 2 2 3 4" xfId="2535" xr:uid="{421EDB22-1D41-48FC-B981-83C59C58B217}"/>
    <cellStyle name="Normal 8 2 2 3 4 2" xfId="4124" xr:uid="{EAF56142-CDAB-4399-A135-256FC9B6C09D}"/>
    <cellStyle name="Normal 8 2 2 3 5" xfId="2536" xr:uid="{13182A51-D46C-4734-AABB-D2E3F4CB1489}"/>
    <cellStyle name="Normal 8 2 2 3 6" xfId="2537" xr:uid="{6A3DB334-EE47-46CA-B75F-F24AC7A9129B}"/>
    <cellStyle name="Normal 8 2 2 4" xfId="2538" xr:uid="{4952CFB7-CE37-4B30-8048-4E885C97B3E8}"/>
    <cellStyle name="Normal 8 2 2 4 2" xfId="2539" xr:uid="{7A2E79C3-DC68-4943-9C36-C96AEE640E46}"/>
    <cellStyle name="Normal 8 2 2 4 2 2" xfId="2540" xr:uid="{ADF7A525-EC76-472E-9BCA-9BAC37C75157}"/>
    <cellStyle name="Normal 8 2 2 4 2 2 2" xfId="4125" xr:uid="{5662FFA4-CBC6-498E-B936-380DDD901139}"/>
    <cellStyle name="Normal 8 2 2 4 2 2 2 2" xfId="4126" xr:uid="{6B9CFB87-8326-4B0D-BD1B-1A2D71D940F5}"/>
    <cellStyle name="Normal 8 2 2 4 2 2 3" xfId="4127" xr:uid="{957A5A6A-6092-4098-9A65-A50AAE84C532}"/>
    <cellStyle name="Normal 8 2 2 4 2 3" xfId="2541" xr:uid="{E81B7476-3B89-4380-93CA-74F8CF77AE13}"/>
    <cellStyle name="Normal 8 2 2 4 2 3 2" xfId="4128" xr:uid="{2BB42DA1-0096-4118-B96F-ED9273984DB7}"/>
    <cellStyle name="Normal 8 2 2 4 2 4" xfId="2542" xr:uid="{7A4060C6-C4AF-43E7-9E49-137B94E9BFB2}"/>
    <cellStyle name="Normal 8 2 2 4 3" xfId="2543" xr:uid="{A6AB3926-8D7A-4631-AF87-E91263C1B70D}"/>
    <cellStyle name="Normal 8 2 2 4 3 2" xfId="4129" xr:uid="{C9638518-6AAC-4E7B-BBE6-5936F8E3A884}"/>
    <cellStyle name="Normal 8 2 2 4 3 2 2" xfId="4130" xr:uid="{A923331F-F3B0-428F-BD10-36E3FA2B797B}"/>
    <cellStyle name="Normal 8 2 2 4 3 3" xfId="4131" xr:uid="{BEC1EF6A-6E5C-42F3-BD22-5540146923E8}"/>
    <cellStyle name="Normal 8 2 2 4 4" xfId="2544" xr:uid="{EF57AF17-FE86-48C0-BF45-904750DAAADF}"/>
    <cellStyle name="Normal 8 2 2 4 4 2" xfId="4132" xr:uid="{6CDEDDC0-5105-48FA-A505-9B75E7B39ECF}"/>
    <cellStyle name="Normal 8 2 2 4 5" xfId="2545" xr:uid="{61C6497F-D8FB-4A8B-B712-85B64F9FB03B}"/>
    <cellStyle name="Normal 8 2 2 5" xfId="2546" xr:uid="{915E9336-1427-4362-9855-C00680A1EBC2}"/>
    <cellStyle name="Normal 8 2 2 5 2" xfId="2547" xr:uid="{07978373-34D1-45AD-98A5-3A7821A07EDB}"/>
    <cellStyle name="Normal 8 2 2 5 2 2" xfId="4133" xr:uid="{C5F5F03F-D602-40CE-BFD3-E12986F795E4}"/>
    <cellStyle name="Normal 8 2 2 5 2 2 2" xfId="4134" xr:uid="{30BB40A0-E081-4A48-927C-EBDF5F431444}"/>
    <cellStyle name="Normal 8 2 2 5 2 3" xfId="4135" xr:uid="{18831948-42E7-4B66-BCCA-B0114D65AEEE}"/>
    <cellStyle name="Normal 8 2 2 5 3" xfId="2548" xr:uid="{BC23B090-C77E-42DB-A511-3A318958E9BC}"/>
    <cellStyle name="Normal 8 2 2 5 3 2" xfId="4136" xr:uid="{07CD7C2F-F85D-430B-AE84-884FEA535558}"/>
    <cellStyle name="Normal 8 2 2 5 4" xfId="2549" xr:uid="{1D7B68B1-606F-48D2-A627-5C76AB9088CE}"/>
    <cellStyle name="Normal 8 2 2 6" xfId="2550" xr:uid="{6259F73E-CE76-4C62-BC35-D50C3358B530}"/>
    <cellStyle name="Normal 8 2 2 6 2" xfId="2551" xr:uid="{C766AFED-5635-4546-8533-C69172FB9D49}"/>
    <cellStyle name="Normal 8 2 2 6 2 2" xfId="4137" xr:uid="{09A7C9FF-4D9E-4335-8576-ED63F1A2B906}"/>
    <cellStyle name="Normal 8 2 2 6 3" xfId="2552" xr:uid="{9253FEC0-1E1A-4CAE-A509-50CD23134D47}"/>
    <cellStyle name="Normal 8 2 2 6 4" xfId="2553" xr:uid="{F0AAF0E2-26BB-4506-9B9D-3A6522FCF402}"/>
    <cellStyle name="Normal 8 2 2 7" xfId="2554" xr:uid="{7E08A2E2-FDD1-491D-B1A3-B4DFDB85A342}"/>
    <cellStyle name="Normal 8 2 2 7 2" xfId="4138" xr:uid="{AD2BF38B-C78D-4562-B930-3DEBF97E9AA6}"/>
    <cellStyle name="Normal 8 2 2 8" xfId="2555" xr:uid="{49B15CF1-9FB1-473E-985B-09A2D7FF0C5A}"/>
    <cellStyle name="Normal 8 2 2 9" xfId="2556" xr:uid="{0C56B70E-CA20-46FC-BE0D-FE09DD489574}"/>
    <cellStyle name="Normal 8 2 3" xfId="2557" xr:uid="{185AFC72-F1B2-4A0F-B69B-F6054FC43D1A}"/>
    <cellStyle name="Normal 8 2 3 2" xfId="2558" xr:uid="{952F44EA-B1CF-459F-A1BF-91602C54F907}"/>
    <cellStyle name="Normal 8 2 3 2 2" xfId="2559" xr:uid="{6D016A9E-BCBA-4D90-BDD8-80EFA91E63E5}"/>
    <cellStyle name="Normal 8 2 3 2 2 2" xfId="2560" xr:uid="{B603D1A4-EE67-4DB7-AFA0-9B108F7B98FC}"/>
    <cellStyle name="Normal 8 2 3 2 2 2 2" xfId="4139" xr:uid="{E6CAAD3E-9100-432A-B671-E8D494C368AA}"/>
    <cellStyle name="Normal 8 2 3 2 2 2 2 2" xfId="4140" xr:uid="{E111017D-B418-41F5-83F2-5EA86F3C3D97}"/>
    <cellStyle name="Normal 8 2 3 2 2 2 3" xfId="4141" xr:uid="{A19C7FF9-D3FE-4569-9CEF-623F06D2F62E}"/>
    <cellStyle name="Normal 8 2 3 2 2 3" xfId="2561" xr:uid="{7CE71A18-AA42-4DCE-B86F-AC59B57833C8}"/>
    <cellStyle name="Normal 8 2 3 2 2 3 2" xfId="4142" xr:uid="{F1212A0B-F9B6-48AA-A9B8-9723A391F1B9}"/>
    <cellStyle name="Normal 8 2 3 2 2 4" xfId="2562" xr:uid="{3DD86C74-CF49-47E6-91E1-5BC5847BB17C}"/>
    <cellStyle name="Normal 8 2 3 2 3" xfId="2563" xr:uid="{1A33B638-41B5-4127-A0B5-B320C54A4831}"/>
    <cellStyle name="Normal 8 2 3 2 3 2" xfId="2564" xr:uid="{7677C426-593B-43FC-8B6F-C128A1BB7809}"/>
    <cellStyle name="Normal 8 2 3 2 3 2 2" xfId="4143" xr:uid="{F2617A46-E518-462D-B546-E6FAA81646A1}"/>
    <cellStyle name="Normal 8 2 3 2 3 3" xfId="2565" xr:uid="{F38E3457-A3CE-4A83-9275-F06AE05B9B7E}"/>
    <cellStyle name="Normal 8 2 3 2 3 4" xfId="2566" xr:uid="{C9A6EB3C-2B6D-4139-9DE4-FFD1925FA8CF}"/>
    <cellStyle name="Normal 8 2 3 2 4" xfId="2567" xr:uid="{830CB004-AFB0-4B32-885C-1255A100CF11}"/>
    <cellStyle name="Normal 8 2 3 2 4 2" xfId="4144" xr:uid="{463758A4-A669-425A-82E4-2CA8D420BF12}"/>
    <cellStyle name="Normal 8 2 3 2 5" xfId="2568" xr:uid="{66B27AF8-E32B-43AF-95D9-23B337C6EF7F}"/>
    <cellStyle name="Normal 8 2 3 2 6" xfId="2569" xr:uid="{30864C4C-9E9D-4045-94D1-879BE63A00E7}"/>
    <cellStyle name="Normal 8 2 3 3" xfId="2570" xr:uid="{D35BCF58-F0B9-4E5F-B1C3-1E8EB4186955}"/>
    <cellStyle name="Normal 8 2 3 3 2" xfId="2571" xr:uid="{9B2D5F47-D03B-47CB-8323-7D6CCDBFFA1B}"/>
    <cellStyle name="Normal 8 2 3 3 2 2" xfId="2572" xr:uid="{DB0F8080-D27C-4B28-8B58-4FC2A619B10F}"/>
    <cellStyle name="Normal 8 2 3 3 2 2 2" xfId="4145" xr:uid="{4E6D4754-FD99-4899-95C6-031BDCCE4F5D}"/>
    <cellStyle name="Normal 8 2 3 3 2 2 2 2" xfId="4146" xr:uid="{0ACF5DBD-E7FE-44EE-9053-FDCAE1A019BB}"/>
    <cellStyle name="Normal 8 2 3 3 2 2 3" xfId="4147" xr:uid="{8B9AE8D2-B27C-4247-9A7F-BF7011B80449}"/>
    <cellStyle name="Normal 8 2 3 3 2 3" xfId="2573" xr:uid="{60EDC5D6-25DD-4D48-B320-0E19406B5A99}"/>
    <cellStyle name="Normal 8 2 3 3 2 3 2" xfId="4148" xr:uid="{4C40379E-08E7-471D-8E8C-2BAE323F5B05}"/>
    <cellStyle name="Normal 8 2 3 3 2 4" xfId="2574" xr:uid="{12398946-BE24-4EA3-9E3B-B59FB52EC0CF}"/>
    <cellStyle name="Normal 8 2 3 3 3" xfId="2575" xr:uid="{B9C870F1-7532-4950-8C0A-80E6B31384A1}"/>
    <cellStyle name="Normal 8 2 3 3 3 2" xfId="4149" xr:uid="{DE10936D-EC97-455F-B1FB-1255BE43BA38}"/>
    <cellStyle name="Normal 8 2 3 3 3 2 2" xfId="4150" xr:uid="{1A223077-834B-4D84-A73A-50E3B48E1EF5}"/>
    <cellStyle name="Normal 8 2 3 3 3 3" xfId="4151" xr:uid="{8BA3B7B6-A966-4BD4-91A6-F2D4EB0EA26D}"/>
    <cellStyle name="Normal 8 2 3 3 4" xfId="2576" xr:uid="{7A591CA2-A442-434D-BE05-B16E026A71E7}"/>
    <cellStyle name="Normal 8 2 3 3 4 2" xfId="4152" xr:uid="{4725B38C-448E-41BB-9722-A0454D226B9D}"/>
    <cellStyle name="Normal 8 2 3 3 5" xfId="2577" xr:uid="{D4F46B0F-635A-4749-A796-A9BF6EBB7800}"/>
    <cellStyle name="Normal 8 2 3 4" xfId="2578" xr:uid="{6059162D-427F-4799-ACF6-2514A7A0CBCB}"/>
    <cellStyle name="Normal 8 2 3 4 2" xfId="2579" xr:uid="{88F7BB62-6D5E-4C07-BC65-D723732681CF}"/>
    <cellStyle name="Normal 8 2 3 4 2 2" xfId="4153" xr:uid="{80188662-E821-4711-9358-5A84F8AE9FFA}"/>
    <cellStyle name="Normal 8 2 3 4 2 2 2" xfId="4154" xr:uid="{05BE4A98-173D-4D5E-B898-5AC1B2DFF345}"/>
    <cellStyle name="Normal 8 2 3 4 2 3" xfId="4155" xr:uid="{02AC8CE6-FD8B-457D-9A05-CB2E45CA63AD}"/>
    <cellStyle name="Normal 8 2 3 4 3" xfId="2580" xr:uid="{31C74DFF-2067-4253-86BB-18EA50F4F35A}"/>
    <cellStyle name="Normal 8 2 3 4 3 2" xfId="4156" xr:uid="{D78A910B-3F78-413A-A6F6-07DFD7193309}"/>
    <cellStyle name="Normal 8 2 3 4 4" xfId="2581" xr:uid="{2E60CF4E-BB97-45F7-ADB9-DA373660974B}"/>
    <cellStyle name="Normal 8 2 3 5" xfId="2582" xr:uid="{5649F2F2-FE78-46A7-A542-762A332BBDE4}"/>
    <cellStyle name="Normal 8 2 3 5 2" xfId="2583" xr:uid="{421818E6-82C1-490E-82B9-9CF770276359}"/>
    <cellStyle name="Normal 8 2 3 5 2 2" xfId="4157" xr:uid="{013448BB-89FE-40FA-99C7-FD35A23BE6C6}"/>
    <cellStyle name="Normal 8 2 3 5 3" xfId="2584" xr:uid="{D778DDAF-73E6-4358-9F10-3D0F233300B4}"/>
    <cellStyle name="Normal 8 2 3 5 4" xfId="2585" xr:uid="{8FB11246-D0B2-45FD-B9CC-FFFE57A36E61}"/>
    <cellStyle name="Normal 8 2 3 6" xfId="2586" xr:uid="{3E71D411-336A-4B43-8826-64EAD5135AFE}"/>
    <cellStyle name="Normal 8 2 3 6 2" xfId="4158" xr:uid="{7739D236-48A3-4FDB-A7AB-02CEA92D7E52}"/>
    <cellStyle name="Normal 8 2 3 7" xfId="2587" xr:uid="{EBC62003-4815-4CFA-88F1-0E9143604AD9}"/>
    <cellStyle name="Normal 8 2 3 8" xfId="2588" xr:uid="{82A8DE04-32D7-4DAB-BE54-BD19BD2AD4F2}"/>
    <cellStyle name="Normal 8 2 4" xfId="2589" xr:uid="{FADF20BD-78BE-4502-9F7F-AD6352D310F5}"/>
    <cellStyle name="Normal 8 2 4 2" xfId="2590" xr:uid="{79E401C4-48F3-4A08-BAAD-AD4DEC7F3297}"/>
    <cellStyle name="Normal 8 2 4 2 2" xfId="2591" xr:uid="{1B58B737-75D5-4A5F-840B-433616F147C5}"/>
    <cellStyle name="Normal 8 2 4 2 2 2" xfId="2592" xr:uid="{1C145A96-D0EB-4BB9-AD48-19D61A381390}"/>
    <cellStyle name="Normal 8 2 4 2 2 2 2" xfId="4159" xr:uid="{1749A0FB-7709-42D2-A693-0481EFD6F4E2}"/>
    <cellStyle name="Normal 8 2 4 2 2 3" xfId="2593" xr:uid="{71FB8A4C-D66F-4252-A9E4-342F8E9ED7E0}"/>
    <cellStyle name="Normal 8 2 4 2 2 4" xfId="2594" xr:uid="{0201D8ED-9FC3-4F21-B24A-2FF854CB4612}"/>
    <cellStyle name="Normal 8 2 4 2 3" xfId="2595" xr:uid="{7E56A06F-E670-4A87-AD80-9C1BF522543F}"/>
    <cellStyle name="Normal 8 2 4 2 3 2" xfId="4160" xr:uid="{EE1948CE-44C1-47E9-9733-139A73A009CD}"/>
    <cellStyle name="Normal 8 2 4 2 4" xfId="2596" xr:uid="{8EB92291-13F0-4B5E-AC38-11EC0E919E9A}"/>
    <cellStyle name="Normal 8 2 4 2 5" xfId="2597" xr:uid="{A4E138AD-816A-40BE-BBC2-28446B969739}"/>
    <cellStyle name="Normal 8 2 4 3" xfId="2598" xr:uid="{BD1F9E1B-AE56-4E4B-95EC-AFF683C8B0CF}"/>
    <cellStyle name="Normal 8 2 4 3 2" xfId="2599" xr:uid="{C14E3732-C3AD-4C7F-83C5-1C9BDD5DAA2B}"/>
    <cellStyle name="Normal 8 2 4 3 2 2" xfId="4161" xr:uid="{50C2E32E-A05B-4053-BD0B-E4918E10CB83}"/>
    <cellStyle name="Normal 8 2 4 3 3" xfId="2600" xr:uid="{293015E2-FF64-462D-9506-E26DD9DED77C}"/>
    <cellStyle name="Normal 8 2 4 3 4" xfId="2601" xr:uid="{304F9463-35CF-4FE6-8037-8544B7EA32AF}"/>
    <cellStyle name="Normal 8 2 4 4" xfId="2602" xr:uid="{95E02F0E-48CE-4B4F-BF4E-CE579293C7EA}"/>
    <cellStyle name="Normal 8 2 4 4 2" xfId="2603" xr:uid="{DB4A2646-E538-4DB9-96CB-F4AFDEAE58EE}"/>
    <cellStyle name="Normal 8 2 4 4 3" xfId="2604" xr:uid="{DC9E3CEE-AA14-46C7-B727-20CE9C512301}"/>
    <cellStyle name="Normal 8 2 4 4 4" xfId="2605" xr:uid="{6E4C755F-02D2-4B0B-BA40-510217F95ED3}"/>
    <cellStyle name="Normal 8 2 4 5" xfId="2606" xr:uid="{FC509B77-7A16-46FB-A124-2BFE36DC5710}"/>
    <cellStyle name="Normal 8 2 4 6" xfId="2607" xr:uid="{834A767F-5EA8-48A3-95EF-492E1AF0534C}"/>
    <cellStyle name="Normal 8 2 4 7" xfId="2608" xr:uid="{BF920810-B015-4F1C-AFEA-CCE45FCFB0E8}"/>
    <cellStyle name="Normal 8 2 5" xfId="2609" xr:uid="{B0B5A36A-8725-4359-A049-6047C78C2263}"/>
    <cellStyle name="Normal 8 2 5 2" xfId="2610" xr:uid="{82FB6C80-B28C-4B51-8261-CB08DD67325C}"/>
    <cellStyle name="Normal 8 2 5 2 2" xfId="2611" xr:uid="{E3D438DB-E1E1-46AE-9CE0-3F907BF1A781}"/>
    <cellStyle name="Normal 8 2 5 2 2 2" xfId="4162" xr:uid="{62D879D2-1AF7-4B44-82AC-1200BCF310B4}"/>
    <cellStyle name="Normal 8 2 5 2 2 2 2" xfId="4163" xr:uid="{28277521-4588-468B-899F-C6E677727465}"/>
    <cellStyle name="Normal 8 2 5 2 2 3" xfId="4164" xr:uid="{1020B1C6-8C4F-4073-8485-A958E36A3B1A}"/>
    <cellStyle name="Normal 8 2 5 2 3" xfId="2612" xr:uid="{A6F46852-759A-4883-8254-F5D746AD5E42}"/>
    <cellStyle name="Normal 8 2 5 2 3 2" xfId="4165" xr:uid="{090B6B1A-2EED-4412-8C12-1118B8369A1E}"/>
    <cellStyle name="Normal 8 2 5 2 4" xfId="2613" xr:uid="{3D25FEBF-67A5-4243-ACFF-42B4FEC33BBE}"/>
    <cellStyle name="Normal 8 2 5 3" xfId="2614" xr:uid="{3C37566A-4DF2-4F8C-99CC-F75D86184F57}"/>
    <cellStyle name="Normal 8 2 5 3 2" xfId="2615" xr:uid="{0545150C-FA49-4ACC-9D79-7B07B96461D6}"/>
    <cellStyle name="Normal 8 2 5 3 2 2" xfId="4166" xr:uid="{919A09D7-BDE1-40CE-9336-5A8DDA19F032}"/>
    <cellStyle name="Normal 8 2 5 3 3" xfId="2616" xr:uid="{330AD740-4D77-44F7-9CE6-936FB3B51557}"/>
    <cellStyle name="Normal 8 2 5 3 4" xfId="2617" xr:uid="{E7B4A706-7600-477D-82DB-A93DCCEF4ADE}"/>
    <cellStyle name="Normal 8 2 5 4" xfId="2618" xr:uid="{0AD2E634-D755-4FA1-AB44-C2DE8B7A01EF}"/>
    <cellStyle name="Normal 8 2 5 4 2" xfId="4167" xr:uid="{02065CD4-61F9-46A4-9C03-FE9338E886AD}"/>
    <cellStyle name="Normal 8 2 5 5" xfId="2619" xr:uid="{EBCF2C7A-82ED-472F-8593-286BEF87DC86}"/>
    <cellStyle name="Normal 8 2 5 6" xfId="2620" xr:uid="{1CE8A9D4-6305-4C78-B295-6282DC7B4FD9}"/>
    <cellStyle name="Normal 8 2 6" xfId="2621" xr:uid="{F549FB6F-0607-4F25-ABF6-CB2666525D73}"/>
    <cellStyle name="Normal 8 2 6 2" xfId="2622" xr:uid="{C19F4A1C-0CE2-4880-8C81-AEC76B80F0AC}"/>
    <cellStyle name="Normal 8 2 6 2 2" xfId="2623" xr:uid="{8E388639-1B42-4214-B088-14D85CE6714B}"/>
    <cellStyle name="Normal 8 2 6 2 2 2" xfId="4168" xr:uid="{E656294E-EB87-4BB8-892F-A3ADD2DA4659}"/>
    <cellStyle name="Normal 8 2 6 2 3" xfId="2624" xr:uid="{4E11BB0E-67F8-40AB-AC0F-599CD1A43991}"/>
    <cellStyle name="Normal 8 2 6 2 4" xfId="2625" xr:uid="{740EFF62-A998-4267-8D84-67AC948C6B18}"/>
    <cellStyle name="Normal 8 2 6 3" xfId="2626" xr:uid="{D84A4816-21F0-4013-9682-771A47CC3AD8}"/>
    <cellStyle name="Normal 8 2 6 3 2" xfId="4169" xr:uid="{C1C8F77F-07CD-48B0-A21F-D1D314BD17AC}"/>
    <cellStyle name="Normal 8 2 6 4" xfId="2627" xr:uid="{2E94D3E6-DADA-471D-B563-7C1FAE0751C9}"/>
    <cellStyle name="Normal 8 2 6 5" xfId="2628" xr:uid="{DD4FC900-54E4-440F-AB86-550A36559BBE}"/>
    <cellStyle name="Normal 8 2 7" xfId="2629" xr:uid="{D7E6AA43-3AF4-4744-8FD9-C61E5FE63E1C}"/>
    <cellStyle name="Normal 8 2 7 2" xfId="2630" xr:uid="{50BE9EA3-C4C0-454A-B8DB-60FB123BBB15}"/>
    <cellStyle name="Normal 8 2 7 2 2" xfId="4170" xr:uid="{E2BBE3ED-62D2-445D-B135-CA1B7157F245}"/>
    <cellStyle name="Normal 8 2 7 3" xfId="2631" xr:uid="{DCC47698-6C2F-44ED-8E83-46BEAEE0B34A}"/>
    <cellStyle name="Normal 8 2 7 4" xfId="2632" xr:uid="{0833EFE1-FF38-4B25-BD30-0BE9BF98C373}"/>
    <cellStyle name="Normal 8 2 8" xfId="2633" xr:uid="{07BFE5A8-3DC7-4E42-AF0B-4A10B390CC9B}"/>
    <cellStyle name="Normal 8 2 8 2" xfId="2634" xr:uid="{695C1BB4-30B2-4337-95DE-6C6B22BC60C1}"/>
    <cellStyle name="Normal 8 2 8 3" xfId="2635" xr:uid="{7D87933D-32D7-46B8-A904-DB3A8761590B}"/>
    <cellStyle name="Normal 8 2 8 4" xfId="2636" xr:uid="{4B0C9671-FC04-44F4-B4F7-F9C1E6A65387}"/>
    <cellStyle name="Normal 8 2 9" xfId="2637" xr:uid="{94ED2E29-7685-477F-B6D6-2C5141B90806}"/>
    <cellStyle name="Normal 8 3" xfId="2638" xr:uid="{0033A3BD-8AAF-409C-B76B-EBFFEAC4EF3A}"/>
    <cellStyle name="Normal 8 3 10" xfId="2639" xr:uid="{2249BE68-99AA-4606-8875-C0464E18CF22}"/>
    <cellStyle name="Normal 8 3 11" xfId="2640" xr:uid="{7F3A2838-F904-4653-9192-E8770DD2F2C9}"/>
    <cellStyle name="Normal 8 3 2" xfId="2641" xr:uid="{A708789A-4EC7-493D-92A7-E7A2EC0CBB3D}"/>
    <cellStyle name="Normal 8 3 2 2" xfId="2642" xr:uid="{3AB76810-CFF6-4CCD-96FB-9AB32BFDB179}"/>
    <cellStyle name="Normal 8 3 2 2 2" xfId="2643" xr:uid="{FB49B963-04FC-4A8F-BCEF-98FC9974C462}"/>
    <cellStyle name="Normal 8 3 2 2 2 2" xfId="2644" xr:uid="{8ABA414B-7C7B-4867-8EFE-7B4B06568815}"/>
    <cellStyle name="Normal 8 3 2 2 2 2 2" xfId="2645" xr:uid="{13BA6493-D4B6-4239-BA04-FFC406A5B7A5}"/>
    <cellStyle name="Normal 8 3 2 2 2 2 2 2" xfId="4171" xr:uid="{6D470A53-DCF1-46DA-A379-63EAFD605EC7}"/>
    <cellStyle name="Normal 8 3 2 2 2 2 3" xfId="2646" xr:uid="{F1D7EF21-CA1C-46CA-A9EF-30E2CA415F47}"/>
    <cellStyle name="Normal 8 3 2 2 2 2 4" xfId="2647" xr:uid="{73720F13-C95D-466E-8852-388B56204AF4}"/>
    <cellStyle name="Normal 8 3 2 2 2 3" xfId="2648" xr:uid="{B635DB2E-E25C-4399-A484-17D8AA8E3CB1}"/>
    <cellStyle name="Normal 8 3 2 2 2 3 2" xfId="2649" xr:uid="{C856B4FC-08A9-4A0D-8CD8-98A2112FAA83}"/>
    <cellStyle name="Normal 8 3 2 2 2 3 3" xfId="2650" xr:uid="{C8A4C13E-7296-4AAF-B093-3C3406AA3D25}"/>
    <cellStyle name="Normal 8 3 2 2 2 3 4" xfId="2651" xr:uid="{F30B5B41-0736-4598-8CE1-0DAA1A638548}"/>
    <cellStyle name="Normal 8 3 2 2 2 4" xfId="2652" xr:uid="{D303964D-A011-4AB5-947B-9D1269EB95E6}"/>
    <cellStyle name="Normal 8 3 2 2 2 5" xfId="2653" xr:uid="{0AA4F9D7-ABAE-4D2E-B514-8A3B7121EBFB}"/>
    <cellStyle name="Normal 8 3 2 2 2 6" xfId="2654" xr:uid="{A247D258-8734-4F8D-A2ED-C790C7509CD1}"/>
    <cellStyle name="Normal 8 3 2 2 3" xfId="2655" xr:uid="{3A090F8B-8FD9-48EC-B921-13F0F19C1D0C}"/>
    <cellStyle name="Normal 8 3 2 2 3 2" xfId="2656" xr:uid="{0FB15342-F3CB-450A-87F7-9A8772773398}"/>
    <cellStyle name="Normal 8 3 2 2 3 2 2" xfId="2657" xr:uid="{0EB202F4-0A68-4C7B-8414-E9FC313CD676}"/>
    <cellStyle name="Normal 8 3 2 2 3 2 3" xfId="2658" xr:uid="{9B968D5D-4E02-43DB-9F88-D6F241077B61}"/>
    <cellStyle name="Normal 8 3 2 2 3 2 4" xfId="2659" xr:uid="{08C818CE-03F9-4786-B844-7311CFE69B47}"/>
    <cellStyle name="Normal 8 3 2 2 3 3" xfId="2660" xr:uid="{4EB77E1A-CFAE-406D-946C-BBFBA33DCAD6}"/>
    <cellStyle name="Normal 8 3 2 2 3 4" xfId="2661" xr:uid="{8416A531-90E1-4FFF-A79A-9A4AC07F94A4}"/>
    <cellStyle name="Normal 8 3 2 2 3 5" xfId="2662" xr:uid="{1619ACAC-9C62-4C1E-B1A1-F737305B572C}"/>
    <cellStyle name="Normal 8 3 2 2 4" xfId="2663" xr:uid="{3A2701C4-9AB3-457A-9ABB-4AA1FD966892}"/>
    <cellStyle name="Normal 8 3 2 2 4 2" xfId="2664" xr:uid="{D9FBF2A7-262D-4652-8596-A17D3EFF90F8}"/>
    <cellStyle name="Normal 8 3 2 2 4 3" xfId="2665" xr:uid="{AEEDDE78-767D-43BF-B806-6477FF9C08D6}"/>
    <cellStyle name="Normal 8 3 2 2 4 4" xfId="2666" xr:uid="{4B0E2A21-C47D-43FE-BCB4-5A541677E01E}"/>
    <cellStyle name="Normal 8 3 2 2 5" xfId="2667" xr:uid="{6CE6A7BA-A5F7-4F9F-B948-C9CC270AE487}"/>
    <cellStyle name="Normal 8 3 2 2 5 2" xfId="2668" xr:uid="{CCF87C72-0B15-4F7D-9AE0-14177E9FA9C1}"/>
    <cellStyle name="Normal 8 3 2 2 5 3" xfId="2669" xr:uid="{178FA7DF-62C6-49BD-8598-1510D77217C9}"/>
    <cellStyle name="Normal 8 3 2 2 5 4" xfId="2670" xr:uid="{0E967112-A94F-4066-BE30-BA4FA5DB1F39}"/>
    <cellStyle name="Normal 8 3 2 2 6" xfId="2671" xr:uid="{BF5BEB2A-48AE-4A46-8D8C-8F42DA9305B5}"/>
    <cellStyle name="Normal 8 3 2 2 7" xfId="2672" xr:uid="{98C76B9E-B766-40FF-9940-DBE4176F7337}"/>
    <cellStyle name="Normal 8 3 2 2 8" xfId="2673" xr:uid="{803ECFA1-D3A3-4D15-9DD8-9863641B694A}"/>
    <cellStyle name="Normal 8 3 2 3" xfId="2674" xr:uid="{6CD62AA9-5BF7-4164-8A12-134D2C759C46}"/>
    <cellStyle name="Normal 8 3 2 3 2" xfId="2675" xr:uid="{636B8ECF-9684-4E76-B1C9-09D9B7CFD2EF}"/>
    <cellStyle name="Normal 8 3 2 3 2 2" xfId="2676" xr:uid="{EA9353D0-7E70-4C96-9030-190F883E4C03}"/>
    <cellStyle name="Normal 8 3 2 3 2 2 2" xfId="4172" xr:uid="{57EBECAB-207A-40C4-A080-A1263B88C37E}"/>
    <cellStyle name="Normal 8 3 2 3 2 2 2 2" xfId="4173" xr:uid="{F56F5253-E176-4930-A331-B1AE7816BFE1}"/>
    <cellStyle name="Normal 8 3 2 3 2 2 3" xfId="4174" xr:uid="{C570E7D5-89B2-4C0E-A18F-DD52F76A4A8F}"/>
    <cellStyle name="Normal 8 3 2 3 2 3" xfId="2677" xr:uid="{FAA7B120-2602-4B8E-9B2F-A72A4ACCF0A6}"/>
    <cellStyle name="Normal 8 3 2 3 2 3 2" xfId="4175" xr:uid="{7A275382-CACD-45F1-B0B4-423565F5601C}"/>
    <cellStyle name="Normal 8 3 2 3 2 4" xfId="2678" xr:uid="{918073FE-972C-41A7-9885-17CB23F2B323}"/>
    <cellStyle name="Normal 8 3 2 3 3" xfId="2679" xr:uid="{E04B6BB9-9CCB-4AFC-BAB9-4ADC9428050D}"/>
    <cellStyle name="Normal 8 3 2 3 3 2" xfId="2680" xr:uid="{5B259F74-A29C-4286-8F63-E08CE7044CA0}"/>
    <cellStyle name="Normal 8 3 2 3 3 2 2" xfId="4176" xr:uid="{3AC8C7F1-81D1-436A-8C80-E17C733A8BE7}"/>
    <cellStyle name="Normal 8 3 2 3 3 3" xfId="2681" xr:uid="{9A4F2E42-731A-466A-84BC-3D659523E9E3}"/>
    <cellStyle name="Normal 8 3 2 3 3 4" xfId="2682" xr:uid="{062857BF-FE74-436A-8BAB-413E1CFD168C}"/>
    <cellStyle name="Normal 8 3 2 3 4" xfId="2683" xr:uid="{0DD8CD9F-8130-4E7C-94D2-73FE105282CC}"/>
    <cellStyle name="Normal 8 3 2 3 4 2" xfId="4177" xr:uid="{D0E3AE5E-ED3A-497C-A31B-AEDD3ABDFB57}"/>
    <cellStyle name="Normal 8 3 2 3 5" xfId="2684" xr:uid="{EC748E0D-58C0-4870-8901-7FF4E14D4460}"/>
    <cellStyle name="Normal 8 3 2 3 6" xfId="2685" xr:uid="{F7484BC0-D818-45F0-A09E-019FBC9D1DAC}"/>
    <cellStyle name="Normal 8 3 2 4" xfId="2686" xr:uid="{CB28BC15-221C-47E2-A8E7-E1D42FE9E6BC}"/>
    <cellStyle name="Normal 8 3 2 4 2" xfId="2687" xr:uid="{1F1D59AA-99F2-46CA-81CD-16258B5C7E3D}"/>
    <cellStyle name="Normal 8 3 2 4 2 2" xfId="2688" xr:uid="{5A760700-3513-49C7-86F6-ACA8C7E62EFE}"/>
    <cellStyle name="Normal 8 3 2 4 2 2 2" xfId="4178" xr:uid="{2AA55565-E87E-4888-A9D3-66D22F887AA1}"/>
    <cellStyle name="Normal 8 3 2 4 2 3" xfId="2689" xr:uid="{1FD41858-AED2-45BE-BAAA-BBBEEA900C37}"/>
    <cellStyle name="Normal 8 3 2 4 2 4" xfId="2690" xr:uid="{44E4CFBF-D8F6-4106-BB1F-8FFD6CD759C5}"/>
    <cellStyle name="Normal 8 3 2 4 3" xfId="2691" xr:uid="{1374F057-9F5E-40F8-81EE-1960323687AD}"/>
    <cellStyle name="Normal 8 3 2 4 3 2" xfId="4179" xr:uid="{46648F71-FA23-4425-B224-6F472FE971B5}"/>
    <cellStyle name="Normal 8 3 2 4 4" xfId="2692" xr:uid="{E9D59141-C95F-4C57-B061-94F8C537D1A9}"/>
    <cellStyle name="Normal 8 3 2 4 5" xfId="2693" xr:uid="{D5D1A161-7C82-46BF-A737-7941A675FF1B}"/>
    <cellStyle name="Normal 8 3 2 5" xfId="2694" xr:uid="{9115DC14-7B80-468C-AE3E-F1A66DDA9890}"/>
    <cellStyle name="Normal 8 3 2 5 2" xfId="2695" xr:uid="{88032372-88E1-47AF-9003-80F948D102EB}"/>
    <cellStyle name="Normal 8 3 2 5 2 2" xfId="4180" xr:uid="{3CDA1622-042F-4599-8CFA-9C8FFECFF315}"/>
    <cellStyle name="Normal 8 3 2 5 3" xfId="2696" xr:uid="{D2014267-3959-40C4-80CA-9F898A325126}"/>
    <cellStyle name="Normal 8 3 2 5 4" xfId="2697" xr:uid="{C4D80346-25C1-4A0B-83B6-73176440260C}"/>
    <cellStyle name="Normal 8 3 2 6" xfId="2698" xr:uid="{4F579D0C-31B9-488B-8C4E-840CF56235E1}"/>
    <cellStyle name="Normal 8 3 2 6 2" xfId="2699" xr:uid="{D4B2B612-3C9A-4FEF-B92B-7A87C0116B36}"/>
    <cellStyle name="Normal 8 3 2 6 3" xfId="2700" xr:uid="{DAF59755-19A9-4464-88C2-D10A7A84DDFF}"/>
    <cellStyle name="Normal 8 3 2 6 4" xfId="2701" xr:uid="{DD21BE26-63B5-4C68-91FE-8D66BE29406F}"/>
    <cellStyle name="Normal 8 3 2 7" xfId="2702" xr:uid="{1B8670C1-6084-4126-BA10-16EBD1248471}"/>
    <cellStyle name="Normal 8 3 2 8" xfId="2703" xr:uid="{D0224222-7967-41FC-B50E-71B7E19E5ED3}"/>
    <cellStyle name="Normal 8 3 2 9" xfId="2704" xr:uid="{CE28EB04-4C52-4051-AB25-20D2F4D32186}"/>
    <cellStyle name="Normal 8 3 3" xfId="2705" xr:uid="{D7431C36-BA6A-4234-82C3-78F8FB52266D}"/>
    <cellStyle name="Normal 8 3 3 2" xfId="2706" xr:uid="{509562EA-8584-4A0B-80D5-6FD8BD0EE3F8}"/>
    <cellStyle name="Normal 8 3 3 2 2" xfId="2707" xr:uid="{E4B3E2B2-4A7B-4BFC-8FFD-A634113E4BDA}"/>
    <cellStyle name="Normal 8 3 3 2 2 2" xfId="2708" xr:uid="{79D9FF3E-4C0A-437A-B28F-6A7F9A9468AC}"/>
    <cellStyle name="Normal 8 3 3 2 2 2 2" xfId="4181" xr:uid="{1A281A96-03B6-42A4-94DF-0200DCB21B3A}"/>
    <cellStyle name="Normal 8 3 3 2 2 2 2 2" xfId="4498" xr:uid="{BFBE3A4F-E7B9-47E7-A4C4-77BFC9B2A32F}"/>
    <cellStyle name="Normal 8 3 3 2 2 2 3" xfId="4499" xr:uid="{8696D205-9F19-485D-8B0A-CBF8CDDF82C7}"/>
    <cellStyle name="Normal 8 3 3 2 2 3" xfId="2709" xr:uid="{2BA5AA54-FB1D-4C35-AA52-7682C41A47DB}"/>
    <cellStyle name="Normal 8 3 3 2 2 3 2" xfId="4500" xr:uid="{DDDF056F-7BB8-4077-8EA0-00CB5098771E}"/>
    <cellStyle name="Normal 8 3 3 2 2 4" xfId="2710" xr:uid="{90637026-FF97-4D68-A9E7-2A5E8647677B}"/>
    <cellStyle name="Normal 8 3 3 2 3" xfId="2711" xr:uid="{9637479F-C4D4-4713-B57F-4AEB0F662D8A}"/>
    <cellStyle name="Normal 8 3 3 2 3 2" xfId="2712" xr:uid="{6F45EA0B-CC2F-4039-B39C-5DDD4F05A924}"/>
    <cellStyle name="Normal 8 3 3 2 3 2 2" xfId="4501" xr:uid="{D59BC56D-267D-434A-A7B5-B802C9FE3B3D}"/>
    <cellStyle name="Normal 8 3 3 2 3 3" xfId="2713" xr:uid="{2EFAE27A-0DC9-447C-98EA-777FD1FEB99B}"/>
    <cellStyle name="Normal 8 3 3 2 3 4" xfId="2714" xr:uid="{B95273E2-D305-43CE-84F4-6BA65FF72E15}"/>
    <cellStyle name="Normal 8 3 3 2 4" xfId="2715" xr:uid="{3AC3A35A-3BCD-40B8-8615-C20354127A2B}"/>
    <cellStyle name="Normal 8 3 3 2 4 2" xfId="4502" xr:uid="{EAD70EE7-039F-453D-ACC9-49EF313940E3}"/>
    <cellStyle name="Normal 8 3 3 2 5" xfId="2716" xr:uid="{0CF11ED9-5342-4498-94AD-158B188AAC8D}"/>
    <cellStyle name="Normal 8 3 3 2 6" xfId="2717" xr:uid="{AF50400D-59D2-4001-8614-5F3578F3A073}"/>
    <cellStyle name="Normal 8 3 3 3" xfId="2718" xr:uid="{8C091D28-D596-44DA-8645-E19EA68FE884}"/>
    <cellStyle name="Normal 8 3 3 3 2" xfId="2719" xr:uid="{9B141331-2F1C-4DC2-A984-EA8B78ECAB3A}"/>
    <cellStyle name="Normal 8 3 3 3 2 2" xfId="2720" xr:uid="{1EF956A7-69FC-4F1D-ADDD-FCAE66C50C92}"/>
    <cellStyle name="Normal 8 3 3 3 2 2 2" xfId="4503" xr:uid="{65BB931F-B825-4BD4-BEB7-8497D7694360}"/>
    <cellStyle name="Normal 8 3 3 3 2 3" xfId="2721" xr:uid="{DF176FDD-14B3-4B2F-80C4-94A74379C6A2}"/>
    <cellStyle name="Normal 8 3 3 3 2 4" xfId="2722" xr:uid="{D8DEED6F-9F2D-4F3E-AAC0-4F41584C6AF8}"/>
    <cellStyle name="Normal 8 3 3 3 3" xfId="2723" xr:uid="{66CC49C7-E7BB-4B7C-BCEA-00A5D8A41795}"/>
    <cellStyle name="Normal 8 3 3 3 3 2" xfId="4504" xr:uid="{3E02377B-7417-43A2-95B3-04C3C624A27E}"/>
    <cellStyle name="Normal 8 3 3 3 4" xfId="2724" xr:uid="{6181C0CB-495F-4530-9404-F6EA7FA6426A}"/>
    <cellStyle name="Normal 8 3 3 3 5" xfId="2725" xr:uid="{36E33043-FE2F-42F6-BFBA-08905E2FFB36}"/>
    <cellStyle name="Normal 8 3 3 4" xfId="2726" xr:uid="{6EE7F305-9F6C-4A2D-8B71-92DC2AF4813E}"/>
    <cellStyle name="Normal 8 3 3 4 2" xfId="2727" xr:uid="{89396F1F-B852-4E03-B612-836BCA992025}"/>
    <cellStyle name="Normal 8 3 3 4 2 2" xfId="4505" xr:uid="{9DF080BE-CA4B-412C-A230-3A07BDA2C5CA}"/>
    <cellStyle name="Normal 8 3 3 4 3" xfId="2728" xr:uid="{D0F16375-8855-4557-AB96-F2FEF0E6EAEB}"/>
    <cellStyle name="Normal 8 3 3 4 4" xfId="2729" xr:uid="{CAC3DED9-0C59-454F-9B50-AB47B4354405}"/>
    <cellStyle name="Normal 8 3 3 5" xfId="2730" xr:uid="{931B9C7C-DFD0-466B-B856-81BB202CBD35}"/>
    <cellStyle name="Normal 8 3 3 5 2" xfId="2731" xr:uid="{D5346984-F733-49EC-A102-43C99FF4A524}"/>
    <cellStyle name="Normal 8 3 3 5 3" xfId="2732" xr:uid="{DC9188C4-4997-43B8-903F-EB748E94FF3A}"/>
    <cellStyle name="Normal 8 3 3 5 4" xfId="2733" xr:uid="{C56EB15A-089B-4766-8D0A-4AA0C1235A41}"/>
    <cellStyle name="Normal 8 3 3 6" xfId="2734" xr:uid="{F6C9FCBE-1FDB-4641-AA0F-9C909F3EB7F6}"/>
    <cellStyle name="Normal 8 3 3 7" xfId="2735" xr:uid="{41DFE893-E9D3-47FC-A6C1-6B713F96998D}"/>
    <cellStyle name="Normal 8 3 3 8" xfId="2736" xr:uid="{C356709A-FE81-4AAD-A1C4-CC5A53962C67}"/>
    <cellStyle name="Normal 8 3 4" xfId="2737" xr:uid="{1FBFEEE5-5161-48CE-A92A-8EF8BB259E23}"/>
    <cellStyle name="Normal 8 3 4 2" xfId="2738" xr:uid="{CCE41DC0-667F-49E8-9BD3-7D032F7BE0A9}"/>
    <cellStyle name="Normal 8 3 4 2 2" xfId="2739" xr:uid="{C5D622FF-FF1B-4D03-8962-238AF0290F3F}"/>
    <cellStyle name="Normal 8 3 4 2 2 2" xfId="2740" xr:uid="{3EE11DEA-22C9-4A2B-B3F7-D25E3A9113E7}"/>
    <cellStyle name="Normal 8 3 4 2 2 2 2" xfId="4182" xr:uid="{00983258-BE07-4EDA-B281-3BB717ABB3E2}"/>
    <cellStyle name="Normal 8 3 4 2 2 3" xfId="2741" xr:uid="{A3C84134-0E2A-4985-98F7-A241FCF0A888}"/>
    <cellStyle name="Normal 8 3 4 2 2 4" xfId="2742" xr:uid="{C00523AB-70CB-4AE9-BE71-B5E927C43DB8}"/>
    <cellStyle name="Normal 8 3 4 2 3" xfId="2743" xr:uid="{17315BA0-459B-4830-9045-349CEFBACAA5}"/>
    <cellStyle name="Normal 8 3 4 2 3 2" xfId="4183" xr:uid="{A5F93224-4229-4AA7-8B7B-6685DC10E02F}"/>
    <cellStyle name="Normal 8 3 4 2 4" xfId="2744" xr:uid="{2C9D68F5-41F2-4931-A492-5153626E903F}"/>
    <cellStyle name="Normal 8 3 4 2 5" xfId="2745" xr:uid="{41D1AD76-0412-4216-B2D7-CB7C4BE4D98C}"/>
    <cellStyle name="Normal 8 3 4 3" xfId="2746" xr:uid="{56B81894-A5BE-4F3E-A092-036D91648346}"/>
    <cellStyle name="Normal 8 3 4 3 2" xfId="2747" xr:uid="{E0582607-F137-4476-B326-51C769D0C59C}"/>
    <cellStyle name="Normal 8 3 4 3 2 2" xfId="4184" xr:uid="{FA8BECFC-F111-451B-B7D1-C11FF84D4DB8}"/>
    <cellStyle name="Normal 8 3 4 3 3" xfId="2748" xr:uid="{13E3B626-AE24-4B5A-AE0B-212800D22066}"/>
    <cellStyle name="Normal 8 3 4 3 4" xfId="2749" xr:uid="{C53461D3-315D-477A-B3D8-7C6FF2A19ABC}"/>
    <cellStyle name="Normal 8 3 4 4" xfId="2750" xr:uid="{DA69850C-A1CD-4BC5-BEB6-90120647B6B7}"/>
    <cellStyle name="Normal 8 3 4 4 2" xfId="2751" xr:uid="{7F5CF1A0-5B78-4575-8AFC-1721FA323A4F}"/>
    <cellStyle name="Normal 8 3 4 4 3" xfId="2752" xr:uid="{C78AA095-AB8E-4D25-9983-AD9154B89F48}"/>
    <cellStyle name="Normal 8 3 4 4 4" xfId="2753" xr:uid="{7D33BBC9-6503-497F-A826-A9B0D6D1BC01}"/>
    <cellStyle name="Normal 8 3 4 5" xfId="2754" xr:uid="{DC032BCE-0FEC-45A9-8151-58D9D8FF9481}"/>
    <cellStyle name="Normal 8 3 4 6" xfId="2755" xr:uid="{AB1030EF-A7DC-4A40-99BF-17001DDE1F3D}"/>
    <cellStyle name="Normal 8 3 4 7" xfId="2756" xr:uid="{2E2580DD-F598-42D0-9100-AA27F9701CA8}"/>
    <cellStyle name="Normal 8 3 5" xfId="2757" xr:uid="{8AD16D92-EBFC-4A39-88C2-C7737CA2D821}"/>
    <cellStyle name="Normal 8 3 5 2" xfId="2758" xr:uid="{8724ADAB-6FC5-4010-A13A-357EC5DBE2CC}"/>
    <cellStyle name="Normal 8 3 5 2 2" xfId="2759" xr:uid="{C12AD7F7-A401-45B6-A250-BD50C3FD2E11}"/>
    <cellStyle name="Normal 8 3 5 2 2 2" xfId="4185" xr:uid="{84FDB8AB-CF63-471B-AD92-68590410FFC9}"/>
    <cellStyle name="Normal 8 3 5 2 3" xfId="2760" xr:uid="{DBFE080C-F2C8-45A1-9ECF-87ECEA290D0C}"/>
    <cellStyle name="Normal 8 3 5 2 4" xfId="2761" xr:uid="{E4D155DD-9FAA-490D-94E2-2752C11040A5}"/>
    <cellStyle name="Normal 8 3 5 3" xfId="2762" xr:uid="{EB4D3B93-E47C-4234-BC84-B7A617BC5E11}"/>
    <cellStyle name="Normal 8 3 5 3 2" xfId="2763" xr:uid="{9D885089-E791-4537-B6F7-CE5B89040EFB}"/>
    <cellStyle name="Normal 8 3 5 3 3" xfId="2764" xr:uid="{53D44A54-C0B9-4A7F-8A27-CB4749E08667}"/>
    <cellStyle name="Normal 8 3 5 3 4" xfId="2765" xr:uid="{32E5837C-EE35-4FB2-BA12-B163578E555C}"/>
    <cellStyle name="Normal 8 3 5 4" xfId="2766" xr:uid="{5C67DE07-5127-445D-891B-259EC845ABF1}"/>
    <cellStyle name="Normal 8 3 5 5" xfId="2767" xr:uid="{2C8C1854-604F-4720-BE83-332A4795B36F}"/>
    <cellStyle name="Normal 8 3 5 6" xfId="2768" xr:uid="{051B7CE6-9DA3-4220-ABE2-857E9F663B1D}"/>
    <cellStyle name="Normal 8 3 6" xfId="2769" xr:uid="{84A6F812-470E-4AB0-802E-BB5F51199D6C}"/>
    <cellStyle name="Normal 8 3 6 2" xfId="2770" xr:uid="{0C5A87F2-ACED-457E-B220-27667E2D1FD4}"/>
    <cellStyle name="Normal 8 3 6 2 2" xfId="2771" xr:uid="{46B1AC46-0B7D-4F04-B1F9-CE5638B5F2CF}"/>
    <cellStyle name="Normal 8 3 6 2 3" xfId="2772" xr:uid="{B1AE21F7-D0F6-4D59-97B7-BE2B5EFF480F}"/>
    <cellStyle name="Normal 8 3 6 2 4" xfId="2773" xr:uid="{8A35C767-BA64-461A-8B21-475F1D5A30B2}"/>
    <cellStyle name="Normal 8 3 6 3" xfId="2774" xr:uid="{D00DD5E2-22DB-4EB0-96D9-F4A2E6C4D3E5}"/>
    <cellStyle name="Normal 8 3 6 4" xfId="2775" xr:uid="{3F8A92D9-2F60-4D9A-8885-80D18B222A51}"/>
    <cellStyle name="Normal 8 3 6 5" xfId="2776" xr:uid="{B3500E76-2C75-481C-8E8B-4546699C948D}"/>
    <cellStyle name="Normal 8 3 7" xfId="2777" xr:uid="{7CEE028E-9792-4496-BC40-32CEE394C852}"/>
    <cellStyle name="Normal 8 3 7 2" xfId="2778" xr:uid="{A5F9B454-2926-4272-9D11-E0EECE2EED13}"/>
    <cellStyle name="Normal 8 3 7 3" xfId="2779" xr:uid="{E59066CA-B2AB-46AC-B7E4-BDD99D58683A}"/>
    <cellStyle name="Normal 8 3 7 4" xfId="2780" xr:uid="{E9419EC7-FF78-4316-B5F3-E637BC30A695}"/>
    <cellStyle name="Normal 8 3 8" xfId="2781" xr:uid="{E6302603-F483-4B78-B6DA-2691727F5A50}"/>
    <cellStyle name="Normal 8 3 8 2" xfId="2782" xr:uid="{FE189208-EFA6-42D5-A280-8C06573A7E33}"/>
    <cellStyle name="Normal 8 3 8 3" xfId="2783" xr:uid="{34E80343-AAB0-4E69-AF37-F5C2F5DE24D1}"/>
    <cellStyle name="Normal 8 3 8 4" xfId="2784" xr:uid="{47A455D2-1D56-4A7A-BBF5-76882D0D6A0B}"/>
    <cellStyle name="Normal 8 3 9" xfId="2785" xr:uid="{A9B47B92-24F6-41A2-B470-CD49568ACB81}"/>
    <cellStyle name="Normal 8 4" xfId="2786" xr:uid="{C4722B91-C53E-4402-92F1-FE89B566D376}"/>
    <cellStyle name="Normal 8 4 10" xfId="2787" xr:uid="{B4DF0009-BFF3-4E79-BFD5-E9BA1D44708B}"/>
    <cellStyle name="Normal 8 4 11" xfId="2788" xr:uid="{E180F072-864E-4F88-9EE2-0B8A1D09CB80}"/>
    <cellStyle name="Normal 8 4 2" xfId="2789" xr:uid="{BEA25961-C11D-4228-8538-B788E72CE0D7}"/>
    <cellStyle name="Normal 8 4 2 2" xfId="2790" xr:uid="{EDBD4453-4F8E-4FF7-8F74-7719D881368E}"/>
    <cellStyle name="Normal 8 4 2 2 2" xfId="2791" xr:uid="{4140205F-9D3D-4150-8F30-456BA1B19312}"/>
    <cellStyle name="Normal 8 4 2 2 2 2" xfId="2792" xr:uid="{D5C25792-8296-4F18-9247-3728AD2EA0F7}"/>
    <cellStyle name="Normal 8 4 2 2 2 2 2" xfId="2793" xr:uid="{4F6097F0-B5C0-47D5-B02C-75094658C0A7}"/>
    <cellStyle name="Normal 8 4 2 2 2 2 3" xfId="2794" xr:uid="{878787FF-E439-4F2A-B208-6B10A38D4E87}"/>
    <cellStyle name="Normal 8 4 2 2 2 2 4" xfId="2795" xr:uid="{AF7FADEC-21F7-416E-97D7-4FC52D665951}"/>
    <cellStyle name="Normal 8 4 2 2 2 3" xfId="2796" xr:uid="{CE1BA8BE-3F89-470C-9690-F538AE60C231}"/>
    <cellStyle name="Normal 8 4 2 2 2 3 2" xfId="2797" xr:uid="{47DDC7E7-53CF-4A28-BC29-7218EE378E9C}"/>
    <cellStyle name="Normal 8 4 2 2 2 3 3" xfId="2798" xr:uid="{C8C06E80-90EA-4360-8404-C14C41428D17}"/>
    <cellStyle name="Normal 8 4 2 2 2 3 4" xfId="2799" xr:uid="{EA7076B9-71C1-4787-9C12-D07917B1E2CF}"/>
    <cellStyle name="Normal 8 4 2 2 2 4" xfId="2800" xr:uid="{EA1B8C91-6C8A-476C-A2E2-9CC292AA0A46}"/>
    <cellStyle name="Normal 8 4 2 2 2 5" xfId="2801" xr:uid="{0B55D7AC-E6EF-4808-943F-B40233FBE2D1}"/>
    <cellStyle name="Normal 8 4 2 2 2 6" xfId="2802" xr:uid="{C86B2468-CFF7-4D9B-8F6B-DAE59A81E391}"/>
    <cellStyle name="Normal 8 4 2 2 3" xfId="2803" xr:uid="{F6F131B3-6F8C-4F61-BB5D-A82443499A30}"/>
    <cellStyle name="Normal 8 4 2 2 3 2" xfId="2804" xr:uid="{447C5943-6E14-482A-9DA7-418482248405}"/>
    <cellStyle name="Normal 8 4 2 2 3 2 2" xfId="2805" xr:uid="{BC38DCBC-C3EE-448A-A0A1-D991AF741D72}"/>
    <cellStyle name="Normal 8 4 2 2 3 2 3" xfId="2806" xr:uid="{1AF26843-32FD-45F5-9389-A217940DA17E}"/>
    <cellStyle name="Normal 8 4 2 2 3 2 4" xfId="2807" xr:uid="{FA4DC5B7-1330-4A65-83EB-9ECF40CD0598}"/>
    <cellStyle name="Normal 8 4 2 2 3 3" xfId="2808" xr:uid="{4DD1664C-5514-4F8C-9380-33C489771348}"/>
    <cellStyle name="Normal 8 4 2 2 3 4" xfId="2809" xr:uid="{FBFEF329-3B65-4650-8674-1A940D8913E7}"/>
    <cellStyle name="Normal 8 4 2 2 3 5" xfId="2810" xr:uid="{60B88187-7867-4AC2-8C3A-E0196C129360}"/>
    <cellStyle name="Normal 8 4 2 2 4" xfId="2811" xr:uid="{12085130-8EE6-49D5-A879-3B96B800E61F}"/>
    <cellStyle name="Normal 8 4 2 2 4 2" xfId="2812" xr:uid="{53D3775B-A785-43D8-9854-7B8EA8094CF3}"/>
    <cellStyle name="Normal 8 4 2 2 4 3" xfId="2813" xr:uid="{ABDC5CBB-65A9-4EBF-9F89-B584D420046C}"/>
    <cellStyle name="Normal 8 4 2 2 4 4" xfId="2814" xr:uid="{0A159AA5-C32E-4019-A030-1D59A7CF3C64}"/>
    <cellStyle name="Normal 8 4 2 2 5" xfId="2815" xr:uid="{04890E60-724F-4F4E-9B2C-12E95E13CA46}"/>
    <cellStyle name="Normal 8 4 2 2 5 2" xfId="2816" xr:uid="{AF26F65D-8086-400F-BCE0-B83953102DF4}"/>
    <cellStyle name="Normal 8 4 2 2 5 3" xfId="2817" xr:uid="{5B314958-302F-4473-A874-FCBA434A1BDD}"/>
    <cellStyle name="Normal 8 4 2 2 5 4" xfId="2818" xr:uid="{D3F20AC1-373B-4570-804A-4131FCCCA67C}"/>
    <cellStyle name="Normal 8 4 2 2 6" xfId="2819" xr:uid="{B37121BE-8345-47C7-8284-C353C6470384}"/>
    <cellStyle name="Normal 8 4 2 2 7" xfId="2820" xr:uid="{7794748E-202B-4DB6-9F85-9F08DEB7C299}"/>
    <cellStyle name="Normal 8 4 2 2 8" xfId="2821" xr:uid="{6E8CC172-39AF-49DF-980C-F45F718A3236}"/>
    <cellStyle name="Normal 8 4 2 3" xfId="2822" xr:uid="{22FDAF67-FD27-4CB2-94FB-A029CB71D115}"/>
    <cellStyle name="Normal 8 4 2 3 2" xfId="2823" xr:uid="{22A50501-7149-4355-9220-2115E325D2AA}"/>
    <cellStyle name="Normal 8 4 2 3 2 2" xfId="2824" xr:uid="{0559DC37-30B2-47C0-8578-E9EB60876FF5}"/>
    <cellStyle name="Normal 8 4 2 3 2 3" xfId="2825" xr:uid="{67B09245-552A-4EC0-BED5-07E74F652143}"/>
    <cellStyle name="Normal 8 4 2 3 2 4" xfId="2826" xr:uid="{71A8D35A-FDEA-43B1-97DC-7A88EC3F5514}"/>
    <cellStyle name="Normal 8 4 2 3 3" xfId="2827" xr:uid="{CAE7C8C3-317D-468C-BCB2-AEE2D8C86F33}"/>
    <cellStyle name="Normal 8 4 2 3 3 2" xfId="2828" xr:uid="{ACBC6B5C-EE96-484B-AC2D-EFC03679BA93}"/>
    <cellStyle name="Normal 8 4 2 3 3 3" xfId="2829" xr:uid="{27A7107B-8CAF-4FE0-A7ED-04FCF37E9DDC}"/>
    <cellStyle name="Normal 8 4 2 3 3 4" xfId="2830" xr:uid="{28B7071B-2A8B-4DB6-8DF7-710E65D43627}"/>
    <cellStyle name="Normal 8 4 2 3 4" xfId="2831" xr:uid="{810C625C-76D6-4310-BC7D-9916ACD1D986}"/>
    <cellStyle name="Normal 8 4 2 3 5" xfId="2832" xr:uid="{AA31F504-C5FE-457F-87D4-F7D1E10791AE}"/>
    <cellStyle name="Normal 8 4 2 3 6" xfId="2833" xr:uid="{FE2701DD-603E-4954-BFFF-6D9C295D45EF}"/>
    <cellStyle name="Normal 8 4 2 4" xfId="2834" xr:uid="{26E011D8-094D-4E4F-9BCE-35E3CB881289}"/>
    <cellStyle name="Normal 8 4 2 4 2" xfId="2835" xr:uid="{CA1C5711-5AA4-49A7-805E-5A57424EC6EE}"/>
    <cellStyle name="Normal 8 4 2 4 2 2" xfId="2836" xr:uid="{11A90A45-CE6F-4589-B615-CE379C21DA61}"/>
    <cellStyle name="Normal 8 4 2 4 2 3" xfId="2837" xr:uid="{A98EBCD5-A0F5-48FC-9055-17C85D936AC1}"/>
    <cellStyle name="Normal 8 4 2 4 2 4" xfId="2838" xr:uid="{328AF561-252E-4589-BA82-AB4FA3CC583A}"/>
    <cellStyle name="Normal 8 4 2 4 3" xfId="2839" xr:uid="{870BA326-8C3A-40AF-89B0-A0BE1599FE3A}"/>
    <cellStyle name="Normal 8 4 2 4 4" xfId="2840" xr:uid="{6C03E515-574F-4AF1-8A8D-112D0A4898AD}"/>
    <cellStyle name="Normal 8 4 2 4 5" xfId="2841" xr:uid="{D912BAE9-E84B-47ED-91AD-E160516A231C}"/>
    <cellStyle name="Normal 8 4 2 5" xfId="2842" xr:uid="{798A0304-B0A9-4B8C-9E46-3A5598C5677A}"/>
    <cellStyle name="Normal 8 4 2 5 2" xfId="2843" xr:uid="{8390897C-E8B0-4702-9DB7-7C49993BD92D}"/>
    <cellStyle name="Normal 8 4 2 5 3" xfId="2844" xr:uid="{0C1B363A-564D-47BE-AD44-3F608B0C68B2}"/>
    <cellStyle name="Normal 8 4 2 5 4" xfId="2845" xr:uid="{782B58E2-C981-4D70-B6FD-D2EBE5B9E3FA}"/>
    <cellStyle name="Normal 8 4 2 6" xfId="2846" xr:uid="{7D5D0FA8-07B7-4E40-AEE9-D562A02B6EFA}"/>
    <cellStyle name="Normal 8 4 2 6 2" xfId="2847" xr:uid="{3D5CB40E-831F-4823-A581-6D101242D232}"/>
    <cellStyle name="Normal 8 4 2 6 3" xfId="2848" xr:uid="{EE00C2CF-4E09-4FBD-87A6-57E6A9156B06}"/>
    <cellStyle name="Normal 8 4 2 6 4" xfId="2849" xr:uid="{9C235788-E147-48DB-BA6D-ED80B8E0F03C}"/>
    <cellStyle name="Normal 8 4 2 7" xfId="2850" xr:uid="{F6D5CBBA-D4F0-4ABE-83C8-DF0E1EC74AE1}"/>
    <cellStyle name="Normal 8 4 2 8" xfId="2851" xr:uid="{533CB01A-3539-44D3-9AA4-F93D8351DE07}"/>
    <cellStyle name="Normal 8 4 2 9" xfId="2852" xr:uid="{47F63422-1358-44B5-91CE-FCDB3F20058A}"/>
    <cellStyle name="Normal 8 4 3" xfId="2853" xr:uid="{7ADBE66B-1AFE-4802-9965-89E17BDAFF8E}"/>
    <cellStyle name="Normal 8 4 3 2" xfId="2854" xr:uid="{11EC73FB-2656-420F-8FF3-888CF7FB10B1}"/>
    <cellStyle name="Normal 8 4 3 2 2" xfId="2855" xr:uid="{487F4E45-35B5-40E1-956E-BA78ECD577DF}"/>
    <cellStyle name="Normal 8 4 3 2 2 2" xfId="2856" xr:uid="{9C3E7694-B2A2-4194-BD4C-321FFD0D1D48}"/>
    <cellStyle name="Normal 8 4 3 2 2 2 2" xfId="4186" xr:uid="{E6BC062F-3D3D-465E-844B-AD8B9FCD48E6}"/>
    <cellStyle name="Normal 8 4 3 2 2 3" xfId="2857" xr:uid="{B94EF0D0-3186-4248-9CA7-0F98FBE71D00}"/>
    <cellStyle name="Normal 8 4 3 2 2 4" xfId="2858" xr:uid="{8E27E369-0EA7-4BE0-AF34-16F3D9723A47}"/>
    <cellStyle name="Normal 8 4 3 2 3" xfId="2859" xr:uid="{83E07BD5-F7CD-4258-A54F-FE7489C6EECB}"/>
    <cellStyle name="Normal 8 4 3 2 3 2" xfId="2860" xr:uid="{00541731-CA64-40AD-89A5-B6F21D7EE93E}"/>
    <cellStyle name="Normal 8 4 3 2 3 3" xfId="2861" xr:uid="{67AE0D7B-E1E2-4660-B994-942C5872E436}"/>
    <cellStyle name="Normal 8 4 3 2 3 4" xfId="2862" xr:uid="{3B70E6A5-DA02-4452-8C3D-20EC06E8B27C}"/>
    <cellStyle name="Normal 8 4 3 2 4" xfId="2863" xr:uid="{8E6C40DE-F592-4EFB-AD8D-57DB24C318E5}"/>
    <cellStyle name="Normal 8 4 3 2 5" xfId="2864" xr:uid="{B74D7E21-31F2-43FB-B53D-E0118A435FBF}"/>
    <cellStyle name="Normal 8 4 3 2 6" xfId="2865" xr:uid="{9BEBEC36-DD33-4763-9233-22A301437294}"/>
    <cellStyle name="Normal 8 4 3 3" xfId="2866" xr:uid="{13786409-6A84-420C-9D77-8243B2818617}"/>
    <cellStyle name="Normal 8 4 3 3 2" xfId="2867" xr:uid="{0767A8E1-BD36-4784-A52D-D907684FFDC0}"/>
    <cellStyle name="Normal 8 4 3 3 2 2" xfId="2868" xr:uid="{7F80C8D3-4173-4B8C-B3B9-AB1390BBE804}"/>
    <cellStyle name="Normal 8 4 3 3 2 3" xfId="2869" xr:uid="{890BBD00-A714-4AD9-94FE-81EEA59998AF}"/>
    <cellStyle name="Normal 8 4 3 3 2 4" xfId="2870" xr:uid="{C98F74A5-6C09-403A-90FA-186A7AD130D5}"/>
    <cellStyle name="Normal 8 4 3 3 3" xfId="2871" xr:uid="{637756A7-D663-4353-A84E-B1CD297EE7EA}"/>
    <cellStyle name="Normal 8 4 3 3 4" xfId="2872" xr:uid="{479AB8CF-176C-4400-AAF8-076390A60925}"/>
    <cellStyle name="Normal 8 4 3 3 5" xfId="2873" xr:uid="{1A01B853-A336-4AEC-AB18-536101E1E1C4}"/>
    <cellStyle name="Normal 8 4 3 4" xfId="2874" xr:uid="{716B0049-353D-45F7-8758-CB5BC8D222D5}"/>
    <cellStyle name="Normal 8 4 3 4 2" xfId="2875" xr:uid="{C6E830A9-183E-4519-B166-2969748ACCDE}"/>
    <cellStyle name="Normal 8 4 3 4 3" xfId="2876" xr:uid="{E0C6EEE7-7200-42BE-8087-D2DF6F3E4B42}"/>
    <cellStyle name="Normal 8 4 3 4 4" xfId="2877" xr:uid="{264AC9C8-804C-445B-B289-CE693CE7FA5F}"/>
    <cellStyle name="Normal 8 4 3 5" xfId="2878" xr:uid="{CE0F8C5F-DC3D-4584-9E52-CF1C67C98576}"/>
    <cellStyle name="Normal 8 4 3 5 2" xfId="2879" xr:uid="{E763A69D-59E7-402D-B93F-A0CBC82F3142}"/>
    <cellStyle name="Normal 8 4 3 5 3" xfId="2880" xr:uid="{085EBEA1-D894-4672-8C63-8FD9CFBB203E}"/>
    <cellStyle name="Normal 8 4 3 5 4" xfId="2881" xr:uid="{706C36E8-2CAA-474A-B8CD-A8740BDDAB7F}"/>
    <cellStyle name="Normal 8 4 3 6" xfId="2882" xr:uid="{6CD15C89-60B7-4DB7-9514-BBD51F4507D5}"/>
    <cellStyle name="Normal 8 4 3 7" xfId="2883" xr:uid="{658962A0-D2E4-4A7B-A2BB-92371CF19999}"/>
    <cellStyle name="Normal 8 4 3 8" xfId="2884" xr:uid="{D2B22C5C-E10B-4EDE-83C9-DC30B1C2A21E}"/>
    <cellStyle name="Normal 8 4 4" xfId="2885" xr:uid="{ECF86729-3C38-4206-BDC7-407871C4334F}"/>
    <cellStyle name="Normal 8 4 4 2" xfId="2886" xr:uid="{1AD83035-0F91-4BEC-9A3B-F033232B3215}"/>
    <cellStyle name="Normal 8 4 4 2 2" xfId="2887" xr:uid="{EB1F6712-101C-4EFD-BC40-C114F1155FC3}"/>
    <cellStyle name="Normal 8 4 4 2 2 2" xfId="2888" xr:uid="{441653F2-9C3F-4682-91AA-F078D30DF12F}"/>
    <cellStyle name="Normal 8 4 4 2 2 3" xfId="2889" xr:uid="{2D08FA69-5CA8-4852-BB82-2ABD39A0AE47}"/>
    <cellStyle name="Normal 8 4 4 2 2 4" xfId="2890" xr:uid="{D2BDC4DD-EF79-4BD7-9AFA-97B10FB9E2B4}"/>
    <cellStyle name="Normal 8 4 4 2 3" xfId="2891" xr:uid="{6CE0066E-AEA1-4689-826D-056DF4F58200}"/>
    <cellStyle name="Normal 8 4 4 2 4" xfId="2892" xr:uid="{11D649F0-1341-4BB7-B6C3-C5187233D1B8}"/>
    <cellStyle name="Normal 8 4 4 2 5" xfId="2893" xr:uid="{880990C2-1763-4E10-9FAD-59F79DBE3607}"/>
    <cellStyle name="Normal 8 4 4 3" xfId="2894" xr:uid="{5E0BF025-0A26-4E1D-90D4-26A0E54A18AA}"/>
    <cellStyle name="Normal 8 4 4 3 2" xfId="2895" xr:uid="{CE7D1F6D-EC11-4CD0-B932-B58DBE67B82A}"/>
    <cellStyle name="Normal 8 4 4 3 3" xfId="2896" xr:uid="{5827B2CD-8BDC-4004-B5AA-8692BED3D67D}"/>
    <cellStyle name="Normal 8 4 4 3 4" xfId="2897" xr:uid="{E5C27951-F73F-4F60-86D2-762265CB940D}"/>
    <cellStyle name="Normal 8 4 4 4" xfId="2898" xr:uid="{ADFB4805-259E-4AC7-B51C-B58F736E14C1}"/>
    <cellStyle name="Normal 8 4 4 4 2" xfId="2899" xr:uid="{F49297FA-07FE-4CEF-A338-C6435EC30640}"/>
    <cellStyle name="Normal 8 4 4 4 3" xfId="2900" xr:uid="{CC031DAB-C0C6-49C6-A1E4-3AAF1B540CD8}"/>
    <cellStyle name="Normal 8 4 4 4 4" xfId="2901" xr:uid="{5578805A-41DE-40FB-8E84-8086F56BFE8D}"/>
    <cellStyle name="Normal 8 4 4 5" xfId="2902" xr:uid="{6830AD2E-71A8-421B-BE16-EBA905FE923F}"/>
    <cellStyle name="Normal 8 4 4 6" xfId="2903" xr:uid="{BC24325A-AE9E-49F7-BDA8-CD77F5171E3F}"/>
    <cellStyle name="Normal 8 4 4 7" xfId="2904" xr:uid="{E3D84E53-C8F2-4220-A1CD-C9560C0271E3}"/>
    <cellStyle name="Normal 8 4 5" xfId="2905" xr:uid="{02197FAE-5D0F-4A99-A259-F23C46655641}"/>
    <cellStyle name="Normal 8 4 5 2" xfId="2906" xr:uid="{B6620553-AD65-4501-A17F-1FC6E35C9FF9}"/>
    <cellStyle name="Normal 8 4 5 2 2" xfId="2907" xr:uid="{19302F01-F2A5-429D-8D6B-0F75EB32D0AF}"/>
    <cellStyle name="Normal 8 4 5 2 3" xfId="2908" xr:uid="{163EEA62-3D7E-4657-BFC7-89D5D55B3482}"/>
    <cellStyle name="Normal 8 4 5 2 4" xfId="2909" xr:uid="{DDF8DEEF-1FF0-4149-9419-0A5344F5170D}"/>
    <cellStyle name="Normal 8 4 5 3" xfId="2910" xr:uid="{27E51788-04A9-479B-AC67-E38AF66D186C}"/>
    <cellStyle name="Normal 8 4 5 3 2" xfId="2911" xr:uid="{9479E5B0-AAD6-4442-B7C1-3C4738A625AA}"/>
    <cellStyle name="Normal 8 4 5 3 3" xfId="2912" xr:uid="{1D4F131C-73DF-4C36-AC14-0485F644972B}"/>
    <cellStyle name="Normal 8 4 5 3 4" xfId="2913" xr:uid="{3F4A6C94-DCB4-44A5-88C7-0E729F814DF8}"/>
    <cellStyle name="Normal 8 4 5 4" xfId="2914" xr:uid="{3FC84087-D195-484A-82C7-91D06B9E3509}"/>
    <cellStyle name="Normal 8 4 5 5" xfId="2915" xr:uid="{B704FA54-5B6C-40EE-8A78-FF55669CA9E5}"/>
    <cellStyle name="Normal 8 4 5 6" xfId="2916" xr:uid="{8899807A-3A0F-4E0D-8798-0A0A304E43E8}"/>
    <cellStyle name="Normal 8 4 6" xfId="2917" xr:uid="{C316E633-E43A-436F-8444-AE3DC1AAC7A0}"/>
    <cellStyle name="Normal 8 4 6 2" xfId="2918" xr:uid="{058D4B5F-E39C-4E8B-A932-C74D67CAF845}"/>
    <cellStyle name="Normal 8 4 6 2 2" xfId="2919" xr:uid="{C828199E-DC7F-41B0-8B5D-4900072CA728}"/>
    <cellStyle name="Normal 8 4 6 2 3" xfId="2920" xr:uid="{43FAD98F-1FE3-438E-B325-71798557F9C4}"/>
    <cellStyle name="Normal 8 4 6 2 4" xfId="2921" xr:uid="{342E594B-99F0-43C7-8850-2EB2A715F829}"/>
    <cellStyle name="Normal 8 4 6 3" xfId="2922" xr:uid="{B0B09CBD-6773-4111-8020-49F69C024D84}"/>
    <cellStyle name="Normal 8 4 6 4" xfId="2923" xr:uid="{7962DA9B-13B5-4F83-B0DB-013B64BA04CC}"/>
    <cellStyle name="Normal 8 4 6 5" xfId="2924" xr:uid="{718D99D5-D43D-41C1-8CC6-1837655A81D8}"/>
    <cellStyle name="Normal 8 4 7" xfId="2925" xr:uid="{0D25F6E8-9BCE-4B19-9D35-8A0F40A54A33}"/>
    <cellStyle name="Normal 8 4 7 2" xfId="2926" xr:uid="{2F2B3E23-6001-409A-B3B5-D730EF669053}"/>
    <cellStyle name="Normal 8 4 7 3" xfId="2927" xr:uid="{8B6197BB-FE86-4B28-BBA3-F9192EB39B8C}"/>
    <cellStyle name="Normal 8 4 7 4" xfId="2928" xr:uid="{BB81DA43-1159-4CBC-9B5B-71B40CFF6B70}"/>
    <cellStyle name="Normal 8 4 8" xfId="2929" xr:uid="{98A1DFDC-8D91-49E7-836C-79C95836FBBC}"/>
    <cellStyle name="Normal 8 4 8 2" xfId="2930" xr:uid="{66ED0277-EB97-40CD-9D18-1BB53E75DA4F}"/>
    <cellStyle name="Normal 8 4 8 3" xfId="2931" xr:uid="{C68A88D1-00C3-40EE-AE71-E32E8431E4A7}"/>
    <cellStyle name="Normal 8 4 8 4" xfId="2932" xr:uid="{274CE1D7-4395-48C3-BA3D-CCE547148CDD}"/>
    <cellStyle name="Normal 8 4 9" xfId="2933" xr:uid="{E6A52B11-4FE6-411D-A89F-025C38602B7F}"/>
    <cellStyle name="Normal 8 5" xfId="2934" xr:uid="{0C853BC7-0D22-4325-B243-AD6E2506FC18}"/>
    <cellStyle name="Normal 8 5 2" xfId="2935" xr:uid="{DAF5A9F3-FD01-4EF2-B2E8-63D332F76835}"/>
    <cellStyle name="Normal 8 5 2 2" xfId="2936" xr:uid="{84BDF297-0F92-4C48-97C7-6FE4B93AADB5}"/>
    <cellStyle name="Normal 8 5 2 2 2" xfId="2937" xr:uid="{447DE841-BA55-458D-BBB2-7F85D6185B31}"/>
    <cellStyle name="Normal 8 5 2 2 2 2" xfId="2938" xr:uid="{EF6D41FF-E13E-4937-8437-8B96270B34BA}"/>
    <cellStyle name="Normal 8 5 2 2 2 3" xfId="2939" xr:uid="{2F860A93-42A0-41CA-A7E4-960D569E646B}"/>
    <cellStyle name="Normal 8 5 2 2 2 4" xfId="2940" xr:uid="{102C6238-2C78-43B6-A9BB-2BB326148CAD}"/>
    <cellStyle name="Normal 8 5 2 2 3" xfId="2941" xr:uid="{732AF67A-D4B2-451E-A835-15F7E51B3577}"/>
    <cellStyle name="Normal 8 5 2 2 3 2" xfId="2942" xr:uid="{69082344-4BCA-406D-B85A-9D39FAD06118}"/>
    <cellStyle name="Normal 8 5 2 2 3 3" xfId="2943" xr:uid="{380C98D0-133C-4C9B-93CB-FEEDDB065F46}"/>
    <cellStyle name="Normal 8 5 2 2 3 4" xfId="2944" xr:uid="{AD11C550-9A09-4A29-9658-533DEFD59D09}"/>
    <cellStyle name="Normal 8 5 2 2 4" xfId="2945" xr:uid="{32240F09-394B-4164-B497-89AC5248E2BA}"/>
    <cellStyle name="Normal 8 5 2 2 5" xfId="2946" xr:uid="{A656FD8F-A30D-4A4E-B346-0189C517C4B5}"/>
    <cellStyle name="Normal 8 5 2 2 6" xfId="2947" xr:uid="{2AFC33F1-3714-4E28-A19A-23A4E36158C1}"/>
    <cellStyle name="Normal 8 5 2 3" xfId="2948" xr:uid="{863A2712-0656-48C5-9D19-40B830368326}"/>
    <cellStyle name="Normal 8 5 2 3 2" xfId="2949" xr:uid="{76D81BD7-ECA3-4675-9556-705AD4F661C2}"/>
    <cellStyle name="Normal 8 5 2 3 2 2" xfId="2950" xr:uid="{BA743A89-C964-4B8D-846D-D92635473EC1}"/>
    <cellStyle name="Normal 8 5 2 3 2 3" xfId="2951" xr:uid="{219221CE-C20E-4265-85F1-2178DEA12DF0}"/>
    <cellStyle name="Normal 8 5 2 3 2 4" xfId="2952" xr:uid="{DA1A299D-B7BD-4BCD-83F4-4332795DE13B}"/>
    <cellStyle name="Normal 8 5 2 3 3" xfId="2953" xr:uid="{1390C74B-ECA8-43DE-859A-E5F2476A1EA2}"/>
    <cellStyle name="Normal 8 5 2 3 4" xfId="2954" xr:uid="{0DAFF8C6-BE65-4274-8120-BC051B2B7FAB}"/>
    <cellStyle name="Normal 8 5 2 3 5" xfId="2955" xr:uid="{A8BA6EC3-5F79-4CA2-8A16-C08A461B3FA6}"/>
    <cellStyle name="Normal 8 5 2 4" xfId="2956" xr:uid="{FF1E25DF-6804-445D-B57C-8C272A855A5A}"/>
    <cellStyle name="Normal 8 5 2 4 2" xfId="2957" xr:uid="{37EB115C-35B4-4498-8F7D-9BC266D4773E}"/>
    <cellStyle name="Normal 8 5 2 4 3" xfId="2958" xr:uid="{C4031158-E339-4026-88E8-42E2383B4C3E}"/>
    <cellStyle name="Normal 8 5 2 4 4" xfId="2959" xr:uid="{567D053E-4FD7-4F07-A2A2-782909631D1A}"/>
    <cellStyle name="Normal 8 5 2 5" xfId="2960" xr:uid="{F125F9B6-8FB7-4DB8-9E58-A597DC3EC317}"/>
    <cellStyle name="Normal 8 5 2 5 2" xfId="2961" xr:uid="{C80B03CA-D722-4037-BFC8-A501D6852BC0}"/>
    <cellStyle name="Normal 8 5 2 5 3" xfId="2962" xr:uid="{1D273C79-A70F-4A11-88A5-4E4713103D22}"/>
    <cellStyle name="Normal 8 5 2 5 4" xfId="2963" xr:uid="{7070B8C8-A084-457B-8643-5523D16A508E}"/>
    <cellStyle name="Normal 8 5 2 6" xfId="2964" xr:uid="{F7E1DAAC-D957-4A94-9312-9CC69FE2C178}"/>
    <cellStyle name="Normal 8 5 2 7" xfId="2965" xr:uid="{55396635-9D09-4699-9F19-8930979B4917}"/>
    <cellStyle name="Normal 8 5 2 8" xfId="2966" xr:uid="{2A2252A1-100F-4261-83BA-D1116D49598F}"/>
    <cellStyle name="Normal 8 5 3" xfId="2967" xr:uid="{2EC241BB-9D48-4FEA-8FA0-2714B1FE0693}"/>
    <cellStyle name="Normal 8 5 3 2" xfId="2968" xr:uid="{CCE7B69C-C421-4151-B053-367519FD77FE}"/>
    <cellStyle name="Normal 8 5 3 2 2" xfId="2969" xr:uid="{0CC076AC-4B66-465A-BCF8-A1B54AE57B2A}"/>
    <cellStyle name="Normal 8 5 3 2 3" xfId="2970" xr:uid="{55FF3260-B1E2-4DBB-BA59-60D2556C011A}"/>
    <cellStyle name="Normal 8 5 3 2 4" xfId="2971" xr:uid="{2F76A396-8031-4C35-91AE-A8A37C052051}"/>
    <cellStyle name="Normal 8 5 3 3" xfId="2972" xr:uid="{2AE630EC-A0AE-455B-A016-B533D6EAB870}"/>
    <cellStyle name="Normal 8 5 3 3 2" xfId="2973" xr:uid="{BE53CC91-88C6-4721-9AE2-0FB6B64E4103}"/>
    <cellStyle name="Normal 8 5 3 3 3" xfId="2974" xr:uid="{0DD02D1E-BF1E-4EFF-9E86-2A14172A8F57}"/>
    <cellStyle name="Normal 8 5 3 3 4" xfId="2975" xr:uid="{0F2E7FEE-49B3-4D8B-BA81-CDEC1F785102}"/>
    <cellStyle name="Normal 8 5 3 4" xfId="2976" xr:uid="{FEB355FA-A279-41B6-B821-46D1553CF1D2}"/>
    <cellStyle name="Normal 8 5 3 5" xfId="2977" xr:uid="{933FBD54-8466-4A36-A95B-C9EB6C1C67FB}"/>
    <cellStyle name="Normal 8 5 3 6" xfId="2978" xr:uid="{043C3545-81FE-45AC-BA85-74B4BD649575}"/>
    <cellStyle name="Normal 8 5 4" xfId="2979" xr:uid="{9070CD23-5061-41ED-A407-2983C95C6290}"/>
    <cellStyle name="Normal 8 5 4 2" xfId="2980" xr:uid="{D74034AF-F535-4E80-AE7D-38317DD6D86E}"/>
    <cellStyle name="Normal 8 5 4 2 2" xfId="2981" xr:uid="{95ACC906-555D-4F40-8748-ECB8BBC02A04}"/>
    <cellStyle name="Normal 8 5 4 2 3" xfId="2982" xr:uid="{70D6CCD1-2680-456C-A021-7C17724BCE6C}"/>
    <cellStyle name="Normal 8 5 4 2 4" xfId="2983" xr:uid="{71AEA6E8-F1D6-46AF-905D-B5DC36FAF631}"/>
    <cellStyle name="Normal 8 5 4 3" xfId="2984" xr:uid="{5670F754-FF70-4934-A9A9-2D9D02BCDC04}"/>
    <cellStyle name="Normal 8 5 4 4" xfId="2985" xr:uid="{3814F371-10F4-493E-ADD2-018B3C5518DA}"/>
    <cellStyle name="Normal 8 5 4 5" xfId="2986" xr:uid="{5B09B8BC-4E9D-412F-81C8-1924D9518FA7}"/>
    <cellStyle name="Normal 8 5 5" xfId="2987" xr:uid="{88C4B5CE-71A3-44C6-BC5D-0381C057CBD3}"/>
    <cellStyle name="Normal 8 5 5 2" xfId="2988" xr:uid="{CB40302B-795E-44D3-99F8-A41745DB4FD3}"/>
    <cellStyle name="Normal 8 5 5 3" xfId="2989" xr:uid="{A3657A6B-3582-42F8-A531-90DAC1321CF6}"/>
    <cellStyle name="Normal 8 5 5 4" xfId="2990" xr:uid="{862706B6-91E5-4FCE-90F4-6B1C01F26CDF}"/>
    <cellStyle name="Normal 8 5 6" xfId="2991" xr:uid="{B2703264-027A-41AE-BEE6-0F58BB12D89E}"/>
    <cellStyle name="Normal 8 5 6 2" xfId="2992" xr:uid="{2C03F815-7408-48BE-8F22-6B15ED018FA2}"/>
    <cellStyle name="Normal 8 5 6 3" xfId="2993" xr:uid="{FD9AB160-0BB7-4803-B058-0E7E8A400045}"/>
    <cellStyle name="Normal 8 5 6 4" xfId="2994" xr:uid="{CDB8C0CB-5883-4E75-BBC5-47CC71C736A6}"/>
    <cellStyle name="Normal 8 5 7" xfId="2995" xr:uid="{55ADD162-7214-4F5B-82B3-381BC6D2B4E4}"/>
    <cellStyle name="Normal 8 5 8" xfId="2996" xr:uid="{2D846AE0-6EBA-4E05-8965-1A822828E983}"/>
    <cellStyle name="Normal 8 5 9" xfId="2997" xr:uid="{E40F723D-0BFC-48F5-B2AB-74D1480A54D5}"/>
    <cellStyle name="Normal 8 6" xfId="2998" xr:uid="{D488D0CF-7D4A-4055-877C-0AC4BA3C9476}"/>
    <cellStyle name="Normal 8 6 2" xfId="2999" xr:uid="{15D0783A-65FC-44C9-8983-CF7FB8A1EB92}"/>
    <cellStyle name="Normal 8 6 2 2" xfId="3000" xr:uid="{E37278E2-D9B4-407C-9D4D-205B9FA86AA9}"/>
    <cellStyle name="Normal 8 6 2 2 2" xfId="3001" xr:uid="{A3C638D0-0714-4B92-8B77-F3E8C1968676}"/>
    <cellStyle name="Normal 8 6 2 2 2 2" xfId="4187" xr:uid="{670577A5-4F91-42A0-ABE1-7F6F019122EE}"/>
    <cellStyle name="Normal 8 6 2 2 3" xfId="3002" xr:uid="{FEC6D9C2-E823-4C12-8138-CDE7C6EA81F7}"/>
    <cellStyle name="Normal 8 6 2 2 4" xfId="3003" xr:uid="{F05B9C11-6936-433C-8642-5349D170EAE5}"/>
    <cellStyle name="Normal 8 6 2 3" xfId="3004" xr:uid="{B4DF3E2D-2487-4EF5-AD44-3997F451AE81}"/>
    <cellStyle name="Normal 8 6 2 3 2" xfId="3005" xr:uid="{17B7E72A-2B56-40CE-9C66-3279C7B4A66E}"/>
    <cellStyle name="Normal 8 6 2 3 3" xfId="3006" xr:uid="{028BF3E1-B02D-42C3-A667-C7E532915BAF}"/>
    <cellStyle name="Normal 8 6 2 3 4" xfId="3007" xr:uid="{552C16FC-4507-441E-8207-2B5AEE91F480}"/>
    <cellStyle name="Normal 8 6 2 4" xfId="3008" xr:uid="{5C41C981-F733-40EB-8F74-50610B351F61}"/>
    <cellStyle name="Normal 8 6 2 5" xfId="3009" xr:uid="{88EBA678-C1BD-412C-B1FF-92910861E1ED}"/>
    <cellStyle name="Normal 8 6 2 6" xfId="3010" xr:uid="{720B36B0-4C77-4701-8980-59D4011FABBE}"/>
    <cellStyle name="Normal 8 6 3" xfId="3011" xr:uid="{FEE1CA9B-31DE-4585-8F4A-A792641D25B0}"/>
    <cellStyle name="Normal 8 6 3 2" xfId="3012" xr:uid="{310BCEBC-989F-42E4-8974-DBC12FCF311A}"/>
    <cellStyle name="Normal 8 6 3 2 2" xfId="3013" xr:uid="{E2D9E506-B2FA-4950-86AC-4B3AC5D509BC}"/>
    <cellStyle name="Normal 8 6 3 2 3" xfId="3014" xr:uid="{931E371F-2722-41A3-AC4E-91EC5868E4C0}"/>
    <cellStyle name="Normal 8 6 3 2 4" xfId="3015" xr:uid="{A218A10C-CABD-4B65-832D-0C78EFB5C274}"/>
    <cellStyle name="Normal 8 6 3 3" xfId="3016" xr:uid="{A6386672-4BBC-4B93-8839-E943B1CD855B}"/>
    <cellStyle name="Normal 8 6 3 4" xfId="3017" xr:uid="{56E0AC86-4B36-4BEB-85BE-A1874CCFA913}"/>
    <cellStyle name="Normal 8 6 3 5" xfId="3018" xr:uid="{16459A9F-DE28-493B-BBBB-871E36BD3F9D}"/>
    <cellStyle name="Normal 8 6 4" xfId="3019" xr:uid="{73A7979A-7DFE-4D4E-B768-1749B3B3CF6F}"/>
    <cellStyle name="Normal 8 6 4 2" xfId="3020" xr:uid="{254CFEFF-E447-450F-93C2-EAC7885353F7}"/>
    <cellStyle name="Normal 8 6 4 3" xfId="3021" xr:uid="{36493379-82B5-4380-8547-3322D556A7D1}"/>
    <cellStyle name="Normal 8 6 4 4" xfId="3022" xr:uid="{EC3019EF-27C0-4C03-BE82-B73CD3D6DF2C}"/>
    <cellStyle name="Normal 8 6 5" xfId="3023" xr:uid="{73BA3768-5FEA-4BB7-9F22-9C3E60A7FE4A}"/>
    <cellStyle name="Normal 8 6 5 2" xfId="3024" xr:uid="{A8E9A7BA-BA0E-4B75-AAE2-2C73932BB964}"/>
    <cellStyle name="Normal 8 6 5 3" xfId="3025" xr:uid="{A91A4A4A-7216-4DEC-9273-F5A2E71C04B3}"/>
    <cellStyle name="Normal 8 6 5 4" xfId="3026" xr:uid="{D5E9C1DC-E67E-4D8B-BF76-CDCFDC742654}"/>
    <cellStyle name="Normal 8 6 6" xfId="3027" xr:uid="{B3034EFE-5E7D-402B-B332-3DDBA5C6E88F}"/>
    <cellStyle name="Normal 8 6 7" xfId="3028" xr:uid="{48FF501D-89E0-4827-9D4F-CFD170E04C0A}"/>
    <cellStyle name="Normal 8 6 8" xfId="3029" xr:uid="{C0FC42F0-F667-4FA8-AC1E-9831030BF042}"/>
    <cellStyle name="Normal 8 7" xfId="3030" xr:uid="{4FFAB751-6448-4B7F-8D31-67E0C68D2B90}"/>
    <cellStyle name="Normal 8 7 2" xfId="3031" xr:uid="{AF02E282-C6FE-4244-9FD6-704CB39F8342}"/>
    <cellStyle name="Normal 8 7 2 2" xfId="3032" xr:uid="{103759BC-F8C2-444D-8F62-0170C7F9FEF1}"/>
    <cellStyle name="Normal 8 7 2 2 2" xfId="3033" xr:uid="{3AECB3C7-C984-4BB9-8B92-5F8321099FA8}"/>
    <cellStyle name="Normal 8 7 2 2 3" xfId="3034" xr:uid="{7AC7C13C-C5D0-4B36-B6C8-F3901D2A76DE}"/>
    <cellStyle name="Normal 8 7 2 2 4" xfId="3035" xr:uid="{16ED54F1-E6FF-446A-9624-0CB2063913E0}"/>
    <cellStyle name="Normal 8 7 2 3" xfId="3036" xr:uid="{CE19DF89-F669-49A6-92AD-ED4DF065A217}"/>
    <cellStyle name="Normal 8 7 2 4" xfId="3037" xr:uid="{1DC42956-EFBB-4076-AF27-F00DE07B26EB}"/>
    <cellStyle name="Normal 8 7 2 5" xfId="3038" xr:uid="{B920C589-E2F9-49A9-9055-A0ABEDC2421D}"/>
    <cellStyle name="Normal 8 7 3" xfId="3039" xr:uid="{17A2EEF4-367F-4ABE-8B01-1A748972B598}"/>
    <cellStyle name="Normal 8 7 3 2" xfId="3040" xr:uid="{A64162E7-3D25-4FD9-9436-068577AD2FBB}"/>
    <cellStyle name="Normal 8 7 3 3" xfId="3041" xr:uid="{1C8FCBC2-127F-4FBA-81E6-654BBAB555A8}"/>
    <cellStyle name="Normal 8 7 3 4" xfId="3042" xr:uid="{21874CD6-F6FB-4B0E-A002-4319324827C0}"/>
    <cellStyle name="Normal 8 7 4" xfId="3043" xr:uid="{D9F05125-F055-4041-8528-FD26923156E7}"/>
    <cellStyle name="Normal 8 7 4 2" xfId="3044" xr:uid="{7DF3599E-1377-4307-BA8F-7C53528E3970}"/>
    <cellStyle name="Normal 8 7 4 3" xfId="3045" xr:uid="{1ABA8CDC-44AD-4D99-9843-40180C54231F}"/>
    <cellStyle name="Normal 8 7 4 4" xfId="3046" xr:uid="{02EDD43C-55BD-4A0B-B620-1B19D1DDC430}"/>
    <cellStyle name="Normal 8 7 5" xfId="3047" xr:uid="{062B7AA6-A9D3-46F6-A197-012383312386}"/>
    <cellStyle name="Normal 8 7 6" xfId="3048" xr:uid="{D573E51C-40B7-4FEA-9651-A38289E5FDE7}"/>
    <cellStyle name="Normal 8 7 7" xfId="3049" xr:uid="{121DAF37-3523-4955-AA5F-D6D7154A4264}"/>
    <cellStyle name="Normal 8 8" xfId="3050" xr:uid="{46493C38-1254-4535-B0EC-8D5741BD1CB9}"/>
    <cellStyle name="Normal 8 8 2" xfId="3051" xr:uid="{760C225A-692C-4C7D-8486-84B31B6E7291}"/>
    <cellStyle name="Normal 8 8 2 2" xfId="3052" xr:uid="{9A775468-7C28-4851-AA74-5D6C3E1CFC49}"/>
    <cellStyle name="Normal 8 8 2 3" xfId="3053" xr:uid="{82BE3E5A-5379-4EF7-8CAD-430BB7C67E95}"/>
    <cellStyle name="Normal 8 8 2 4" xfId="3054" xr:uid="{7AD37BDC-7422-4B7D-9DE1-4985D9004681}"/>
    <cellStyle name="Normal 8 8 3" xfId="3055" xr:uid="{B104DF9A-8ED1-45A1-811F-7B65B29C46B5}"/>
    <cellStyle name="Normal 8 8 3 2" xfId="3056" xr:uid="{0E71CE99-B22F-4CF7-BF8C-66069DC1C114}"/>
    <cellStyle name="Normal 8 8 3 3" xfId="3057" xr:uid="{C8F7BE26-FB65-4BA8-8089-83D7EC74CDF8}"/>
    <cellStyle name="Normal 8 8 3 4" xfId="3058" xr:uid="{85BAB168-1725-4144-BB0C-0850264A9247}"/>
    <cellStyle name="Normal 8 8 4" xfId="3059" xr:uid="{F1D53409-D01D-4D60-B527-41CC29264926}"/>
    <cellStyle name="Normal 8 8 5" xfId="3060" xr:uid="{0970F4E2-1A8B-4B4E-ACEA-3E624403933B}"/>
    <cellStyle name="Normal 8 8 6" xfId="3061" xr:uid="{DF0CBBE2-2E78-4A11-B84F-AB72864B46F6}"/>
    <cellStyle name="Normal 8 9" xfId="3062" xr:uid="{A0DFD7C8-5A49-40B4-AF4D-450116C130E0}"/>
    <cellStyle name="Normal 8 9 2" xfId="3063" xr:uid="{ED6A7E0E-D0AC-486E-8D27-7C3ECEB67B1D}"/>
    <cellStyle name="Normal 8 9 2 2" xfId="3064" xr:uid="{07155242-199B-4360-909A-2F56A381C8EE}"/>
    <cellStyle name="Normal 8 9 2 2 2" xfId="4383" xr:uid="{B94AA7AC-4D5A-4D8F-9C03-BE2FC18486AD}"/>
    <cellStyle name="Normal 8 9 2 2 3" xfId="4695" xr:uid="{05CACFEA-454A-438E-9CCC-4731E9B21547}"/>
    <cellStyle name="Normal 8 9 2 3" xfId="3065" xr:uid="{50A8949D-6A95-421D-BDC1-AB555ABE10FA}"/>
    <cellStyle name="Normal 8 9 2 4" xfId="3066" xr:uid="{582DCF2E-E5A2-4DEF-A1D2-98B90921B2D6}"/>
    <cellStyle name="Normal 8 9 3" xfId="3067" xr:uid="{E612B1C6-0EDA-461F-8EE4-0A1B64AAF139}"/>
    <cellStyle name="Normal 8 9 4" xfId="3068" xr:uid="{1859B7F1-8EC7-4D39-B8F4-5641BF09F9E1}"/>
    <cellStyle name="Normal 8 9 4 2" xfId="4586" xr:uid="{21D4AC93-9539-4830-B04F-9F26325AF34E}"/>
    <cellStyle name="Normal 8 9 4 3" xfId="4696" xr:uid="{86E84B29-13C8-48B3-AE7E-0C42AFB38621}"/>
    <cellStyle name="Normal 8 9 4 4" xfId="4615" xr:uid="{F00A5859-9D4E-4B04-ADE9-829578F61B44}"/>
    <cellStyle name="Normal 8 9 5" xfId="3069" xr:uid="{31F256F7-DBA4-4655-A1E7-4FB5527ECE50}"/>
    <cellStyle name="Normal 9" xfId="91" xr:uid="{84655BCF-D900-4188-98CC-8A0653507934}"/>
    <cellStyle name="Normal 9 10" xfId="3070" xr:uid="{78FDC94B-8686-4118-9D4B-E59F1A79B41D}"/>
    <cellStyle name="Normal 9 10 2" xfId="3071" xr:uid="{AAB91A27-842C-4773-9AD6-22213608D4F0}"/>
    <cellStyle name="Normal 9 10 2 2" xfId="3072" xr:uid="{049020FD-731B-4BF7-851E-DC22260FD557}"/>
    <cellStyle name="Normal 9 10 2 3" xfId="3073" xr:uid="{77A137A5-3304-43AD-A6F6-25817244167B}"/>
    <cellStyle name="Normal 9 10 2 4" xfId="3074" xr:uid="{68F1B339-97A6-4086-BA9E-02184A628A36}"/>
    <cellStyle name="Normal 9 10 3" xfId="3075" xr:uid="{30A73016-35DB-4FAA-8DAD-39C2D2E59CEF}"/>
    <cellStyle name="Normal 9 10 4" xfId="3076" xr:uid="{85B601FA-10B6-4A1F-9434-50912D3FAA02}"/>
    <cellStyle name="Normal 9 10 5" xfId="3077" xr:uid="{20AFDD7B-6FD1-4333-A8F6-D0E291B173D9}"/>
    <cellStyle name="Normal 9 11" xfId="3078" xr:uid="{9E05A205-B933-42E4-BC6D-EE3E13F0F561}"/>
    <cellStyle name="Normal 9 11 2" xfId="3079" xr:uid="{FD6FF9EB-CDFD-4C1A-A983-984E7E5D0D77}"/>
    <cellStyle name="Normal 9 11 3" xfId="3080" xr:uid="{AE026D9C-5F3A-4A4F-87BE-E1BB3F9F0E68}"/>
    <cellStyle name="Normal 9 11 4" xfId="3081" xr:uid="{B60D1BC8-E54F-4148-9DAD-2D0EC7626561}"/>
    <cellStyle name="Normal 9 12" xfId="3082" xr:uid="{D4778B6C-81EA-4FDF-A5CB-B473E3C92ACF}"/>
    <cellStyle name="Normal 9 12 2" xfId="3083" xr:uid="{933D64AE-56E1-40A2-A8F5-EF10BE8A4E92}"/>
    <cellStyle name="Normal 9 12 3" xfId="3084" xr:uid="{89A1CB5A-89C9-4F58-8E2C-C328090FD788}"/>
    <cellStyle name="Normal 9 12 4" xfId="3085" xr:uid="{6AD99331-7870-444A-82CF-59AB62CFD943}"/>
    <cellStyle name="Normal 9 13" xfId="3086" xr:uid="{2A75351E-E39A-4C56-A20F-76F42F21B977}"/>
    <cellStyle name="Normal 9 13 2" xfId="3087" xr:uid="{8D13B2F8-AAB7-4DA7-82A6-3ADD34D23DFD}"/>
    <cellStyle name="Normal 9 14" xfId="3088" xr:uid="{E5EEB7EC-C7B2-4BDA-A0E9-398E0B6A8820}"/>
    <cellStyle name="Normal 9 15" xfId="3089" xr:uid="{66A40507-BC77-4B88-9975-561C39ADBE92}"/>
    <cellStyle name="Normal 9 16" xfId="3090" xr:uid="{C6FEB081-3E7A-469A-96C5-40E3ECE024F3}"/>
    <cellStyle name="Normal 9 2" xfId="92" xr:uid="{D4815A24-0944-4C7A-BF66-4401A6A7FD29}"/>
    <cellStyle name="Normal 9 2 2" xfId="3731" xr:uid="{FC69A188-9B58-4179-A339-847D63C6FA17}"/>
    <cellStyle name="Normal 9 2 2 2" xfId="4678" xr:uid="{9958770D-48D4-4120-97C4-B0A7402A56C4}"/>
    <cellStyle name="Normal 9 2 3" xfId="4567" xr:uid="{41B82D04-CDE1-4F7E-89A1-92A1DC1213F9}"/>
    <cellStyle name="Normal 9 3" xfId="93" xr:uid="{2EF4539A-AC54-434A-B914-9DC3A07C2BBC}"/>
    <cellStyle name="Normal 9 3 10" xfId="3091" xr:uid="{D1DA30FE-AB67-4AF8-859E-6EE3DAB67751}"/>
    <cellStyle name="Normal 9 3 11" xfId="3092" xr:uid="{8959BD94-D55A-441A-AE13-630B7F0C5226}"/>
    <cellStyle name="Normal 9 3 2" xfId="3093" xr:uid="{9B0DBCF7-BA39-4120-8A32-C6C87BC50EA9}"/>
    <cellStyle name="Normal 9 3 2 2" xfId="3094" xr:uid="{B5C801A1-B737-4378-B766-9FA2CF529C3D}"/>
    <cellStyle name="Normal 9 3 2 2 2" xfId="3095" xr:uid="{689A3262-EBC0-4AB3-A031-0CB7EB2ED5BA}"/>
    <cellStyle name="Normal 9 3 2 2 2 2" xfId="3096" xr:uid="{8BC3B02E-B224-4E4B-B8D9-223715092409}"/>
    <cellStyle name="Normal 9 3 2 2 2 2 2" xfId="3097" xr:uid="{9FED8FFB-FD58-4B6B-B1B2-E3B2747245EF}"/>
    <cellStyle name="Normal 9 3 2 2 2 2 2 2" xfId="4188" xr:uid="{3B630A8E-8787-4BEC-80FA-014916FC14E5}"/>
    <cellStyle name="Normal 9 3 2 2 2 2 2 2 2" xfId="4189" xr:uid="{B06617EB-5BE9-41E2-8ABD-F3830593A518}"/>
    <cellStyle name="Normal 9 3 2 2 2 2 2 3" xfId="4190" xr:uid="{7668BC01-0BFF-461C-A236-CE19E5490BDA}"/>
    <cellStyle name="Normal 9 3 2 2 2 2 3" xfId="3098" xr:uid="{AD514EC6-18A9-4766-B009-802E20CC4D09}"/>
    <cellStyle name="Normal 9 3 2 2 2 2 3 2" xfId="4191" xr:uid="{60F7A6A5-06EF-4B82-8435-4639CE48783D}"/>
    <cellStyle name="Normal 9 3 2 2 2 2 4" xfId="3099" xr:uid="{0D822675-AD1D-4450-8E2E-83C9D3D97EC2}"/>
    <cellStyle name="Normal 9 3 2 2 2 3" xfId="3100" xr:uid="{6D70B3C6-DF26-44B4-B2B6-A3803CE50DE2}"/>
    <cellStyle name="Normal 9 3 2 2 2 3 2" xfId="3101" xr:uid="{776F2618-90E9-4DE5-85C6-6D6BC07BF5A0}"/>
    <cellStyle name="Normal 9 3 2 2 2 3 2 2" xfId="4192" xr:uid="{B063DE8E-8ED8-4A6E-802B-80EEC2EF9683}"/>
    <cellStyle name="Normal 9 3 2 2 2 3 3" xfId="3102" xr:uid="{0E899C5C-9B80-4229-BCB4-1D4BE3553405}"/>
    <cellStyle name="Normal 9 3 2 2 2 3 4" xfId="3103" xr:uid="{F84496FC-8281-4ECD-92D5-E8965F277625}"/>
    <cellStyle name="Normal 9 3 2 2 2 4" xfId="3104" xr:uid="{F74AFA0D-664D-46F2-8568-E337520A79F0}"/>
    <cellStyle name="Normal 9 3 2 2 2 4 2" xfId="4193" xr:uid="{ED65AA17-D739-49D6-A859-47899BBB0468}"/>
    <cellStyle name="Normal 9 3 2 2 2 5" xfId="3105" xr:uid="{37F97C09-B947-4A37-BFEC-068C95F96CD9}"/>
    <cellStyle name="Normal 9 3 2 2 2 6" xfId="3106" xr:uid="{A73AB7A0-0EE7-4882-9346-AE2FDCB1BE83}"/>
    <cellStyle name="Normal 9 3 2 2 3" xfId="3107" xr:uid="{5058A2E5-D01D-409B-BD62-83AD65389A01}"/>
    <cellStyle name="Normal 9 3 2 2 3 2" xfId="3108" xr:uid="{5CB82DB7-21DF-4391-B104-87FA3D16B1DB}"/>
    <cellStyle name="Normal 9 3 2 2 3 2 2" xfId="3109" xr:uid="{539CD3EF-45A5-46E4-BC69-F0D559989B05}"/>
    <cellStyle name="Normal 9 3 2 2 3 2 2 2" xfId="4194" xr:uid="{5FAB8EE7-FEB3-48AA-9F28-9AAFFBCDD5F8}"/>
    <cellStyle name="Normal 9 3 2 2 3 2 2 2 2" xfId="4195" xr:uid="{57BBBBFC-CE6C-4EED-A4C7-CD2A30525CE1}"/>
    <cellStyle name="Normal 9 3 2 2 3 2 2 3" xfId="4196" xr:uid="{33E90D88-1BB1-4FA2-9841-B80A5D7A4A7F}"/>
    <cellStyle name="Normal 9 3 2 2 3 2 3" xfId="3110" xr:uid="{97A5A90C-9802-4AD3-AF06-97719EE4F9E1}"/>
    <cellStyle name="Normal 9 3 2 2 3 2 3 2" xfId="4197" xr:uid="{75777E76-29D7-401B-8ECE-C03557D9CFB3}"/>
    <cellStyle name="Normal 9 3 2 2 3 2 4" xfId="3111" xr:uid="{248611DE-056D-49AD-BEA6-115F3CAC1203}"/>
    <cellStyle name="Normal 9 3 2 2 3 3" xfId="3112" xr:uid="{15891FF6-F9D5-4C0F-B705-3AF49C521B32}"/>
    <cellStyle name="Normal 9 3 2 2 3 3 2" xfId="4198" xr:uid="{4E408EE4-4D3F-4876-85B4-9BDAEBE5E0D2}"/>
    <cellStyle name="Normal 9 3 2 2 3 3 2 2" xfId="4199" xr:uid="{B07CFEEE-7498-4C9C-9B4D-83F7A6E51EE5}"/>
    <cellStyle name="Normal 9 3 2 2 3 3 3" xfId="4200" xr:uid="{2F147A5C-BBE8-448C-A556-B4B4E894F246}"/>
    <cellStyle name="Normal 9 3 2 2 3 4" xfId="3113" xr:uid="{2EEE03D5-927F-41F7-A9AE-E0D538B4F1A1}"/>
    <cellStyle name="Normal 9 3 2 2 3 4 2" xfId="4201" xr:uid="{D984DA42-1BBA-426A-B1DE-C625531236F2}"/>
    <cellStyle name="Normal 9 3 2 2 3 5" xfId="3114" xr:uid="{7901353A-5C43-48BA-B20D-0DD986D5C4A9}"/>
    <cellStyle name="Normal 9 3 2 2 4" xfId="3115" xr:uid="{5E02B91A-36A2-4CC9-81BE-7F94828FB1CF}"/>
    <cellStyle name="Normal 9 3 2 2 4 2" xfId="3116" xr:uid="{48ECF976-9E3A-496E-8EC5-37E0D49BDB25}"/>
    <cellStyle name="Normal 9 3 2 2 4 2 2" xfId="4202" xr:uid="{E254000B-81D2-47B0-AE35-5337D386D4FB}"/>
    <cellStyle name="Normal 9 3 2 2 4 2 2 2" xfId="4203" xr:uid="{065734BE-3811-4155-9A0D-D16DAAADF4CF}"/>
    <cellStyle name="Normal 9 3 2 2 4 2 3" xfId="4204" xr:uid="{43DAA6B7-53DF-42BA-B5EA-840D47E44ACE}"/>
    <cellStyle name="Normal 9 3 2 2 4 3" xfId="3117" xr:uid="{D7C80729-BC66-4DF8-AE7C-4F21F00C21A5}"/>
    <cellStyle name="Normal 9 3 2 2 4 3 2" xfId="4205" xr:uid="{9C0FBBA5-1452-4C77-B47B-834788BE9F1E}"/>
    <cellStyle name="Normal 9 3 2 2 4 4" xfId="3118" xr:uid="{848CA8F5-2AAA-40A6-9F39-8783CE76B03E}"/>
    <cellStyle name="Normal 9 3 2 2 5" xfId="3119" xr:uid="{C15E956B-8467-4801-9646-C144DF9BDCCD}"/>
    <cellStyle name="Normal 9 3 2 2 5 2" xfId="3120" xr:uid="{8AEFF5EE-42E7-4FBA-9DED-AF4B67D8F350}"/>
    <cellStyle name="Normal 9 3 2 2 5 2 2" xfId="4206" xr:uid="{B67E41D3-37AB-41EE-AA60-06221D770E2E}"/>
    <cellStyle name="Normal 9 3 2 2 5 3" xfId="3121" xr:uid="{AB64A7BB-A9EA-48D8-A75A-4C5DDC797D62}"/>
    <cellStyle name="Normal 9 3 2 2 5 4" xfId="3122" xr:uid="{4E5760BF-55E6-4FE2-A5DA-7F235AAE3A00}"/>
    <cellStyle name="Normal 9 3 2 2 6" xfId="3123" xr:uid="{A7FB119B-FFAF-4639-A279-258B8B0DF344}"/>
    <cellStyle name="Normal 9 3 2 2 6 2" xfId="4207" xr:uid="{C6D9C80A-80BF-4C5C-BC3C-517D128977FC}"/>
    <cellStyle name="Normal 9 3 2 2 7" xfId="3124" xr:uid="{6D59F080-833C-41CC-BE09-ACF0589232C5}"/>
    <cellStyle name="Normal 9 3 2 2 8" xfId="3125" xr:uid="{8B261B5E-2419-434C-826C-D9D5E3B1B5EA}"/>
    <cellStyle name="Normal 9 3 2 3" xfId="3126" xr:uid="{774FC929-FD5A-468F-B0F6-686CF956E296}"/>
    <cellStyle name="Normal 9 3 2 3 2" xfId="3127" xr:uid="{71805664-400F-4E8D-A3B0-26DA368936D0}"/>
    <cellStyle name="Normal 9 3 2 3 2 2" xfId="3128" xr:uid="{9F758B14-DC86-406B-B133-B4E36E038107}"/>
    <cellStyle name="Normal 9 3 2 3 2 2 2" xfId="4208" xr:uid="{BAFAEAB1-5E3F-4BA0-A7A7-2DD5727EC509}"/>
    <cellStyle name="Normal 9 3 2 3 2 2 2 2" xfId="4209" xr:uid="{60B90F7F-2E23-4470-BD9F-11C553170732}"/>
    <cellStyle name="Normal 9 3 2 3 2 2 3" xfId="4210" xr:uid="{5E4FB00F-E25E-4440-BA00-A266700DBB1B}"/>
    <cellStyle name="Normal 9 3 2 3 2 3" xfId="3129" xr:uid="{D958220E-9B68-4C06-9D0D-9B7757FB8BD5}"/>
    <cellStyle name="Normal 9 3 2 3 2 3 2" xfId="4211" xr:uid="{99D22A25-72BB-4EE8-93FB-4A718560C8B1}"/>
    <cellStyle name="Normal 9 3 2 3 2 4" xfId="3130" xr:uid="{1245A63C-80B8-4B58-A599-67C1917A1905}"/>
    <cellStyle name="Normal 9 3 2 3 3" xfId="3131" xr:uid="{D0576182-E93E-4203-A27E-067942268035}"/>
    <cellStyle name="Normal 9 3 2 3 3 2" xfId="3132" xr:uid="{49D4DBA5-06FE-43E7-988A-B617B7574896}"/>
    <cellStyle name="Normal 9 3 2 3 3 2 2" xfId="4212" xr:uid="{7C0724AF-29B5-422B-890D-DFAEC4F550C6}"/>
    <cellStyle name="Normal 9 3 2 3 3 3" xfId="3133" xr:uid="{1F349128-0644-469D-AAE1-5C89FCD78BCF}"/>
    <cellStyle name="Normal 9 3 2 3 3 4" xfId="3134" xr:uid="{961A2D51-3DC2-4231-95B7-C30FFF39B963}"/>
    <cellStyle name="Normal 9 3 2 3 4" xfId="3135" xr:uid="{8C4C68DC-2FF6-4A83-96CA-E5874F20FFC8}"/>
    <cellStyle name="Normal 9 3 2 3 4 2" xfId="4213" xr:uid="{A1C5C13B-5815-4FB9-85E2-96E1775249CF}"/>
    <cellStyle name="Normal 9 3 2 3 5" xfId="3136" xr:uid="{3A79F8A1-F799-4F53-BD63-6F58AEBFEA0C}"/>
    <cellStyle name="Normal 9 3 2 3 6" xfId="3137" xr:uid="{7B7CC5EF-279C-4444-AB92-B4155C427B95}"/>
    <cellStyle name="Normal 9 3 2 4" xfId="3138" xr:uid="{D6EF0F63-C785-4063-964F-F3010BF64AC4}"/>
    <cellStyle name="Normal 9 3 2 4 2" xfId="3139" xr:uid="{523B1ED5-197F-46ED-84B8-5B677886FCA6}"/>
    <cellStyle name="Normal 9 3 2 4 2 2" xfId="3140" xr:uid="{B83DE5BD-F1A9-4B68-94A6-C0B1D91A5CA6}"/>
    <cellStyle name="Normal 9 3 2 4 2 2 2" xfId="4214" xr:uid="{15DD3C12-0C7A-4B0A-93C6-CDB05308B7CC}"/>
    <cellStyle name="Normal 9 3 2 4 2 2 2 2" xfId="4215" xr:uid="{B69517AC-4CCB-484A-A016-5DCE6A4399BC}"/>
    <cellStyle name="Normal 9 3 2 4 2 2 3" xfId="4216" xr:uid="{E3ED0B8E-27EA-4D1F-82B8-9F653C30D429}"/>
    <cellStyle name="Normal 9 3 2 4 2 3" xfId="3141" xr:uid="{DCBBE2DE-5F8A-4709-813A-9A31F3CE8A9A}"/>
    <cellStyle name="Normal 9 3 2 4 2 3 2" xfId="4217" xr:uid="{E82AB046-F2DA-4915-BD3A-FC8FAD69693C}"/>
    <cellStyle name="Normal 9 3 2 4 2 4" xfId="3142" xr:uid="{7B516CF0-6EEF-434C-93B5-43782D3CEEBF}"/>
    <cellStyle name="Normal 9 3 2 4 3" xfId="3143" xr:uid="{05310157-8F97-4B26-9716-F53ABB2B6516}"/>
    <cellStyle name="Normal 9 3 2 4 3 2" xfId="4218" xr:uid="{75FD7D9A-056F-403C-89C4-B442B7E3505C}"/>
    <cellStyle name="Normal 9 3 2 4 3 2 2" xfId="4219" xr:uid="{64CD2FFB-85F7-49F3-A72E-B5604460E03A}"/>
    <cellStyle name="Normal 9 3 2 4 3 3" xfId="4220" xr:uid="{7DFD289C-963B-4BF7-9A28-CD29A9879073}"/>
    <cellStyle name="Normal 9 3 2 4 4" xfId="3144" xr:uid="{9095C5F2-16AA-4274-B781-C3C0CABA9CA5}"/>
    <cellStyle name="Normal 9 3 2 4 4 2" xfId="4221" xr:uid="{48D83B53-66DD-4E5C-8789-68DA6256DBBF}"/>
    <cellStyle name="Normal 9 3 2 4 5" xfId="3145" xr:uid="{1ECCEA3D-3060-44A4-BCDC-C72B7A63E1F0}"/>
    <cellStyle name="Normal 9 3 2 5" xfId="3146" xr:uid="{4FBCB480-1A44-4347-BDC1-5B7B2DA17CB1}"/>
    <cellStyle name="Normal 9 3 2 5 2" xfId="3147" xr:uid="{8CC2EAD2-B77D-42BC-948A-211B4911098F}"/>
    <cellStyle name="Normal 9 3 2 5 2 2" xfId="4222" xr:uid="{4B0C8B13-A4F5-49DE-B4FF-76F3F7380E94}"/>
    <cellStyle name="Normal 9 3 2 5 2 2 2" xfId="4223" xr:uid="{885E0938-21E2-430D-B88E-ADF004EBA3E5}"/>
    <cellStyle name="Normal 9 3 2 5 2 3" xfId="4224" xr:uid="{73F14C1D-A005-4B63-917A-687052D3716A}"/>
    <cellStyle name="Normal 9 3 2 5 3" xfId="3148" xr:uid="{0436E3F2-EA24-42AC-9850-F0E10D673BCD}"/>
    <cellStyle name="Normal 9 3 2 5 3 2" xfId="4225" xr:uid="{AEFA0213-B1F8-4BED-A753-CF1466991DD4}"/>
    <cellStyle name="Normal 9 3 2 5 4" xfId="3149" xr:uid="{34B5197E-25C1-4CF0-9776-268E5730049B}"/>
    <cellStyle name="Normal 9 3 2 6" xfId="3150" xr:uid="{E323D323-6ED5-45D0-B12C-3332A9F1D70D}"/>
    <cellStyle name="Normal 9 3 2 6 2" xfId="3151" xr:uid="{507B5053-42D6-47B2-9B86-46B33D113365}"/>
    <cellStyle name="Normal 9 3 2 6 2 2" xfId="4226" xr:uid="{55DF4B89-932D-424D-904D-B4856B5195B5}"/>
    <cellStyle name="Normal 9 3 2 6 3" xfId="3152" xr:uid="{75DE3E9B-8679-411A-9766-7E6CC9506756}"/>
    <cellStyle name="Normal 9 3 2 6 4" xfId="3153" xr:uid="{7A24C264-DE70-4306-BFEA-0CC36D17B52D}"/>
    <cellStyle name="Normal 9 3 2 7" xfId="3154" xr:uid="{B413A84A-9911-4447-8168-DAA8FF506C66}"/>
    <cellStyle name="Normal 9 3 2 7 2" xfId="4227" xr:uid="{E435977C-4AE0-4363-9B14-EF5EBD7804BE}"/>
    <cellStyle name="Normal 9 3 2 8" xfId="3155" xr:uid="{6993FD52-2B06-4070-8004-19189E9A637E}"/>
    <cellStyle name="Normal 9 3 2 9" xfId="3156" xr:uid="{477DF118-01A8-4145-AA92-41665689FD8E}"/>
    <cellStyle name="Normal 9 3 3" xfId="3157" xr:uid="{82EA320C-7557-463B-884D-0659B2FA6D46}"/>
    <cellStyle name="Normal 9 3 3 2" xfId="3158" xr:uid="{60453080-7B0A-4BBE-B939-AC2484869317}"/>
    <cellStyle name="Normal 9 3 3 2 2" xfId="3159" xr:uid="{C2B5C4F3-BC7F-43FF-9C79-3FDEB36954F1}"/>
    <cellStyle name="Normal 9 3 3 2 2 2" xfId="3160" xr:uid="{FF051C1E-82DF-4EA1-96A4-1FF0848F8CFD}"/>
    <cellStyle name="Normal 9 3 3 2 2 2 2" xfId="4228" xr:uid="{AF54BAF9-6111-4FB6-8F86-92ABAC7D6D64}"/>
    <cellStyle name="Normal 9 3 3 2 2 2 2 2" xfId="4229" xr:uid="{1C13A161-0167-4F69-A6BD-271E13A5A86C}"/>
    <cellStyle name="Normal 9 3 3 2 2 2 3" xfId="4230" xr:uid="{CC93EE83-A402-43EA-AF71-E047E1C6A9CE}"/>
    <cellStyle name="Normal 9 3 3 2 2 3" xfId="3161" xr:uid="{FE4C821F-DAC2-46A7-8F1A-FB715BD29BC3}"/>
    <cellStyle name="Normal 9 3 3 2 2 3 2" xfId="4231" xr:uid="{7D26602B-2947-432E-A280-07C29CFAAAE5}"/>
    <cellStyle name="Normal 9 3 3 2 2 4" xfId="3162" xr:uid="{6AAEB746-770F-42E1-8C99-1FA1019D21AD}"/>
    <cellStyle name="Normal 9 3 3 2 3" xfId="3163" xr:uid="{DA010502-2E26-44A8-A63E-F66CE93A5F8A}"/>
    <cellStyle name="Normal 9 3 3 2 3 2" xfId="3164" xr:uid="{E9D28231-41EA-45EC-A944-974AB026CFD4}"/>
    <cellStyle name="Normal 9 3 3 2 3 2 2" xfId="4232" xr:uid="{C89036F0-48D9-451B-B356-20DB0E64A6FE}"/>
    <cellStyle name="Normal 9 3 3 2 3 3" xfId="3165" xr:uid="{5E16C4E2-3E64-4DC8-B162-88B14B1E2DD8}"/>
    <cellStyle name="Normal 9 3 3 2 3 4" xfId="3166" xr:uid="{2753AA4C-6E8B-4399-B081-66A7D3BFBD9F}"/>
    <cellStyle name="Normal 9 3 3 2 4" xfId="3167" xr:uid="{EA73FCD4-15A3-43EA-8737-6BAD83EDAFA7}"/>
    <cellStyle name="Normal 9 3 3 2 4 2" xfId="4233" xr:uid="{9CFCE380-8FEF-4BA2-A4C8-DEF84435A6AC}"/>
    <cellStyle name="Normal 9 3 3 2 5" xfId="3168" xr:uid="{1B5AD182-43EF-4A39-A76E-A6CB3BDBBA07}"/>
    <cellStyle name="Normal 9 3 3 2 6" xfId="3169" xr:uid="{AA608200-9DC7-4450-BE67-FA76754BC2FA}"/>
    <cellStyle name="Normal 9 3 3 3" xfId="3170" xr:uid="{A75A7714-FF91-48AB-8849-CF1A8B47A835}"/>
    <cellStyle name="Normal 9 3 3 3 2" xfId="3171" xr:uid="{3234301A-77D6-4E29-AA80-C74F1B46C40A}"/>
    <cellStyle name="Normal 9 3 3 3 2 2" xfId="3172" xr:uid="{3615AC6A-8A0D-489B-AC3E-A00907427899}"/>
    <cellStyle name="Normal 9 3 3 3 2 2 2" xfId="4234" xr:uid="{CBBCD68B-BB5B-48F1-93C7-B55F17FA91A7}"/>
    <cellStyle name="Normal 9 3 3 3 2 2 2 2" xfId="4235" xr:uid="{818C24BD-01A0-4E1A-83C9-C970250E2572}"/>
    <cellStyle name="Normal 9 3 3 3 2 2 2 2 2" xfId="4771" xr:uid="{8CB928F6-1E22-43BB-8FE8-86FD21395667}"/>
    <cellStyle name="Normal 9 3 3 3 2 2 3" xfId="4236" xr:uid="{64BADB28-79D5-48DB-BC51-196081E7C9F1}"/>
    <cellStyle name="Normal 9 3 3 3 2 2 3 2" xfId="4772" xr:uid="{8463145C-7569-40F2-9C31-637C16A66963}"/>
    <cellStyle name="Normal 9 3 3 3 2 3" xfId="3173" xr:uid="{A6DF03FC-8A87-4246-8F8C-9BD601A8D710}"/>
    <cellStyle name="Normal 9 3 3 3 2 3 2" xfId="4237" xr:uid="{51DA25C2-8760-4C0C-96A7-1C35AF12D6F2}"/>
    <cellStyle name="Normal 9 3 3 3 2 3 2 2" xfId="4774" xr:uid="{B8399648-889B-49A4-9DB0-7CE8FD65A163}"/>
    <cellStyle name="Normal 9 3 3 3 2 3 3" xfId="4773" xr:uid="{0831BAEE-2AC2-464B-B38F-123DFA5F8D24}"/>
    <cellStyle name="Normal 9 3 3 3 2 4" xfId="3174" xr:uid="{AB490051-2D0E-4BA9-B56E-76D154C910A4}"/>
    <cellStyle name="Normal 9 3 3 3 2 4 2" xfId="4775" xr:uid="{CC04BD02-30F3-4461-BD77-98741213AC41}"/>
    <cellStyle name="Normal 9 3 3 3 3" xfId="3175" xr:uid="{3C17EFA3-6823-47FC-98B6-2828B2AF9084}"/>
    <cellStyle name="Normal 9 3 3 3 3 2" xfId="4238" xr:uid="{31D4F5B8-2400-415B-8323-208C7ED8CF2C}"/>
    <cellStyle name="Normal 9 3 3 3 3 2 2" xfId="4239" xr:uid="{77968B0A-2D57-404C-A080-57310403111F}"/>
    <cellStyle name="Normal 9 3 3 3 3 2 2 2" xfId="4778" xr:uid="{BF923414-5962-4114-8144-FD2A5F3BF63C}"/>
    <cellStyle name="Normal 9 3 3 3 3 2 3" xfId="4777" xr:uid="{39EFF669-C927-43CD-9BEB-DE750B12956A}"/>
    <cellStyle name="Normal 9 3 3 3 3 3" xfId="4240" xr:uid="{99D89C3D-8C7C-4B4E-95BC-75DEC98D8CFA}"/>
    <cellStyle name="Normal 9 3 3 3 3 3 2" xfId="4779" xr:uid="{2C0BE5B0-52CA-4089-B95D-75D36EE21984}"/>
    <cellStyle name="Normal 9 3 3 3 3 4" xfId="4776" xr:uid="{083C3DD2-1BBF-4695-A568-213B37D56F65}"/>
    <cellStyle name="Normal 9 3 3 3 4" xfId="3176" xr:uid="{8C48099B-E2EF-47C4-A26B-CBDD9BB14523}"/>
    <cellStyle name="Normal 9 3 3 3 4 2" xfId="4241" xr:uid="{9478CC1B-B087-4A08-8A6E-40E811A844B7}"/>
    <cellStyle name="Normal 9 3 3 3 4 2 2" xfId="4781" xr:uid="{98F754F6-CB47-497A-9F2B-2D76CC429928}"/>
    <cellStyle name="Normal 9 3 3 3 4 3" xfId="4780" xr:uid="{59FD3568-DB0F-4772-9F30-159BCCB85AB9}"/>
    <cellStyle name="Normal 9 3 3 3 5" xfId="3177" xr:uid="{C834E011-3847-44C8-AB33-9B82B26F7EE2}"/>
    <cellStyle name="Normal 9 3 3 3 5 2" xfId="4782" xr:uid="{770609FC-3F72-4B1C-8B89-EFD1C3A486A7}"/>
    <cellStyle name="Normal 9 3 3 4" xfId="3178" xr:uid="{18D52ACF-5348-4E16-AA2A-BE80AE927DA0}"/>
    <cellStyle name="Normal 9 3 3 4 2" xfId="3179" xr:uid="{ABC3342D-840A-47D4-BFAF-3A479E1155DD}"/>
    <cellStyle name="Normal 9 3 3 4 2 2" xfId="4242" xr:uid="{99B597BE-0FD9-4B46-AD82-D6F75D9BEF1C}"/>
    <cellStyle name="Normal 9 3 3 4 2 2 2" xfId="4243" xr:uid="{3D5C0F31-96B4-46F6-AA73-570174CED0E1}"/>
    <cellStyle name="Normal 9 3 3 4 2 2 2 2" xfId="4786" xr:uid="{7F4869A5-6BC7-4924-AC35-85013E335928}"/>
    <cellStyle name="Normal 9 3 3 4 2 2 3" xfId="4785" xr:uid="{CC19F911-4759-43A9-BBCB-93355513B67F}"/>
    <cellStyle name="Normal 9 3 3 4 2 3" xfId="4244" xr:uid="{FFACCF81-F172-4AF9-96E7-8D2412B20FFE}"/>
    <cellStyle name="Normal 9 3 3 4 2 3 2" xfId="4787" xr:uid="{DBCDE57E-553A-48E0-8529-D5E3AE052342}"/>
    <cellStyle name="Normal 9 3 3 4 2 4" xfId="4784" xr:uid="{47644B95-AE19-49CB-9E30-44555477D022}"/>
    <cellStyle name="Normal 9 3 3 4 3" xfId="3180" xr:uid="{EB9A82BB-B45C-4422-9161-2C786E575A99}"/>
    <cellStyle name="Normal 9 3 3 4 3 2" xfId="4245" xr:uid="{6E5F8119-6D70-484E-B11C-604B5E7904B8}"/>
    <cellStyle name="Normal 9 3 3 4 3 2 2" xfId="4789" xr:uid="{FECB380A-7A4E-43B7-8850-0D7D9271DD6D}"/>
    <cellStyle name="Normal 9 3 3 4 3 3" xfId="4788" xr:uid="{812DF8C4-584D-4851-9878-838F662F744B}"/>
    <cellStyle name="Normal 9 3 3 4 4" xfId="3181" xr:uid="{371A6B06-27CB-4F3C-844A-D35B18B65976}"/>
    <cellStyle name="Normal 9 3 3 4 4 2" xfId="4790" xr:uid="{3D58F711-7DDE-4490-8488-CFF2102394A4}"/>
    <cellStyle name="Normal 9 3 3 4 5" xfId="4783" xr:uid="{A3BE067D-C9C4-4C62-B858-1E0267A82641}"/>
    <cellStyle name="Normal 9 3 3 5" xfId="3182" xr:uid="{625BE603-6EB1-464A-92B3-F86EAA061199}"/>
    <cellStyle name="Normal 9 3 3 5 2" xfId="3183" xr:uid="{AC8D66FD-DC0B-4C05-8895-8BB65EEA6D1D}"/>
    <cellStyle name="Normal 9 3 3 5 2 2" xfId="4246" xr:uid="{395CE445-11C4-48BF-BAC5-DBC522269689}"/>
    <cellStyle name="Normal 9 3 3 5 2 2 2" xfId="4793" xr:uid="{8BB1A3C1-00F4-4F69-A198-AB42B1B6DDE5}"/>
    <cellStyle name="Normal 9 3 3 5 2 3" xfId="4792" xr:uid="{77571C1F-E583-4BDC-864F-058C2FBC8220}"/>
    <cellStyle name="Normal 9 3 3 5 3" xfId="3184" xr:uid="{837C42E6-1B60-4C2B-8B84-85D8E47C8B56}"/>
    <cellStyle name="Normal 9 3 3 5 3 2" xfId="4794" xr:uid="{D96A2FBD-CB2C-4E91-B467-971D6FCF952C}"/>
    <cellStyle name="Normal 9 3 3 5 4" xfId="3185" xr:uid="{E9F7F840-88BF-40FF-9F39-6F40D4700F15}"/>
    <cellStyle name="Normal 9 3 3 5 4 2" xfId="4795" xr:uid="{B231929A-E45C-469B-B4B3-40E6BE10834D}"/>
    <cellStyle name="Normal 9 3 3 5 5" xfId="4791" xr:uid="{50C95FA5-BBD0-448D-812B-1540866F7253}"/>
    <cellStyle name="Normal 9 3 3 6" xfId="3186" xr:uid="{E2097356-018B-4AD6-8060-BF61E16449F4}"/>
    <cellStyle name="Normal 9 3 3 6 2" xfId="4247" xr:uid="{0C7FCE17-3F93-408D-9936-E0C53FF8CAD7}"/>
    <cellStyle name="Normal 9 3 3 6 2 2" xfId="4797" xr:uid="{877B7F36-5576-42FC-9BF7-F611E8ACC44A}"/>
    <cellStyle name="Normal 9 3 3 6 3" xfId="4796" xr:uid="{B4E9D11F-5992-4989-897C-50005DC244CB}"/>
    <cellStyle name="Normal 9 3 3 7" xfId="3187" xr:uid="{60C2D163-0BEC-4A6A-A2F8-DCC3FCECD852}"/>
    <cellStyle name="Normal 9 3 3 7 2" xfId="4798" xr:uid="{165DB50E-0639-4CE2-B064-F63C04521767}"/>
    <cellStyle name="Normal 9 3 3 8" xfId="3188" xr:uid="{1FFF8872-B294-40E5-85FC-1817EB66539E}"/>
    <cellStyle name="Normal 9 3 3 8 2" xfId="4799" xr:uid="{F41B13CD-6243-40C1-BD77-D101AF333724}"/>
    <cellStyle name="Normal 9 3 4" xfId="3189" xr:uid="{94CDAB70-7E44-4AA1-831D-8258F1DAB229}"/>
    <cellStyle name="Normal 9 3 4 2" xfId="3190" xr:uid="{A830668C-0A21-4E84-9515-75FB543F3948}"/>
    <cellStyle name="Normal 9 3 4 2 2" xfId="3191" xr:uid="{41954C1B-5599-4B13-A2B5-4A7D969D2699}"/>
    <cellStyle name="Normal 9 3 4 2 2 2" xfId="3192" xr:uid="{49BACA5B-222D-4AE8-BC2D-66DE7E625BE7}"/>
    <cellStyle name="Normal 9 3 4 2 2 2 2" xfId="4248" xr:uid="{D5E873BA-C91C-46B8-A1FA-302351D55774}"/>
    <cellStyle name="Normal 9 3 4 2 2 2 2 2" xfId="4804" xr:uid="{14AA6CE0-07CC-4EE8-BEE3-2A8375CD697B}"/>
    <cellStyle name="Normal 9 3 4 2 2 2 3" xfId="4803" xr:uid="{D7813427-8EAD-4AAF-BDCA-8D497CA753C7}"/>
    <cellStyle name="Normal 9 3 4 2 2 3" xfId="3193" xr:uid="{785AD9EE-006A-4DF6-A1DE-B9B578B7BF2B}"/>
    <cellStyle name="Normal 9 3 4 2 2 3 2" xfId="4805" xr:uid="{DE9F2851-BFD8-4708-A77F-E65B47C2C5C0}"/>
    <cellStyle name="Normal 9 3 4 2 2 4" xfId="3194" xr:uid="{C23115F7-A6CC-44A7-9C47-9C0EE9D88B85}"/>
    <cellStyle name="Normal 9 3 4 2 2 4 2" xfId="4806" xr:uid="{B064152A-C0F9-4E24-AC8C-F0C97E6844A4}"/>
    <cellStyle name="Normal 9 3 4 2 2 5" xfId="4802" xr:uid="{F7087D26-3B10-4DC8-9C59-74C5277E00C2}"/>
    <cellStyle name="Normal 9 3 4 2 3" xfId="3195" xr:uid="{F3257684-1F4A-4C07-B271-311BF557A52F}"/>
    <cellStyle name="Normal 9 3 4 2 3 2" xfId="4249" xr:uid="{C4065F09-A81A-44C6-8C40-1E154E77EB53}"/>
    <cellStyle name="Normal 9 3 4 2 3 2 2" xfId="4808" xr:uid="{9875ABE2-8C45-4B7A-938F-CE808A55D62D}"/>
    <cellStyle name="Normal 9 3 4 2 3 3" xfId="4807" xr:uid="{CEB5C83C-8C4F-4549-8FEA-F48E43342EC9}"/>
    <cellStyle name="Normal 9 3 4 2 4" xfId="3196" xr:uid="{61B5656A-C2F5-4904-8C52-6B0EF5566180}"/>
    <cellStyle name="Normal 9 3 4 2 4 2" xfId="4809" xr:uid="{523507B6-94C3-44F3-9059-34413099F41F}"/>
    <cellStyle name="Normal 9 3 4 2 5" xfId="3197" xr:uid="{C90BC981-5988-489F-BCFB-EF89D52BD92D}"/>
    <cellStyle name="Normal 9 3 4 2 5 2" xfId="4810" xr:uid="{F8F4ECFF-4953-43F0-AEE4-E2854C51DABB}"/>
    <cellStyle name="Normal 9 3 4 2 6" xfId="4801" xr:uid="{AA52C751-2515-4FBC-8526-E4CB40455BEE}"/>
    <cellStyle name="Normal 9 3 4 3" xfId="3198" xr:uid="{B15B09E2-5921-42DA-B2F1-C58073A16194}"/>
    <cellStyle name="Normal 9 3 4 3 2" xfId="3199" xr:uid="{3CB32DAD-762C-43A2-879D-1E112EBEC5CF}"/>
    <cellStyle name="Normal 9 3 4 3 2 2" xfId="4250" xr:uid="{EA7214F9-1CBA-419B-8900-F49861F2B518}"/>
    <cellStyle name="Normal 9 3 4 3 2 2 2" xfId="4813" xr:uid="{94CC694E-6930-431C-B3ED-3EC701282AA7}"/>
    <cellStyle name="Normal 9 3 4 3 2 3" xfId="4812" xr:uid="{0D01C0F1-1B5D-4D91-979E-3B10655E0F5F}"/>
    <cellStyle name="Normal 9 3 4 3 3" xfId="3200" xr:uid="{05C38FF8-9B28-43D5-AAB0-6FEA910D907F}"/>
    <cellStyle name="Normal 9 3 4 3 3 2" xfId="4814" xr:uid="{877D225A-C5F5-4EC2-A048-477A7915DFB8}"/>
    <cellStyle name="Normal 9 3 4 3 4" xfId="3201" xr:uid="{67A882F0-CD35-4051-A912-8F9EF0D05FEE}"/>
    <cellStyle name="Normal 9 3 4 3 4 2" xfId="4815" xr:uid="{A0A5B314-2BC0-4715-9A6E-F05315732EC2}"/>
    <cellStyle name="Normal 9 3 4 3 5" xfId="4811" xr:uid="{5CAF35ED-904A-45C8-BFD6-D480A159E58E}"/>
    <cellStyle name="Normal 9 3 4 4" xfId="3202" xr:uid="{AFC00FA6-6A3D-4C05-8A54-18DC60844273}"/>
    <cellStyle name="Normal 9 3 4 4 2" xfId="3203" xr:uid="{D30FB4AA-B449-4B9A-AF62-EBEC7148BB01}"/>
    <cellStyle name="Normal 9 3 4 4 2 2" xfId="4817" xr:uid="{D1353554-D160-4487-8B68-4B215E73D29B}"/>
    <cellStyle name="Normal 9 3 4 4 3" xfId="3204" xr:uid="{754CE4ED-D288-4BE6-ABCD-A71734B13AC9}"/>
    <cellStyle name="Normal 9 3 4 4 3 2" xfId="4818" xr:uid="{FBC31362-0D0C-4AF4-95FE-7EF5D145D754}"/>
    <cellStyle name="Normal 9 3 4 4 4" xfId="3205" xr:uid="{8E560FEC-2A68-49E7-A37D-FD6134EDC2EE}"/>
    <cellStyle name="Normal 9 3 4 4 4 2" xfId="4819" xr:uid="{CE0B9D72-CF01-496C-BF58-8F16F51BC2B5}"/>
    <cellStyle name="Normal 9 3 4 4 5" xfId="4816" xr:uid="{A6E66B2F-59F2-48F7-BB4B-58A448B720D2}"/>
    <cellStyle name="Normal 9 3 4 5" xfId="3206" xr:uid="{7BD62E90-5C8B-4EF7-8D45-E606218F5838}"/>
    <cellStyle name="Normal 9 3 4 5 2" xfId="4820" xr:uid="{5B35ADA6-3671-43FB-8E7D-960A6ABEB88C}"/>
    <cellStyle name="Normal 9 3 4 6" xfId="3207" xr:uid="{33CE1C3D-6021-4276-BE17-F8F373A84FF2}"/>
    <cellStyle name="Normal 9 3 4 6 2" xfId="4821" xr:uid="{21A0B35A-1EE7-45E6-AA90-8B9929AFA425}"/>
    <cellStyle name="Normal 9 3 4 7" xfId="3208" xr:uid="{04FD14E5-EF0E-402F-B790-304CA490702E}"/>
    <cellStyle name="Normal 9 3 4 7 2" xfId="4822" xr:uid="{33A7C20C-FBE1-4A3F-9F7C-EBEC5BB69B87}"/>
    <cellStyle name="Normal 9 3 4 8" xfId="4800" xr:uid="{87180402-700A-416E-A67A-77C41EC1A288}"/>
    <cellStyle name="Normal 9 3 5" xfId="3209" xr:uid="{D36F876B-3FEE-4CD2-822D-33A8EE4077BA}"/>
    <cellStyle name="Normal 9 3 5 2" xfId="3210" xr:uid="{E028C647-781C-4954-8B2F-8B6EF7FBE874}"/>
    <cellStyle name="Normal 9 3 5 2 2" xfId="3211" xr:uid="{63AB75D7-B457-475F-8D8D-5E46A3BE2981}"/>
    <cellStyle name="Normal 9 3 5 2 2 2" xfId="4251" xr:uid="{A0B6005E-4592-434D-8296-8001799659D4}"/>
    <cellStyle name="Normal 9 3 5 2 2 2 2" xfId="4252" xr:uid="{F743535F-D754-456A-B791-5C77A1BF8FBB}"/>
    <cellStyle name="Normal 9 3 5 2 2 2 2 2" xfId="4827" xr:uid="{BFF3A98B-3C98-47A8-A432-726D512F740A}"/>
    <cellStyle name="Normal 9 3 5 2 2 2 3" xfId="4826" xr:uid="{06D2575C-20D0-4315-B404-C9C7B2A1E5E2}"/>
    <cellStyle name="Normal 9 3 5 2 2 3" xfId="4253" xr:uid="{C6084C0F-8BFF-4575-A568-0064F9314BEE}"/>
    <cellStyle name="Normal 9 3 5 2 2 3 2" xfId="4828" xr:uid="{F5AC08C1-62AE-4FFA-B9EC-8E1B35E0BB34}"/>
    <cellStyle name="Normal 9 3 5 2 2 4" xfId="4825" xr:uid="{3A62AC55-25AB-4906-A35E-91A924DF9448}"/>
    <cellStyle name="Normal 9 3 5 2 3" xfId="3212" xr:uid="{4F233C88-42FA-4A77-BE0A-3447F6C4F9A4}"/>
    <cellStyle name="Normal 9 3 5 2 3 2" xfId="4254" xr:uid="{E439CB40-146C-411B-92CE-26A3841B58D0}"/>
    <cellStyle name="Normal 9 3 5 2 3 2 2" xfId="4830" xr:uid="{F63B0E80-8A91-4547-919C-48DCD4062278}"/>
    <cellStyle name="Normal 9 3 5 2 3 3" xfId="4829" xr:uid="{1D530CB8-CD51-46A6-A9B2-278D0D60A9B6}"/>
    <cellStyle name="Normal 9 3 5 2 4" xfId="3213" xr:uid="{F7993956-9FDF-4EC8-B770-6E1B28D307E8}"/>
    <cellStyle name="Normal 9 3 5 2 4 2" xfId="4831" xr:uid="{A065C787-66BD-4520-8979-4DC2CCCFA4A1}"/>
    <cellStyle name="Normal 9 3 5 2 5" xfId="4824" xr:uid="{39C3CF3F-22D6-4507-A715-300E8101A9AC}"/>
    <cellStyle name="Normal 9 3 5 3" xfId="3214" xr:uid="{E17542AA-78D9-4E4A-83A2-278AB522C952}"/>
    <cellStyle name="Normal 9 3 5 3 2" xfId="3215" xr:uid="{5FBA56A3-7FEA-4E2E-87E0-A60490518243}"/>
    <cellStyle name="Normal 9 3 5 3 2 2" xfId="4255" xr:uid="{CD709892-88EB-4A8A-9407-C15BA2D0E8CB}"/>
    <cellStyle name="Normal 9 3 5 3 2 2 2" xfId="4834" xr:uid="{FEAA30D8-F8E1-4A73-A413-4E69E0A2E470}"/>
    <cellStyle name="Normal 9 3 5 3 2 3" xfId="4833" xr:uid="{13DABA69-0D1F-4DAE-AD42-B2667015FB47}"/>
    <cellStyle name="Normal 9 3 5 3 3" xfId="3216" xr:uid="{8F542C7F-09ED-4D0B-B409-E556AF67A31A}"/>
    <cellStyle name="Normal 9 3 5 3 3 2" xfId="4835" xr:uid="{04B96D81-C40F-45B9-AF99-BBFD63A7D64E}"/>
    <cellStyle name="Normal 9 3 5 3 4" xfId="3217" xr:uid="{C42ED382-74A4-4031-A690-278996582925}"/>
    <cellStyle name="Normal 9 3 5 3 4 2" xfId="4836" xr:uid="{340DB278-495F-47DB-865D-B0246016A447}"/>
    <cellStyle name="Normal 9 3 5 3 5" xfId="4832" xr:uid="{EFCE22A2-DA8B-4294-9D23-E9BA690E2C17}"/>
    <cellStyle name="Normal 9 3 5 4" xfId="3218" xr:uid="{A2203CCE-60AC-4666-AB2D-F462F585A7BF}"/>
    <cellStyle name="Normal 9 3 5 4 2" xfId="4256" xr:uid="{B94005C9-DF8A-4518-9245-C09D9EC575D6}"/>
    <cellStyle name="Normal 9 3 5 4 2 2" xfId="4838" xr:uid="{A81BB6CE-90BE-44AA-94E7-F67B257DCD12}"/>
    <cellStyle name="Normal 9 3 5 4 3" xfId="4837" xr:uid="{0E6C3F49-C435-4E57-AC95-5521493E1912}"/>
    <cellStyle name="Normal 9 3 5 5" xfId="3219" xr:uid="{F38EC8E5-17EE-45B6-B299-C75E9F68C157}"/>
    <cellStyle name="Normal 9 3 5 5 2" xfId="4839" xr:uid="{F6A4305E-96DE-4425-9342-C8F6756F656C}"/>
    <cellStyle name="Normal 9 3 5 6" xfId="3220" xr:uid="{A031EB1C-6C61-4916-8685-F0D433F20919}"/>
    <cellStyle name="Normal 9 3 5 6 2" xfId="4840" xr:uid="{26FC9BFA-F6A3-4BCC-9D4E-2AE47FDCFE77}"/>
    <cellStyle name="Normal 9 3 5 7" xfId="4823" xr:uid="{26FD0C31-4A5F-4565-9638-AF9BC5A1C1DC}"/>
    <cellStyle name="Normal 9 3 6" xfId="3221" xr:uid="{C6CA97C2-AB35-4640-B439-E26FFD70588B}"/>
    <cellStyle name="Normal 9 3 6 2" xfId="3222" xr:uid="{E14132D6-9635-4F8C-8B93-18B5ED9D9F12}"/>
    <cellStyle name="Normal 9 3 6 2 2" xfId="3223" xr:uid="{C49F51A9-423C-4806-A39A-1448F96315F0}"/>
    <cellStyle name="Normal 9 3 6 2 2 2" xfId="4257" xr:uid="{D704C10D-5AC6-44D8-BE21-DAA4F2FDB124}"/>
    <cellStyle name="Normal 9 3 6 2 2 2 2" xfId="4844" xr:uid="{2341F4D5-363C-4406-B075-7161CD6B89D3}"/>
    <cellStyle name="Normal 9 3 6 2 2 3" xfId="4843" xr:uid="{9A848AFB-6BD2-4CDE-B074-C9B91AB25FA8}"/>
    <cellStyle name="Normal 9 3 6 2 3" xfId="3224" xr:uid="{D275A261-235A-4809-963A-4F0E9342678D}"/>
    <cellStyle name="Normal 9 3 6 2 3 2" xfId="4845" xr:uid="{0961432B-8674-4EF8-953D-2CB4D1245F26}"/>
    <cellStyle name="Normal 9 3 6 2 4" xfId="3225" xr:uid="{7AB12F50-5BF9-4C59-9662-58055D1692F0}"/>
    <cellStyle name="Normal 9 3 6 2 4 2" xfId="4846" xr:uid="{60AFB065-AAC6-4BE1-9732-2E1CB49AD5E7}"/>
    <cellStyle name="Normal 9 3 6 2 5" xfId="4842" xr:uid="{0D48AE4D-C00C-469D-96B2-3B82B882F904}"/>
    <cellStyle name="Normal 9 3 6 3" xfId="3226" xr:uid="{5F53F871-8E1B-499E-BCF8-818BE9C71789}"/>
    <cellStyle name="Normal 9 3 6 3 2" xfId="4258" xr:uid="{4050B4C4-89E7-47D0-B3E2-DE2FB7A36DBA}"/>
    <cellStyle name="Normal 9 3 6 3 2 2" xfId="4848" xr:uid="{2ADEDA9F-5FB6-4186-A14D-9F5DB50A8845}"/>
    <cellStyle name="Normal 9 3 6 3 3" xfId="4847" xr:uid="{192CFDBA-F373-4689-A77B-39C2F6E09602}"/>
    <cellStyle name="Normal 9 3 6 4" xfId="3227" xr:uid="{5716952B-5F16-443C-A05B-7045C9E4CD19}"/>
    <cellStyle name="Normal 9 3 6 4 2" xfId="4849" xr:uid="{643E8621-B0A3-47D3-B7A3-35F39B40B6F3}"/>
    <cellStyle name="Normal 9 3 6 5" xfId="3228" xr:uid="{606A2BFC-0C60-4C07-8CE9-BF995F030FA1}"/>
    <cellStyle name="Normal 9 3 6 5 2" xfId="4850" xr:uid="{81E17AF3-F70E-4C3D-B798-B719BA371409}"/>
    <cellStyle name="Normal 9 3 6 6" xfId="4841" xr:uid="{5F81454B-898C-4958-B212-CD701C12995B}"/>
    <cellStyle name="Normal 9 3 7" xfId="3229" xr:uid="{14B3F43D-BEEF-4616-8647-99FCAC51D61D}"/>
    <cellStyle name="Normal 9 3 7 2" xfId="3230" xr:uid="{173894A2-0ABB-4E65-92BA-5DC718BA9134}"/>
    <cellStyle name="Normal 9 3 7 2 2" xfId="4259" xr:uid="{52579EEA-1880-4D25-BC35-E633990D8FE5}"/>
    <cellStyle name="Normal 9 3 7 2 2 2" xfId="4853" xr:uid="{EBA4D85B-91F6-4974-8FBA-B08FDED1B7F3}"/>
    <cellStyle name="Normal 9 3 7 2 3" xfId="4852" xr:uid="{E58F55D4-4D39-45CA-8876-78899FA6A1B3}"/>
    <cellStyle name="Normal 9 3 7 3" xfId="3231" xr:uid="{2E17AF16-F35D-4250-AE58-88D292E7ACC3}"/>
    <cellStyle name="Normal 9 3 7 3 2" xfId="4854" xr:uid="{3BE55883-074F-4AF4-9E39-84F7A48C213B}"/>
    <cellStyle name="Normal 9 3 7 4" xfId="3232" xr:uid="{6E425F06-BFFF-46A6-898B-CBC0FF4E2200}"/>
    <cellStyle name="Normal 9 3 7 4 2" xfId="4855" xr:uid="{737F085E-7460-4115-AA16-99A8FBCE41F7}"/>
    <cellStyle name="Normal 9 3 7 5" xfId="4851" xr:uid="{31CAF232-A7E6-48E0-B881-0EB7FE1BF571}"/>
    <cellStyle name="Normal 9 3 8" xfId="3233" xr:uid="{A3B782F0-AF1A-421A-84EA-0DC0AC9AF6A1}"/>
    <cellStyle name="Normal 9 3 8 2" xfId="3234" xr:uid="{5D3D7909-34E3-4202-9FB5-E09F90ACF78B}"/>
    <cellStyle name="Normal 9 3 8 2 2" xfId="4857" xr:uid="{C338C46F-5A97-428F-AD01-CBF62E698845}"/>
    <cellStyle name="Normal 9 3 8 3" xfId="3235" xr:uid="{1E6F98A8-0010-4B2D-9CE8-1FB7E1855C59}"/>
    <cellStyle name="Normal 9 3 8 3 2" xfId="4858" xr:uid="{2F3AAB6F-5A57-417B-AF9A-94C682085B5E}"/>
    <cellStyle name="Normal 9 3 8 4" xfId="3236" xr:uid="{0083F211-33A2-4C1E-87A1-78C7640F8B93}"/>
    <cellStyle name="Normal 9 3 8 4 2" xfId="4859" xr:uid="{77A69595-2463-4323-8205-52821E68FDD4}"/>
    <cellStyle name="Normal 9 3 8 5" xfId="4856" xr:uid="{60A357D3-5BB8-4509-A2EA-D17FB9C4813C}"/>
    <cellStyle name="Normal 9 3 9" xfId="3237" xr:uid="{0C696B76-20B4-4BBC-901D-25712BBBB589}"/>
    <cellStyle name="Normal 9 3 9 2" xfId="4860" xr:uid="{74762C2A-6123-4139-9EE9-B7AC7675F5A9}"/>
    <cellStyle name="Normal 9 4" xfId="3238" xr:uid="{888D8A6B-E293-4BE2-8DA1-F2B0BF041399}"/>
    <cellStyle name="Normal 9 4 10" xfId="3239" xr:uid="{3EF8CC67-9DC5-4956-9F50-F8BBA6716386}"/>
    <cellStyle name="Normal 9 4 10 2" xfId="4862" xr:uid="{039D018A-53A1-4FB2-AC42-5952A2185B40}"/>
    <cellStyle name="Normal 9 4 11" xfId="3240" xr:uid="{27CD173E-BA96-4C3F-93FB-4757E47077E9}"/>
    <cellStyle name="Normal 9 4 11 2" xfId="4863" xr:uid="{5B37D11B-C8C6-4A5F-8140-1203AEF6FF14}"/>
    <cellStyle name="Normal 9 4 12" xfId="4861" xr:uid="{A68215EF-2EB3-4969-993F-8D51E7264544}"/>
    <cellStyle name="Normal 9 4 2" xfId="3241" xr:uid="{0E8490D9-6578-461E-B7EC-D0E0EBAF5D32}"/>
    <cellStyle name="Normal 9 4 2 10" xfId="4864" xr:uid="{2EA75F67-CEFE-41A0-85AB-91358C4933FC}"/>
    <cellStyle name="Normal 9 4 2 2" xfId="3242" xr:uid="{5F83C0DB-49E6-4E07-A7AE-E5F31333BA81}"/>
    <cellStyle name="Normal 9 4 2 2 2" xfId="3243" xr:uid="{2A36F43A-B5E2-4036-986C-AC41A0F3E2AD}"/>
    <cellStyle name="Normal 9 4 2 2 2 2" xfId="3244" xr:uid="{DE6EF85B-B665-4677-A397-166B1990411D}"/>
    <cellStyle name="Normal 9 4 2 2 2 2 2" xfId="3245" xr:uid="{40EBF045-A396-42F2-86D8-C7969FD96723}"/>
    <cellStyle name="Normal 9 4 2 2 2 2 2 2" xfId="4260" xr:uid="{4E45081A-7640-4AF6-9C48-474644A026DB}"/>
    <cellStyle name="Normal 9 4 2 2 2 2 2 2 2" xfId="4869" xr:uid="{4300859C-DCEC-48E3-AFC5-FD5215A076CF}"/>
    <cellStyle name="Normal 9 4 2 2 2 2 2 3" xfId="4868" xr:uid="{44AC4B4B-B636-4F92-921B-C1801872F05D}"/>
    <cellStyle name="Normal 9 4 2 2 2 2 3" xfId="3246" xr:uid="{FCB10514-2F05-4C0D-8935-7FF261D2867D}"/>
    <cellStyle name="Normal 9 4 2 2 2 2 3 2" xfId="4870" xr:uid="{1A0A5490-E8AD-48D2-80F8-1B3B39F9D52E}"/>
    <cellStyle name="Normal 9 4 2 2 2 2 4" xfId="3247" xr:uid="{02072D8A-B4D1-478E-A22C-9A1AA1892A7E}"/>
    <cellStyle name="Normal 9 4 2 2 2 2 4 2" xfId="4871" xr:uid="{A36448EB-675B-401E-9B8E-241AB227324E}"/>
    <cellStyle name="Normal 9 4 2 2 2 2 5" xfId="4867" xr:uid="{0597218D-D9FB-4B13-AEA0-0E02AA99FB70}"/>
    <cellStyle name="Normal 9 4 2 2 2 3" xfId="3248" xr:uid="{5C733956-9459-4B2A-B9D8-4F182732CB0C}"/>
    <cellStyle name="Normal 9 4 2 2 2 3 2" xfId="3249" xr:uid="{F9812E17-2FA1-4211-A033-E48E93188EE3}"/>
    <cellStyle name="Normal 9 4 2 2 2 3 2 2" xfId="4873" xr:uid="{C54E7F98-2326-4663-99E5-E248738B750F}"/>
    <cellStyle name="Normal 9 4 2 2 2 3 3" xfId="3250" xr:uid="{746ECD7B-CA2B-4F3F-A0F5-4AB41D5EEED2}"/>
    <cellStyle name="Normal 9 4 2 2 2 3 3 2" xfId="4874" xr:uid="{C4921874-FCFA-4B64-BE92-6A90E6E1F770}"/>
    <cellStyle name="Normal 9 4 2 2 2 3 4" xfId="3251" xr:uid="{08FBD8CC-7D9D-40B6-BC05-181DBD8024BC}"/>
    <cellStyle name="Normal 9 4 2 2 2 3 4 2" xfId="4875" xr:uid="{F9DFEC56-7578-4D73-B3A6-76A5F17F2797}"/>
    <cellStyle name="Normal 9 4 2 2 2 3 5" xfId="4872" xr:uid="{E189782B-7E62-4969-B0CA-E3D9FF3D1556}"/>
    <cellStyle name="Normal 9 4 2 2 2 4" xfId="3252" xr:uid="{9D78EEBB-9FDE-49B6-9B53-66A2A586ACF5}"/>
    <cellStyle name="Normal 9 4 2 2 2 4 2" xfId="4876" xr:uid="{E5DBF1AA-52FB-4436-8F73-A462D0111073}"/>
    <cellStyle name="Normal 9 4 2 2 2 5" xfId="3253" xr:uid="{91759AB0-B762-4FEC-930C-679572F6AF52}"/>
    <cellStyle name="Normal 9 4 2 2 2 5 2" xfId="4877" xr:uid="{CF2B94C3-E36C-4876-A782-BC488AD50861}"/>
    <cellStyle name="Normal 9 4 2 2 2 6" xfId="3254" xr:uid="{D8C6F0D7-3B67-412A-A9CA-BACB62B09AE8}"/>
    <cellStyle name="Normal 9 4 2 2 2 6 2" xfId="4878" xr:uid="{C92F0457-6A76-4A56-8DC9-EB0D1F89E88C}"/>
    <cellStyle name="Normal 9 4 2 2 2 7" xfId="4866" xr:uid="{8685ED93-5804-4D67-9559-734D63A7D653}"/>
    <cellStyle name="Normal 9 4 2 2 3" xfId="3255" xr:uid="{0ED97AEA-29B8-4DFB-AF6B-D5289B422122}"/>
    <cellStyle name="Normal 9 4 2 2 3 2" xfId="3256" xr:uid="{734F8A4A-89F8-45A4-8551-BC61A3A4C7E7}"/>
    <cellStyle name="Normal 9 4 2 2 3 2 2" xfId="3257" xr:uid="{BDAC8455-2F22-4C65-91A2-CECE3A63ACC5}"/>
    <cellStyle name="Normal 9 4 2 2 3 2 2 2" xfId="4881" xr:uid="{BF899816-73A2-4402-BE86-31BB50C72E55}"/>
    <cellStyle name="Normal 9 4 2 2 3 2 3" xfId="3258" xr:uid="{CA74C4DD-968F-4BC6-84CE-F9A9EB4E66F4}"/>
    <cellStyle name="Normal 9 4 2 2 3 2 3 2" xfId="4882" xr:uid="{710022CF-3404-4E79-ADF0-920E171A8F52}"/>
    <cellStyle name="Normal 9 4 2 2 3 2 4" xfId="3259" xr:uid="{7B7347E7-89B3-4725-A97C-0681DA2C15DF}"/>
    <cellStyle name="Normal 9 4 2 2 3 2 4 2" xfId="4883" xr:uid="{281044C9-B093-4E17-AFA8-C068A1104AA4}"/>
    <cellStyle name="Normal 9 4 2 2 3 2 5" xfId="4880" xr:uid="{E245DF89-6626-4E0D-B485-70197C6F2ECB}"/>
    <cellStyle name="Normal 9 4 2 2 3 3" xfId="3260" xr:uid="{6FDA9729-B561-43D1-94B0-3A0E338830B1}"/>
    <cellStyle name="Normal 9 4 2 2 3 3 2" xfId="4884" xr:uid="{38181233-238A-4B52-82E1-C0EF148DF5A7}"/>
    <cellStyle name="Normal 9 4 2 2 3 4" xfId="3261" xr:uid="{D19DFDD9-2178-4359-B18A-D26F5FF4EC8A}"/>
    <cellStyle name="Normal 9 4 2 2 3 4 2" xfId="4885" xr:uid="{08E99128-C8B7-4483-8204-EF2664951E70}"/>
    <cellStyle name="Normal 9 4 2 2 3 5" xfId="3262" xr:uid="{114BE458-CEBE-4F7B-B37E-E78E7597CD91}"/>
    <cellStyle name="Normal 9 4 2 2 3 5 2" xfId="4886" xr:uid="{2B57507D-CFCD-4FE5-BC20-23FB6226E9FA}"/>
    <cellStyle name="Normal 9 4 2 2 3 6" xfId="4879" xr:uid="{9E680386-FFAE-4329-9AAD-B285FDDCCDDE}"/>
    <cellStyle name="Normal 9 4 2 2 4" xfId="3263" xr:uid="{FDA1DBAA-8310-42D0-88A6-B884C7276AEE}"/>
    <cellStyle name="Normal 9 4 2 2 4 2" xfId="3264" xr:uid="{08EF3F1E-0631-4A4F-B6D0-D8053F68D627}"/>
    <cellStyle name="Normal 9 4 2 2 4 2 2" xfId="4888" xr:uid="{7E9D7E52-8489-4122-A67B-D848921344C8}"/>
    <cellStyle name="Normal 9 4 2 2 4 3" xfId="3265" xr:uid="{40F71784-A2EE-4DBA-8D6D-D21E60C8B12D}"/>
    <cellStyle name="Normal 9 4 2 2 4 3 2" xfId="4889" xr:uid="{C674859F-25A2-403E-BDF6-3EA2C7228BF3}"/>
    <cellStyle name="Normal 9 4 2 2 4 4" xfId="3266" xr:uid="{F02CD3F5-500E-47D9-9ADA-33E1FC67F6A2}"/>
    <cellStyle name="Normal 9 4 2 2 4 4 2" xfId="4890" xr:uid="{599472E2-3807-4FC4-B8E7-E2C9931C9091}"/>
    <cellStyle name="Normal 9 4 2 2 4 5" xfId="4887" xr:uid="{436FC974-F195-4869-B0EC-A33525716730}"/>
    <cellStyle name="Normal 9 4 2 2 5" xfId="3267" xr:uid="{3352C6AA-7FDD-4284-A485-9F31E8BAA260}"/>
    <cellStyle name="Normal 9 4 2 2 5 2" xfId="3268" xr:uid="{5D7C5703-D67D-446A-9C88-890E142065B5}"/>
    <cellStyle name="Normal 9 4 2 2 5 2 2" xfId="4892" xr:uid="{BF626B9E-76BE-48F2-B8EA-EF4EF9474254}"/>
    <cellStyle name="Normal 9 4 2 2 5 3" xfId="3269" xr:uid="{73B6D846-89B7-4B2C-A838-EE56B6CEA49D}"/>
    <cellStyle name="Normal 9 4 2 2 5 3 2" xfId="4893" xr:uid="{2D3C26F4-FFD4-4BB1-9455-A161B98DF43A}"/>
    <cellStyle name="Normal 9 4 2 2 5 4" xfId="3270" xr:uid="{53B97463-3BDB-4350-9A21-53DD5EBB8555}"/>
    <cellStyle name="Normal 9 4 2 2 5 4 2" xfId="4894" xr:uid="{12FA7890-DA11-4A24-8074-AB2875DE6CDC}"/>
    <cellStyle name="Normal 9 4 2 2 5 5" xfId="4891" xr:uid="{611D1F9C-A1E0-4A24-9D9C-91DBE3783D17}"/>
    <cellStyle name="Normal 9 4 2 2 6" xfId="3271" xr:uid="{4EA954F0-2603-4C46-AAD5-2AC2ACF04653}"/>
    <cellStyle name="Normal 9 4 2 2 6 2" xfId="4895" xr:uid="{98F64488-7DF0-4EBC-BD98-6C7C8A5C3ED3}"/>
    <cellStyle name="Normal 9 4 2 2 7" xfId="3272" xr:uid="{61914F8C-892B-4BAF-9C7A-9FB98F5BDE1D}"/>
    <cellStyle name="Normal 9 4 2 2 7 2" xfId="4896" xr:uid="{121B3CCD-2A69-49D3-A074-0CCA9B28C2D3}"/>
    <cellStyle name="Normal 9 4 2 2 8" xfId="3273" xr:uid="{58C20E67-EE67-42F0-B7EE-1BCD3FBC9625}"/>
    <cellStyle name="Normal 9 4 2 2 8 2" xfId="4897" xr:uid="{B678AE5A-0DCD-4716-BB42-DC033A7B0FA7}"/>
    <cellStyle name="Normal 9 4 2 2 9" xfId="4865" xr:uid="{721833BA-1F5B-4E99-BF5B-CED8E1FA47A9}"/>
    <cellStyle name="Normal 9 4 2 3" xfId="3274" xr:uid="{ADF3F9D0-15B7-40B8-AC3F-9F46BA2BB3EF}"/>
    <cellStyle name="Normal 9 4 2 3 2" xfId="3275" xr:uid="{F0DE6510-DA49-441A-A9D0-956E76921F7D}"/>
    <cellStyle name="Normal 9 4 2 3 2 2" xfId="3276" xr:uid="{A0A4CF25-8078-4839-8953-65ADBD038370}"/>
    <cellStyle name="Normal 9 4 2 3 2 2 2" xfId="4261" xr:uid="{B11C0608-D7B0-4B71-B2DA-56BF18783428}"/>
    <cellStyle name="Normal 9 4 2 3 2 2 2 2" xfId="4262" xr:uid="{3954B8AA-C083-4433-9ED0-8FDFCA14A86A}"/>
    <cellStyle name="Normal 9 4 2 3 2 2 2 2 2" xfId="4902" xr:uid="{8D014B58-2098-4F8E-B0DA-32A7A086F1EC}"/>
    <cellStyle name="Normal 9 4 2 3 2 2 2 3" xfId="4901" xr:uid="{D6FEA774-9841-4B19-89C8-5E5EBDC27781}"/>
    <cellStyle name="Normal 9 4 2 3 2 2 3" xfId="4263" xr:uid="{C5F94B18-540D-4C00-8375-868CECF53223}"/>
    <cellStyle name="Normal 9 4 2 3 2 2 3 2" xfId="4903" xr:uid="{67544A13-9EDD-4082-9D88-FAA96BD6214C}"/>
    <cellStyle name="Normal 9 4 2 3 2 2 4" xfId="4900" xr:uid="{0839586B-965F-425B-A759-A799E5DB6021}"/>
    <cellStyle name="Normal 9 4 2 3 2 3" xfId="3277" xr:uid="{02437559-44F5-4764-A970-6A6821F3744E}"/>
    <cellStyle name="Normal 9 4 2 3 2 3 2" xfId="4264" xr:uid="{053C1E1F-6812-4535-8FF0-487B1587D7C5}"/>
    <cellStyle name="Normal 9 4 2 3 2 3 2 2" xfId="4905" xr:uid="{AAD7BD9B-F616-4843-8E40-E6CD4A8D79F2}"/>
    <cellStyle name="Normal 9 4 2 3 2 3 3" xfId="4904" xr:uid="{BECDE084-FC05-466F-9B1C-17619046C76B}"/>
    <cellStyle name="Normal 9 4 2 3 2 4" xfId="3278" xr:uid="{4BD56DB8-E999-4BE0-9827-1C1F4B835496}"/>
    <cellStyle name="Normal 9 4 2 3 2 4 2" xfId="4906" xr:uid="{F87DC161-EE4C-4924-9848-C293C50139A1}"/>
    <cellStyle name="Normal 9 4 2 3 2 5" xfId="4899" xr:uid="{9389CB41-2339-4761-9CC1-21F755CDD0F1}"/>
    <cellStyle name="Normal 9 4 2 3 3" xfId="3279" xr:uid="{9F3A4CFD-0B6B-4BF9-8CE5-0EAF0998A23E}"/>
    <cellStyle name="Normal 9 4 2 3 3 2" xfId="3280" xr:uid="{1510D8C9-A7E8-4F87-BAB5-600FA2857765}"/>
    <cellStyle name="Normal 9 4 2 3 3 2 2" xfId="4265" xr:uid="{A1614C26-2DAD-4F5B-925B-B8C53C33F78A}"/>
    <cellStyle name="Normal 9 4 2 3 3 2 2 2" xfId="4909" xr:uid="{F66D8EC9-DED4-463E-B6A6-DAC3D4A78B70}"/>
    <cellStyle name="Normal 9 4 2 3 3 2 3" xfId="4908" xr:uid="{CB395079-A6B1-4E8E-9D16-D228F153A66B}"/>
    <cellStyle name="Normal 9 4 2 3 3 3" xfId="3281" xr:uid="{CD08E340-3A81-4245-B32E-7E326B8AD1B6}"/>
    <cellStyle name="Normal 9 4 2 3 3 3 2" xfId="4910" xr:uid="{51A477DB-4D6A-449E-AEEB-DEDC5FA4E66B}"/>
    <cellStyle name="Normal 9 4 2 3 3 4" xfId="3282" xr:uid="{5DBC6954-9B38-41EC-A714-273D62101BEA}"/>
    <cellStyle name="Normal 9 4 2 3 3 4 2" xfId="4911" xr:uid="{88897FB8-11B1-411A-84E0-49042A9E691E}"/>
    <cellStyle name="Normal 9 4 2 3 3 5" xfId="4907" xr:uid="{3C2850C1-93D2-4D27-B8D3-7ABCBB005010}"/>
    <cellStyle name="Normal 9 4 2 3 4" xfId="3283" xr:uid="{74F7C573-C153-42F3-901E-2727FF77EC43}"/>
    <cellStyle name="Normal 9 4 2 3 4 2" xfId="4266" xr:uid="{DB3B401C-3A55-449D-A756-F2C522D97E0F}"/>
    <cellStyle name="Normal 9 4 2 3 4 2 2" xfId="4913" xr:uid="{83C6F5A9-1DDD-44E4-A8E5-78974678174C}"/>
    <cellStyle name="Normal 9 4 2 3 4 3" xfId="4912" xr:uid="{DDB21DD4-07E5-40EC-90FE-C9D8D1A5DD71}"/>
    <cellStyle name="Normal 9 4 2 3 5" xfId="3284" xr:uid="{36835AEC-0CE6-4587-AB62-606D04FE89C1}"/>
    <cellStyle name="Normal 9 4 2 3 5 2" xfId="4914" xr:uid="{918B4A44-D5BD-40C9-8906-DBAC1AE600E0}"/>
    <cellStyle name="Normal 9 4 2 3 6" xfId="3285" xr:uid="{E0C0F5EA-BE44-4014-8074-DF044D387F0B}"/>
    <cellStyle name="Normal 9 4 2 3 6 2" xfId="4915" xr:uid="{793CF386-6E29-4D90-91AE-2A910F01E565}"/>
    <cellStyle name="Normal 9 4 2 3 7" xfId="4898" xr:uid="{A3BF0A8A-B4E9-4EBF-A9B1-51756592BA4F}"/>
    <cellStyle name="Normal 9 4 2 4" xfId="3286" xr:uid="{78C0E28E-2750-4E91-8391-B55FD1012709}"/>
    <cellStyle name="Normal 9 4 2 4 2" xfId="3287" xr:uid="{A3F2CDC0-EEA9-463D-831F-587783EF14F4}"/>
    <cellStyle name="Normal 9 4 2 4 2 2" xfId="3288" xr:uid="{47C707A0-29CB-415D-ACF3-32A8E2E24393}"/>
    <cellStyle name="Normal 9 4 2 4 2 2 2" xfId="4267" xr:uid="{8CDEB6DD-FF37-4CA2-B867-BB5892B085F1}"/>
    <cellStyle name="Normal 9 4 2 4 2 2 2 2" xfId="4919" xr:uid="{2A7D52AE-6795-485F-86D5-4E58C69DE062}"/>
    <cellStyle name="Normal 9 4 2 4 2 2 3" xfId="4918" xr:uid="{503ABFEF-CBA7-48FB-9B44-1CCDCA622F67}"/>
    <cellStyle name="Normal 9 4 2 4 2 3" xfId="3289" xr:uid="{7CCD9A77-4ACA-4490-875F-3B8B92AC828B}"/>
    <cellStyle name="Normal 9 4 2 4 2 3 2" xfId="4920" xr:uid="{5A4ACE13-E73F-46C5-A526-CD1FAEAA9BA0}"/>
    <cellStyle name="Normal 9 4 2 4 2 4" xfId="3290" xr:uid="{DDBF1B99-E22E-4300-A71E-7099A7779FC2}"/>
    <cellStyle name="Normal 9 4 2 4 2 4 2" xfId="4921" xr:uid="{1D55EE4C-7A2C-40CD-B5C5-05CE0232A79B}"/>
    <cellStyle name="Normal 9 4 2 4 2 5" xfId="4917" xr:uid="{BB615D58-353F-4857-B45B-ED79FAAD7CA7}"/>
    <cellStyle name="Normal 9 4 2 4 3" xfId="3291" xr:uid="{B5E72A5D-6736-4F52-BE45-145EE29FEAFC}"/>
    <cellStyle name="Normal 9 4 2 4 3 2" xfId="4268" xr:uid="{D7DCBC94-2513-4356-AA3A-F6898BB96FB4}"/>
    <cellStyle name="Normal 9 4 2 4 3 2 2" xfId="4923" xr:uid="{C9883207-B02B-4DDF-839B-6DAE69A2A73F}"/>
    <cellStyle name="Normal 9 4 2 4 3 3" xfId="4922" xr:uid="{94947178-E689-4104-BB23-17D58EF03F48}"/>
    <cellStyle name="Normal 9 4 2 4 4" xfId="3292" xr:uid="{C2B0D8CE-1469-489D-AC81-1DD02E85D985}"/>
    <cellStyle name="Normal 9 4 2 4 4 2" xfId="4924" xr:uid="{40504DAF-E934-487B-9317-E8EC1C83F37E}"/>
    <cellStyle name="Normal 9 4 2 4 5" xfId="3293" xr:uid="{35801E06-DF55-48F5-A449-BC7B0F56D6B4}"/>
    <cellStyle name="Normal 9 4 2 4 5 2" xfId="4925" xr:uid="{94B5CF90-4096-40B0-9801-EEFA7CD7D547}"/>
    <cellStyle name="Normal 9 4 2 4 6" xfId="4916" xr:uid="{BDB164B1-4AFD-4305-AA31-A212DF475BA7}"/>
    <cellStyle name="Normal 9 4 2 5" xfId="3294" xr:uid="{4BA1F481-72C8-4ABE-AA87-3CC5BE7E9713}"/>
    <cellStyle name="Normal 9 4 2 5 2" xfId="3295" xr:uid="{1D6FB154-5262-4393-BB1D-8F6B0B12EEC3}"/>
    <cellStyle name="Normal 9 4 2 5 2 2" xfId="4269" xr:uid="{0F3F5924-B0EA-4541-A404-AFDF85715339}"/>
    <cellStyle name="Normal 9 4 2 5 2 2 2" xfId="4928" xr:uid="{7DE5354C-C7D1-41B7-AF76-C15BC30CECB6}"/>
    <cellStyle name="Normal 9 4 2 5 2 3" xfId="4927" xr:uid="{D8503555-6918-4482-81B2-53508624E14B}"/>
    <cellStyle name="Normal 9 4 2 5 3" xfId="3296" xr:uid="{F256C198-5D47-4C7C-8CC7-12F42EB2EF06}"/>
    <cellStyle name="Normal 9 4 2 5 3 2" xfId="4929" xr:uid="{00C649FF-DD9B-4328-9121-5F7E083A16DF}"/>
    <cellStyle name="Normal 9 4 2 5 4" xfId="3297" xr:uid="{9D476A04-A4E7-449E-BA1A-16B1FE21F689}"/>
    <cellStyle name="Normal 9 4 2 5 4 2" xfId="4930" xr:uid="{FBC3451D-4E1E-4AC1-9472-A3D4C4744AE1}"/>
    <cellStyle name="Normal 9 4 2 5 5" xfId="4926" xr:uid="{7813A705-26CF-490D-8972-31A1ED6B799C}"/>
    <cellStyle name="Normal 9 4 2 6" xfId="3298" xr:uid="{F61B481F-25D9-44EB-8AEB-A3184BB03BA9}"/>
    <cellStyle name="Normal 9 4 2 6 2" xfId="3299" xr:uid="{9739E28B-1919-46E1-8EAC-E3BF866042CF}"/>
    <cellStyle name="Normal 9 4 2 6 2 2" xfId="4932" xr:uid="{CC49A8BE-136D-407E-8C2F-CCD2B747F964}"/>
    <cellStyle name="Normal 9 4 2 6 3" xfId="3300" xr:uid="{C3259935-037F-41D9-BABE-03A2826D336C}"/>
    <cellStyle name="Normal 9 4 2 6 3 2" xfId="4933" xr:uid="{C73C94F6-0E1B-4EA0-B1B5-01EA4F245D6D}"/>
    <cellStyle name="Normal 9 4 2 6 4" xfId="3301" xr:uid="{DCFEFDE3-B5EC-4C5E-A8F6-B25A5CAA2205}"/>
    <cellStyle name="Normal 9 4 2 6 4 2" xfId="4934" xr:uid="{EA29C335-BAEE-44C4-A1FD-98D68C2E59FC}"/>
    <cellStyle name="Normal 9 4 2 6 5" xfId="4931" xr:uid="{6FFF870A-04BD-43A8-BB03-980C7DB459BE}"/>
    <cellStyle name="Normal 9 4 2 7" xfId="3302" xr:uid="{72C2BF21-2C90-4C72-A931-0722F1791ED2}"/>
    <cellStyle name="Normal 9 4 2 7 2" xfId="4935" xr:uid="{605A4D98-B50C-4288-999B-6013D6D0990C}"/>
    <cellStyle name="Normal 9 4 2 8" xfId="3303" xr:uid="{51A61246-1E5D-48D7-8DA2-3DEDFC55BF53}"/>
    <cellStyle name="Normal 9 4 2 8 2" xfId="4936" xr:uid="{96AF4779-0A39-43DF-B60C-CFCF082B9168}"/>
    <cellStyle name="Normal 9 4 2 9" xfId="3304" xr:uid="{0B7D9733-5A73-4C9B-AD27-0DBA4DE0A9EE}"/>
    <cellStyle name="Normal 9 4 2 9 2" xfId="4937" xr:uid="{929C02EE-E13E-4457-946A-98D822262ED4}"/>
    <cellStyle name="Normal 9 4 3" xfId="3305" xr:uid="{5A546BA0-3D43-4403-AC33-8F5168678565}"/>
    <cellStyle name="Normal 9 4 3 2" xfId="3306" xr:uid="{52158F47-B061-4143-8EA0-68D0DC39B08E}"/>
    <cellStyle name="Normal 9 4 3 2 2" xfId="3307" xr:uid="{D40D76DC-7C9D-4D5B-9F54-580952EF34F4}"/>
    <cellStyle name="Normal 9 4 3 2 2 2" xfId="3308" xr:uid="{044B6A46-EDE7-4394-92DB-1B4B1629028C}"/>
    <cellStyle name="Normal 9 4 3 2 2 2 2" xfId="4270" xr:uid="{0D8C7D8F-0566-4CD1-9E91-4D48D6679AEC}"/>
    <cellStyle name="Normal 9 4 3 2 2 2 2 2" xfId="4506" xr:uid="{F9A5F667-C6C6-4588-AB3C-533499FC366E}"/>
    <cellStyle name="Normal 9 4 3 2 2 2 2 2 2" xfId="5313" xr:uid="{CEF9D257-626C-4B15-9B06-4B9C23F8AA9C}"/>
    <cellStyle name="Normal 9 4 3 2 2 2 2 2 3" xfId="4942" xr:uid="{75CA0D3E-D45B-4AC0-B05A-13778D1B8487}"/>
    <cellStyle name="Normal 9 4 3 2 2 2 3" xfId="4507" xr:uid="{541158D4-F21A-4AA4-82F6-6CF2ABEB349C}"/>
    <cellStyle name="Normal 9 4 3 2 2 2 3 2" xfId="5314" xr:uid="{CB3DF562-2348-49D5-ABDA-7C14612AE78F}"/>
    <cellStyle name="Normal 9 4 3 2 2 2 3 3" xfId="4941" xr:uid="{4568303F-B672-4FA2-A929-CC6BB6213316}"/>
    <cellStyle name="Normal 9 4 3 2 2 3" xfId="3309" xr:uid="{44BBE864-98DF-481F-91C8-C4BB60A0B609}"/>
    <cellStyle name="Normal 9 4 3 2 2 3 2" xfId="4508" xr:uid="{1C5E9BCD-0D84-4A60-89A9-2D6FA60A8718}"/>
    <cellStyle name="Normal 9 4 3 2 2 3 2 2" xfId="5315" xr:uid="{E68BD1D4-3D86-47C7-A1C4-B35687620733}"/>
    <cellStyle name="Normal 9 4 3 2 2 3 2 3" xfId="4943" xr:uid="{22B9320A-0DE1-4792-B6C2-1BB9ED9211B6}"/>
    <cellStyle name="Normal 9 4 3 2 2 4" xfId="3310" xr:uid="{CA3411B8-ADA9-4F65-AE4F-CCC47DBD9EC0}"/>
    <cellStyle name="Normal 9 4 3 2 2 4 2" xfId="4944" xr:uid="{6CF9E099-9E49-44E6-9446-A5D0CBBB5607}"/>
    <cellStyle name="Normal 9 4 3 2 2 5" xfId="4940" xr:uid="{FAA5C8F4-298D-4E05-941E-B59A70BAD941}"/>
    <cellStyle name="Normal 9 4 3 2 3" xfId="3311" xr:uid="{57A176EA-366D-4068-85C6-C10CAFB79408}"/>
    <cellStyle name="Normal 9 4 3 2 3 2" xfId="3312" xr:uid="{0B67F68A-4F5F-4A92-BAB5-9A2B81E5A890}"/>
    <cellStyle name="Normal 9 4 3 2 3 2 2" xfId="4509" xr:uid="{BE665F71-645F-497F-A7D7-AB049074DDB7}"/>
    <cellStyle name="Normal 9 4 3 2 3 2 2 2" xfId="5316" xr:uid="{E45B858F-C6F2-41A9-9452-4922DBB20DFC}"/>
    <cellStyle name="Normal 9 4 3 2 3 2 2 3" xfId="4946" xr:uid="{0C829A20-D9C3-4A58-B211-1DC8F8961517}"/>
    <cellStyle name="Normal 9 4 3 2 3 3" xfId="3313" xr:uid="{07EB763B-ADA7-4E80-88CB-FD6EC24A1940}"/>
    <cellStyle name="Normal 9 4 3 2 3 3 2" xfId="4947" xr:uid="{7DE0328E-0357-4597-BD1A-46FA3F4C75BF}"/>
    <cellStyle name="Normal 9 4 3 2 3 4" xfId="3314" xr:uid="{58991311-8809-4495-A96C-0CB841073811}"/>
    <cellStyle name="Normal 9 4 3 2 3 4 2" xfId="4948" xr:uid="{3A721257-504A-4868-8EF9-9A9484435008}"/>
    <cellStyle name="Normal 9 4 3 2 3 5" xfId="4945" xr:uid="{1ED5ED05-023A-4194-A82E-DA630E390E8C}"/>
    <cellStyle name="Normal 9 4 3 2 4" xfId="3315" xr:uid="{BEE559DC-7DDB-40FD-8782-074B9F308D3C}"/>
    <cellStyle name="Normal 9 4 3 2 4 2" xfId="4510" xr:uid="{8A4ED7C1-EF7C-409B-B4B3-57F397D1252B}"/>
    <cellStyle name="Normal 9 4 3 2 4 2 2" xfId="5317" xr:uid="{51BA65F7-64B0-470A-B878-CD0F24479868}"/>
    <cellStyle name="Normal 9 4 3 2 4 2 3" xfId="4949" xr:uid="{B2EF372D-E4B0-4D8A-8C6E-73B824BAFF97}"/>
    <cellStyle name="Normal 9 4 3 2 5" xfId="3316" xr:uid="{1EB87DA4-15A0-4C3C-A329-3FF5D468DC9C}"/>
    <cellStyle name="Normal 9 4 3 2 5 2" xfId="4950" xr:uid="{7671B566-744E-4EE9-8699-0CB95F5927E1}"/>
    <cellStyle name="Normal 9 4 3 2 6" xfId="3317" xr:uid="{5C78072A-6150-4001-8258-47DF1ABC7C45}"/>
    <cellStyle name="Normal 9 4 3 2 6 2" xfId="4951" xr:uid="{6D6610EE-0553-4788-83A0-C0A2DDC62CBD}"/>
    <cellStyle name="Normal 9 4 3 2 7" xfId="4939" xr:uid="{ADEE04B8-13CF-4767-BE44-C2A8C7126AED}"/>
    <cellStyle name="Normal 9 4 3 3" xfId="3318" xr:uid="{B202DF16-1964-4F53-881E-8A783197FF56}"/>
    <cellStyle name="Normal 9 4 3 3 2" xfId="3319" xr:uid="{D753F042-5FE8-4693-A29D-80028E630240}"/>
    <cellStyle name="Normal 9 4 3 3 2 2" xfId="3320" xr:uid="{0A3187BB-986F-4517-8682-E2160DE2FDA4}"/>
    <cellStyle name="Normal 9 4 3 3 2 2 2" xfId="4511" xr:uid="{E18793A8-6D1E-454A-82DA-58E101813900}"/>
    <cellStyle name="Normal 9 4 3 3 2 2 2 2" xfId="5318" xr:uid="{C4A7ADAC-A671-4D2E-A4FC-F87B17535DD6}"/>
    <cellStyle name="Normal 9 4 3 3 2 2 2 3" xfId="4954" xr:uid="{EF9CC213-7F26-49C2-BCEA-39855334231C}"/>
    <cellStyle name="Normal 9 4 3 3 2 3" xfId="3321" xr:uid="{CFD5DA44-9BCB-4D33-9C20-C9CA0096E9CD}"/>
    <cellStyle name="Normal 9 4 3 3 2 3 2" xfId="4955" xr:uid="{99C9F745-01BD-4408-9F09-8D8A5F256C17}"/>
    <cellStyle name="Normal 9 4 3 3 2 4" xfId="3322" xr:uid="{115D01AA-DD3F-4FFD-8A2C-18BF29E8E199}"/>
    <cellStyle name="Normal 9 4 3 3 2 4 2" xfId="4956" xr:uid="{B10F5588-F11E-4135-9EE6-06D5085758EC}"/>
    <cellStyle name="Normal 9 4 3 3 2 5" xfId="4953" xr:uid="{4C3792AA-2653-4147-8D95-2782C701301B}"/>
    <cellStyle name="Normal 9 4 3 3 3" xfId="3323" xr:uid="{C0550408-80ED-4E51-AE7D-2C4D04405B06}"/>
    <cellStyle name="Normal 9 4 3 3 3 2" xfId="4512" xr:uid="{DB06CF4A-F46E-4C41-A4A5-85FC1E59A51C}"/>
    <cellStyle name="Normal 9 4 3 3 3 2 2" xfId="5319" xr:uid="{22CE9E8D-547E-4B51-824D-14AE8AD2C12C}"/>
    <cellStyle name="Normal 9 4 3 3 3 2 3" xfId="4957" xr:uid="{7F2B23DB-2FA5-4B0D-8411-4E3B8FFE6777}"/>
    <cellStyle name="Normal 9 4 3 3 4" xfId="3324" xr:uid="{50B26A46-5144-4278-91FF-2D6D7B315BCD}"/>
    <cellStyle name="Normal 9 4 3 3 4 2" xfId="4958" xr:uid="{457F7BA5-DC20-49D1-8362-838AF449FEC4}"/>
    <cellStyle name="Normal 9 4 3 3 5" xfId="3325" xr:uid="{B07420C3-F552-4F2F-9095-AE8327186670}"/>
    <cellStyle name="Normal 9 4 3 3 5 2" xfId="4959" xr:uid="{3A1CAE42-5456-4062-AB4D-3D3FD4710A02}"/>
    <cellStyle name="Normal 9 4 3 3 6" xfId="4952" xr:uid="{6C8E90C0-0CA6-468A-98C6-83620E715FB0}"/>
    <cellStyle name="Normal 9 4 3 4" xfId="3326" xr:uid="{5CEF1443-FEE8-4C6B-89F6-95197AC983F5}"/>
    <cellStyle name="Normal 9 4 3 4 2" xfId="3327" xr:uid="{04DAAB45-578B-4176-AB65-341C08238C45}"/>
    <cellStyle name="Normal 9 4 3 4 2 2" xfId="4513" xr:uid="{FDAB8F2D-BA43-485C-B48B-05BF9548C209}"/>
    <cellStyle name="Normal 9 4 3 4 2 2 2" xfId="5320" xr:uid="{60414DB4-B8B4-437D-89F5-25652B1B0434}"/>
    <cellStyle name="Normal 9 4 3 4 2 2 3" xfId="4961" xr:uid="{3441AB67-7D32-4483-9F6D-1FB5D5F57811}"/>
    <cellStyle name="Normal 9 4 3 4 3" xfId="3328" xr:uid="{920D94B6-B327-4C10-A948-F7212D6D49AA}"/>
    <cellStyle name="Normal 9 4 3 4 3 2" xfId="4962" xr:uid="{966064A5-2094-408B-B9D8-DCFB6B64BD79}"/>
    <cellStyle name="Normal 9 4 3 4 4" xfId="3329" xr:uid="{125EAADC-9B54-456C-91FC-DF400FD9D636}"/>
    <cellStyle name="Normal 9 4 3 4 4 2" xfId="4963" xr:uid="{B6FFF230-D7B3-447F-99A0-A8F6AA2BE972}"/>
    <cellStyle name="Normal 9 4 3 4 5" xfId="4960" xr:uid="{B00CD985-DA6F-4EB2-BCA0-4C946256D18F}"/>
    <cellStyle name="Normal 9 4 3 5" xfId="3330" xr:uid="{B51F2D3F-DE92-4539-A218-1C9246D96696}"/>
    <cellStyle name="Normal 9 4 3 5 2" xfId="3331" xr:uid="{059DD0ED-3C67-4A2B-988E-77D58C9B824A}"/>
    <cellStyle name="Normal 9 4 3 5 2 2" xfId="4965" xr:uid="{EDD2CF76-191B-4E39-817B-EB75C8FDD725}"/>
    <cellStyle name="Normal 9 4 3 5 3" xfId="3332" xr:uid="{43EE18CA-9323-4947-BF16-B435235B3064}"/>
    <cellStyle name="Normal 9 4 3 5 3 2" xfId="4966" xr:uid="{5878E2E6-50EE-45F2-87D6-0F5F29B85783}"/>
    <cellStyle name="Normal 9 4 3 5 4" xfId="3333" xr:uid="{1949BE6E-20CB-42F6-AEDF-71A26A94CF9E}"/>
    <cellStyle name="Normal 9 4 3 5 4 2" xfId="4967" xr:uid="{FF15FCD0-3F58-4B4C-BFB6-321BF48E7BB8}"/>
    <cellStyle name="Normal 9 4 3 5 5" xfId="4964" xr:uid="{449369B3-55CE-4C72-A2EA-D04172BF3659}"/>
    <cellStyle name="Normal 9 4 3 6" xfId="3334" xr:uid="{C471A880-B31F-4515-93D4-68BE9B8BF36B}"/>
    <cellStyle name="Normal 9 4 3 6 2" xfId="4968" xr:uid="{DF53D0C5-C491-4C11-8569-0E3E14B3965F}"/>
    <cellStyle name="Normal 9 4 3 7" xfId="3335" xr:uid="{8893C705-2F07-4825-BFD7-91B838982D10}"/>
    <cellStyle name="Normal 9 4 3 7 2" xfId="4969" xr:uid="{406DE113-E8FD-4B0F-83D6-5F688AB74319}"/>
    <cellStyle name="Normal 9 4 3 8" xfId="3336" xr:uid="{8744C3D6-939B-4904-980F-3D6D8E3F6819}"/>
    <cellStyle name="Normal 9 4 3 8 2" xfId="4970" xr:uid="{77EE9034-DE7C-43C0-BA9F-B725FAB75802}"/>
    <cellStyle name="Normal 9 4 3 9" xfId="4938" xr:uid="{648DEA0B-ADDE-4434-BD1C-9D6704DD7935}"/>
    <cellStyle name="Normal 9 4 4" xfId="3337" xr:uid="{DC014AF6-0C95-45E4-8AE8-18BDA97A87C8}"/>
    <cellStyle name="Normal 9 4 4 2" xfId="3338" xr:uid="{E8BB343D-F752-4890-B426-E02120DDD4B4}"/>
    <cellStyle name="Normal 9 4 4 2 2" xfId="3339" xr:uid="{231DB1D7-3EFD-46CD-AA93-08B5B7AF9DCF}"/>
    <cellStyle name="Normal 9 4 4 2 2 2" xfId="3340" xr:uid="{6A30F99A-4D0D-4F42-88A4-CC06CC2CED7D}"/>
    <cellStyle name="Normal 9 4 4 2 2 2 2" xfId="4271" xr:uid="{DCA0A6CA-F2A4-4CAD-8698-6C2EB8308F48}"/>
    <cellStyle name="Normal 9 4 4 2 2 2 2 2" xfId="4975" xr:uid="{B69CF33C-D8D7-49D7-8A61-7630B1402F97}"/>
    <cellStyle name="Normal 9 4 4 2 2 2 3" xfId="4974" xr:uid="{A15FCA56-864C-4B6F-95DB-517E87F0ABDC}"/>
    <cellStyle name="Normal 9 4 4 2 2 3" xfId="3341" xr:uid="{D43C4174-5194-4C08-BCA9-B6CCB2597FCA}"/>
    <cellStyle name="Normal 9 4 4 2 2 3 2" xfId="4976" xr:uid="{442825B5-7447-4B5E-B1D7-1BF1B90517EB}"/>
    <cellStyle name="Normal 9 4 4 2 2 4" xfId="3342" xr:uid="{E9095EFA-638F-4E3B-A80A-740114F5B88E}"/>
    <cellStyle name="Normal 9 4 4 2 2 4 2" xfId="4977" xr:uid="{81EB58E1-F7CD-432B-888A-F4D681A645F2}"/>
    <cellStyle name="Normal 9 4 4 2 2 5" xfId="4973" xr:uid="{B91F75C4-60F1-4650-B026-CF8875A34ECE}"/>
    <cellStyle name="Normal 9 4 4 2 3" xfId="3343" xr:uid="{7329BBE9-346C-4BB5-B8C9-037FE00E2711}"/>
    <cellStyle name="Normal 9 4 4 2 3 2" xfId="4272" xr:uid="{E1A99A62-8B92-4B87-AE84-9BDFCE51341A}"/>
    <cellStyle name="Normal 9 4 4 2 3 2 2" xfId="4979" xr:uid="{C1F4ED6D-C23A-4289-8882-D78F825D83CC}"/>
    <cellStyle name="Normal 9 4 4 2 3 3" xfId="4978" xr:uid="{1F1C4D78-CF28-42C4-BAC1-F4BCEB700D3A}"/>
    <cellStyle name="Normal 9 4 4 2 4" xfId="3344" xr:uid="{81D59A5A-4290-41F6-8558-1C4007D6E876}"/>
    <cellStyle name="Normal 9 4 4 2 4 2" xfId="4980" xr:uid="{B571B6B7-1081-402A-BB5E-685147443A99}"/>
    <cellStyle name="Normal 9 4 4 2 5" xfId="3345" xr:uid="{0B62B2CD-A3C5-42D5-90B2-08761A310B46}"/>
    <cellStyle name="Normal 9 4 4 2 5 2" xfId="4981" xr:uid="{7AB3ABDE-09CC-40CD-8670-3739402C3009}"/>
    <cellStyle name="Normal 9 4 4 2 6" xfId="4972" xr:uid="{F2A4EE25-578D-49D4-9F1F-08EC521223DA}"/>
    <cellStyle name="Normal 9 4 4 3" xfId="3346" xr:uid="{C720CAEE-B688-4836-ACC9-4622AD3CC476}"/>
    <cellStyle name="Normal 9 4 4 3 2" xfId="3347" xr:uid="{F7B2DE5C-24E2-4468-9FE5-B43FFC7FC888}"/>
    <cellStyle name="Normal 9 4 4 3 2 2" xfId="4273" xr:uid="{91C0021C-EB29-4EEE-A461-ED13CD63FDEA}"/>
    <cellStyle name="Normal 9 4 4 3 2 2 2" xfId="4984" xr:uid="{B82CDF85-FFC7-418D-B6C0-7282F6F67D24}"/>
    <cellStyle name="Normal 9 4 4 3 2 3" xfId="4983" xr:uid="{1E7BD1EF-7F78-4DFB-8C09-1C9B5F37BC6F}"/>
    <cellStyle name="Normal 9 4 4 3 3" xfId="3348" xr:uid="{415C8CFE-8BAB-4B72-9262-35E058567BFB}"/>
    <cellStyle name="Normal 9 4 4 3 3 2" xfId="4985" xr:uid="{414F7889-C532-4456-97FC-D90A5EF53B47}"/>
    <cellStyle name="Normal 9 4 4 3 4" xfId="3349" xr:uid="{61530CC9-C0BB-498C-90DD-C262B09C9B90}"/>
    <cellStyle name="Normal 9 4 4 3 4 2" xfId="4986" xr:uid="{FDE820AF-E944-47D5-AB59-4977B2B070A6}"/>
    <cellStyle name="Normal 9 4 4 3 5" xfId="4982" xr:uid="{A1E92466-7DD1-4505-8BBE-6852714BDFD8}"/>
    <cellStyle name="Normal 9 4 4 4" xfId="3350" xr:uid="{542CC115-CF40-48B4-9F8C-F333F0AEE2AD}"/>
    <cellStyle name="Normal 9 4 4 4 2" xfId="3351" xr:uid="{4B4B1570-2FB1-4C2F-9E8C-3FE781AAE216}"/>
    <cellStyle name="Normal 9 4 4 4 2 2" xfId="4988" xr:uid="{2E348AE3-4F9A-44B4-BEC4-035012949A1E}"/>
    <cellStyle name="Normal 9 4 4 4 3" xfId="3352" xr:uid="{0ADE64E2-169D-474C-8C0F-9DC75DBFCB05}"/>
    <cellStyle name="Normal 9 4 4 4 3 2" xfId="4989" xr:uid="{DEF3EAE5-C52B-44C3-AAB5-FEEEEA726906}"/>
    <cellStyle name="Normal 9 4 4 4 4" xfId="3353" xr:uid="{0B21094D-63B3-4B65-883F-EB8B94556BD9}"/>
    <cellStyle name="Normal 9 4 4 4 4 2" xfId="4990" xr:uid="{47A7CA1A-3335-407D-85F3-B7DA78648902}"/>
    <cellStyle name="Normal 9 4 4 4 5" xfId="4987" xr:uid="{05361F58-C4F9-43AC-A03F-DC6ECD0FF35F}"/>
    <cellStyle name="Normal 9 4 4 5" xfId="3354" xr:uid="{1411799A-5543-47B2-A324-02B05829C25C}"/>
    <cellStyle name="Normal 9 4 4 5 2" xfId="4991" xr:uid="{0809D986-9D5B-4CCB-982C-1D0D95ED840E}"/>
    <cellStyle name="Normal 9 4 4 6" xfId="3355" xr:uid="{1ED3FD43-2F3A-4BE9-BDCD-09A0199510CE}"/>
    <cellStyle name="Normal 9 4 4 6 2" xfId="4992" xr:uid="{AB505641-75DB-4CF4-B064-2C5E1B2AA3F5}"/>
    <cellStyle name="Normal 9 4 4 7" xfId="3356" xr:uid="{1B989FD7-1CE0-4FA8-9C98-25E91001F809}"/>
    <cellStyle name="Normal 9 4 4 7 2" xfId="4993" xr:uid="{E0DFDFA9-D8AA-44F0-AD91-13E16A24BAF7}"/>
    <cellStyle name="Normal 9 4 4 8" xfId="4971" xr:uid="{D0C82708-47C5-4C15-A027-FE3326DA1483}"/>
    <cellStyle name="Normal 9 4 5" xfId="3357" xr:uid="{56FEDE40-B336-4E12-BAD4-79363A570B17}"/>
    <cellStyle name="Normal 9 4 5 2" xfId="3358" xr:uid="{51C5BE9C-7ADC-4D8E-B30F-612167099432}"/>
    <cellStyle name="Normal 9 4 5 2 2" xfId="3359" xr:uid="{F352C961-CE35-49FF-9D5A-048BE3DAD997}"/>
    <cellStyle name="Normal 9 4 5 2 2 2" xfId="4274" xr:uid="{93A45048-BD3A-46E3-AEF3-6466D763B7A7}"/>
    <cellStyle name="Normal 9 4 5 2 2 2 2" xfId="4997" xr:uid="{8F49AE42-DAEA-48B1-944D-21932BBA186C}"/>
    <cellStyle name="Normal 9 4 5 2 2 3" xfId="4996" xr:uid="{71D2DD0E-FA17-4753-9D1F-A13EE0FB2726}"/>
    <cellStyle name="Normal 9 4 5 2 3" xfId="3360" xr:uid="{07317BFD-0ECB-4335-BFAE-EC0C34C900DD}"/>
    <cellStyle name="Normal 9 4 5 2 3 2" xfId="4998" xr:uid="{C516F281-E947-49CE-A09F-88F6A3291ECE}"/>
    <cellStyle name="Normal 9 4 5 2 4" xfId="3361" xr:uid="{60141FAE-54F9-493B-8EED-CA108AADB486}"/>
    <cellStyle name="Normal 9 4 5 2 4 2" xfId="4999" xr:uid="{CA1D5353-C8CB-40AC-9C40-7EBB2F8D43E0}"/>
    <cellStyle name="Normal 9 4 5 2 5" xfId="4995" xr:uid="{922C0F10-D77A-45BF-8157-EE29DC337F52}"/>
    <cellStyle name="Normal 9 4 5 3" xfId="3362" xr:uid="{F1F81CAE-3482-4ED3-86B7-D32E5BEF1BF8}"/>
    <cellStyle name="Normal 9 4 5 3 2" xfId="3363" xr:uid="{BD53991B-DC9B-47E7-8AD3-DC307C5CA8AE}"/>
    <cellStyle name="Normal 9 4 5 3 2 2" xfId="5001" xr:uid="{62019F05-3408-4E15-94A7-2BE8D9780602}"/>
    <cellStyle name="Normal 9 4 5 3 3" xfId="3364" xr:uid="{461F2BD4-74D7-4A42-A42C-65B18D098A65}"/>
    <cellStyle name="Normal 9 4 5 3 3 2" xfId="5002" xr:uid="{0802E3FF-D77A-42BF-AA2A-9458F54243C9}"/>
    <cellStyle name="Normal 9 4 5 3 4" xfId="3365" xr:uid="{DC24A346-7DCC-4F5F-B0CC-F7B5E850D516}"/>
    <cellStyle name="Normal 9 4 5 3 4 2" xfId="5003" xr:uid="{6AE65CDD-4984-4C01-8E21-381B8D79FB0A}"/>
    <cellStyle name="Normal 9 4 5 3 5" xfId="5000" xr:uid="{019B8271-081C-4DC1-8575-C030CA1632FC}"/>
    <cellStyle name="Normal 9 4 5 4" xfId="3366" xr:uid="{4ECB7D3A-C7D6-4EE7-80C7-BEC2E83289D7}"/>
    <cellStyle name="Normal 9 4 5 4 2" xfId="5004" xr:uid="{5A8D94B9-AD5F-4E30-8738-7E61B2359FA0}"/>
    <cellStyle name="Normal 9 4 5 5" xfId="3367" xr:uid="{747F1F6B-0C50-4C15-8D2F-B41DA1005B8F}"/>
    <cellStyle name="Normal 9 4 5 5 2" xfId="5005" xr:uid="{835A0F4D-6A62-47E0-A8E0-B035F7E2DB8D}"/>
    <cellStyle name="Normal 9 4 5 6" xfId="3368" xr:uid="{CA4F1369-3EEC-4F8D-8586-D2709B788DCE}"/>
    <cellStyle name="Normal 9 4 5 6 2" xfId="5006" xr:uid="{A8C9477D-5068-495D-8C3E-3E45F7381146}"/>
    <cellStyle name="Normal 9 4 5 7" xfId="4994" xr:uid="{83DBCB60-E8AB-4C0A-98B8-14803CC8C77F}"/>
    <cellStyle name="Normal 9 4 6" xfId="3369" xr:uid="{8F19B949-E0FA-4D3C-95E0-E6037512078C}"/>
    <cellStyle name="Normal 9 4 6 2" xfId="3370" xr:uid="{519CB452-240C-4BD8-972B-D7BB4BD86F0D}"/>
    <cellStyle name="Normal 9 4 6 2 2" xfId="3371" xr:uid="{D41DD94A-F56C-4608-82F7-07AD1A4FDC47}"/>
    <cellStyle name="Normal 9 4 6 2 2 2" xfId="5009" xr:uid="{44007946-C4D0-4B83-B838-BE82EC2C2A9F}"/>
    <cellStyle name="Normal 9 4 6 2 3" xfId="3372" xr:uid="{1F6E87A2-9840-49E4-95B2-5104E58038FE}"/>
    <cellStyle name="Normal 9 4 6 2 3 2" xfId="5010" xr:uid="{5C9621BE-6CBF-47F3-831E-D67DCDB8BDDE}"/>
    <cellStyle name="Normal 9 4 6 2 4" xfId="3373" xr:uid="{5D2F5024-EC7E-4573-8448-0D10CE2CE8FA}"/>
    <cellStyle name="Normal 9 4 6 2 4 2" xfId="5011" xr:uid="{F20B10EC-3B8C-4A0F-ACC3-9A26D8A587BF}"/>
    <cellStyle name="Normal 9 4 6 2 5" xfId="5008" xr:uid="{4BDC8B9F-C47A-4CD3-8520-323222D7AED0}"/>
    <cellStyle name="Normal 9 4 6 3" xfId="3374" xr:uid="{5A8065C0-FE8F-458B-A94A-39C5933CDDAE}"/>
    <cellStyle name="Normal 9 4 6 3 2" xfId="5012" xr:uid="{A06ACB28-4B8E-4748-853E-F5AEFAA2AB67}"/>
    <cellStyle name="Normal 9 4 6 4" xfId="3375" xr:uid="{7CA06E55-8BC0-436F-8185-60EEA243791F}"/>
    <cellStyle name="Normal 9 4 6 4 2" xfId="5013" xr:uid="{A8497EDA-6E90-4965-9D9C-F2E8EAEEB62E}"/>
    <cellStyle name="Normal 9 4 6 5" xfId="3376" xr:uid="{308151D9-CAB9-4EA0-8A5D-E9B12AD6BC56}"/>
    <cellStyle name="Normal 9 4 6 5 2" xfId="5014" xr:uid="{3A177F94-65AD-4DBF-9A22-B6D9E997BD82}"/>
    <cellStyle name="Normal 9 4 6 6" xfId="5007" xr:uid="{D29000F5-2B73-4670-A2E0-8C95A70CA855}"/>
    <cellStyle name="Normal 9 4 7" xfId="3377" xr:uid="{F5D22F1A-CFC3-41DA-B7AF-78304D8A517D}"/>
    <cellStyle name="Normal 9 4 7 2" xfId="3378" xr:uid="{25F34C04-20EA-497B-AE2F-7C3B39285039}"/>
    <cellStyle name="Normal 9 4 7 2 2" xfId="5016" xr:uid="{860FDCBB-A0BB-4B2C-89AA-A6E7476DB35C}"/>
    <cellStyle name="Normal 9 4 7 3" xfId="3379" xr:uid="{536E5C74-8EAE-44EA-932F-8474AD7748CA}"/>
    <cellStyle name="Normal 9 4 7 3 2" xfId="5017" xr:uid="{A0A1E012-4E84-46F6-B6C9-7069429B2970}"/>
    <cellStyle name="Normal 9 4 7 4" xfId="3380" xr:uid="{8716E3DE-D0E4-48F4-BA44-026BB03421D9}"/>
    <cellStyle name="Normal 9 4 7 4 2" xfId="5018" xr:uid="{F67B2529-07FA-4EAC-BDE1-927F0A5B3497}"/>
    <cellStyle name="Normal 9 4 7 5" xfId="5015" xr:uid="{DDAAB4D3-9691-4B14-B88C-701A3FD38B53}"/>
    <cellStyle name="Normal 9 4 8" xfId="3381" xr:uid="{58AEBC4C-1705-493E-ADA1-C491D2822AB4}"/>
    <cellStyle name="Normal 9 4 8 2" xfId="3382" xr:uid="{F0C52856-2FDD-4D12-A606-C02685936583}"/>
    <cellStyle name="Normal 9 4 8 2 2" xfId="5020" xr:uid="{2F675326-DC09-46E5-BC2E-66F5BF66268D}"/>
    <cellStyle name="Normal 9 4 8 3" xfId="3383" xr:uid="{7D8BA918-EEA8-4682-A1A7-89DA1478ED73}"/>
    <cellStyle name="Normal 9 4 8 3 2" xfId="5021" xr:uid="{8FBA01D7-A484-4F5D-B017-B76445DDEEE3}"/>
    <cellStyle name="Normal 9 4 8 4" xfId="3384" xr:uid="{04BDAAA2-1363-47F4-B3DB-D694AB827F71}"/>
    <cellStyle name="Normal 9 4 8 4 2" xfId="5022" xr:uid="{4FB35A5F-EB63-4104-8BA6-75304CCCCC11}"/>
    <cellStyle name="Normal 9 4 8 5" xfId="5019" xr:uid="{42B43FAE-6E54-4DE0-81CD-D733C8EB5CED}"/>
    <cellStyle name="Normal 9 4 9" xfId="3385" xr:uid="{CB6F4330-C871-40E2-A88E-170FA4F8463B}"/>
    <cellStyle name="Normal 9 4 9 2" xfId="5023" xr:uid="{A0466825-98F1-4DD8-AA48-5F7A06E15861}"/>
    <cellStyle name="Normal 9 5" xfId="3386" xr:uid="{C7174967-321F-4FD1-B5F3-B2A59D6BD020}"/>
    <cellStyle name="Normal 9 5 10" xfId="3387" xr:uid="{F5BAA2DC-4FDB-4A41-AF4A-E6549F46A7ED}"/>
    <cellStyle name="Normal 9 5 10 2" xfId="5025" xr:uid="{42FECAAD-F929-4691-A316-2163DCB43CA9}"/>
    <cellStyle name="Normal 9 5 11" xfId="3388" xr:uid="{5CCDFCF3-7BCA-403D-8132-4A3B630218B3}"/>
    <cellStyle name="Normal 9 5 11 2" xfId="5026" xr:uid="{9626D9E4-5C66-477A-AE9A-4A393606CCA2}"/>
    <cellStyle name="Normal 9 5 12" xfId="5024" xr:uid="{1467DC9C-F7B5-4C8D-90D5-1DD840BB2EF9}"/>
    <cellStyle name="Normal 9 5 2" xfId="3389" xr:uid="{151E7111-0A82-417D-BCA3-4FCF8F00E078}"/>
    <cellStyle name="Normal 9 5 2 10" xfId="5027" xr:uid="{F841F7C1-B89C-4346-88DC-E731B5C4F711}"/>
    <cellStyle name="Normal 9 5 2 2" xfId="3390" xr:uid="{F569259F-D339-4251-B918-7885894C7465}"/>
    <cellStyle name="Normal 9 5 2 2 2" xfId="3391" xr:uid="{CEE8EFBB-DD1A-443B-AE38-58CEBAB43DAB}"/>
    <cellStyle name="Normal 9 5 2 2 2 2" xfId="3392" xr:uid="{6E97EB3B-1004-43AA-B55D-E118202FCA92}"/>
    <cellStyle name="Normal 9 5 2 2 2 2 2" xfId="3393" xr:uid="{0EC1C9A8-5B92-4A3B-9D03-6E3A23A50BC9}"/>
    <cellStyle name="Normal 9 5 2 2 2 2 2 2" xfId="5031" xr:uid="{8F1F6AAA-5AE1-4167-89D1-3A3688E5A7E4}"/>
    <cellStyle name="Normal 9 5 2 2 2 2 3" xfId="3394" xr:uid="{193D98F5-A32C-461B-852D-051EE8AB68FD}"/>
    <cellStyle name="Normal 9 5 2 2 2 2 3 2" xfId="5032" xr:uid="{2B3A16C6-F672-4812-A50D-7479E5B58EEB}"/>
    <cellStyle name="Normal 9 5 2 2 2 2 4" xfId="3395" xr:uid="{486D8F01-775B-4525-B4BD-0E35A3D0E7D0}"/>
    <cellStyle name="Normal 9 5 2 2 2 2 4 2" xfId="5033" xr:uid="{B309A906-CE81-4367-A53E-7DFD01C51805}"/>
    <cellStyle name="Normal 9 5 2 2 2 2 5" xfId="5030" xr:uid="{82B3114D-5B04-4A3D-B893-78F5DCE741FF}"/>
    <cellStyle name="Normal 9 5 2 2 2 3" xfId="3396" xr:uid="{A6FF5174-779D-4C35-989F-788AEF8F9DAF}"/>
    <cellStyle name="Normal 9 5 2 2 2 3 2" xfId="3397" xr:uid="{20DE04A3-57E8-455B-B514-CE63FBB4B25E}"/>
    <cellStyle name="Normal 9 5 2 2 2 3 2 2" xfId="5035" xr:uid="{BCE35033-D49E-48F4-AF91-CB61F057F392}"/>
    <cellStyle name="Normal 9 5 2 2 2 3 3" xfId="3398" xr:uid="{AA7443B9-30BA-413A-B27A-A865B4FB1F73}"/>
    <cellStyle name="Normal 9 5 2 2 2 3 3 2" xfId="5036" xr:uid="{DDB846B9-721F-44D0-8B60-5526B3839E3D}"/>
    <cellStyle name="Normal 9 5 2 2 2 3 4" xfId="3399" xr:uid="{C8C20C81-F2D2-4C52-824D-015B6923472F}"/>
    <cellStyle name="Normal 9 5 2 2 2 3 4 2" xfId="5037" xr:uid="{233E04D3-EC1C-44FD-ADA6-E60989F6C4D8}"/>
    <cellStyle name="Normal 9 5 2 2 2 3 5" xfId="5034" xr:uid="{83520978-16E1-48C2-B2A2-FEB3FE2198B4}"/>
    <cellStyle name="Normal 9 5 2 2 2 4" xfId="3400" xr:uid="{EDA6A7D4-14BD-4D0F-B4E7-0C9E0F0CAD90}"/>
    <cellStyle name="Normal 9 5 2 2 2 4 2" xfId="5038" xr:uid="{7614E0D9-7EE0-4BA1-9A24-2EA585BBDD88}"/>
    <cellStyle name="Normal 9 5 2 2 2 5" xfId="3401" xr:uid="{13E2FC92-8E6B-43E5-951E-C543D6DD16E8}"/>
    <cellStyle name="Normal 9 5 2 2 2 5 2" xfId="5039" xr:uid="{5DDE0370-D521-41AE-8474-8B6DCE9F52F1}"/>
    <cellStyle name="Normal 9 5 2 2 2 6" xfId="3402" xr:uid="{7F481A0C-BC1E-4FAA-9979-7E0AA68AFA84}"/>
    <cellStyle name="Normal 9 5 2 2 2 6 2" xfId="5040" xr:uid="{98200A41-CA48-43CD-8AEC-F0188D845221}"/>
    <cellStyle name="Normal 9 5 2 2 2 7" xfId="5029" xr:uid="{86193502-65CF-4FAB-AB30-930F4113F20B}"/>
    <cellStyle name="Normal 9 5 2 2 3" xfId="3403" xr:uid="{EBDAA4A3-AEDB-4A85-87B9-D0824697DF50}"/>
    <cellStyle name="Normal 9 5 2 2 3 2" xfId="3404" xr:uid="{25219EA3-CE5C-435E-A885-5159052EC509}"/>
    <cellStyle name="Normal 9 5 2 2 3 2 2" xfId="3405" xr:uid="{65283FF9-AE9C-4440-8692-934C081B77D4}"/>
    <cellStyle name="Normal 9 5 2 2 3 2 2 2" xfId="5043" xr:uid="{4A7CAABF-7FB1-4424-9D73-D896DA7CA608}"/>
    <cellStyle name="Normal 9 5 2 2 3 2 3" xfId="3406" xr:uid="{6A4D5088-7F5C-4F26-A344-EC934E000139}"/>
    <cellStyle name="Normal 9 5 2 2 3 2 3 2" xfId="5044" xr:uid="{B8A887C2-B143-4288-9985-5CF460E2943D}"/>
    <cellStyle name="Normal 9 5 2 2 3 2 4" xfId="3407" xr:uid="{1A46794E-3FDD-42FB-9F70-7BACC38DC08A}"/>
    <cellStyle name="Normal 9 5 2 2 3 2 4 2" xfId="5045" xr:uid="{46A13E46-D452-4DCB-AE25-B89E3C4508CC}"/>
    <cellStyle name="Normal 9 5 2 2 3 2 5" xfId="5042" xr:uid="{30784883-2CA2-4C43-9B88-E5778174FE41}"/>
    <cellStyle name="Normal 9 5 2 2 3 3" xfId="3408" xr:uid="{2F5D08FC-4A3B-4822-B04C-2E9B11DA556D}"/>
    <cellStyle name="Normal 9 5 2 2 3 3 2" xfId="5046" xr:uid="{94EF7FED-4D23-44ED-9EC5-3F97A4C40002}"/>
    <cellStyle name="Normal 9 5 2 2 3 4" xfId="3409" xr:uid="{DA9036CD-08CA-4697-9923-272DE02E70B1}"/>
    <cellStyle name="Normal 9 5 2 2 3 4 2" xfId="5047" xr:uid="{3AB0127D-BB84-4FC3-8AF9-3850B05604C3}"/>
    <cellStyle name="Normal 9 5 2 2 3 5" xfId="3410" xr:uid="{25453E85-E3C5-4897-8E5A-1771D1534DEC}"/>
    <cellStyle name="Normal 9 5 2 2 3 5 2" xfId="5048" xr:uid="{BB4DF78C-AA90-4ED2-9DD0-DC1F3B17F93F}"/>
    <cellStyle name="Normal 9 5 2 2 3 6" xfId="5041" xr:uid="{A5264EC2-048A-4CBB-AAD7-D649505BAE0F}"/>
    <cellStyle name="Normal 9 5 2 2 4" xfId="3411" xr:uid="{CAA61D15-E35E-436B-A778-7D215803920E}"/>
    <cellStyle name="Normal 9 5 2 2 4 2" xfId="3412" xr:uid="{19D19FB0-DC57-46FF-BCF5-26AB055988FB}"/>
    <cellStyle name="Normal 9 5 2 2 4 2 2" xfId="5050" xr:uid="{D6E1A360-92B9-43F8-ABFF-D6A979F693B3}"/>
    <cellStyle name="Normal 9 5 2 2 4 3" xfId="3413" xr:uid="{2AEB5D60-BA70-4B91-8192-5385A90675BC}"/>
    <cellStyle name="Normal 9 5 2 2 4 3 2" xfId="5051" xr:uid="{CF7440DC-6362-4E51-B6B2-14475D27CED9}"/>
    <cellStyle name="Normal 9 5 2 2 4 4" xfId="3414" xr:uid="{0636FBE8-B31B-48A7-BA30-E6F3BA1D87BA}"/>
    <cellStyle name="Normal 9 5 2 2 4 4 2" xfId="5052" xr:uid="{71529C97-6C38-49A9-A2DE-AE6AF6D0112F}"/>
    <cellStyle name="Normal 9 5 2 2 4 5" xfId="5049" xr:uid="{D63D997A-637C-4688-869C-646D20038428}"/>
    <cellStyle name="Normal 9 5 2 2 5" xfId="3415" xr:uid="{4D451BE3-51FD-4746-93D1-4E8612A181AB}"/>
    <cellStyle name="Normal 9 5 2 2 5 2" xfId="3416" xr:uid="{30811F1B-D571-4F3B-96F7-D4C8EB9FB2C4}"/>
    <cellStyle name="Normal 9 5 2 2 5 2 2" xfId="5054" xr:uid="{87D5E117-DD1D-4317-B8E0-FFC91A2CE0EF}"/>
    <cellStyle name="Normal 9 5 2 2 5 3" xfId="3417" xr:uid="{D961CEEA-C360-4281-9523-D85DEE127498}"/>
    <cellStyle name="Normal 9 5 2 2 5 3 2" xfId="5055" xr:uid="{0BFD9743-47BC-4AE7-8EF7-62181057C7AD}"/>
    <cellStyle name="Normal 9 5 2 2 5 4" xfId="3418" xr:uid="{D1104114-B489-46B2-853E-FC412F6A532B}"/>
    <cellStyle name="Normal 9 5 2 2 5 4 2" xfId="5056" xr:uid="{F88CF25A-BF0D-4EEE-A28E-55D364B66D1A}"/>
    <cellStyle name="Normal 9 5 2 2 5 5" xfId="5053" xr:uid="{06372E4C-4989-45FD-819A-91232A243909}"/>
    <cellStyle name="Normal 9 5 2 2 6" xfId="3419" xr:uid="{D153A09E-02BF-4B54-8881-CEE48B867815}"/>
    <cellStyle name="Normal 9 5 2 2 6 2" xfId="5057" xr:uid="{EEB8495E-D8DF-4C95-9263-85660A3ACC36}"/>
    <cellStyle name="Normal 9 5 2 2 7" xfId="3420" xr:uid="{9C0836B8-AFA1-4682-9765-D6F748BF2CA8}"/>
    <cellStyle name="Normal 9 5 2 2 7 2" xfId="5058" xr:uid="{CA268F37-14E8-4D3E-8954-B9CFE9FA0C7E}"/>
    <cellStyle name="Normal 9 5 2 2 8" xfId="3421" xr:uid="{EC36C2EB-713D-4C83-B040-55FD96F45C96}"/>
    <cellStyle name="Normal 9 5 2 2 8 2" xfId="5059" xr:uid="{11A14AE6-6466-49EF-8496-5CE234AEFC48}"/>
    <cellStyle name="Normal 9 5 2 2 9" xfId="5028" xr:uid="{01BB0EC1-32D6-4BF6-BFED-E4013C1BDE12}"/>
    <cellStyle name="Normal 9 5 2 3" xfId="3422" xr:uid="{8E58F66A-4873-4E10-AF31-33A31DA33BD1}"/>
    <cellStyle name="Normal 9 5 2 3 2" xfId="3423" xr:uid="{047179F9-6678-4FE9-9B2E-908DCF57035B}"/>
    <cellStyle name="Normal 9 5 2 3 2 2" xfId="3424" xr:uid="{4922E7D0-BB27-4175-865C-9D4D48409CA5}"/>
    <cellStyle name="Normal 9 5 2 3 2 2 2" xfId="5062" xr:uid="{9D6394B2-65B3-4071-B336-C93AC79B8C62}"/>
    <cellStyle name="Normal 9 5 2 3 2 3" xfId="3425" xr:uid="{13ABC163-0D70-40CB-B58C-84B95E5C8985}"/>
    <cellStyle name="Normal 9 5 2 3 2 3 2" xfId="5063" xr:uid="{BADDBE38-EB39-4EF5-BA20-1BB358E3A029}"/>
    <cellStyle name="Normal 9 5 2 3 2 4" xfId="3426" xr:uid="{92A75545-FC8B-421B-AAB0-15308E66BF9D}"/>
    <cellStyle name="Normal 9 5 2 3 2 4 2" xfId="5064" xr:uid="{690953C1-A3CA-47E8-A6E8-530998CE4CB8}"/>
    <cellStyle name="Normal 9 5 2 3 2 5" xfId="5061" xr:uid="{8B57FB94-121A-4F4F-9602-0E8C11FE7515}"/>
    <cellStyle name="Normal 9 5 2 3 3" xfId="3427" xr:uid="{040D5783-E006-4B34-8034-FD4EB14AA48C}"/>
    <cellStyle name="Normal 9 5 2 3 3 2" xfId="3428" xr:uid="{D6E8220E-9E3D-4808-B3D9-661E3661D15E}"/>
    <cellStyle name="Normal 9 5 2 3 3 2 2" xfId="5066" xr:uid="{0CB65447-8306-45FC-BC14-06E199602C3B}"/>
    <cellStyle name="Normal 9 5 2 3 3 3" xfId="3429" xr:uid="{FFD29208-C671-414B-A41F-388A1D2198AA}"/>
    <cellStyle name="Normal 9 5 2 3 3 3 2" xfId="5067" xr:uid="{D8563567-DF81-427E-995A-3639230EE196}"/>
    <cellStyle name="Normal 9 5 2 3 3 4" xfId="3430" xr:uid="{D8144AEC-B325-4080-9502-FBCBB13A6773}"/>
    <cellStyle name="Normal 9 5 2 3 3 4 2" xfId="5068" xr:uid="{7E3659BA-D6B6-46EE-B5A9-3EE04F0A3AF3}"/>
    <cellStyle name="Normal 9 5 2 3 3 5" xfId="5065" xr:uid="{5EC28BF5-808F-464D-A1E0-0D3E0277BEBD}"/>
    <cellStyle name="Normal 9 5 2 3 4" xfId="3431" xr:uid="{FDACB275-F765-435C-A921-A3A376AD7DEF}"/>
    <cellStyle name="Normal 9 5 2 3 4 2" xfId="5069" xr:uid="{28250A6B-66D4-40C7-8A5C-C3A08A669647}"/>
    <cellStyle name="Normal 9 5 2 3 5" xfId="3432" xr:uid="{03D6AF74-20CD-4715-AAD3-A33539CF84AC}"/>
    <cellStyle name="Normal 9 5 2 3 5 2" xfId="5070" xr:uid="{6E437553-8016-4149-A515-F824F735CE49}"/>
    <cellStyle name="Normal 9 5 2 3 6" xfId="3433" xr:uid="{9F355781-9FA9-4F52-8A3C-21B852A8DED4}"/>
    <cellStyle name="Normal 9 5 2 3 6 2" xfId="5071" xr:uid="{4DCB6850-E747-423C-920D-5587FE6F1870}"/>
    <cellStyle name="Normal 9 5 2 3 7" xfId="5060" xr:uid="{63D623BF-34A1-410A-B567-DF39788EAA02}"/>
    <cellStyle name="Normal 9 5 2 4" xfId="3434" xr:uid="{D753FDED-65B0-493C-9507-2263EA3CB58A}"/>
    <cellStyle name="Normal 9 5 2 4 2" xfId="3435" xr:uid="{061F3F50-4E29-43E6-80EF-2C3D7F24AA58}"/>
    <cellStyle name="Normal 9 5 2 4 2 2" xfId="3436" xr:uid="{580C5D8B-5CA2-4A8A-8542-254611925750}"/>
    <cellStyle name="Normal 9 5 2 4 2 2 2" xfId="5074" xr:uid="{26051706-91B4-4EEA-868D-ED8B6A2EFDCD}"/>
    <cellStyle name="Normal 9 5 2 4 2 3" xfId="3437" xr:uid="{A3830BEA-7963-4F80-AB92-1FEFCE03C999}"/>
    <cellStyle name="Normal 9 5 2 4 2 3 2" xfId="5075" xr:uid="{1B0F6961-1DE8-4F79-81F6-CD4A05D37E09}"/>
    <cellStyle name="Normal 9 5 2 4 2 4" xfId="3438" xr:uid="{1BCC6E9B-B451-4499-97B7-D1D03F4D6866}"/>
    <cellStyle name="Normal 9 5 2 4 2 4 2" xfId="5076" xr:uid="{A8346738-ADB7-4BEC-87BE-1C2B3071D622}"/>
    <cellStyle name="Normal 9 5 2 4 2 5" xfId="5073" xr:uid="{9A2D485B-C9AC-41E8-85DA-BF83B5CDB616}"/>
    <cellStyle name="Normal 9 5 2 4 3" xfId="3439" xr:uid="{DF4B1760-2FFE-4D5B-8282-11D443A2DF6A}"/>
    <cellStyle name="Normal 9 5 2 4 3 2" xfId="5077" xr:uid="{BCE1CB2A-9FD3-4581-8408-84D534789739}"/>
    <cellStyle name="Normal 9 5 2 4 4" xfId="3440" xr:uid="{990D771C-344B-4709-B841-72E6751ADC99}"/>
    <cellStyle name="Normal 9 5 2 4 4 2" xfId="5078" xr:uid="{4E1BD08B-5E9A-43B5-B627-440DBBA41AA8}"/>
    <cellStyle name="Normal 9 5 2 4 5" xfId="3441" xr:uid="{92C8DA4E-FA2E-44EC-BBB2-B9918FFCD5F8}"/>
    <cellStyle name="Normal 9 5 2 4 5 2" xfId="5079" xr:uid="{D8703360-0CAC-4ECB-8CB1-9FDA28380502}"/>
    <cellStyle name="Normal 9 5 2 4 6" xfId="5072" xr:uid="{F8EBA75D-6F60-4307-9401-239F47DB114F}"/>
    <cellStyle name="Normal 9 5 2 5" xfId="3442" xr:uid="{2F8D7FBC-647A-439F-AD58-2BBEA4490A55}"/>
    <cellStyle name="Normal 9 5 2 5 2" xfId="3443" xr:uid="{83EF9B23-6B8B-4974-85E0-F17218DC8D48}"/>
    <cellStyle name="Normal 9 5 2 5 2 2" xfId="5081" xr:uid="{182B9C5C-A8DE-4935-8CAC-31FDB0733B87}"/>
    <cellStyle name="Normal 9 5 2 5 3" xfId="3444" xr:uid="{FC377317-750F-48A4-8BEE-FEF127EA84ED}"/>
    <cellStyle name="Normal 9 5 2 5 3 2" xfId="5082" xr:uid="{75EDF5CC-0D15-4000-B817-CDAE6F2349C7}"/>
    <cellStyle name="Normal 9 5 2 5 4" xfId="3445" xr:uid="{12C151D1-0755-4BA0-8EC8-251DCF7BD1E2}"/>
    <cellStyle name="Normal 9 5 2 5 4 2" xfId="5083" xr:uid="{92964A23-A968-4C6D-A2BB-E74DD52A3F00}"/>
    <cellStyle name="Normal 9 5 2 5 5" xfId="5080" xr:uid="{9E6928B6-3189-4D29-A7AF-F5FAFAB80CE6}"/>
    <cellStyle name="Normal 9 5 2 6" xfId="3446" xr:uid="{FB5092A9-B240-43C2-90D2-770F383588BC}"/>
    <cellStyle name="Normal 9 5 2 6 2" xfId="3447" xr:uid="{AA0A07FC-D7AC-4E42-819A-41D0E3700E0E}"/>
    <cellStyle name="Normal 9 5 2 6 2 2" xfId="5085" xr:uid="{39BF0625-5B18-472E-8D68-34F27966B176}"/>
    <cellStyle name="Normal 9 5 2 6 3" xfId="3448" xr:uid="{734DB98B-877F-4DA1-B8C3-02F11AF5FCAD}"/>
    <cellStyle name="Normal 9 5 2 6 3 2" xfId="5086" xr:uid="{621C71D3-A159-4D80-901F-0A7CEE8A8C90}"/>
    <cellStyle name="Normal 9 5 2 6 4" xfId="3449" xr:uid="{F3336936-E8B4-490F-A8B6-ADBA98DF353F}"/>
    <cellStyle name="Normal 9 5 2 6 4 2" xfId="5087" xr:uid="{27F0326E-E948-48AB-8E20-137072A3E00B}"/>
    <cellStyle name="Normal 9 5 2 6 5" xfId="5084" xr:uid="{6A2C3486-05EE-457E-B815-8A74171E9B21}"/>
    <cellStyle name="Normal 9 5 2 7" xfId="3450" xr:uid="{713D42DD-F4AC-4256-AF94-91FFFCBEE6A9}"/>
    <cellStyle name="Normal 9 5 2 7 2" xfId="5088" xr:uid="{CDE94CC4-B779-4585-A0C9-7EB7B90AA734}"/>
    <cellStyle name="Normal 9 5 2 8" xfId="3451" xr:uid="{5A7340FF-F2B7-48DF-B01C-99D9B52ED55E}"/>
    <cellStyle name="Normal 9 5 2 8 2" xfId="5089" xr:uid="{5A2F0501-1B60-4634-9DEF-A49E48D6636F}"/>
    <cellStyle name="Normal 9 5 2 9" xfId="3452" xr:uid="{484AF20B-199D-4358-96B8-9DE9B38984EE}"/>
    <cellStyle name="Normal 9 5 2 9 2" xfId="5090" xr:uid="{82ECC40C-C888-4508-86AF-6AC979523328}"/>
    <cellStyle name="Normal 9 5 3" xfId="3453" xr:uid="{F68CDEAC-9730-4A96-A18E-749F33EC8F36}"/>
    <cellStyle name="Normal 9 5 3 2" xfId="3454" xr:uid="{C1FDE194-D2A3-4C66-9918-9AE5719E6DDE}"/>
    <cellStyle name="Normal 9 5 3 2 2" xfId="3455" xr:uid="{7BDCBDF1-7B3B-480C-8C9B-840C3ED660E5}"/>
    <cellStyle name="Normal 9 5 3 2 2 2" xfId="3456" xr:uid="{0DE599C6-9E2E-46B2-8E7B-D0A480C85C33}"/>
    <cellStyle name="Normal 9 5 3 2 2 2 2" xfId="4275" xr:uid="{2A7693E4-2A30-4B52-B06A-45928E215B70}"/>
    <cellStyle name="Normal 9 5 3 2 2 2 2 2" xfId="5095" xr:uid="{3E3841C7-D0E4-41D9-9978-CCD7329EDEA1}"/>
    <cellStyle name="Normal 9 5 3 2 2 2 3" xfId="5094" xr:uid="{9C5B7AD3-FF75-4C68-B174-B48574B3056E}"/>
    <cellStyle name="Normal 9 5 3 2 2 3" xfId="3457" xr:uid="{50B3B917-9C27-464E-9485-E22BB6A61F71}"/>
    <cellStyle name="Normal 9 5 3 2 2 3 2" xfId="5096" xr:uid="{4EE7A68F-7EC6-4DFE-B51E-753468CA4667}"/>
    <cellStyle name="Normal 9 5 3 2 2 4" xfId="3458" xr:uid="{87564BCC-15AC-4A89-A73E-954A32E0F217}"/>
    <cellStyle name="Normal 9 5 3 2 2 4 2" xfId="5097" xr:uid="{8D146C54-F433-4C36-A226-F0343D176D2F}"/>
    <cellStyle name="Normal 9 5 3 2 2 5" xfId="5093" xr:uid="{A27D2B99-28D8-4534-9E1A-62C1F2BE5F20}"/>
    <cellStyle name="Normal 9 5 3 2 3" xfId="3459" xr:uid="{02F899B5-335B-4A9D-9024-4332C915F035}"/>
    <cellStyle name="Normal 9 5 3 2 3 2" xfId="3460" xr:uid="{C155889E-46E8-4E9D-A308-EE6F2BDE7471}"/>
    <cellStyle name="Normal 9 5 3 2 3 2 2" xfId="5099" xr:uid="{E2122632-730E-47D2-805D-92C202E9B5CE}"/>
    <cellStyle name="Normal 9 5 3 2 3 3" xfId="3461" xr:uid="{526D8F9B-ED1B-4336-A720-515878F0C3E7}"/>
    <cellStyle name="Normal 9 5 3 2 3 3 2" xfId="5100" xr:uid="{A24E98E8-A681-42C7-896E-941C132723C1}"/>
    <cellStyle name="Normal 9 5 3 2 3 4" xfId="3462" xr:uid="{55E903C9-B527-4C29-AA86-2167187DA85E}"/>
    <cellStyle name="Normal 9 5 3 2 3 4 2" xfId="5101" xr:uid="{E5F395A6-5FB0-4CE2-9F43-91D70060D411}"/>
    <cellStyle name="Normal 9 5 3 2 3 5" xfId="5098" xr:uid="{A9F80D75-83F7-4437-BB6B-63D01C57C1B6}"/>
    <cellStyle name="Normal 9 5 3 2 4" xfId="3463" xr:uid="{806825CB-5E44-4619-9DDF-28CB986BAED9}"/>
    <cellStyle name="Normal 9 5 3 2 4 2" xfId="5102" xr:uid="{DF3A4E97-7257-4537-9317-77B8A13CAE73}"/>
    <cellStyle name="Normal 9 5 3 2 5" xfId="3464" xr:uid="{D88E6CF5-D44C-47BB-8866-65D95C8645EB}"/>
    <cellStyle name="Normal 9 5 3 2 5 2" xfId="5103" xr:uid="{F2A8B718-3510-4AB3-8F28-FDAB15F72D39}"/>
    <cellStyle name="Normal 9 5 3 2 6" xfId="3465" xr:uid="{FB0027E6-2729-448E-9025-C138AF4C25C8}"/>
    <cellStyle name="Normal 9 5 3 2 6 2" xfId="5104" xr:uid="{D91AD5E9-1017-49B4-A1AD-9D3F00364A09}"/>
    <cellStyle name="Normal 9 5 3 2 7" xfId="5092" xr:uid="{C5E66208-7216-4683-A8E3-9F7E21035118}"/>
    <cellStyle name="Normal 9 5 3 3" xfId="3466" xr:uid="{FD177802-F8CA-4C7C-BECF-15FE5B814987}"/>
    <cellStyle name="Normal 9 5 3 3 2" xfId="3467" xr:uid="{A3646051-E9E1-46BE-8F2C-EAE062A44D54}"/>
    <cellStyle name="Normal 9 5 3 3 2 2" xfId="3468" xr:uid="{68B235A4-4153-4C0C-9E9C-8C51D5FEF7BF}"/>
    <cellStyle name="Normal 9 5 3 3 2 2 2" xfId="5107" xr:uid="{2EA63E14-2FED-4992-8886-8B9F90BEE5EB}"/>
    <cellStyle name="Normal 9 5 3 3 2 3" xfId="3469" xr:uid="{12362C3F-0F30-4D08-925B-522A277CA7C6}"/>
    <cellStyle name="Normal 9 5 3 3 2 3 2" xfId="5108" xr:uid="{F4695B36-9014-4698-8EF0-EE430FA8CD39}"/>
    <cellStyle name="Normal 9 5 3 3 2 4" xfId="3470" xr:uid="{85589A7E-61CB-4F4D-8B1D-72B7BCE2FD72}"/>
    <cellStyle name="Normal 9 5 3 3 2 4 2" xfId="5109" xr:uid="{44C9EF33-0288-489C-A357-F57F2D29F81F}"/>
    <cellStyle name="Normal 9 5 3 3 2 5" xfId="5106" xr:uid="{4DFC6F22-601A-4B7D-84DC-FDA2771BE4D2}"/>
    <cellStyle name="Normal 9 5 3 3 3" xfId="3471" xr:uid="{C2EB386C-097C-4B12-85FF-03B27F87EAB7}"/>
    <cellStyle name="Normal 9 5 3 3 3 2" xfId="5110" xr:uid="{985A61F3-11DA-403D-BEB5-A5AA47128513}"/>
    <cellStyle name="Normal 9 5 3 3 4" xfId="3472" xr:uid="{160324B1-F6CC-4657-9237-F10CB9730710}"/>
    <cellStyle name="Normal 9 5 3 3 4 2" xfId="5111" xr:uid="{71917C6A-E288-43BB-9AFA-A6CD9D298B8C}"/>
    <cellStyle name="Normal 9 5 3 3 5" xfId="3473" xr:uid="{D60390FF-0CC4-4D27-A0D9-D2991F61B65C}"/>
    <cellStyle name="Normal 9 5 3 3 5 2" xfId="5112" xr:uid="{61361F0A-0EA8-44EF-92F6-AC3B50F38591}"/>
    <cellStyle name="Normal 9 5 3 3 6" xfId="5105" xr:uid="{BB5754D5-09F4-4028-9F65-E8D7FA110EEE}"/>
    <cellStyle name="Normal 9 5 3 4" xfId="3474" xr:uid="{DD0EF61E-9FF6-4D86-9595-CBCC90B7F923}"/>
    <cellStyle name="Normal 9 5 3 4 2" xfId="3475" xr:uid="{90F65F57-9288-484B-9342-760C180DD08B}"/>
    <cellStyle name="Normal 9 5 3 4 2 2" xfId="5114" xr:uid="{ADC8098C-4416-4DD8-9C87-D581F83D331B}"/>
    <cellStyle name="Normal 9 5 3 4 3" xfId="3476" xr:uid="{F4ABA717-9F6E-42BA-888E-2A42936FCEC4}"/>
    <cellStyle name="Normal 9 5 3 4 3 2" xfId="5115" xr:uid="{3C50CD7F-C70A-458D-B6FB-87677557A4A8}"/>
    <cellStyle name="Normal 9 5 3 4 4" xfId="3477" xr:uid="{D0CE6E87-DC81-4653-A68F-B94FA91464DF}"/>
    <cellStyle name="Normal 9 5 3 4 4 2" xfId="5116" xr:uid="{E6D57711-9796-4230-9050-0A224DC629A5}"/>
    <cellStyle name="Normal 9 5 3 4 5" xfId="5113" xr:uid="{4444FE4E-2820-4CDD-A128-33E2CD78F204}"/>
    <cellStyle name="Normal 9 5 3 5" xfId="3478" xr:uid="{D7052B24-2D6A-4BC9-9739-713DFA78F9F5}"/>
    <cellStyle name="Normal 9 5 3 5 2" xfId="3479" xr:uid="{1E8623AC-B946-4E51-A99F-4D5EABF02F83}"/>
    <cellStyle name="Normal 9 5 3 5 2 2" xfId="5118" xr:uid="{13D0B83D-70C7-40A8-81CE-446C7574140F}"/>
    <cellStyle name="Normal 9 5 3 5 3" xfId="3480" xr:uid="{C814E213-88F8-4F00-BA75-8BBAA2D324EA}"/>
    <cellStyle name="Normal 9 5 3 5 3 2" xfId="5119" xr:uid="{DD115C1C-ED8D-40DB-BD37-DEAB5C13AC35}"/>
    <cellStyle name="Normal 9 5 3 5 4" xfId="3481" xr:uid="{7A3E936E-79EE-450A-8DFB-1776949DF8B9}"/>
    <cellStyle name="Normal 9 5 3 5 4 2" xfId="5120" xr:uid="{DDF9F15A-C737-4238-A4E3-E3ED807645EA}"/>
    <cellStyle name="Normal 9 5 3 5 5" xfId="5117" xr:uid="{C6ED6074-37BE-409D-93EA-55D3163CDF12}"/>
    <cellStyle name="Normal 9 5 3 6" xfId="3482" xr:uid="{B1933DAA-6E84-44B2-B7DE-D0AABF9EA43A}"/>
    <cellStyle name="Normal 9 5 3 6 2" xfId="5121" xr:uid="{5F3303ED-890D-4C70-AF91-E36FF6FD4194}"/>
    <cellStyle name="Normal 9 5 3 7" xfId="3483" xr:uid="{EC1477D7-BAD1-40E6-A926-59D22F7E4BD7}"/>
    <cellStyle name="Normal 9 5 3 7 2" xfId="5122" xr:uid="{38552C13-35DE-462D-AB0B-DA52828F9E35}"/>
    <cellStyle name="Normal 9 5 3 8" xfId="3484" xr:uid="{573A2E30-3E76-4584-8EA8-0D489F91A375}"/>
    <cellStyle name="Normal 9 5 3 8 2" xfId="5123" xr:uid="{BA601537-65F6-4EF0-B4B8-8196D0E3913A}"/>
    <cellStyle name="Normal 9 5 3 9" xfId="5091" xr:uid="{7379B471-98D9-4C09-A793-8656C0AD2BF3}"/>
    <cellStyle name="Normal 9 5 4" xfId="3485" xr:uid="{0F0067AA-51D3-4970-88A1-35E2269BFD80}"/>
    <cellStyle name="Normal 9 5 4 2" xfId="3486" xr:uid="{6416D958-9E50-45E8-9F4C-0FF215E38405}"/>
    <cellStyle name="Normal 9 5 4 2 2" xfId="3487" xr:uid="{8E43C023-EE7D-4C02-A592-87261DCE1649}"/>
    <cellStyle name="Normal 9 5 4 2 2 2" xfId="3488" xr:uid="{9F2E2C2A-8B7C-43DB-BE61-9E7FA151E77D}"/>
    <cellStyle name="Normal 9 5 4 2 2 2 2" xfId="5127" xr:uid="{F52930F4-021F-4645-ABBC-DE35D9E5C67C}"/>
    <cellStyle name="Normal 9 5 4 2 2 3" xfId="3489" xr:uid="{5E946885-62B7-4565-9FE4-2AB5C988207B}"/>
    <cellStyle name="Normal 9 5 4 2 2 3 2" xfId="5128" xr:uid="{720EC691-FAB2-4F4F-8CBF-D9B4ED40E587}"/>
    <cellStyle name="Normal 9 5 4 2 2 4" xfId="3490" xr:uid="{FF3BCC46-4010-4D90-831F-FF38A8EB68FE}"/>
    <cellStyle name="Normal 9 5 4 2 2 4 2" xfId="5129" xr:uid="{6C74E6A9-5AE9-4E44-AFD7-8E3E5F83C59F}"/>
    <cellStyle name="Normal 9 5 4 2 2 5" xfId="5126" xr:uid="{353E0E1A-F8B2-4763-991E-627A7D8F2538}"/>
    <cellStyle name="Normal 9 5 4 2 3" xfId="3491" xr:uid="{18912074-4B8F-4857-AC59-019E68DA3298}"/>
    <cellStyle name="Normal 9 5 4 2 3 2" xfId="5130" xr:uid="{2E802F2C-BF3E-483C-80D6-CB149951A6E6}"/>
    <cellStyle name="Normal 9 5 4 2 4" xfId="3492" xr:uid="{02CCB6C2-1227-433A-B86E-E52E0729BACF}"/>
    <cellStyle name="Normal 9 5 4 2 4 2" xfId="5131" xr:uid="{BD580F5F-43FD-4E80-AD9C-69FB758493C6}"/>
    <cellStyle name="Normal 9 5 4 2 5" xfId="3493" xr:uid="{66BD4BBF-848C-4074-8269-765D76BF8A36}"/>
    <cellStyle name="Normal 9 5 4 2 5 2" xfId="5132" xr:uid="{ABA65E5B-5854-4F7A-8443-BEE1F016F445}"/>
    <cellStyle name="Normal 9 5 4 2 6" xfId="5125" xr:uid="{B3DFEBB8-4A35-4A02-B2DC-BC66A9034CAE}"/>
    <cellStyle name="Normal 9 5 4 3" xfId="3494" xr:uid="{EF9979B7-3C98-4A8A-8AD1-A51F17AB3EAC}"/>
    <cellStyle name="Normal 9 5 4 3 2" xfId="3495" xr:uid="{A24D73FD-C252-4444-BEA7-FE73930EB8C3}"/>
    <cellStyle name="Normal 9 5 4 3 2 2" xfId="5134" xr:uid="{4AAF0127-8974-4A08-8C38-95918822B1F8}"/>
    <cellStyle name="Normal 9 5 4 3 3" xfId="3496" xr:uid="{7E98F367-1E46-46C6-BA0F-C4FE6932E49A}"/>
    <cellStyle name="Normal 9 5 4 3 3 2" xfId="5135" xr:uid="{5B6C0488-9DE6-4185-A850-A612FD9C44A8}"/>
    <cellStyle name="Normal 9 5 4 3 4" xfId="3497" xr:uid="{925F2698-B256-4BE4-980C-2FDB529B1041}"/>
    <cellStyle name="Normal 9 5 4 3 4 2" xfId="5136" xr:uid="{05CCEF08-A32C-4B42-8E9D-AF954C0247B2}"/>
    <cellStyle name="Normal 9 5 4 3 5" xfId="5133" xr:uid="{5BCC47ED-E1EA-4669-A93A-812FC6C14116}"/>
    <cellStyle name="Normal 9 5 4 4" xfId="3498" xr:uid="{BE037EE2-5D4A-4297-8077-AA4BA9DD8F73}"/>
    <cellStyle name="Normal 9 5 4 4 2" xfId="3499" xr:uid="{9B0E4CF1-11B5-47B4-BBCB-300AB17417F2}"/>
    <cellStyle name="Normal 9 5 4 4 2 2" xfId="5138" xr:uid="{3503784E-E361-4CFE-8F7E-4724D67678C4}"/>
    <cellStyle name="Normal 9 5 4 4 3" xfId="3500" xr:uid="{44CBDAF9-1A4F-4260-81B3-1520A14592C5}"/>
    <cellStyle name="Normal 9 5 4 4 3 2" xfId="5139" xr:uid="{691F1F8C-2318-4C00-83B2-F9078C28699B}"/>
    <cellStyle name="Normal 9 5 4 4 4" xfId="3501" xr:uid="{354EA67E-2998-46D7-8BFE-CBA7E71DFC56}"/>
    <cellStyle name="Normal 9 5 4 4 4 2" xfId="5140" xr:uid="{5267BB09-8D3C-4C6E-A940-2C95F1FFFA82}"/>
    <cellStyle name="Normal 9 5 4 4 5" xfId="5137" xr:uid="{14176E21-99E3-4686-B1CD-09338F2A27DA}"/>
    <cellStyle name="Normal 9 5 4 5" xfId="3502" xr:uid="{E0B27952-3352-4B69-AF76-679FB3EB4244}"/>
    <cellStyle name="Normal 9 5 4 5 2" xfId="5141" xr:uid="{22023CEA-9D1C-444E-BD2C-20867B82A4E0}"/>
    <cellStyle name="Normal 9 5 4 6" xfId="3503" xr:uid="{36B8A0AA-F923-4A14-B0C4-2AFD249CAC9C}"/>
    <cellStyle name="Normal 9 5 4 6 2" xfId="5142" xr:uid="{21022805-9D2D-41DA-94C7-EE15341EA518}"/>
    <cellStyle name="Normal 9 5 4 7" xfId="3504" xr:uid="{54007552-A92A-4FF3-93F2-2274C201FDB6}"/>
    <cellStyle name="Normal 9 5 4 7 2" xfId="5143" xr:uid="{51E0BD8C-1A40-4076-98BB-9ECD021821D5}"/>
    <cellStyle name="Normal 9 5 4 8" xfId="5124" xr:uid="{4A98BE22-3B0F-4DD6-B7B6-083A3D8B96BA}"/>
    <cellStyle name="Normal 9 5 5" xfId="3505" xr:uid="{90017779-738F-4D07-B632-7F1205A2EA82}"/>
    <cellStyle name="Normal 9 5 5 2" xfId="3506" xr:uid="{10AACE7D-999D-401A-9D70-A22AA0008EEF}"/>
    <cellStyle name="Normal 9 5 5 2 2" xfId="3507" xr:uid="{B5303C9A-3F7A-4EB0-80CE-CEB0CA89092B}"/>
    <cellStyle name="Normal 9 5 5 2 2 2" xfId="5146" xr:uid="{588DD72F-BD9B-48F8-A706-F0CED998C11D}"/>
    <cellStyle name="Normal 9 5 5 2 3" xfId="3508" xr:uid="{BC3FB2CA-8DAA-4959-8FAC-BBFD9730CA2A}"/>
    <cellStyle name="Normal 9 5 5 2 3 2" xfId="5147" xr:uid="{09523843-A1B1-4A25-914E-EB5E76F258E8}"/>
    <cellStyle name="Normal 9 5 5 2 4" xfId="3509" xr:uid="{0BA1125C-9FE9-4151-AD2F-BB2884D4E37C}"/>
    <cellStyle name="Normal 9 5 5 2 4 2" xfId="5148" xr:uid="{40E28357-7772-4504-AB92-01322CEDFAC9}"/>
    <cellStyle name="Normal 9 5 5 2 5" xfId="5145" xr:uid="{E3FDECD9-0FE7-48F6-B014-941B4DE22335}"/>
    <cellStyle name="Normal 9 5 5 3" xfId="3510" xr:uid="{67559B3B-273D-4B99-8C91-66E2C3686EE1}"/>
    <cellStyle name="Normal 9 5 5 3 2" xfId="3511" xr:uid="{E847CC20-9DE4-4A9D-BD4C-BBAC1F63E1AF}"/>
    <cellStyle name="Normal 9 5 5 3 2 2" xfId="5150" xr:uid="{962625D8-F095-43F9-8718-78A856DAD7BB}"/>
    <cellStyle name="Normal 9 5 5 3 3" xfId="3512" xr:uid="{A160A38E-4456-45DC-B80F-D9EA403783E3}"/>
    <cellStyle name="Normal 9 5 5 3 3 2" xfId="5151" xr:uid="{81266439-6515-4608-BCB5-00984B182FF9}"/>
    <cellStyle name="Normal 9 5 5 3 4" xfId="3513" xr:uid="{F3B50B1C-B3D8-456E-BCCE-91798311C2B5}"/>
    <cellStyle name="Normal 9 5 5 3 4 2" xfId="5152" xr:uid="{CC543086-34D1-497A-9CC1-F97A56405B1D}"/>
    <cellStyle name="Normal 9 5 5 3 5" xfId="5149" xr:uid="{A9D36348-08CD-40C3-B968-57BE604D2A7B}"/>
    <cellStyle name="Normal 9 5 5 4" xfId="3514" xr:uid="{FE158D6F-92E4-4B5A-9801-E50F554537EA}"/>
    <cellStyle name="Normal 9 5 5 4 2" xfId="5153" xr:uid="{6D9985F9-D034-43B2-A895-3808029779B4}"/>
    <cellStyle name="Normal 9 5 5 5" xfId="3515" xr:uid="{1FA25E95-9B63-42E3-A68C-5404C5F359C3}"/>
    <cellStyle name="Normal 9 5 5 5 2" xfId="5154" xr:uid="{60B391E2-39FF-4D10-BA5D-6E18554AA1C6}"/>
    <cellStyle name="Normal 9 5 5 6" xfId="3516" xr:uid="{CAB761AD-1C09-46E6-AA2B-9A6C4CF92D44}"/>
    <cellStyle name="Normal 9 5 5 6 2" xfId="5155" xr:uid="{509D04D9-757F-4C12-9352-C4FD5E5D57D9}"/>
    <cellStyle name="Normal 9 5 5 7" xfId="5144" xr:uid="{6E63AB78-66D5-459F-910D-026F10BDAF29}"/>
    <cellStyle name="Normal 9 5 6" xfId="3517" xr:uid="{FE437B0E-9F36-4CAB-9185-74ECEB27ACC7}"/>
    <cellStyle name="Normal 9 5 6 2" xfId="3518" xr:uid="{08C60DEC-24B2-48DE-8D76-39C720C5B9D6}"/>
    <cellStyle name="Normal 9 5 6 2 2" xfId="3519" xr:uid="{A683272B-4043-422A-A7D3-41194CA8F67C}"/>
    <cellStyle name="Normal 9 5 6 2 2 2" xfId="5158" xr:uid="{E781454C-3F60-4E25-BF35-9E5596E605EC}"/>
    <cellStyle name="Normal 9 5 6 2 3" xfId="3520" xr:uid="{397EA187-FCCB-49E4-83F7-56959B19AD7B}"/>
    <cellStyle name="Normal 9 5 6 2 3 2" xfId="5159" xr:uid="{3FA17D86-BEE1-4392-BDB7-F9A00179E910}"/>
    <cellStyle name="Normal 9 5 6 2 4" xfId="3521" xr:uid="{48078FCD-8EAC-44BA-A899-1BBCD8206E2E}"/>
    <cellStyle name="Normal 9 5 6 2 4 2" xfId="5160" xr:uid="{21169CD7-F155-42BB-9845-EFF4EA42BFD8}"/>
    <cellStyle name="Normal 9 5 6 2 5" xfId="5157" xr:uid="{D9F3875E-0242-451D-9064-BD75488826DB}"/>
    <cellStyle name="Normal 9 5 6 3" xfId="3522" xr:uid="{14B0A2ED-5C78-4074-A60D-C9047C7FBDFC}"/>
    <cellStyle name="Normal 9 5 6 3 2" xfId="5161" xr:uid="{7CF70416-8E2F-475A-97B5-4AAD78375E8B}"/>
    <cellStyle name="Normal 9 5 6 4" xfId="3523" xr:uid="{741739A4-A109-4054-B79F-3C73AE3A8E4B}"/>
    <cellStyle name="Normal 9 5 6 4 2" xfId="5162" xr:uid="{2078601B-0D6B-4D51-8FFA-2C771229A5CC}"/>
    <cellStyle name="Normal 9 5 6 5" xfId="3524" xr:uid="{894D6040-4194-4322-B7B9-4816AB0239C8}"/>
    <cellStyle name="Normal 9 5 6 5 2" xfId="5163" xr:uid="{3CD7F682-4F26-422E-AE5D-0B48A441F0F9}"/>
    <cellStyle name="Normal 9 5 6 6" xfId="5156" xr:uid="{1719E361-D3AD-493B-90FD-E9BB17C94C40}"/>
    <cellStyle name="Normal 9 5 7" xfId="3525" xr:uid="{9441C3DE-DE1C-46F9-A70C-AF064A0DC24B}"/>
    <cellStyle name="Normal 9 5 7 2" xfId="3526" xr:uid="{CF6BEB88-512A-40AF-BE2F-3FCC741241D3}"/>
    <cellStyle name="Normal 9 5 7 2 2" xfId="5165" xr:uid="{48D5E21A-C7F2-4C6B-95C0-BA334F749FC8}"/>
    <cellStyle name="Normal 9 5 7 3" xfId="3527" xr:uid="{960E1219-A7DA-40E6-A116-F372D94960C6}"/>
    <cellStyle name="Normal 9 5 7 3 2" xfId="5166" xr:uid="{D2D7D834-84D4-4915-985B-99DEF53A03A5}"/>
    <cellStyle name="Normal 9 5 7 4" xfId="3528" xr:uid="{A5E3591B-4AF5-42A6-8A28-974A3F7E8CE4}"/>
    <cellStyle name="Normal 9 5 7 4 2" xfId="5167" xr:uid="{F735C734-E408-4674-B49E-539310442701}"/>
    <cellStyle name="Normal 9 5 7 5" xfId="5164" xr:uid="{479485E8-3663-4E94-ACAC-41E39AFDBAF2}"/>
    <cellStyle name="Normal 9 5 8" xfId="3529" xr:uid="{BDA84817-DD02-4F04-A2E9-4FD84237937F}"/>
    <cellStyle name="Normal 9 5 8 2" xfId="3530" xr:uid="{7393A946-BCAB-4C82-A9A0-3DCB9EC15447}"/>
    <cellStyle name="Normal 9 5 8 2 2" xfId="5169" xr:uid="{D4753EE4-B058-4531-A2EA-EB008B1EC9CC}"/>
    <cellStyle name="Normal 9 5 8 3" xfId="3531" xr:uid="{668E40A5-E66D-4EA0-8D78-50032F9C5386}"/>
    <cellStyle name="Normal 9 5 8 3 2" xfId="5170" xr:uid="{0CFC385E-EB0D-42BF-95E6-428082FA3EA2}"/>
    <cellStyle name="Normal 9 5 8 4" xfId="3532" xr:uid="{41F04EE2-DAFD-4DE4-8BA1-2A8429689B73}"/>
    <cellStyle name="Normal 9 5 8 4 2" xfId="5171" xr:uid="{2871D113-A7CD-4FA9-A76D-A92D610CA0DF}"/>
    <cellStyle name="Normal 9 5 8 5" xfId="5168" xr:uid="{9630FD96-B7FC-4747-B1ED-9DA23926E1D9}"/>
    <cellStyle name="Normal 9 5 9" xfId="3533" xr:uid="{3506E522-4E96-4CA0-A163-FE389069C5B7}"/>
    <cellStyle name="Normal 9 5 9 2" xfId="5172" xr:uid="{9E2FD9FD-79C1-470D-BBF0-B46409E719DD}"/>
    <cellStyle name="Normal 9 6" xfId="3534" xr:uid="{ED0C39D0-456B-4CE1-97C8-5896564952DA}"/>
    <cellStyle name="Normal 9 6 10" xfId="5173" xr:uid="{CFCC9127-BAE5-46E6-B0D7-43180C25B9CB}"/>
    <cellStyle name="Normal 9 6 2" xfId="3535" xr:uid="{1910038B-2A33-4577-A3A1-37AA4D29596E}"/>
    <cellStyle name="Normal 9 6 2 2" xfId="3536" xr:uid="{B78C9608-6342-4C94-9269-2C6EB5020D92}"/>
    <cellStyle name="Normal 9 6 2 2 2" xfId="3537" xr:uid="{D75AA2CB-18C7-43DA-9A50-933FF58B11DE}"/>
    <cellStyle name="Normal 9 6 2 2 2 2" xfId="3538" xr:uid="{05EC1382-A005-476C-BC96-B381B1B8791B}"/>
    <cellStyle name="Normal 9 6 2 2 2 2 2" xfId="5177" xr:uid="{D7735A7E-634A-4722-9F96-AE74D0CD59C1}"/>
    <cellStyle name="Normal 9 6 2 2 2 3" xfId="3539" xr:uid="{EE39DB6D-B737-48FB-824C-6687A8284D04}"/>
    <cellStyle name="Normal 9 6 2 2 2 3 2" xfId="5178" xr:uid="{8E02C3B4-6A24-4621-B046-9EA540B2C835}"/>
    <cellStyle name="Normal 9 6 2 2 2 4" xfId="3540" xr:uid="{12368A16-7C6E-4A0A-8F23-975FBCA706D1}"/>
    <cellStyle name="Normal 9 6 2 2 2 4 2" xfId="5179" xr:uid="{709047B3-E76E-46F4-893E-CDCA35F57567}"/>
    <cellStyle name="Normal 9 6 2 2 2 5" xfId="5176" xr:uid="{2F1BBD3F-20C1-48B4-AEB5-21A1D419FD4C}"/>
    <cellStyle name="Normal 9 6 2 2 3" xfId="3541" xr:uid="{433F6C49-0685-4731-B119-CD4A2E031163}"/>
    <cellStyle name="Normal 9 6 2 2 3 2" xfId="3542" xr:uid="{DC3F94B3-4D16-445E-8942-700584486524}"/>
    <cellStyle name="Normal 9 6 2 2 3 2 2" xfId="5181" xr:uid="{2B248930-0AE4-413D-9EC7-2D618D2ED589}"/>
    <cellStyle name="Normal 9 6 2 2 3 3" xfId="3543" xr:uid="{65B7273F-EE91-4BD3-B45E-6B30CAD4B295}"/>
    <cellStyle name="Normal 9 6 2 2 3 3 2" xfId="5182" xr:uid="{156FC325-7DDA-49F7-A485-6AEB388D70A7}"/>
    <cellStyle name="Normal 9 6 2 2 3 4" xfId="3544" xr:uid="{B7EDE825-61B6-4D29-ABAA-ABB38EC1F705}"/>
    <cellStyle name="Normal 9 6 2 2 3 4 2" xfId="5183" xr:uid="{AF69EFD2-6818-4E9E-A686-806860869CAE}"/>
    <cellStyle name="Normal 9 6 2 2 3 5" xfId="5180" xr:uid="{BE951421-3CBA-4453-867F-03794CBE20F6}"/>
    <cellStyle name="Normal 9 6 2 2 4" xfId="3545" xr:uid="{4A014FDA-7036-405D-92C0-D789D96A3545}"/>
    <cellStyle name="Normal 9 6 2 2 4 2" xfId="5184" xr:uid="{84E28515-1FC3-4372-B6F9-3078006D99FD}"/>
    <cellStyle name="Normal 9 6 2 2 5" xfId="3546" xr:uid="{2120A1CE-ABFB-43CE-B1B6-372ED7F77183}"/>
    <cellStyle name="Normal 9 6 2 2 5 2" xfId="5185" xr:uid="{109D238E-EE19-4487-82AF-09CECC6F8887}"/>
    <cellStyle name="Normal 9 6 2 2 6" xfId="3547" xr:uid="{096C685A-987E-491E-897B-093F86108F0F}"/>
    <cellStyle name="Normal 9 6 2 2 6 2" xfId="5186" xr:uid="{C78278D8-2FD8-4185-9F49-48BB2EF51C7A}"/>
    <cellStyle name="Normal 9 6 2 2 7" xfId="5175" xr:uid="{376284F3-4342-489E-BD3D-401B936FB07C}"/>
    <cellStyle name="Normal 9 6 2 3" xfId="3548" xr:uid="{8E1D9F5E-3618-466B-A8D9-836ECFC3E403}"/>
    <cellStyle name="Normal 9 6 2 3 2" xfId="3549" xr:uid="{8EA0B009-2050-473F-9A78-F75AF00A45F1}"/>
    <cellStyle name="Normal 9 6 2 3 2 2" xfId="3550" xr:uid="{E6BE5DF7-B5F8-4794-971F-692D7061BFE0}"/>
    <cellStyle name="Normal 9 6 2 3 2 2 2" xfId="5189" xr:uid="{CA6C47E5-67E1-42FD-A612-DDF349EAEAD1}"/>
    <cellStyle name="Normal 9 6 2 3 2 3" xfId="3551" xr:uid="{8875084B-49CC-43EC-BCDC-668C91CAB79B}"/>
    <cellStyle name="Normal 9 6 2 3 2 3 2" xfId="5190" xr:uid="{B0867125-D6AC-4283-9D09-3B905C7E88D8}"/>
    <cellStyle name="Normal 9 6 2 3 2 4" xfId="3552" xr:uid="{9B766685-2383-4C01-99FF-25734C463915}"/>
    <cellStyle name="Normal 9 6 2 3 2 4 2" xfId="5191" xr:uid="{AA7EC5B4-AE04-47D5-94DA-2113B833FA0D}"/>
    <cellStyle name="Normal 9 6 2 3 2 5" xfId="5188" xr:uid="{6F27CEFA-5003-4958-9EB3-66C3D5EA6B61}"/>
    <cellStyle name="Normal 9 6 2 3 3" xfId="3553" xr:uid="{9939E70D-2B38-4D7C-853C-C4D081C84678}"/>
    <cellStyle name="Normal 9 6 2 3 3 2" xfId="5192" xr:uid="{4BA0EBC0-A149-4D72-B8CD-50D5C6F5C0FE}"/>
    <cellStyle name="Normal 9 6 2 3 4" xfId="3554" xr:uid="{9CCB19B4-4BC5-4D7C-B249-35E149885A93}"/>
    <cellStyle name="Normal 9 6 2 3 4 2" xfId="5193" xr:uid="{912D43A2-DC65-439B-AE32-59C8D6ACA91F}"/>
    <cellStyle name="Normal 9 6 2 3 5" xfId="3555" xr:uid="{B49A5ACA-7701-449E-A5C9-5BF824D79ACE}"/>
    <cellStyle name="Normal 9 6 2 3 5 2" xfId="5194" xr:uid="{083A0619-3E44-47CA-B534-FBBDE4DCDA14}"/>
    <cellStyle name="Normal 9 6 2 3 6" xfId="5187" xr:uid="{2BFA1F27-F4A9-4885-963B-145DFFEB6524}"/>
    <cellStyle name="Normal 9 6 2 4" xfId="3556" xr:uid="{7CCF0FB6-81A6-4133-BC6A-367BAA6C6D1C}"/>
    <cellStyle name="Normal 9 6 2 4 2" xfId="3557" xr:uid="{D26BBE1A-CDE7-46B3-8F6D-D2D8D46E0828}"/>
    <cellStyle name="Normal 9 6 2 4 2 2" xfId="5196" xr:uid="{E6782136-48A7-43F6-851E-E1876465A2BC}"/>
    <cellStyle name="Normal 9 6 2 4 3" xfId="3558" xr:uid="{0E11DEBB-50EA-425F-8DF5-EBF034E6FBB3}"/>
    <cellStyle name="Normal 9 6 2 4 3 2" xfId="5197" xr:uid="{9B845103-44D4-4AAC-BE70-5A4101ADE187}"/>
    <cellStyle name="Normal 9 6 2 4 4" xfId="3559" xr:uid="{DBBE9BC3-11DD-4FAF-AF00-B61EA418C00D}"/>
    <cellStyle name="Normal 9 6 2 4 4 2" xfId="5198" xr:uid="{23728439-9722-40EF-BE0B-82214D71716B}"/>
    <cellStyle name="Normal 9 6 2 4 5" xfId="5195" xr:uid="{58E327DC-06F3-489F-83A2-10FBEB59B4D5}"/>
    <cellStyle name="Normal 9 6 2 5" xfId="3560" xr:uid="{8A656FE9-2FB2-402B-8AC9-B7C09E94DECB}"/>
    <cellStyle name="Normal 9 6 2 5 2" xfId="3561" xr:uid="{1F9E3034-9249-42CC-8ADB-5B3F6C3DAF60}"/>
    <cellStyle name="Normal 9 6 2 5 2 2" xfId="5200" xr:uid="{228FFEE2-DAB6-4137-B3BD-C21010B95B66}"/>
    <cellStyle name="Normal 9 6 2 5 3" xfId="3562" xr:uid="{DC916665-C54F-44FB-A353-EFB783702A7A}"/>
    <cellStyle name="Normal 9 6 2 5 3 2" xfId="5201" xr:uid="{5C50F94D-CFC1-46C8-AA04-480064E958DE}"/>
    <cellStyle name="Normal 9 6 2 5 4" xfId="3563" xr:uid="{68054096-227F-4A65-9D81-BCECC8CE00C9}"/>
    <cellStyle name="Normal 9 6 2 5 4 2" xfId="5202" xr:uid="{0567BD5C-183C-47B6-AA90-D508110588AB}"/>
    <cellStyle name="Normal 9 6 2 5 5" xfId="5199" xr:uid="{88C03689-C78D-4118-B7DA-83C48BE4E409}"/>
    <cellStyle name="Normal 9 6 2 6" xfId="3564" xr:uid="{8394B44B-161F-485B-B542-44C9E13E2E1E}"/>
    <cellStyle name="Normal 9 6 2 6 2" xfId="5203" xr:uid="{FB69A60A-3D1D-4F35-B264-E8DBBEBF9308}"/>
    <cellStyle name="Normal 9 6 2 7" xfId="3565" xr:uid="{E31217DE-44CE-4ACB-A43A-1E6CD0714E5C}"/>
    <cellStyle name="Normal 9 6 2 7 2" xfId="5204" xr:uid="{2CFBC8C9-39F8-4063-A2BA-572091EA0A9C}"/>
    <cellStyle name="Normal 9 6 2 8" xfId="3566" xr:uid="{33D929AE-8A8F-4520-AA3F-A93E40A2E0F2}"/>
    <cellStyle name="Normal 9 6 2 8 2" xfId="5205" xr:uid="{E91AB56C-3CD7-41DE-8CD6-A39D1375469E}"/>
    <cellStyle name="Normal 9 6 2 9" xfId="5174" xr:uid="{9324208C-895C-4CE3-89E7-5DA18F39C4F2}"/>
    <cellStyle name="Normal 9 6 3" xfId="3567" xr:uid="{A3EFD665-71C4-48D7-A8AA-93A576C9E781}"/>
    <cellStyle name="Normal 9 6 3 2" xfId="3568" xr:uid="{CC4A54A4-C62A-4A3C-84D2-968D203C5E27}"/>
    <cellStyle name="Normal 9 6 3 2 2" xfId="3569" xr:uid="{14DB1F5E-22D4-4066-A43A-1B99F4E8247D}"/>
    <cellStyle name="Normal 9 6 3 2 2 2" xfId="5208" xr:uid="{0FD7C06B-BE88-426E-AB9B-3DEF6C06F5CF}"/>
    <cellStyle name="Normal 9 6 3 2 3" xfId="3570" xr:uid="{B3B7F2D2-ACF4-45AA-8A6C-A4C7B19FA9CD}"/>
    <cellStyle name="Normal 9 6 3 2 3 2" xfId="5209" xr:uid="{4115126F-8A20-43B1-B825-EEA3C60C129A}"/>
    <cellStyle name="Normal 9 6 3 2 4" xfId="3571" xr:uid="{7331BB26-CB00-4658-8761-8875171AA8FC}"/>
    <cellStyle name="Normal 9 6 3 2 4 2" xfId="5210" xr:uid="{51653441-8E0D-4117-82D8-B4902F63046E}"/>
    <cellStyle name="Normal 9 6 3 2 5" xfId="5207" xr:uid="{B0CC54BF-9FC3-4D71-A3B2-FD1B472A43FF}"/>
    <cellStyle name="Normal 9 6 3 3" xfId="3572" xr:uid="{366F8604-736B-4A32-8BC0-910F7F2315C8}"/>
    <cellStyle name="Normal 9 6 3 3 2" xfId="3573" xr:uid="{FD849D99-D4CD-418C-AF77-2261785B74B3}"/>
    <cellStyle name="Normal 9 6 3 3 2 2" xfId="5212" xr:uid="{0AAA57AC-21EC-4EC5-A406-B5127482394B}"/>
    <cellStyle name="Normal 9 6 3 3 3" xfId="3574" xr:uid="{91746B96-A681-4C90-AD68-A72DCEA5F4F0}"/>
    <cellStyle name="Normal 9 6 3 3 3 2" xfId="5213" xr:uid="{FD8812D5-260F-4479-B831-C358111AB86C}"/>
    <cellStyle name="Normal 9 6 3 3 4" xfId="3575" xr:uid="{427717F6-31A1-4B8A-B637-96939842027A}"/>
    <cellStyle name="Normal 9 6 3 3 4 2" xfId="5214" xr:uid="{4C7B5AC1-1113-4930-9D9B-1D9DF1592AB5}"/>
    <cellStyle name="Normal 9 6 3 3 5" xfId="5211" xr:uid="{C1E2ED78-6CA6-4C62-8DB5-1AE4DC29D9F8}"/>
    <cellStyle name="Normal 9 6 3 4" xfId="3576" xr:uid="{EB4C2200-DE11-4C8C-A752-C4094A1BC330}"/>
    <cellStyle name="Normal 9 6 3 4 2" xfId="5215" xr:uid="{6B8C1E15-AEE3-4027-A5BC-BD7BE97C20CC}"/>
    <cellStyle name="Normal 9 6 3 5" xfId="3577" xr:uid="{04825115-8AEF-42F3-81A6-3A011840D4CC}"/>
    <cellStyle name="Normal 9 6 3 5 2" xfId="5216" xr:uid="{ACE18595-C161-423A-A9FE-18D0879D1CE5}"/>
    <cellStyle name="Normal 9 6 3 6" xfId="3578" xr:uid="{58E6BC0A-AD2A-4DEE-BC72-C4EA051DD820}"/>
    <cellStyle name="Normal 9 6 3 6 2" xfId="5217" xr:uid="{AE420B5C-8E0A-49F6-8307-1A732D382917}"/>
    <cellStyle name="Normal 9 6 3 7" xfId="5206" xr:uid="{12FC5E91-6380-4DB0-8FF7-F5A04FA21FF7}"/>
    <cellStyle name="Normal 9 6 4" xfId="3579" xr:uid="{85318E58-6D53-47BC-8F7C-1DF90511FB8F}"/>
    <cellStyle name="Normal 9 6 4 2" xfId="3580" xr:uid="{329E76D6-B392-4A12-B68D-9E5F107F2683}"/>
    <cellStyle name="Normal 9 6 4 2 2" xfId="3581" xr:uid="{6A8C5930-6AD5-4D78-A931-43250F0CAF13}"/>
    <cellStyle name="Normal 9 6 4 2 2 2" xfId="5220" xr:uid="{6E384510-38CC-499F-91A6-6544197C1CB4}"/>
    <cellStyle name="Normal 9 6 4 2 3" xfId="3582" xr:uid="{DAE1B291-82FC-4A6D-9B77-4DCC9BB73628}"/>
    <cellStyle name="Normal 9 6 4 2 3 2" xfId="5221" xr:uid="{2E3B17E9-9DAE-4991-BA2D-76FB1421351A}"/>
    <cellStyle name="Normal 9 6 4 2 4" xfId="3583" xr:uid="{1F1FBD0D-E6A2-4014-9DD4-5C68AF454CAA}"/>
    <cellStyle name="Normal 9 6 4 2 4 2" xfId="5222" xr:uid="{94B5215F-D22C-40E8-847C-7D2A36CE806E}"/>
    <cellStyle name="Normal 9 6 4 2 5" xfId="5219" xr:uid="{15C7CCF8-954E-48BE-82CF-127FD0CD698E}"/>
    <cellStyle name="Normal 9 6 4 3" xfId="3584" xr:uid="{8FE1DEA4-874B-4759-892F-F2165300273F}"/>
    <cellStyle name="Normal 9 6 4 3 2" xfId="5223" xr:uid="{7791928A-EFB9-4A3A-8FFD-FB61EBD9DAFD}"/>
    <cellStyle name="Normal 9 6 4 4" xfId="3585" xr:uid="{BB260DAA-18F4-42C1-92E5-E9CC7CAEDF66}"/>
    <cellStyle name="Normal 9 6 4 4 2" xfId="5224" xr:uid="{259156C4-A748-4F88-943D-1F914C9008D9}"/>
    <cellStyle name="Normal 9 6 4 5" xfId="3586" xr:uid="{302DDECE-4221-4BA3-A4B8-5AF51E081F90}"/>
    <cellStyle name="Normal 9 6 4 5 2" xfId="5225" xr:uid="{8698441F-10D9-4385-A4E5-251BC7AA2FE6}"/>
    <cellStyle name="Normal 9 6 4 6" xfId="5218" xr:uid="{89F2AA13-FFF8-4C8C-98E8-32995C8C7760}"/>
    <cellStyle name="Normal 9 6 5" xfId="3587" xr:uid="{6700885B-9C70-4CF9-A191-40C6F24AF592}"/>
    <cellStyle name="Normal 9 6 5 2" xfId="3588" xr:uid="{47ADF4E0-70C4-4086-95B4-C8DBF1242972}"/>
    <cellStyle name="Normal 9 6 5 2 2" xfId="5227" xr:uid="{D75BE8B8-9DEB-476B-B6EE-F805601163D2}"/>
    <cellStyle name="Normal 9 6 5 3" xfId="3589" xr:uid="{8EA3539A-53B0-403F-9F0C-2C5383855463}"/>
    <cellStyle name="Normal 9 6 5 3 2" xfId="5228" xr:uid="{16244619-A23C-49F8-8078-E78E60A1767C}"/>
    <cellStyle name="Normal 9 6 5 4" xfId="3590" xr:uid="{A17DE830-8448-49A5-A7D7-6C2056C2AB44}"/>
    <cellStyle name="Normal 9 6 5 4 2" xfId="5229" xr:uid="{B054A3F5-D6D6-414E-A179-5641951F4CA3}"/>
    <cellStyle name="Normal 9 6 5 5" xfId="5226" xr:uid="{2D3E7A27-60C4-4616-88D6-4029D95703D9}"/>
    <cellStyle name="Normal 9 6 6" xfId="3591" xr:uid="{39A3C251-2E55-4BCC-8962-82790CA54890}"/>
    <cellStyle name="Normal 9 6 6 2" xfId="3592" xr:uid="{36499D7C-79B8-4589-8FA0-826911FCE346}"/>
    <cellStyle name="Normal 9 6 6 2 2" xfId="5231" xr:uid="{2A34693C-03CB-4FAE-82F8-07DFE06670CA}"/>
    <cellStyle name="Normal 9 6 6 3" xfId="3593" xr:uid="{70E8BD2A-60B9-4C74-8B92-4E9F87EF7952}"/>
    <cellStyle name="Normal 9 6 6 3 2" xfId="5232" xr:uid="{77C22EEC-1ED9-4962-86C6-0185F0B47719}"/>
    <cellStyle name="Normal 9 6 6 4" xfId="3594" xr:uid="{43D5B07A-0A35-4C6B-B9CE-50F77A91F584}"/>
    <cellStyle name="Normal 9 6 6 4 2" xfId="5233" xr:uid="{1D0E44C8-9045-4658-AAC1-BDF5590DA85D}"/>
    <cellStyle name="Normal 9 6 6 5" xfId="5230" xr:uid="{31F768CB-A22C-42B9-BC57-961143A23EF3}"/>
    <cellStyle name="Normal 9 6 7" xfId="3595" xr:uid="{6DE3D84E-9888-4956-8375-20B7CFF64C91}"/>
    <cellStyle name="Normal 9 6 7 2" xfId="5234" xr:uid="{6800E3FE-2C52-4F76-BF52-4BBF9E8306BE}"/>
    <cellStyle name="Normal 9 6 8" xfId="3596" xr:uid="{D79E5ADC-4570-4535-803E-266E95AF87AF}"/>
    <cellStyle name="Normal 9 6 8 2" xfId="5235" xr:uid="{112BDDF9-4B73-4439-A806-ECCB57124618}"/>
    <cellStyle name="Normal 9 6 9" xfId="3597" xr:uid="{A45BAC64-E083-4735-8004-69D63F54BD67}"/>
    <cellStyle name="Normal 9 6 9 2" xfId="5236" xr:uid="{B4DBF69D-1975-4597-9041-37517B2CEA1E}"/>
    <cellStyle name="Normal 9 7" xfId="3598" xr:uid="{80CBB546-2A42-4CB3-A7AA-7F88C9D3B16E}"/>
    <cellStyle name="Normal 9 7 2" xfId="3599" xr:uid="{120687A0-9725-4A22-8CE9-47E7B6B601DF}"/>
    <cellStyle name="Normal 9 7 2 2" xfId="3600" xr:uid="{6FD27B43-41FA-49B1-84A3-EAB1EFC1F8E7}"/>
    <cellStyle name="Normal 9 7 2 2 2" xfId="3601" xr:uid="{7275AD01-37AE-4C9F-A4F6-D95205C6F0B5}"/>
    <cellStyle name="Normal 9 7 2 2 2 2" xfId="4276" xr:uid="{BAC68033-1FE3-48AA-9EB9-E7DF496CA5AB}"/>
    <cellStyle name="Normal 9 7 2 2 2 2 2" xfId="5241" xr:uid="{89F707A6-A1FC-48E0-A82D-DF896B97F616}"/>
    <cellStyle name="Normal 9 7 2 2 2 3" xfId="5240" xr:uid="{7F586753-6FA0-47E8-A849-DB58C27237C4}"/>
    <cellStyle name="Normal 9 7 2 2 3" xfId="3602" xr:uid="{35135029-E767-47EE-BD22-DC097692EEDD}"/>
    <cellStyle name="Normal 9 7 2 2 3 2" xfId="5242" xr:uid="{FBD6A8A6-F6D4-4B13-B92E-556D3C43D2AF}"/>
    <cellStyle name="Normal 9 7 2 2 4" xfId="3603" xr:uid="{626A0432-B6DA-4195-9FF8-65313D91413E}"/>
    <cellStyle name="Normal 9 7 2 2 4 2" xfId="5243" xr:uid="{50C8F691-8368-4CFA-B5BB-3E9253566D0C}"/>
    <cellStyle name="Normal 9 7 2 2 5" xfId="5239" xr:uid="{A7792578-90E5-4A4A-9186-5087F7A08E18}"/>
    <cellStyle name="Normal 9 7 2 3" xfId="3604" xr:uid="{5EBFB74B-FAF3-4F98-AAFF-893627B896F6}"/>
    <cellStyle name="Normal 9 7 2 3 2" xfId="3605" xr:uid="{465FB561-33EE-4E08-A796-9776E48CC6DE}"/>
    <cellStyle name="Normal 9 7 2 3 2 2" xfId="5245" xr:uid="{1E212181-E422-4613-B314-705639421D5E}"/>
    <cellStyle name="Normal 9 7 2 3 3" xfId="3606" xr:uid="{764027EA-ADA9-47D5-B4F4-1AABDAF26386}"/>
    <cellStyle name="Normal 9 7 2 3 3 2" xfId="5246" xr:uid="{1BBFA573-F635-45A2-B732-D5782C707CC3}"/>
    <cellStyle name="Normal 9 7 2 3 4" xfId="3607" xr:uid="{CCC74FBA-7810-4726-B4B8-1B637F438080}"/>
    <cellStyle name="Normal 9 7 2 3 4 2" xfId="5247" xr:uid="{BE94B2BD-3DD8-4188-8D5A-366E132B448D}"/>
    <cellStyle name="Normal 9 7 2 3 5" xfId="5244" xr:uid="{EAEA2471-685A-46FA-AEDB-C27776A1AB31}"/>
    <cellStyle name="Normal 9 7 2 4" xfId="3608" xr:uid="{2A7BAF04-6759-40B6-AF2B-E1F04C04195F}"/>
    <cellStyle name="Normal 9 7 2 4 2" xfId="5248" xr:uid="{AE9E525A-0F66-4553-9D98-C18FCE9CA4D6}"/>
    <cellStyle name="Normal 9 7 2 5" xfId="3609" xr:uid="{5A54BEAE-1D7B-4182-A690-8A8B0E1EF18C}"/>
    <cellStyle name="Normal 9 7 2 5 2" xfId="5249" xr:uid="{DCF78100-1A40-441C-9558-9DC28CA9D13E}"/>
    <cellStyle name="Normal 9 7 2 6" xfId="3610" xr:uid="{BECC7058-CC95-4E71-9D5B-7FB9BAF4C748}"/>
    <cellStyle name="Normal 9 7 2 6 2" xfId="5250" xr:uid="{1AF59829-D6E5-46AF-A8A3-86E9D58D88E4}"/>
    <cellStyle name="Normal 9 7 2 7" xfId="5238" xr:uid="{0E4E2259-8318-45B2-9C70-DD9A5A6839A3}"/>
    <cellStyle name="Normal 9 7 3" xfId="3611" xr:uid="{8ADA25E6-9B88-4653-83EB-B057A73B6C5E}"/>
    <cellStyle name="Normal 9 7 3 2" xfId="3612" xr:uid="{AD25A473-94F1-42DE-87DE-5B68E5B3FB3F}"/>
    <cellStyle name="Normal 9 7 3 2 2" xfId="3613" xr:uid="{32172923-1B47-4E9C-AEFB-C3135645565A}"/>
    <cellStyle name="Normal 9 7 3 2 2 2" xfId="5253" xr:uid="{6A1026AB-5501-4EEA-9EFB-DEBD48501FF5}"/>
    <cellStyle name="Normal 9 7 3 2 3" xfId="3614" xr:uid="{3C5C56B8-7856-4FD5-B3D5-9F89FC79D3E2}"/>
    <cellStyle name="Normal 9 7 3 2 3 2" xfId="5254" xr:uid="{12F9231A-EFCB-4FDC-B10E-358AAF0396C8}"/>
    <cellStyle name="Normal 9 7 3 2 4" xfId="3615" xr:uid="{21C993FE-4E73-4344-82C6-05609DA5B067}"/>
    <cellStyle name="Normal 9 7 3 2 4 2" xfId="5255" xr:uid="{8BA9B864-AAD2-4E0A-A293-9E51CA66C6AB}"/>
    <cellStyle name="Normal 9 7 3 2 5" xfId="5252" xr:uid="{6FE45F4C-898C-4ECB-BBB3-B181D91FB2B6}"/>
    <cellStyle name="Normal 9 7 3 3" xfId="3616" xr:uid="{80100E70-CB7A-477B-98A3-25385AAFAD6C}"/>
    <cellStyle name="Normal 9 7 3 3 2" xfId="5256" xr:uid="{4DE28B6C-75A2-4CD9-9AB5-BB5643931EFF}"/>
    <cellStyle name="Normal 9 7 3 4" xfId="3617" xr:uid="{FB1D9870-5017-49EF-82C0-9581D62BE466}"/>
    <cellStyle name="Normal 9 7 3 4 2" xfId="5257" xr:uid="{C871C482-1821-4C96-A45F-79F4300FCB64}"/>
    <cellStyle name="Normal 9 7 3 5" xfId="3618" xr:uid="{44F47C7A-F884-41BF-89D3-ED9C45A4E467}"/>
    <cellStyle name="Normal 9 7 3 5 2" xfId="5258" xr:uid="{14489774-75D7-4828-9B0B-0EBBF21D15C2}"/>
    <cellStyle name="Normal 9 7 3 6" xfId="5251" xr:uid="{6720068B-88A4-46AA-8E9C-C59AB9213A4C}"/>
    <cellStyle name="Normal 9 7 4" xfId="3619" xr:uid="{7EBD392B-2536-43D3-AC5A-1691F807BD91}"/>
    <cellStyle name="Normal 9 7 4 2" xfId="3620" xr:uid="{7B231ED7-2D22-41C5-B532-C178F3DE41CF}"/>
    <cellStyle name="Normal 9 7 4 2 2" xfId="5260" xr:uid="{5679BB0B-0B2C-4D61-98FE-E796BE261C93}"/>
    <cellStyle name="Normal 9 7 4 3" xfId="3621" xr:uid="{F32F8D1B-DA2B-44B6-B015-0C0EF0E58BFC}"/>
    <cellStyle name="Normal 9 7 4 3 2" xfId="5261" xr:uid="{DE27A10D-63B3-454F-9610-657F8962C41E}"/>
    <cellStyle name="Normal 9 7 4 4" xfId="3622" xr:uid="{408C65D2-ABE4-4006-B972-6C4E07BBD722}"/>
    <cellStyle name="Normal 9 7 4 4 2" xfId="5262" xr:uid="{52A80827-E787-42BA-968D-2CC71D4FD443}"/>
    <cellStyle name="Normal 9 7 4 5" xfId="5259" xr:uid="{231B9F6B-33CB-4F62-AC21-C29C92BC6F6C}"/>
    <cellStyle name="Normal 9 7 5" xfId="3623" xr:uid="{7E87BEA4-A40F-4CCB-A52D-98D3747CD5D5}"/>
    <cellStyle name="Normal 9 7 5 2" xfId="3624" xr:uid="{BCE6B4E2-E4A8-427E-A489-81C9A7A09EE4}"/>
    <cellStyle name="Normal 9 7 5 2 2" xfId="5264" xr:uid="{308E49F7-06C8-482B-8C2D-3DD94F19596D}"/>
    <cellStyle name="Normal 9 7 5 3" xfId="3625" xr:uid="{B7F68382-B3C6-4E61-B679-CAA31A8F620F}"/>
    <cellStyle name="Normal 9 7 5 3 2" xfId="5265" xr:uid="{9EB41110-908E-4A26-86D6-8660104D89F0}"/>
    <cellStyle name="Normal 9 7 5 4" xfId="3626" xr:uid="{D4C049D1-2C18-49E0-A63E-B5EB7CFB86D2}"/>
    <cellStyle name="Normal 9 7 5 4 2" xfId="5266" xr:uid="{71369EE4-6313-4D80-853A-8CDF03A2DD40}"/>
    <cellStyle name="Normal 9 7 5 5" xfId="5263" xr:uid="{DEAC6DC2-7CEC-4682-BE84-DF4DAFA77C28}"/>
    <cellStyle name="Normal 9 7 6" xfId="3627" xr:uid="{CA549C5C-8C32-40AB-836B-4069752A228B}"/>
    <cellStyle name="Normal 9 7 6 2" xfId="5267" xr:uid="{DF399B1E-DB04-4448-AB1B-E11AE5A98031}"/>
    <cellStyle name="Normal 9 7 7" xfId="3628" xr:uid="{50DAB231-010E-49EE-AC1B-48634076B126}"/>
    <cellStyle name="Normal 9 7 7 2" xfId="5268" xr:uid="{29EBF77B-6398-40FF-B986-4F6F5AE7CD7F}"/>
    <cellStyle name="Normal 9 7 8" xfId="3629" xr:uid="{DD17EFBE-4372-40BB-9DE2-C3ACF4B120E9}"/>
    <cellStyle name="Normal 9 7 8 2" xfId="5269" xr:uid="{DDCE71E3-29F5-4586-BC65-09BD55AFBE74}"/>
    <cellStyle name="Normal 9 7 9" xfId="5237" xr:uid="{BED7776F-6372-412E-A3D1-C97B2D42ABE5}"/>
    <cellStyle name="Normal 9 8" xfId="3630" xr:uid="{D67305AA-1864-456D-9213-4A2476531DA1}"/>
    <cellStyle name="Normal 9 8 2" xfId="3631" xr:uid="{75F77E7A-A4C0-4B3F-8AC0-C5A97DB9E62F}"/>
    <cellStyle name="Normal 9 8 2 2" xfId="3632" xr:uid="{A856D595-CC2B-4D29-A50E-77FABC255F06}"/>
    <cellStyle name="Normal 9 8 2 2 2" xfId="3633" xr:uid="{CC862E37-52F4-4793-9986-62E5AC01800D}"/>
    <cellStyle name="Normal 9 8 2 2 2 2" xfId="5273" xr:uid="{2E72318B-B465-4A14-BDB3-869BDC9FA28F}"/>
    <cellStyle name="Normal 9 8 2 2 3" xfId="3634" xr:uid="{F61FC873-1B6A-4919-AB29-1739AE939DDD}"/>
    <cellStyle name="Normal 9 8 2 2 3 2" xfId="5274" xr:uid="{5216604B-54C0-4BBB-BB05-8D095E3FCE93}"/>
    <cellStyle name="Normal 9 8 2 2 4" xfId="3635" xr:uid="{DB4B332A-B0CA-46A5-815B-8263650C3D98}"/>
    <cellStyle name="Normal 9 8 2 2 4 2" xfId="5275" xr:uid="{B37CFA98-2583-4E0F-934B-DEBEDBB39FD9}"/>
    <cellStyle name="Normal 9 8 2 2 5" xfId="5272" xr:uid="{BE5F2702-C515-4302-82EA-171B6FF660A9}"/>
    <cellStyle name="Normal 9 8 2 3" xfId="3636" xr:uid="{A0BAA25E-898D-40DF-B81C-A30CFA0185D3}"/>
    <cellStyle name="Normal 9 8 2 3 2" xfId="5276" xr:uid="{67261062-7C31-40DC-BB1C-9399906C8543}"/>
    <cellStyle name="Normal 9 8 2 4" xfId="3637" xr:uid="{07122E0B-B160-4139-8A11-32A207C6D811}"/>
    <cellStyle name="Normal 9 8 2 4 2" xfId="5277" xr:uid="{B79DA82C-849A-4E46-9B26-8465C1366291}"/>
    <cellStyle name="Normal 9 8 2 5" xfId="3638" xr:uid="{BDCF6A5F-A629-4A65-AC04-3E9FDAC6657B}"/>
    <cellStyle name="Normal 9 8 2 5 2" xfId="5278" xr:uid="{8A470C77-C78F-4441-9A87-DAD859D4E395}"/>
    <cellStyle name="Normal 9 8 2 6" xfId="5271" xr:uid="{0C140F9E-B63C-4445-910D-E4D75617A154}"/>
    <cellStyle name="Normal 9 8 3" xfId="3639" xr:uid="{64DBB7A1-1DBC-40CD-BF53-6FF9CAB24C12}"/>
    <cellStyle name="Normal 9 8 3 2" xfId="3640" xr:uid="{BB27A0F9-3A0E-4E2A-9A56-5A8EA04EF7B8}"/>
    <cellStyle name="Normal 9 8 3 2 2" xfId="5280" xr:uid="{8A4B1B4C-94F8-4475-8240-8BA758A9187C}"/>
    <cellStyle name="Normal 9 8 3 3" xfId="3641" xr:uid="{5974FC46-DAB4-4886-9377-D78D100EC098}"/>
    <cellStyle name="Normal 9 8 3 3 2" xfId="5281" xr:uid="{B7399142-9BD7-43B6-9E8B-2616BBAB9A7C}"/>
    <cellStyle name="Normal 9 8 3 4" xfId="3642" xr:uid="{C63708A1-13DC-4B0A-916F-962C84E74ABC}"/>
    <cellStyle name="Normal 9 8 3 4 2" xfId="5282" xr:uid="{2AD3E75A-436C-4059-B2C4-1497D03AE0B7}"/>
    <cellStyle name="Normal 9 8 3 5" xfId="5279" xr:uid="{BD05A5F8-281E-4C55-8451-505E981D7B30}"/>
    <cellStyle name="Normal 9 8 4" xfId="3643" xr:uid="{81169AC5-B3D0-4582-A5F6-2A6773F1F8A5}"/>
    <cellStyle name="Normal 9 8 4 2" xfId="3644" xr:uid="{B0F5B792-DA70-4D2E-A128-A1015AA0A0AF}"/>
    <cellStyle name="Normal 9 8 4 2 2" xfId="5284" xr:uid="{D1F59957-0499-498E-824A-B1AE5A679C7C}"/>
    <cellStyle name="Normal 9 8 4 3" xfId="3645" xr:uid="{D05AE9C4-67FA-485C-9745-1F14D1151561}"/>
    <cellStyle name="Normal 9 8 4 3 2" xfId="5285" xr:uid="{6B81611F-8FC7-4439-AD09-F533B7799710}"/>
    <cellStyle name="Normal 9 8 4 4" xfId="3646" xr:uid="{F7B5FB12-0A75-4516-A183-0F42D4E1EE61}"/>
    <cellStyle name="Normal 9 8 4 4 2" xfId="5286" xr:uid="{D68A6482-FBBE-4C36-889E-1F6D0D208B3D}"/>
    <cellStyle name="Normal 9 8 4 5" xfId="5283" xr:uid="{A3EFC706-8821-4960-8E3B-29C9209FE9E7}"/>
    <cellStyle name="Normal 9 8 5" xfId="3647" xr:uid="{04A3C0AF-5717-464B-87FC-2EAA1B67A40A}"/>
    <cellStyle name="Normal 9 8 5 2" xfId="5287" xr:uid="{4A51509D-8433-4288-96C2-2D6BB8DE756D}"/>
    <cellStyle name="Normal 9 8 6" xfId="3648" xr:uid="{9DDF7F44-CE62-4114-993F-DDCC5BE7B697}"/>
    <cellStyle name="Normal 9 8 6 2" xfId="5288" xr:uid="{C700E123-54B2-4D76-81C3-4D4883552908}"/>
    <cellStyle name="Normal 9 8 7" xfId="3649" xr:uid="{1AAB456B-A279-42D4-829F-8FBF26A59EB2}"/>
    <cellStyle name="Normal 9 8 7 2" xfId="5289" xr:uid="{06198A1E-04A1-4A28-8822-F74940CDF703}"/>
    <cellStyle name="Normal 9 8 8" xfId="5270" xr:uid="{0484E87C-3710-442F-8619-8BC2C36779FA}"/>
    <cellStyle name="Normal 9 9" xfId="3650" xr:uid="{75ED5F5F-C80F-47E3-A2C4-A18CD78A9E31}"/>
    <cellStyle name="Normal 9 9 2" xfId="3651" xr:uid="{2524BB32-0EC2-4CF3-95AF-6D622A2D769A}"/>
    <cellStyle name="Normal 9 9 2 2" xfId="3652" xr:uid="{1D967084-8C29-4E80-888B-0E4966FB993D}"/>
    <cellStyle name="Normal 9 9 2 2 2" xfId="5292" xr:uid="{3EA87B2D-6461-4F09-9589-7A530087B36C}"/>
    <cellStyle name="Normal 9 9 2 3" xfId="3653" xr:uid="{4293B3A9-DFFA-4657-84B9-61B3D2CDC60F}"/>
    <cellStyle name="Normal 9 9 2 3 2" xfId="5293" xr:uid="{E7E06D75-6C49-4459-A580-6B220586B140}"/>
    <cellStyle name="Normal 9 9 2 4" xfId="3654" xr:uid="{253788A5-4935-4E4F-9D4A-7CFCB39C0EE3}"/>
    <cellStyle name="Normal 9 9 2 4 2" xfId="5294" xr:uid="{010540A1-CF69-4120-9018-BEB561002F30}"/>
    <cellStyle name="Normal 9 9 2 5" xfId="5291" xr:uid="{11C2E433-4F29-4860-BD4C-AD7CB11F07DD}"/>
    <cellStyle name="Normal 9 9 3" xfId="3655" xr:uid="{9D863864-09B4-45BA-8EE7-3A1B663ADC61}"/>
    <cellStyle name="Normal 9 9 3 2" xfId="3656" xr:uid="{8B605A2E-0D49-4E23-B3E3-6E49CA59E6EB}"/>
    <cellStyle name="Normal 9 9 3 2 2" xfId="5296" xr:uid="{974D29D5-3178-46FE-8AEF-1D37ACAD885B}"/>
    <cellStyle name="Normal 9 9 3 3" xfId="3657" xr:uid="{93D0CF2F-8596-40DB-A4FE-02A306D54FAE}"/>
    <cellStyle name="Normal 9 9 3 3 2" xfId="5297" xr:uid="{16DB6132-193A-4ADA-92E5-A34A7E6BC770}"/>
    <cellStyle name="Normal 9 9 3 4" xfId="3658" xr:uid="{B8FBD6CE-1A67-4611-AA3F-F3C4DDFFF6C1}"/>
    <cellStyle name="Normal 9 9 3 4 2" xfId="5298" xr:uid="{2B1D6ED5-12BF-4C38-ACAD-5D87F62DF8A3}"/>
    <cellStyle name="Normal 9 9 3 5" xfId="5295" xr:uid="{472343CB-181F-435A-B288-755D03D65602}"/>
    <cellStyle name="Normal 9 9 4" xfId="3659" xr:uid="{40D4CE3A-131E-478D-85F7-A06D0BB749B4}"/>
    <cellStyle name="Normal 9 9 4 2" xfId="5299" xr:uid="{3B4786E5-8639-495E-A101-FC1FAC8541FB}"/>
    <cellStyle name="Normal 9 9 5" xfId="3660" xr:uid="{2EC6A133-E85F-42EC-AC6E-87E2EA37D604}"/>
    <cellStyle name="Normal 9 9 5 2" xfId="5300" xr:uid="{FE125337-E4DF-4CBF-AD78-1CCF8D3085FE}"/>
    <cellStyle name="Normal 9 9 6" xfId="3661" xr:uid="{79C2DB16-AECD-4D20-A5EA-6E4B6DF1784A}"/>
    <cellStyle name="Normal 9 9 6 2" xfId="5301" xr:uid="{C2DCAC81-32CD-4CD5-A594-2712D9731216}"/>
    <cellStyle name="Normal 9 9 7" xfId="5290" xr:uid="{2DE30278-53D7-4931-98E0-834889963EFA}"/>
    <cellStyle name="Percent 2" xfId="94" xr:uid="{A5F892DE-169D-49BF-A524-8684ECAF8FC4}"/>
    <cellStyle name="Percent 2 2" xfId="5302" xr:uid="{D84844B9-61C9-4354-9836-E6B59896D1FF}"/>
    <cellStyle name="Гиперссылка 2" xfId="6" xr:uid="{0C882351-1A95-4ED5-80B8-F486EC7A10E5}"/>
    <cellStyle name="Гиперссылка 2 2" xfId="5303" xr:uid="{5C756919-855A-4397-BAAC-D615CB068B33}"/>
    <cellStyle name="Обычный 2" xfId="4" xr:uid="{928EE2C2-D875-4FE1-9102-5A848DE9ED15}"/>
    <cellStyle name="Обычный 2 2" xfId="7" xr:uid="{4E7C5EA0-530A-4E32-83C6-030D33897F82}"/>
    <cellStyle name="Обычный 2 2 2" xfId="5305" xr:uid="{8A4742CD-7766-4922-B922-4FED1A49D0C8}"/>
    <cellStyle name="Обычный 2 3" xfId="5304" xr:uid="{118DA5A0-337E-46FF-96FE-32DAB5F2907A}"/>
    <cellStyle name="常规_Sheet1_1" xfId="4384" xr:uid="{CD46A714-06D4-4FE4-9A6A-1AF9E018D8C4}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Z:\Sales%20Share%20Folder\pictures\SEGHT20.jpg" TargetMode="External"/><Relationship Id="rId7" Type="http://schemas.openxmlformats.org/officeDocument/2006/relationships/image" Target="file:///Z:\Sales%20Share%20Folder\pictures\ESTZR.jpg" TargetMode="External"/><Relationship Id="rId2" Type="http://schemas.openxmlformats.org/officeDocument/2006/relationships/image" Target="file:///Z:\Sales%20Share%20Folder\pictures\SEGH20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ESZR.jpg" TargetMode="External"/><Relationship Id="rId5" Type="http://schemas.openxmlformats.org/officeDocument/2006/relationships/image" Target="../media/image2.png"/><Relationship Id="rId4" Type="http://schemas.openxmlformats.org/officeDocument/2006/relationships/image" Target="file:///Z:\Sales%20Share%20Folder\pictures\SEGH18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6</xdr:row>
      <xdr:rowOff>123825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1047750</xdr:colOff>
      <xdr:row>21</xdr:row>
      <xdr:rowOff>76200</xdr:rowOff>
    </xdr:from>
    <xdr:to>
      <xdr:col>4</xdr:col>
      <xdr:colOff>238125</xdr:colOff>
      <xdr:row>23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486025" y="36004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1047750</xdr:colOff>
      <xdr:row>26</xdr:row>
      <xdr:rowOff>228600</xdr:rowOff>
    </xdr:from>
    <xdr:to>
      <xdr:col>4</xdr:col>
      <xdr:colOff>238125</xdr:colOff>
      <xdr:row>29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486025" y="52768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1057275</xdr:colOff>
      <xdr:row>32</xdr:row>
      <xdr:rowOff>247650</xdr:rowOff>
    </xdr:from>
    <xdr:to>
      <xdr:col>4</xdr:col>
      <xdr:colOff>247650</xdr:colOff>
      <xdr:row>35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2495550" y="71247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1155182</xdr:colOff>
      <xdr:row>40</xdr:row>
      <xdr:rowOff>295275</xdr:rowOff>
    </xdr:from>
    <xdr:to>
      <xdr:col>4</xdr:col>
      <xdr:colOff>247650</xdr:colOff>
      <xdr:row>43</xdr:row>
      <xdr:rowOff>56587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93457" y="9610725"/>
          <a:ext cx="664093" cy="675712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45</xdr:row>
      <xdr:rowOff>428625</xdr:rowOff>
    </xdr:from>
    <xdr:to>
      <xdr:col>4</xdr:col>
      <xdr:colOff>257175</xdr:colOff>
      <xdr:row>47</xdr:row>
      <xdr:rowOff>276225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5A97F2C-401A-4C65-AED4-B56CDCE6E6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505075" y="112680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65</xdr:row>
      <xdr:rowOff>342900</xdr:rowOff>
    </xdr:from>
    <xdr:to>
      <xdr:col>4</xdr:col>
      <xdr:colOff>266700</xdr:colOff>
      <xdr:row>67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502012-4452-42DD-BB24-737A6013C1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2514600" y="20326350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  <col min="11" max="11" width="12.42578125" bestFit="1" customWidth="1"/>
  </cols>
  <sheetData>
    <row r="1" spans="1:23" ht="18" customHeight="1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2.75" customHeight="1">
      <c r="A2" s="13"/>
      <c r="B2" s="15" t="s">
        <v>45</v>
      </c>
      <c r="C2" s="4"/>
      <c r="D2" s="4"/>
      <c r="E2" s="4"/>
      <c r="F2" s="4"/>
      <c r="G2" s="7"/>
      <c r="H2" s="7"/>
      <c r="I2" s="14"/>
      <c r="W2" s="46">
        <v>32</v>
      </c>
    </row>
    <row r="3" spans="1:23" ht="12.75" customHeight="1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44</v>
      </c>
    </row>
    <row r="4" spans="1:23" ht="12.75" customHeight="1">
      <c r="A4" s="13"/>
      <c r="B4" s="15" t="s">
        <v>49</v>
      </c>
      <c r="C4" s="7"/>
      <c r="D4" s="7"/>
      <c r="E4" s="7"/>
      <c r="F4" s="3"/>
      <c r="G4" s="111" t="s">
        <v>5</v>
      </c>
      <c r="H4" s="112" t="s">
        <v>6</v>
      </c>
      <c r="I4" s="14"/>
    </row>
    <row r="5" spans="1:23" ht="13.5" customHeight="1" thickBot="1">
      <c r="A5" s="13"/>
      <c r="B5" s="15" t="s">
        <v>50</v>
      </c>
      <c r="C5" s="7"/>
      <c r="D5" s="7"/>
      <c r="E5" s="7"/>
      <c r="F5" s="3"/>
      <c r="G5" s="42">
        <v>45077</v>
      </c>
      <c r="H5" s="41">
        <v>50133</v>
      </c>
      <c r="I5" s="14"/>
    </row>
    <row r="6" spans="1:23" ht="12" customHeight="1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13.5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41" t="s">
        <v>3</v>
      </c>
      <c r="C8" s="142"/>
      <c r="D8" s="143"/>
      <c r="E8" s="4"/>
      <c r="F8" s="110" t="s">
        <v>12</v>
      </c>
      <c r="G8" s="27"/>
      <c r="H8" s="27"/>
      <c r="I8" s="14"/>
      <c r="K8" s="108"/>
    </row>
    <row r="9" spans="1:23">
      <c r="A9" s="13"/>
      <c r="B9" s="144" t="s">
        <v>54</v>
      </c>
      <c r="C9" s="145"/>
      <c r="D9" s="146"/>
      <c r="E9" s="9"/>
      <c r="F9" s="39" t="str">
        <f t="shared" ref="F9:F14" si="0">B9</f>
        <v>Tony</v>
      </c>
      <c r="G9" s="158" t="s">
        <v>14</v>
      </c>
      <c r="H9" s="160"/>
      <c r="I9" s="14"/>
    </row>
    <row r="10" spans="1:23">
      <c r="A10" s="13"/>
      <c r="B10" s="147" t="s">
        <v>51</v>
      </c>
      <c r="C10" s="148"/>
      <c r="D10" s="149"/>
      <c r="E10" s="10"/>
      <c r="F10" s="39" t="str">
        <f t="shared" si="0"/>
        <v>Australia</v>
      </c>
      <c r="G10" s="158"/>
      <c r="H10" s="161"/>
      <c r="I10" s="14"/>
    </row>
    <row r="11" spans="1:23">
      <c r="A11" s="13"/>
      <c r="B11" s="150" t="s">
        <v>53</v>
      </c>
      <c r="C11" s="148"/>
      <c r="D11" s="149"/>
      <c r="E11" s="10"/>
      <c r="F11" s="39" t="str">
        <f t="shared" si="0"/>
        <v>Tel: +61 416 14776</v>
      </c>
      <c r="G11" s="158" t="s">
        <v>15</v>
      </c>
      <c r="H11" s="162" t="s">
        <v>22</v>
      </c>
      <c r="I11" s="14"/>
    </row>
    <row r="12" spans="1:23">
      <c r="A12" s="13"/>
      <c r="B12" s="150"/>
      <c r="C12" s="148"/>
      <c r="D12" s="149"/>
      <c r="E12" s="10"/>
      <c r="F12" s="39">
        <f t="shared" si="0"/>
        <v>0</v>
      </c>
      <c r="G12" s="158"/>
      <c r="H12" s="163"/>
      <c r="I12" s="14"/>
    </row>
    <row r="13" spans="1:23">
      <c r="A13" s="13"/>
      <c r="B13" s="147"/>
      <c r="C13" s="151"/>
      <c r="D13" s="152"/>
      <c r="E13" s="11"/>
      <c r="F13" s="39">
        <f t="shared" si="0"/>
        <v>0</v>
      </c>
      <c r="G13" s="159" t="s">
        <v>16</v>
      </c>
      <c r="H13" s="162" t="s">
        <v>52</v>
      </c>
      <c r="I13" s="14"/>
      <c r="L13" s="28" t="s">
        <v>20</v>
      </c>
    </row>
    <row r="14" spans="1:23" ht="13.5" thickBot="1">
      <c r="A14" s="13"/>
      <c r="B14" s="153"/>
      <c r="C14" s="154"/>
      <c r="D14" s="155"/>
      <c r="E14" s="11"/>
      <c r="F14" s="40">
        <f t="shared" si="0"/>
        <v>0</v>
      </c>
      <c r="G14" s="159"/>
      <c r="H14" s="164"/>
      <c r="I14" s="14"/>
      <c r="L14" s="109">
        <f>VLOOKUP(G5,[1]Sheet1!$A$9:$I$7290,2,FALSE)</f>
        <v>34.6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/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>
      <c r="A17" s="13"/>
      <c r="B17" s="11"/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13" t="s">
        <v>11</v>
      </c>
      <c r="C19" s="114" t="s">
        <v>7</v>
      </c>
      <c r="D19" s="156" t="s">
        <v>13</v>
      </c>
      <c r="E19" s="157"/>
      <c r="F19" s="115" t="s">
        <v>0</v>
      </c>
      <c r="G19" s="116" t="s">
        <v>9</v>
      </c>
      <c r="H19" s="117" t="s">
        <v>10</v>
      </c>
      <c r="I19" s="14"/>
    </row>
    <row r="20" spans="1:9" ht="24">
      <c r="A20" s="13"/>
      <c r="B20" s="118">
        <v>5</v>
      </c>
      <c r="C20" s="119" t="s">
        <v>55</v>
      </c>
      <c r="D20" s="165">
        <v>5</v>
      </c>
      <c r="E20" s="166"/>
      <c r="F20" s="120" t="str">
        <f>VLOOKUP(C20,'[2]Acha Air Sales Price List'!$B$1:$D$65536,3,FALSE)</f>
        <v>High polished surgical steel hinged segment ring, 20g (0.8mm)</v>
      </c>
      <c r="G20" s="121">
        <f>ROUND(IF(ISBLANK(C20),0,VLOOKUP(C20,'[2]Acha Air Sales Price List'!$B$1:$X$65536,12,FALSE)*$L$14),2)</f>
        <v>72.31</v>
      </c>
      <c r="H20" s="122">
        <f t="shared" ref="H20:H60" si="1">ROUND(IF(ISNUMBER(B20), G20*B20, 0),5)</f>
        <v>361.55</v>
      </c>
      <c r="I20" s="14"/>
    </row>
    <row r="21" spans="1:9" ht="24">
      <c r="A21" s="13"/>
      <c r="B21" s="1">
        <v>5</v>
      </c>
      <c r="C21" s="38" t="s">
        <v>55</v>
      </c>
      <c r="D21" s="131">
        <v>6</v>
      </c>
      <c r="E21" s="132"/>
      <c r="F21" s="43" t="str">
        <f>VLOOKUP(C21,'[2]Acha Air Sales Price List'!$B$1:$D$65536,3,FALSE)</f>
        <v>High polished surgical steel hinged segment ring, 20g (0.8mm)</v>
      </c>
      <c r="G21" s="21">
        <f>ROUND(IF(ISBLANK(C21),0,VLOOKUP(C21,'[2]Acha Air Sales Price List'!$B$1:$X$65536,12,FALSE)*$L$14),2)</f>
        <v>72.31</v>
      </c>
      <c r="H21" s="22">
        <f t="shared" si="1"/>
        <v>361.55</v>
      </c>
      <c r="I21" s="14"/>
    </row>
    <row r="22" spans="1:9" ht="24">
      <c r="A22" s="13"/>
      <c r="B22" s="1">
        <v>5</v>
      </c>
      <c r="C22" s="38" t="s">
        <v>55</v>
      </c>
      <c r="D22" s="131">
        <v>7</v>
      </c>
      <c r="E22" s="132"/>
      <c r="F22" s="43" t="str">
        <f>VLOOKUP(C22,'[2]Acha Air Sales Price List'!$B$1:$D$65536,3,FALSE)</f>
        <v>High polished surgical steel hinged segment ring, 20g (0.8mm)</v>
      </c>
      <c r="G22" s="21">
        <f>ROUND(IF(ISBLANK(C22),0,VLOOKUP(C22,'[2]Acha Air Sales Price List'!$B$1:$X$65536,12,FALSE)*$L$14),2)</f>
        <v>72.31</v>
      </c>
      <c r="H22" s="22">
        <f t="shared" si="1"/>
        <v>361.55</v>
      </c>
      <c r="I22" s="14"/>
    </row>
    <row r="23" spans="1:9" ht="24">
      <c r="A23" s="13"/>
      <c r="B23" s="1">
        <v>5</v>
      </c>
      <c r="C23" s="38" t="s">
        <v>55</v>
      </c>
      <c r="D23" s="131">
        <v>8</v>
      </c>
      <c r="E23" s="132"/>
      <c r="F23" s="43" t="str">
        <f>VLOOKUP(C23,'[2]Acha Air Sales Price List'!$B$1:$D$65536,3,FALSE)</f>
        <v>High polished surgical steel hinged segment ring, 20g (0.8mm)</v>
      </c>
      <c r="G23" s="21">
        <f>ROUND(IF(ISBLANK(C23),0,VLOOKUP(C23,'[2]Acha Air Sales Price List'!$B$1:$X$65536,12,FALSE)*$L$14),2)</f>
        <v>72.31</v>
      </c>
      <c r="H23" s="22">
        <f t="shared" si="1"/>
        <v>361.55</v>
      </c>
      <c r="I23" s="14"/>
    </row>
    <row r="24" spans="1:9" ht="24">
      <c r="A24" s="13"/>
      <c r="B24" s="1">
        <v>5</v>
      </c>
      <c r="C24" s="38" t="s">
        <v>55</v>
      </c>
      <c r="D24" s="131">
        <v>9</v>
      </c>
      <c r="E24" s="132"/>
      <c r="F24" s="43" t="str">
        <f>VLOOKUP(C24,'[2]Acha Air Sales Price List'!$B$1:$D$65536,3,FALSE)</f>
        <v>High polished surgical steel hinged segment ring, 20g (0.8mm)</v>
      </c>
      <c r="G24" s="21">
        <f>ROUND(IF(ISBLANK(C24),0,VLOOKUP(C24,'[2]Acha Air Sales Price List'!$B$1:$X$65536,12,FALSE)*$L$14),2)</f>
        <v>72.31</v>
      </c>
      <c r="H24" s="22">
        <f t="shared" si="1"/>
        <v>361.55</v>
      </c>
      <c r="I24" s="14"/>
    </row>
    <row r="25" spans="1:9" ht="24">
      <c r="A25" s="13"/>
      <c r="B25" s="1">
        <v>5</v>
      </c>
      <c r="C25" s="38" t="s">
        <v>55</v>
      </c>
      <c r="D25" s="131">
        <v>10</v>
      </c>
      <c r="E25" s="132"/>
      <c r="F25" s="43" t="str">
        <f>VLOOKUP(C25,'[2]Acha Air Sales Price List'!$B$1:$D$65536,3,FALSE)</f>
        <v>High polished surgical steel hinged segment ring, 20g (0.8mm)</v>
      </c>
      <c r="G25" s="21">
        <f>ROUND(IF(ISBLANK(C25),0,VLOOKUP(C25,'[2]Acha Air Sales Price List'!$B$1:$X$65536,12,FALSE)*$L$14),2)</f>
        <v>72.31</v>
      </c>
      <c r="H25" s="22">
        <f t="shared" si="1"/>
        <v>361.55</v>
      </c>
      <c r="I25" s="14"/>
    </row>
    <row r="26" spans="1:9" ht="24">
      <c r="A26" s="13"/>
      <c r="B26" s="123">
        <v>5</v>
      </c>
      <c r="C26" s="38" t="s">
        <v>55</v>
      </c>
      <c r="D26" s="133">
        <v>11</v>
      </c>
      <c r="E26" s="134"/>
      <c r="F26" s="124" t="str">
        <f>VLOOKUP(C26,'[2]Acha Air Sales Price List'!$B$1:$D$65536,3,FALSE)</f>
        <v>High polished surgical steel hinged segment ring, 20g (0.8mm)</v>
      </c>
      <c r="G26" s="125">
        <f>ROUND(IF(ISBLANK(C26),0,VLOOKUP(C26,'[2]Acha Air Sales Price List'!$B$1:$X$65536,12,FALSE)*$L$14),2)</f>
        <v>72.31</v>
      </c>
      <c r="H26" s="126">
        <f t="shared" si="1"/>
        <v>361.55</v>
      </c>
      <c r="I26" s="14"/>
    </row>
    <row r="27" spans="1:9" ht="24">
      <c r="A27" s="13"/>
      <c r="B27" s="127">
        <v>5</v>
      </c>
      <c r="C27" s="36" t="s">
        <v>56</v>
      </c>
      <c r="D27" s="135" t="s">
        <v>59</v>
      </c>
      <c r="E27" s="136"/>
      <c r="F27" s="128" t="str">
        <f>VLOOKUP(C27,'[2]Acha Air Sales Price List'!$B$1:$D$65536,3,FALSE)</f>
        <v>PVD plated surgical steel hinged segment ring, 20g (0.8mm)</v>
      </c>
      <c r="G27" s="129">
        <f>ROUND(IF(ISBLANK(C27),0,VLOOKUP(C27,'[2]Acha Air Sales Price List'!$B$1:$X$65536,12,FALSE)*$L$14),2)</f>
        <v>77.5</v>
      </c>
      <c r="H27" s="130">
        <f t="shared" si="1"/>
        <v>387.5</v>
      </c>
      <c r="I27" s="14"/>
    </row>
    <row r="28" spans="1:9" ht="24">
      <c r="A28" s="13"/>
      <c r="B28" s="1">
        <v>5</v>
      </c>
      <c r="C28" s="38" t="s">
        <v>56</v>
      </c>
      <c r="D28" s="131" t="s">
        <v>60</v>
      </c>
      <c r="E28" s="132"/>
      <c r="F28" s="43" t="str">
        <f>VLOOKUP(C28,'[2]Acha Air Sales Price List'!$B$1:$D$65536,3,FALSE)</f>
        <v>PVD plated surgical steel hinged segment ring, 20g (0.8mm)</v>
      </c>
      <c r="G28" s="21">
        <f>ROUND(IF(ISBLANK(C28),0,VLOOKUP(C28,'[2]Acha Air Sales Price List'!$B$1:$X$65536,12,FALSE)*$L$14),2)</f>
        <v>77.5</v>
      </c>
      <c r="H28" s="22">
        <f t="shared" si="1"/>
        <v>387.5</v>
      </c>
      <c r="I28" s="14"/>
    </row>
    <row r="29" spans="1:9" ht="24">
      <c r="A29" s="13"/>
      <c r="B29" s="1">
        <v>5</v>
      </c>
      <c r="C29" s="38" t="s">
        <v>56</v>
      </c>
      <c r="D29" s="131" t="s">
        <v>61</v>
      </c>
      <c r="E29" s="132"/>
      <c r="F29" s="43" t="str">
        <f>VLOOKUP(C29,'[2]Acha Air Sales Price List'!$B$1:$D$65536,3,FALSE)</f>
        <v>PVD plated surgical steel hinged segment ring, 20g (0.8mm)</v>
      </c>
      <c r="G29" s="21">
        <f>ROUND(IF(ISBLANK(C29),0,VLOOKUP(C29,'[2]Acha Air Sales Price List'!$B$1:$X$65536,12,FALSE)*$L$14),2)</f>
        <v>77.5</v>
      </c>
      <c r="H29" s="22">
        <f t="shared" si="1"/>
        <v>387.5</v>
      </c>
      <c r="I29" s="14"/>
    </row>
    <row r="30" spans="1:9" ht="24">
      <c r="A30" s="13"/>
      <c r="B30" s="123">
        <v>5</v>
      </c>
      <c r="C30" s="38" t="s">
        <v>56</v>
      </c>
      <c r="D30" s="133" t="s">
        <v>62</v>
      </c>
      <c r="E30" s="134"/>
      <c r="F30" s="124" t="str">
        <f>VLOOKUP(C30,'[2]Acha Air Sales Price List'!$B$1:$D$65536,3,FALSE)</f>
        <v>PVD plated surgical steel hinged segment ring, 20g (0.8mm)</v>
      </c>
      <c r="G30" s="125">
        <f>ROUND(IF(ISBLANK(C30),0,VLOOKUP(C30,'[2]Acha Air Sales Price List'!$B$1:$X$65536,12,FALSE)*$L$14),2)</f>
        <v>77.5</v>
      </c>
      <c r="H30" s="126">
        <f t="shared" si="1"/>
        <v>387.5</v>
      </c>
      <c r="I30" s="14"/>
    </row>
    <row r="31" spans="1:9" ht="24">
      <c r="A31" s="13"/>
      <c r="B31" s="127">
        <v>5</v>
      </c>
      <c r="C31" s="36" t="s">
        <v>57</v>
      </c>
      <c r="D31" s="135">
        <v>5</v>
      </c>
      <c r="E31" s="136"/>
      <c r="F31" s="128" t="str">
        <f>VLOOKUP(C31,'[2]Acha Air Sales Price List'!$B$1:$D$65536,3,FALSE)</f>
        <v>High polished surgical steel hinged segment ring, 18g (1.0mm)</v>
      </c>
      <c r="G31" s="129">
        <f>ROUND(IF(ISBLANK(C31),0,VLOOKUP(C31,'[2]Acha Air Sales Price List'!$B$1:$X$65536,12,FALSE)*$L$14),2)</f>
        <v>58.47</v>
      </c>
      <c r="H31" s="130">
        <f t="shared" si="1"/>
        <v>292.35000000000002</v>
      </c>
      <c r="I31" s="14"/>
    </row>
    <row r="32" spans="1:9" ht="24">
      <c r="A32" s="13"/>
      <c r="B32" s="1">
        <v>5</v>
      </c>
      <c r="C32" s="38" t="s">
        <v>57</v>
      </c>
      <c r="D32" s="131">
        <v>6</v>
      </c>
      <c r="E32" s="132"/>
      <c r="F32" s="43" t="str">
        <f>VLOOKUP(C32,'[2]Acha Air Sales Price List'!$B$1:$D$65536,3,FALSE)</f>
        <v>High polished surgical steel hinged segment ring, 18g (1.0mm)</v>
      </c>
      <c r="G32" s="21">
        <f>ROUND(IF(ISBLANK(C32),0,VLOOKUP(C32,'[2]Acha Air Sales Price List'!$B$1:$X$65536,12,FALSE)*$L$14),2)</f>
        <v>58.47</v>
      </c>
      <c r="H32" s="22">
        <f t="shared" si="1"/>
        <v>292.35000000000002</v>
      </c>
      <c r="I32" s="14"/>
    </row>
    <row r="33" spans="1:9" ht="24">
      <c r="A33" s="13"/>
      <c r="B33" s="1">
        <v>5</v>
      </c>
      <c r="C33" s="38" t="s">
        <v>57</v>
      </c>
      <c r="D33" s="131">
        <v>7</v>
      </c>
      <c r="E33" s="132"/>
      <c r="F33" s="43" t="str">
        <f>VLOOKUP(C33,'[2]Acha Air Sales Price List'!$B$1:$D$65536,3,FALSE)</f>
        <v>High polished surgical steel hinged segment ring, 18g (1.0mm)</v>
      </c>
      <c r="G33" s="21">
        <f>ROUND(IF(ISBLANK(C33),0,VLOOKUP(C33,'[2]Acha Air Sales Price List'!$B$1:$X$65536,12,FALSE)*$L$14),2)</f>
        <v>58.47</v>
      </c>
      <c r="H33" s="22">
        <f t="shared" si="1"/>
        <v>292.35000000000002</v>
      </c>
      <c r="I33" s="14"/>
    </row>
    <row r="34" spans="1:9" ht="24">
      <c r="A34" s="13"/>
      <c r="B34" s="1">
        <v>5</v>
      </c>
      <c r="C34" s="38" t="s">
        <v>57</v>
      </c>
      <c r="D34" s="131">
        <v>8</v>
      </c>
      <c r="E34" s="132"/>
      <c r="F34" s="43" t="str">
        <f>VLOOKUP(C34,'[2]Acha Air Sales Price List'!$B$1:$D$65536,3,FALSE)</f>
        <v>High polished surgical steel hinged segment ring, 18g (1.0mm)</v>
      </c>
      <c r="G34" s="21">
        <f>ROUND(IF(ISBLANK(C34),0,VLOOKUP(C34,'[2]Acha Air Sales Price List'!$B$1:$X$65536,12,FALSE)*$L$14),2)</f>
        <v>58.47</v>
      </c>
      <c r="H34" s="22">
        <f t="shared" si="1"/>
        <v>292.35000000000002</v>
      </c>
      <c r="I34" s="14"/>
    </row>
    <row r="35" spans="1:9" ht="24">
      <c r="A35" s="13"/>
      <c r="B35" s="1">
        <v>5</v>
      </c>
      <c r="C35" s="38" t="s">
        <v>57</v>
      </c>
      <c r="D35" s="131">
        <v>9</v>
      </c>
      <c r="E35" s="132"/>
      <c r="F35" s="43" t="str">
        <f>VLOOKUP(C35,'[2]Acha Air Sales Price List'!$B$1:$D$65536,3,FALSE)</f>
        <v>High polished surgical steel hinged segment ring, 18g (1.0mm)</v>
      </c>
      <c r="G35" s="21">
        <f>ROUND(IF(ISBLANK(C35),0,VLOOKUP(C35,'[2]Acha Air Sales Price List'!$B$1:$X$65536,12,FALSE)*$L$14),2)</f>
        <v>58.47</v>
      </c>
      <c r="H35" s="22">
        <f t="shared" si="1"/>
        <v>292.35000000000002</v>
      </c>
      <c r="I35" s="14"/>
    </row>
    <row r="36" spans="1:9" ht="24">
      <c r="A36" s="13"/>
      <c r="B36" s="1">
        <v>5</v>
      </c>
      <c r="C36" s="38" t="s">
        <v>57</v>
      </c>
      <c r="D36" s="131">
        <v>10</v>
      </c>
      <c r="E36" s="132"/>
      <c r="F36" s="43" t="str">
        <f>VLOOKUP(C36,'[2]Acha Air Sales Price List'!$B$1:$D$65536,3,FALSE)</f>
        <v>High polished surgical steel hinged segment ring, 18g (1.0mm)</v>
      </c>
      <c r="G36" s="21">
        <f>ROUND(IF(ISBLANK(C36),0,VLOOKUP(C36,'[2]Acha Air Sales Price List'!$B$1:$X$65536,12,FALSE)*$L$14),2)</f>
        <v>58.47</v>
      </c>
      <c r="H36" s="22">
        <f t="shared" si="1"/>
        <v>292.35000000000002</v>
      </c>
      <c r="I36" s="14"/>
    </row>
    <row r="37" spans="1:9" ht="24">
      <c r="A37" s="13"/>
      <c r="B37" s="1">
        <v>5</v>
      </c>
      <c r="C37" s="38" t="s">
        <v>57</v>
      </c>
      <c r="D37" s="131">
        <v>11</v>
      </c>
      <c r="E37" s="132"/>
      <c r="F37" s="43" t="str">
        <f>VLOOKUP(C37,'[2]Acha Air Sales Price List'!$B$1:$D$65536,3,FALSE)</f>
        <v>High polished surgical steel hinged segment ring, 18g (1.0mm)</v>
      </c>
      <c r="G37" s="21">
        <f>ROUND(IF(ISBLANK(C37),0,VLOOKUP(C37,'[2]Acha Air Sales Price List'!$B$1:$X$65536,12,FALSE)*$L$14),2)</f>
        <v>58.47</v>
      </c>
      <c r="H37" s="22">
        <f t="shared" si="1"/>
        <v>292.35000000000002</v>
      </c>
      <c r="I37" s="14"/>
    </row>
    <row r="38" spans="1:9" ht="24">
      <c r="A38" s="13"/>
      <c r="B38" s="1">
        <v>5</v>
      </c>
      <c r="C38" s="38" t="s">
        <v>57</v>
      </c>
      <c r="D38" s="131">
        <v>12</v>
      </c>
      <c r="E38" s="132"/>
      <c r="F38" s="43" t="str">
        <f>VLOOKUP(C38,'[2]Acha Air Sales Price List'!$B$1:$D$65536,3,FALSE)</f>
        <v>High polished surgical steel hinged segment ring, 18g (1.0mm)</v>
      </c>
      <c r="G38" s="21">
        <f>ROUND(IF(ISBLANK(C38),0,VLOOKUP(C38,'[2]Acha Air Sales Price List'!$B$1:$X$65536,12,FALSE)*$L$14),2)</f>
        <v>58.47</v>
      </c>
      <c r="H38" s="22">
        <f t="shared" si="1"/>
        <v>292.35000000000002</v>
      </c>
      <c r="I38" s="14"/>
    </row>
    <row r="39" spans="1:9" ht="24">
      <c r="A39" s="13"/>
      <c r="B39" s="123">
        <v>5</v>
      </c>
      <c r="C39" s="38" t="s">
        <v>57</v>
      </c>
      <c r="D39" s="133">
        <v>13</v>
      </c>
      <c r="E39" s="134"/>
      <c r="F39" s="124" t="str">
        <f>VLOOKUP(C39,'[2]Acha Air Sales Price List'!$B$1:$D$65536,3,FALSE)</f>
        <v>High polished surgical steel hinged segment ring, 18g (1.0mm)</v>
      </c>
      <c r="G39" s="125">
        <f>ROUND(IF(ISBLANK(C39),0,VLOOKUP(C39,'[2]Acha Air Sales Price List'!$B$1:$X$65536,12,FALSE)*$L$14),2)</f>
        <v>58.47</v>
      </c>
      <c r="H39" s="126">
        <f t="shared" si="1"/>
        <v>292.35000000000002</v>
      </c>
      <c r="I39" s="14"/>
    </row>
    <row r="40" spans="1:9" ht="24">
      <c r="A40" s="13"/>
      <c r="B40" s="127">
        <v>5</v>
      </c>
      <c r="C40" s="36" t="s">
        <v>58</v>
      </c>
      <c r="D40" s="135">
        <v>6</v>
      </c>
      <c r="E40" s="136"/>
      <c r="F40" s="128" t="str">
        <f>VLOOKUP(C40,'[2]Acha Air Sales Price List'!$B$1:$D$65536,3,FALSE)</f>
        <v>High polished titanium G23 hinged segment ring, 0.8mm (20g)</v>
      </c>
      <c r="G40" s="129">
        <f>ROUND(IF(ISBLANK(C40),0,VLOOKUP(C40,'[2]Acha Air Sales Price List'!$B$1:$X$65536,12,FALSE)*$L$14),2)</f>
        <v>99.99</v>
      </c>
      <c r="H40" s="130">
        <f t="shared" si="1"/>
        <v>499.95</v>
      </c>
      <c r="I40" s="14"/>
    </row>
    <row r="41" spans="1:9" ht="24">
      <c r="A41" s="13"/>
      <c r="B41" s="1">
        <v>5</v>
      </c>
      <c r="C41" s="38" t="s">
        <v>58</v>
      </c>
      <c r="D41" s="131">
        <v>7</v>
      </c>
      <c r="E41" s="132"/>
      <c r="F41" s="43" t="str">
        <f>VLOOKUP(C41,'[2]Acha Air Sales Price List'!$B$1:$D$65536,3,FALSE)</f>
        <v>High polished titanium G23 hinged segment ring, 0.8mm (20g)</v>
      </c>
      <c r="G41" s="21">
        <f>ROUND(IF(ISBLANK(C41),0,VLOOKUP(C41,'[2]Acha Air Sales Price List'!$B$1:$X$65536,12,FALSE)*$L$14),2)</f>
        <v>99.99</v>
      </c>
      <c r="H41" s="22">
        <f t="shared" si="1"/>
        <v>499.95</v>
      </c>
      <c r="I41" s="14"/>
    </row>
    <row r="42" spans="1:9" ht="24">
      <c r="A42" s="13"/>
      <c r="B42" s="1">
        <v>5</v>
      </c>
      <c r="C42" s="38" t="s">
        <v>58</v>
      </c>
      <c r="D42" s="131">
        <v>8</v>
      </c>
      <c r="E42" s="132"/>
      <c r="F42" s="43" t="str">
        <f>VLOOKUP(C42,'[2]Acha Air Sales Price List'!$B$1:$D$65536,3,FALSE)</f>
        <v>High polished titanium G23 hinged segment ring, 0.8mm (20g)</v>
      </c>
      <c r="G42" s="21">
        <f>ROUND(IF(ISBLANK(C42),0,VLOOKUP(C42,'[2]Acha Air Sales Price List'!$B$1:$X$65536,12,FALSE)*$L$14),2)</f>
        <v>99.99</v>
      </c>
      <c r="H42" s="22">
        <f t="shared" si="1"/>
        <v>499.95</v>
      </c>
      <c r="I42" s="14"/>
    </row>
    <row r="43" spans="1:9" ht="24">
      <c r="A43" s="13"/>
      <c r="B43" s="1">
        <v>5</v>
      </c>
      <c r="C43" s="38" t="s">
        <v>58</v>
      </c>
      <c r="D43" s="131">
        <v>9</v>
      </c>
      <c r="E43" s="132"/>
      <c r="F43" s="43" t="str">
        <f>VLOOKUP(C43,'[2]Acha Air Sales Price List'!$B$1:$D$65536,3,FALSE)</f>
        <v>High polished titanium G23 hinged segment ring, 0.8mm (20g)</v>
      </c>
      <c r="G43" s="21">
        <f>ROUND(IF(ISBLANK(C43),0,VLOOKUP(C43,'[2]Acha Air Sales Price List'!$B$1:$X$65536,12,FALSE)*$L$14),2)</f>
        <v>99.99</v>
      </c>
      <c r="H43" s="22">
        <f t="shared" si="1"/>
        <v>499.95</v>
      </c>
      <c r="I43" s="14"/>
    </row>
    <row r="44" spans="1:9" ht="24">
      <c r="A44" s="13"/>
      <c r="B44" s="1">
        <v>5</v>
      </c>
      <c r="C44" s="38" t="s">
        <v>58</v>
      </c>
      <c r="D44" s="131">
        <v>10</v>
      </c>
      <c r="E44" s="132"/>
      <c r="F44" s="43" t="str">
        <f>VLOOKUP(C44,'[2]Acha Air Sales Price List'!$B$1:$D$65536,3,FALSE)</f>
        <v>High polished titanium G23 hinged segment ring, 0.8mm (20g)</v>
      </c>
      <c r="G44" s="21">
        <f>ROUND(IF(ISBLANK(C44),0,VLOOKUP(C44,'[2]Acha Air Sales Price List'!$B$1:$X$65536,12,FALSE)*$L$14),2)</f>
        <v>99.99</v>
      </c>
      <c r="H44" s="22">
        <f t="shared" si="1"/>
        <v>499.95</v>
      </c>
      <c r="I44" s="14"/>
    </row>
    <row r="45" spans="1:9" ht="24">
      <c r="A45" s="13"/>
      <c r="B45" s="123">
        <v>5</v>
      </c>
      <c r="C45" s="38" t="s">
        <v>58</v>
      </c>
      <c r="D45" s="133">
        <v>11</v>
      </c>
      <c r="E45" s="134"/>
      <c r="F45" s="124" t="str">
        <f>VLOOKUP(C45,'[2]Acha Air Sales Price List'!$B$1:$D$65536,3,FALSE)</f>
        <v>High polished titanium G23 hinged segment ring, 0.8mm (20g)</v>
      </c>
      <c r="G45" s="125">
        <f>ROUND(IF(ISBLANK(C45),0,VLOOKUP(C45,'[2]Acha Air Sales Price List'!$B$1:$X$65536,12,FALSE)*$L$14),2)</f>
        <v>99.99</v>
      </c>
      <c r="H45" s="126">
        <f t="shared" si="1"/>
        <v>499.95</v>
      </c>
      <c r="I45" s="14"/>
    </row>
    <row r="46" spans="1:9" ht="36">
      <c r="A46" s="13"/>
      <c r="B46" s="127">
        <v>5</v>
      </c>
      <c r="C46" s="36" t="s">
        <v>63</v>
      </c>
      <c r="D46" s="135" t="s">
        <v>75</v>
      </c>
      <c r="E46" s="136"/>
      <c r="F46" s="128" t="str">
        <f>VLOOKUP(C46,'[2]Acha Air Sales Price List'!$B$1:$D$65536,3,FALSE)</f>
        <v>Pair of stainless steel 316L ear studs with 2mm prong set clear round Cubic Zirconia AAA stone and steel butterfly</v>
      </c>
      <c r="G46" s="129">
        <f>ROUND(IF(ISBLANK(C46),0,VLOOKUP(C46,'[2]Acha Air Sales Price List'!$B$1:$X$65536,12,FALSE)*$L$14),2)</f>
        <v>25.95</v>
      </c>
      <c r="H46" s="130">
        <f t="shared" si="1"/>
        <v>129.75</v>
      </c>
      <c r="I46" s="14"/>
    </row>
    <row r="47" spans="1:9" ht="36">
      <c r="A47" s="13"/>
      <c r="B47" s="1">
        <v>5</v>
      </c>
      <c r="C47" s="38" t="s">
        <v>64</v>
      </c>
      <c r="D47" s="167" t="s">
        <v>76</v>
      </c>
      <c r="E47" s="132"/>
      <c r="F47" s="43" t="str">
        <f>VLOOKUP(C47,'[2]Acha Air Sales Price List'!$B$1:$D$65536,3,FALSE)</f>
        <v>Pair of stainless steel 316L ear studs with 3mm prong set clear round Cubic Zirconia AAA stone and steel butterfly</v>
      </c>
      <c r="G47" s="21">
        <f>ROUND(IF(ISBLANK(C47),0,VLOOKUP(C47,'[2]Acha Air Sales Price List'!$B$1:$X$65536,12,FALSE)*$L$14),2)</f>
        <v>27.68</v>
      </c>
      <c r="H47" s="22">
        <f t="shared" si="1"/>
        <v>138.4</v>
      </c>
      <c r="I47" s="14"/>
    </row>
    <row r="48" spans="1:9" ht="36">
      <c r="A48" s="13"/>
      <c r="B48" s="1">
        <v>5</v>
      </c>
      <c r="C48" s="38" t="s">
        <v>65</v>
      </c>
      <c r="D48" s="167" t="s">
        <v>77</v>
      </c>
      <c r="E48" s="132"/>
      <c r="F48" s="43" t="str">
        <f>VLOOKUP(C48,'[2]Acha Air Sales Price List'!$B$1:$D$65536,3,FALSE)</f>
        <v>Pair of stainless steel 316L ear studs with 4mm prong set clear round Cubic Zirconia AAA stone and steel butterfly</v>
      </c>
      <c r="G48" s="21">
        <f>ROUND(IF(ISBLANK(C48),0,VLOOKUP(C48,'[2]Acha Air Sales Price List'!$B$1:$X$65536,12,FALSE)*$L$14),2)</f>
        <v>36.33</v>
      </c>
      <c r="H48" s="22">
        <f t="shared" si="1"/>
        <v>181.65</v>
      </c>
      <c r="I48" s="14"/>
    </row>
    <row r="49" spans="1:9" ht="36">
      <c r="A49" s="13"/>
      <c r="B49" s="1">
        <v>5</v>
      </c>
      <c r="C49" s="38" t="s">
        <v>65</v>
      </c>
      <c r="D49" s="167" t="s">
        <v>78</v>
      </c>
      <c r="E49" s="132"/>
      <c r="F49" s="43" t="str">
        <f>VLOOKUP(C49,'[2]Acha Air Sales Price List'!$B$1:$D$65536,3,FALSE)</f>
        <v>Pair of stainless steel 316L ear studs with 4mm prong set clear round Cubic Zirconia AAA stone and steel butterfly</v>
      </c>
      <c r="G49" s="21">
        <f>ROUND(IF(ISBLANK(C49),0,VLOOKUP(C49,'[2]Acha Air Sales Price List'!$B$1:$X$65536,12,FALSE)*$L$14),2)</f>
        <v>36.33</v>
      </c>
      <c r="H49" s="22">
        <f t="shared" si="1"/>
        <v>181.65</v>
      </c>
      <c r="I49" s="14"/>
    </row>
    <row r="50" spans="1:9" ht="36">
      <c r="A50" s="13"/>
      <c r="B50" s="1">
        <v>5</v>
      </c>
      <c r="C50" s="38" t="s">
        <v>65</v>
      </c>
      <c r="D50" s="167" t="s">
        <v>79</v>
      </c>
      <c r="E50" s="132"/>
      <c r="F50" s="43" t="str">
        <f>VLOOKUP(C50,'[2]Acha Air Sales Price List'!$B$1:$D$65536,3,FALSE)</f>
        <v>Pair of stainless steel 316L ear studs with 4mm prong set clear round Cubic Zirconia AAA stone and steel butterfly</v>
      </c>
      <c r="G50" s="21">
        <f>ROUND(IF(ISBLANK(C50),0,VLOOKUP(C50,'[2]Acha Air Sales Price List'!$B$1:$X$65536,12,FALSE)*$L$14),2)</f>
        <v>36.33</v>
      </c>
      <c r="H50" s="22">
        <f t="shared" si="1"/>
        <v>181.65</v>
      </c>
      <c r="I50" s="14"/>
    </row>
    <row r="51" spans="1:9" ht="36">
      <c r="A51" s="13"/>
      <c r="B51" s="1">
        <v>5</v>
      </c>
      <c r="C51" s="38" t="s">
        <v>65</v>
      </c>
      <c r="D51" s="167" t="s">
        <v>80</v>
      </c>
      <c r="E51" s="132"/>
      <c r="F51" s="43" t="str">
        <f>VLOOKUP(C51,'[2]Acha Air Sales Price List'!$B$1:$D$65536,3,FALSE)</f>
        <v>Pair of stainless steel 316L ear studs with 4mm prong set clear round Cubic Zirconia AAA stone and steel butterfly</v>
      </c>
      <c r="G51" s="21">
        <f>ROUND(IF(ISBLANK(C51),0,VLOOKUP(C51,'[2]Acha Air Sales Price List'!$B$1:$X$65536,12,FALSE)*$L$14),2)</f>
        <v>36.33</v>
      </c>
      <c r="H51" s="22">
        <f t="shared" si="1"/>
        <v>181.65</v>
      </c>
      <c r="I51" s="14"/>
    </row>
    <row r="52" spans="1:9" ht="36">
      <c r="A52" s="13"/>
      <c r="B52" s="1">
        <v>5</v>
      </c>
      <c r="C52" s="38" t="s">
        <v>65</v>
      </c>
      <c r="D52" s="167" t="s">
        <v>81</v>
      </c>
      <c r="E52" s="132"/>
      <c r="F52" s="43" t="str">
        <f>VLOOKUP(C52,'[2]Acha Air Sales Price List'!$B$1:$D$65536,3,FALSE)</f>
        <v>Pair of stainless steel 316L ear studs with 4mm prong set clear round Cubic Zirconia AAA stone and steel butterfly</v>
      </c>
      <c r="G52" s="21">
        <f>ROUND(IF(ISBLANK(C52),0,VLOOKUP(C52,'[2]Acha Air Sales Price List'!$B$1:$X$65536,12,FALSE)*$L$14),2)</f>
        <v>36.33</v>
      </c>
      <c r="H52" s="22">
        <f t="shared" si="1"/>
        <v>181.65</v>
      </c>
      <c r="I52" s="14"/>
    </row>
    <row r="53" spans="1:9" ht="36">
      <c r="A53" s="13"/>
      <c r="B53" s="1">
        <v>5</v>
      </c>
      <c r="C53" s="38" t="s">
        <v>66</v>
      </c>
      <c r="D53" s="167" t="s">
        <v>82</v>
      </c>
      <c r="E53" s="132"/>
      <c r="F53" s="43" t="str">
        <f>VLOOKUP(C53,'[2]Acha Air Sales Price List'!$B$1:$D$65536,3,FALSE)</f>
        <v>Pair of stainless steel 316L ear studs with 5mm prong set clear round Cubic Zirconia AAA stone and steel butterfly</v>
      </c>
      <c r="G53" s="21">
        <f>ROUND(IF(ISBLANK(C53),0,VLOOKUP(C53,'[2]Acha Air Sales Price List'!$B$1:$X$65536,12,FALSE)*$L$14),2)</f>
        <v>39.79</v>
      </c>
      <c r="H53" s="22">
        <f t="shared" si="1"/>
        <v>198.95</v>
      </c>
      <c r="I53" s="14"/>
    </row>
    <row r="54" spans="1:9" ht="36">
      <c r="A54" s="13"/>
      <c r="B54" s="1">
        <v>5</v>
      </c>
      <c r="C54" s="38" t="s">
        <v>66</v>
      </c>
      <c r="D54" s="167" t="s">
        <v>83</v>
      </c>
      <c r="E54" s="132"/>
      <c r="F54" s="43" t="str">
        <f>VLOOKUP(C54,'[2]Acha Air Sales Price List'!$B$1:$D$65536,3,FALSE)</f>
        <v>Pair of stainless steel 316L ear studs with 5mm prong set clear round Cubic Zirconia AAA stone and steel butterfly</v>
      </c>
      <c r="G54" s="21">
        <f>ROUND(IF(ISBLANK(C54),0,VLOOKUP(C54,'[2]Acha Air Sales Price List'!$B$1:$X$65536,12,FALSE)*$L$14),2)</f>
        <v>39.79</v>
      </c>
      <c r="H54" s="22">
        <f t="shared" si="1"/>
        <v>198.95</v>
      </c>
      <c r="I54" s="14"/>
    </row>
    <row r="55" spans="1:9" ht="36">
      <c r="A55" s="13"/>
      <c r="B55" s="1">
        <v>5</v>
      </c>
      <c r="C55" s="38" t="s">
        <v>66</v>
      </c>
      <c r="D55" s="167" t="s">
        <v>84</v>
      </c>
      <c r="E55" s="132"/>
      <c r="F55" s="43" t="str">
        <f>VLOOKUP(C55,'[2]Acha Air Sales Price List'!$B$1:$D$65536,3,FALSE)</f>
        <v>Pair of stainless steel 316L ear studs with 5mm prong set clear round Cubic Zirconia AAA stone and steel butterfly</v>
      </c>
      <c r="G55" s="21">
        <f>ROUND(IF(ISBLANK(C55),0,VLOOKUP(C55,'[2]Acha Air Sales Price List'!$B$1:$X$65536,12,FALSE)*$L$14),2)</f>
        <v>39.79</v>
      </c>
      <c r="H55" s="22">
        <f t="shared" si="1"/>
        <v>198.95</v>
      </c>
      <c r="I55" s="14"/>
    </row>
    <row r="56" spans="1:9" ht="36">
      <c r="A56" s="13"/>
      <c r="B56" s="1">
        <v>5</v>
      </c>
      <c r="C56" s="38" t="s">
        <v>66</v>
      </c>
      <c r="D56" s="167" t="s">
        <v>85</v>
      </c>
      <c r="E56" s="132"/>
      <c r="F56" s="43" t="str">
        <f>VLOOKUP(C56,'[2]Acha Air Sales Price List'!$B$1:$D$65536,3,FALSE)</f>
        <v>Pair of stainless steel 316L ear studs with 5mm prong set clear round Cubic Zirconia AAA stone and steel butterfly</v>
      </c>
      <c r="G56" s="21">
        <f>ROUND(IF(ISBLANK(C56),0,VLOOKUP(C56,'[2]Acha Air Sales Price List'!$B$1:$X$65536,12,FALSE)*$L$14),2)</f>
        <v>39.79</v>
      </c>
      <c r="H56" s="22">
        <f t="shared" si="1"/>
        <v>198.95</v>
      </c>
      <c r="I56" s="14"/>
    </row>
    <row r="57" spans="1:9" ht="36">
      <c r="A57" s="13"/>
      <c r="B57" s="1">
        <v>5</v>
      </c>
      <c r="C57" s="38" t="s">
        <v>67</v>
      </c>
      <c r="D57" s="167" t="s">
        <v>86</v>
      </c>
      <c r="E57" s="132"/>
      <c r="F57" s="43" t="str">
        <f>VLOOKUP(C57,'[2]Acha Air Sales Price List'!$B$1:$D$65536,3,FALSE)</f>
        <v>Pair of stainless steel 316L ear studs with 6mm prong set clear round Cubic Zirconia AAA stone and steel butterfly</v>
      </c>
      <c r="G57" s="21">
        <f>ROUND(IF(ISBLANK(C57),0,VLOOKUP(C57,'[2]Acha Air Sales Price List'!$B$1:$X$65536,12,FALSE)*$L$14),2)</f>
        <v>46.71</v>
      </c>
      <c r="H57" s="22">
        <f t="shared" si="1"/>
        <v>233.55</v>
      </c>
      <c r="I57" s="14"/>
    </row>
    <row r="58" spans="1:9" ht="36">
      <c r="A58" s="13"/>
      <c r="B58" s="1">
        <v>5</v>
      </c>
      <c r="C58" s="38" t="s">
        <v>67</v>
      </c>
      <c r="D58" s="167" t="s">
        <v>87</v>
      </c>
      <c r="E58" s="132"/>
      <c r="F58" s="43" t="str">
        <f>VLOOKUP(C58,'[2]Acha Air Sales Price List'!$B$1:$D$65536,3,FALSE)</f>
        <v>Pair of stainless steel 316L ear studs with 6mm prong set clear round Cubic Zirconia AAA stone and steel butterfly</v>
      </c>
      <c r="G58" s="21">
        <f>ROUND(IF(ISBLANK(C58),0,VLOOKUP(C58,'[2]Acha Air Sales Price List'!$B$1:$X$65536,12,FALSE)*$L$14),2)</f>
        <v>46.71</v>
      </c>
      <c r="H58" s="22">
        <f t="shared" si="1"/>
        <v>233.55</v>
      </c>
      <c r="I58" s="14"/>
    </row>
    <row r="59" spans="1:9" ht="36">
      <c r="A59" s="13"/>
      <c r="B59" s="1">
        <v>5</v>
      </c>
      <c r="C59" s="38" t="s">
        <v>67</v>
      </c>
      <c r="D59" s="167" t="s">
        <v>88</v>
      </c>
      <c r="E59" s="132"/>
      <c r="F59" s="43" t="str">
        <f>VLOOKUP(C59,'[2]Acha Air Sales Price List'!$B$1:$D$65536,3,FALSE)</f>
        <v>Pair of stainless steel 316L ear studs with 6mm prong set clear round Cubic Zirconia AAA stone and steel butterfly</v>
      </c>
      <c r="G59" s="21">
        <f>ROUND(IF(ISBLANK(C59),0,VLOOKUP(C59,'[2]Acha Air Sales Price List'!$B$1:$X$65536,12,FALSE)*$L$14),2)</f>
        <v>46.71</v>
      </c>
      <c r="H59" s="22">
        <f t="shared" si="1"/>
        <v>233.55</v>
      </c>
      <c r="I59" s="14"/>
    </row>
    <row r="60" spans="1:9" ht="36">
      <c r="A60" s="13"/>
      <c r="B60" s="1">
        <v>5</v>
      </c>
      <c r="C60" s="38" t="s">
        <v>67</v>
      </c>
      <c r="D60" s="167" t="s">
        <v>89</v>
      </c>
      <c r="E60" s="132"/>
      <c r="F60" s="43" t="str">
        <f>VLOOKUP(C60,'[2]Acha Air Sales Price List'!$B$1:$D$65536,3,FALSE)</f>
        <v>Pair of stainless steel 316L ear studs with 6mm prong set clear round Cubic Zirconia AAA stone and steel butterfly</v>
      </c>
      <c r="G60" s="21">
        <f>ROUND(IF(ISBLANK(C60),0,VLOOKUP(C60,'[2]Acha Air Sales Price List'!$B$1:$X$65536,12,FALSE)*$L$14),2)</f>
        <v>46.71</v>
      </c>
      <c r="H60" s="22">
        <f t="shared" si="1"/>
        <v>233.55</v>
      </c>
      <c r="I60" s="14"/>
    </row>
    <row r="61" spans="1:9" ht="36">
      <c r="A61" s="13"/>
      <c r="B61" s="1">
        <v>5</v>
      </c>
      <c r="C61" s="38" t="s">
        <v>67</v>
      </c>
      <c r="D61" s="167" t="s">
        <v>90</v>
      </c>
      <c r="E61" s="132"/>
      <c r="F61" s="43" t="str">
        <f>VLOOKUP(C61,'[2]Acha Air Sales Price List'!$B$1:$D$65536,3,FALSE)</f>
        <v>Pair of stainless steel 316L ear studs with 6mm prong set clear round Cubic Zirconia AAA stone and steel butterfly</v>
      </c>
      <c r="G61" s="21">
        <f>ROUND(IF(ISBLANK(C61),0,VLOOKUP(C61,'[2]Acha Air Sales Price List'!$B$1:$X$65536,12,FALSE)*$L$14),2)</f>
        <v>46.71</v>
      </c>
      <c r="H61" s="22">
        <f t="shared" ref="H61:H97" si="2">ROUND(IF(ISNUMBER(B61), G61*B61, 0),5)</f>
        <v>233.55</v>
      </c>
      <c r="I61" s="14"/>
    </row>
    <row r="62" spans="1:9" ht="36">
      <c r="A62" s="13"/>
      <c r="B62" s="1">
        <v>5</v>
      </c>
      <c r="C62" s="38" t="s">
        <v>68</v>
      </c>
      <c r="D62" s="167" t="s">
        <v>91</v>
      </c>
      <c r="E62" s="132"/>
      <c r="F62" s="43" t="str">
        <f>VLOOKUP(C62,'[2]Acha Air Sales Price List'!$B$1:$D$65536,3,FALSE)</f>
        <v>Pair of stainless steel 316L ear studs with 7mm prong set clear round Cubic Zirconia AAA stone and steel butterfly</v>
      </c>
      <c r="G62" s="21">
        <f>ROUND(IF(ISBLANK(C62),0,VLOOKUP(C62,'[2]Acha Air Sales Price List'!$B$1:$X$65536,12,FALSE)*$L$14),2)</f>
        <v>55.01</v>
      </c>
      <c r="H62" s="22">
        <f t="shared" si="2"/>
        <v>275.05</v>
      </c>
      <c r="I62" s="14"/>
    </row>
    <row r="63" spans="1:9" ht="36">
      <c r="A63" s="13"/>
      <c r="B63" s="1">
        <v>5</v>
      </c>
      <c r="C63" s="38" t="s">
        <v>69</v>
      </c>
      <c r="D63" s="167" t="s">
        <v>92</v>
      </c>
      <c r="E63" s="132"/>
      <c r="F63" s="43" t="str">
        <f>VLOOKUP(C63,'[2]Acha Air Sales Price List'!$B$1:$D$65536,3,FALSE)</f>
        <v>Pair of stainless steel 316L ear studs with 8mm prong set clear round Cubic Zirconia AAA stone and steel butterfly</v>
      </c>
      <c r="G63" s="21">
        <f>ROUND(IF(ISBLANK(C63),0,VLOOKUP(C63,'[2]Acha Air Sales Price List'!$B$1:$X$65536,12,FALSE)*$L$14),2)</f>
        <v>65.39</v>
      </c>
      <c r="H63" s="22">
        <f t="shared" si="2"/>
        <v>326.95</v>
      </c>
      <c r="I63" s="14"/>
    </row>
    <row r="64" spans="1:9" ht="36">
      <c r="A64" s="13"/>
      <c r="B64" s="1">
        <v>5</v>
      </c>
      <c r="C64" s="38" t="s">
        <v>70</v>
      </c>
      <c r="D64" s="167" t="s">
        <v>93</v>
      </c>
      <c r="E64" s="132"/>
      <c r="F64" s="43" t="str">
        <f>VLOOKUP(C64,'[2]Acha Air Sales Price List'!$B$1:$D$65536,3,FALSE)</f>
        <v>Pair of stainless steel 316L ear studs with 9mm prong set clear round Cubic Zirconia AAA stone and steel butterfly</v>
      </c>
      <c r="G64" s="21">
        <f>ROUND(IF(ISBLANK(C64),0,VLOOKUP(C64,'[2]Acha Air Sales Price List'!$B$1:$X$65536,12,FALSE)*$L$14),2)</f>
        <v>75.430000000000007</v>
      </c>
      <c r="H64" s="22">
        <f t="shared" si="2"/>
        <v>377.15</v>
      </c>
      <c r="I64" s="14"/>
    </row>
    <row r="65" spans="1:9" ht="36">
      <c r="A65" s="13"/>
      <c r="B65" s="123">
        <v>5</v>
      </c>
      <c r="C65" s="38" t="s">
        <v>71</v>
      </c>
      <c r="D65" s="133" t="s">
        <v>94</v>
      </c>
      <c r="E65" s="134"/>
      <c r="F65" s="124" t="str">
        <f>VLOOKUP(C65,'[2]Acha Air Sales Price List'!$B$1:$D$65536,3,FALSE)</f>
        <v>Pair of stainless steel 316L ear studs with 10mm prong set clear round Cubic Zirconia AAA stone and steel butterfly</v>
      </c>
      <c r="G65" s="125">
        <f>ROUND(IF(ISBLANK(C65),0,VLOOKUP(C65,'[2]Acha Air Sales Price List'!$B$1:$X$65536,12,FALSE)*$L$14),2)</f>
        <v>91.34</v>
      </c>
      <c r="H65" s="126">
        <f t="shared" si="2"/>
        <v>456.7</v>
      </c>
      <c r="I65" s="14"/>
    </row>
    <row r="66" spans="1:9" ht="36">
      <c r="A66" s="13"/>
      <c r="B66" s="127">
        <v>5</v>
      </c>
      <c r="C66" s="36" t="s">
        <v>72</v>
      </c>
      <c r="D66" s="135">
        <v>3</v>
      </c>
      <c r="E66" s="136"/>
      <c r="F66" s="128" t="str">
        <f>VLOOKUP(C66,'[2]Acha Air Sales Price List'!$B$1:$D$65536,3,FALSE)</f>
        <v>Pair of Gold PVD plated steel 316L ear studs with 3mm prong set clear round Cubic Zirconia AAA stone and steel butterfly</v>
      </c>
      <c r="G66" s="129">
        <f>ROUND(IF(ISBLANK(C66),0,VLOOKUP(C66,'[2]Acha Air Sales Price List'!$B$1:$X$65536,12,FALSE)*$L$14),2)</f>
        <v>34.25</v>
      </c>
      <c r="H66" s="130">
        <f t="shared" si="2"/>
        <v>171.25</v>
      </c>
      <c r="I66" s="14"/>
    </row>
    <row r="67" spans="1:9" ht="36">
      <c r="A67" s="13"/>
      <c r="B67" s="1">
        <v>5</v>
      </c>
      <c r="C67" s="38" t="s">
        <v>73</v>
      </c>
      <c r="D67" s="167">
        <v>7</v>
      </c>
      <c r="E67" s="132"/>
      <c r="F67" s="43" t="str">
        <f>VLOOKUP(C67,'[2]Acha Air Sales Price List'!$B$1:$D$65536,3,FALSE)</f>
        <v>Pair of Gold PVD plated steel 316L ear studs with 7mm prong set clear round Cubic Zirconia AAA stone and steel butterfly</v>
      </c>
      <c r="G67" s="21">
        <f>ROUND(IF(ISBLANK(C67),0,VLOOKUP(C67,'[2]Acha Air Sales Price List'!$B$1:$X$65536,12,FALSE)*$L$14),2)</f>
        <v>61.93</v>
      </c>
      <c r="H67" s="22">
        <f t="shared" si="2"/>
        <v>309.64999999999998</v>
      </c>
      <c r="I67" s="14"/>
    </row>
    <row r="68" spans="1:9" ht="36">
      <c r="A68" s="13"/>
      <c r="B68" s="123">
        <v>5</v>
      </c>
      <c r="C68" s="38" t="s">
        <v>74</v>
      </c>
      <c r="D68" s="133">
        <v>8</v>
      </c>
      <c r="E68" s="134"/>
      <c r="F68" s="124" t="str">
        <f>VLOOKUP(C68,'[2]Acha Air Sales Price List'!$B$1:$D$65536,3,FALSE)</f>
        <v>Pair of Gold PVD plated steel 316L ear studs with 8mm prong set clear round Cubic Zirconia AAA stone and steel butterfly</v>
      </c>
      <c r="G68" s="125">
        <f>ROUND(IF(ISBLANK(C68),0,VLOOKUP(C68,'[2]Acha Air Sales Price List'!$B$1:$X$65536,12,FALSE)*$L$14),2)</f>
        <v>72.31</v>
      </c>
      <c r="H68" s="126">
        <f t="shared" si="2"/>
        <v>361.55</v>
      </c>
      <c r="I68" s="14"/>
    </row>
    <row r="69" spans="1:9" ht="12.4" hidden="1" customHeight="1">
      <c r="A69" s="13"/>
      <c r="B69" s="1"/>
      <c r="C69" s="38"/>
      <c r="D69" s="131"/>
      <c r="E69" s="132"/>
      <c r="F69" s="43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2"/>
        <v>0</v>
      </c>
      <c r="I69" s="14"/>
    </row>
    <row r="70" spans="1:9" ht="12.4" hidden="1" customHeight="1">
      <c r="A70" s="13"/>
      <c r="B70" s="1"/>
      <c r="C70" s="36"/>
      <c r="D70" s="131"/>
      <c r="E70" s="132"/>
      <c r="F70" s="43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2"/>
        <v>0</v>
      </c>
      <c r="I70" s="14"/>
    </row>
    <row r="71" spans="1:9" ht="12.4" hidden="1" customHeight="1">
      <c r="A71" s="13"/>
      <c r="B71" s="1"/>
      <c r="C71" s="36"/>
      <c r="D71" s="131"/>
      <c r="E71" s="132"/>
      <c r="F71" s="43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2"/>
        <v>0</v>
      </c>
      <c r="I71" s="14"/>
    </row>
    <row r="72" spans="1:9" ht="12.4" hidden="1" customHeight="1">
      <c r="A72" s="13"/>
      <c r="B72" s="1"/>
      <c r="C72" s="36"/>
      <c r="D72" s="131"/>
      <c r="E72" s="132"/>
      <c r="F72" s="43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2"/>
        <v>0</v>
      </c>
      <c r="I72" s="14"/>
    </row>
    <row r="73" spans="1:9" ht="12.4" hidden="1" customHeight="1">
      <c r="A73" s="13"/>
      <c r="B73" s="1"/>
      <c r="C73" s="36"/>
      <c r="D73" s="131"/>
      <c r="E73" s="132"/>
      <c r="F73" s="43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2"/>
        <v>0</v>
      </c>
      <c r="I73" s="14"/>
    </row>
    <row r="74" spans="1:9" ht="12.4" hidden="1" customHeight="1">
      <c r="A74" s="13"/>
      <c r="B74" s="1"/>
      <c r="C74" s="36"/>
      <c r="D74" s="131"/>
      <c r="E74" s="132"/>
      <c r="F74" s="43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2"/>
        <v>0</v>
      </c>
      <c r="I74" s="14"/>
    </row>
    <row r="75" spans="1:9" ht="12.4" hidden="1" customHeight="1">
      <c r="A75" s="13"/>
      <c r="B75" s="1"/>
      <c r="C75" s="36"/>
      <c r="D75" s="131"/>
      <c r="E75" s="132"/>
      <c r="F75" s="43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2"/>
        <v>0</v>
      </c>
      <c r="I75" s="14"/>
    </row>
    <row r="76" spans="1:9" ht="12.4" hidden="1" customHeight="1">
      <c r="A76" s="13"/>
      <c r="B76" s="1"/>
      <c r="C76" s="36"/>
      <c r="D76" s="131"/>
      <c r="E76" s="132"/>
      <c r="F76" s="43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2"/>
        <v>0</v>
      </c>
      <c r="I76" s="14"/>
    </row>
    <row r="77" spans="1:9" ht="12.4" hidden="1" customHeight="1">
      <c r="A77" s="13"/>
      <c r="B77" s="1"/>
      <c r="C77" s="36"/>
      <c r="D77" s="131"/>
      <c r="E77" s="132"/>
      <c r="F77" s="43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2"/>
        <v>0</v>
      </c>
      <c r="I77" s="14"/>
    </row>
    <row r="78" spans="1:9" ht="12.4" hidden="1" customHeight="1">
      <c r="A78" s="13"/>
      <c r="B78" s="1"/>
      <c r="C78" s="36"/>
      <c r="D78" s="131"/>
      <c r="E78" s="132"/>
      <c r="F78" s="43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2"/>
        <v>0</v>
      </c>
      <c r="I78" s="14"/>
    </row>
    <row r="79" spans="1:9" ht="12.4" hidden="1" customHeight="1">
      <c r="A79" s="13"/>
      <c r="B79" s="1"/>
      <c r="C79" s="36"/>
      <c r="D79" s="131"/>
      <c r="E79" s="132"/>
      <c r="F79" s="43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2"/>
        <v>0</v>
      </c>
      <c r="I79" s="14"/>
    </row>
    <row r="80" spans="1:9" ht="12.4" hidden="1" customHeight="1">
      <c r="A80" s="13"/>
      <c r="B80" s="1"/>
      <c r="C80" s="36"/>
      <c r="D80" s="131"/>
      <c r="E80" s="132"/>
      <c r="F80" s="43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2"/>
        <v>0</v>
      </c>
      <c r="I80" s="14"/>
    </row>
    <row r="81" spans="1:9" ht="12.4" hidden="1" customHeight="1">
      <c r="A81" s="13"/>
      <c r="B81" s="1"/>
      <c r="C81" s="36"/>
      <c r="D81" s="131"/>
      <c r="E81" s="132"/>
      <c r="F81" s="43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2"/>
        <v>0</v>
      </c>
      <c r="I81" s="14"/>
    </row>
    <row r="82" spans="1:9" ht="12.4" hidden="1" customHeight="1">
      <c r="A82" s="13"/>
      <c r="B82" s="1"/>
      <c r="C82" s="36"/>
      <c r="D82" s="131"/>
      <c r="E82" s="132"/>
      <c r="F82" s="43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2"/>
        <v>0</v>
      </c>
      <c r="I82" s="14"/>
    </row>
    <row r="83" spans="1:9" ht="12.4" hidden="1" customHeight="1">
      <c r="A83" s="13"/>
      <c r="B83" s="1"/>
      <c r="C83" s="36"/>
      <c r="D83" s="131"/>
      <c r="E83" s="132"/>
      <c r="F83" s="43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2"/>
        <v>0</v>
      </c>
      <c r="I83" s="14"/>
    </row>
    <row r="84" spans="1:9" ht="12.4" hidden="1" customHeight="1">
      <c r="A84" s="13"/>
      <c r="B84" s="1"/>
      <c r="C84" s="37"/>
      <c r="D84" s="131"/>
      <c r="E84" s="132"/>
      <c r="F84" s="43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2"/>
        <v>0</v>
      </c>
      <c r="I84" s="14"/>
    </row>
    <row r="85" spans="1:9" ht="12" hidden="1" customHeight="1">
      <c r="A85" s="13"/>
      <c r="B85" s="1"/>
      <c r="C85" s="36"/>
      <c r="D85" s="131"/>
      <c r="E85" s="132"/>
      <c r="F85" s="43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2"/>
        <v>0</v>
      </c>
      <c r="I85" s="14"/>
    </row>
    <row r="86" spans="1:9" ht="12.4" hidden="1" customHeight="1">
      <c r="A86" s="13"/>
      <c r="B86" s="1"/>
      <c r="C86" s="36"/>
      <c r="D86" s="131"/>
      <c r="E86" s="132"/>
      <c r="F86" s="43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2"/>
        <v>0</v>
      </c>
      <c r="I86" s="14"/>
    </row>
    <row r="87" spans="1:9" ht="12.4" hidden="1" customHeight="1">
      <c r="A87" s="13"/>
      <c r="B87" s="1"/>
      <c r="C87" s="36"/>
      <c r="D87" s="131"/>
      <c r="E87" s="132"/>
      <c r="F87" s="43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2"/>
        <v>0</v>
      </c>
      <c r="I87" s="14"/>
    </row>
    <row r="88" spans="1:9" ht="12.4" hidden="1" customHeight="1">
      <c r="A88" s="13"/>
      <c r="B88" s="1"/>
      <c r="C88" s="36"/>
      <c r="D88" s="131"/>
      <c r="E88" s="132"/>
      <c r="F88" s="43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2"/>
        <v>0</v>
      </c>
      <c r="I88" s="14"/>
    </row>
    <row r="89" spans="1:9" ht="12.4" hidden="1" customHeight="1">
      <c r="A89" s="13"/>
      <c r="B89" s="1"/>
      <c r="C89" s="36"/>
      <c r="D89" s="131"/>
      <c r="E89" s="132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2"/>
        <v>0</v>
      </c>
      <c r="I89" s="14"/>
    </row>
    <row r="90" spans="1:9" ht="12.4" hidden="1" customHeight="1">
      <c r="A90" s="13"/>
      <c r="B90" s="1"/>
      <c r="C90" s="36"/>
      <c r="D90" s="131"/>
      <c r="E90" s="132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2"/>
        <v>0</v>
      </c>
      <c r="I90" s="14"/>
    </row>
    <row r="91" spans="1:9" ht="12.4" hidden="1" customHeight="1">
      <c r="A91" s="13"/>
      <c r="B91" s="1"/>
      <c r="C91" s="36"/>
      <c r="D91" s="131"/>
      <c r="E91" s="132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2"/>
        <v>0</v>
      </c>
      <c r="I91" s="14"/>
    </row>
    <row r="92" spans="1:9" ht="12.4" hidden="1" customHeight="1">
      <c r="A92" s="13"/>
      <c r="B92" s="1"/>
      <c r="C92" s="36"/>
      <c r="D92" s="131"/>
      <c r="E92" s="132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2"/>
        <v>0</v>
      </c>
      <c r="I92" s="14"/>
    </row>
    <row r="93" spans="1:9" ht="12.4" hidden="1" customHeight="1">
      <c r="A93" s="13"/>
      <c r="B93" s="1"/>
      <c r="C93" s="36"/>
      <c r="D93" s="131"/>
      <c r="E93" s="132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2"/>
        <v>0</v>
      </c>
      <c r="I93" s="14"/>
    </row>
    <row r="94" spans="1:9" ht="12.4" hidden="1" customHeight="1">
      <c r="A94" s="13"/>
      <c r="B94" s="1"/>
      <c r="C94" s="36"/>
      <c r="D94" s="131"/>
      <c r="E94" s="132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2"/>
        <v>0</v>
      </c>
      <c r="I94" s="14"/>
    </row>
    <row r="95" spans="1:9" ht="12.4" hidden="1" customHeight="1">
      <c r="A95" s="13"/>
      <c r="B95" s="1"/>
      <c r="C95" s="36"/>
      <c r="D95" s="131"/>
      <c r="E95" s="132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2"/>
        <v>0</v>
      </c>
      <c r="I95" s="14"/>
    </row>
    <row r="96" spans="1:9" ht="12.4" hidden="1" customHeight="1">
      <c r="A96" s="13"/>
      <c r="B96" s="1"/>
      <c r="C96" s="36"/>
      <c r="D96" s="131"/>
      <c r="E96" s="132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2"/>
        <v>0</v>
      </c>
      <c r="I96" s="14"/>
    </row>
    <row r="97" spans="1:9" ht="12.4" hidden="1" customHeight="1">
      <c r="A97" s="13"/>
      <c r="B97" s="1"/>
      <c r="C97" s="36"/>
      <c r="D97" s="131"/>
      <c r="E97" s="132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2"/>
        <v>0</v>
      </c>
      <c r="I97" s="14"/>
    </row>
    <row r="98" spans="1:9" ht="12.4" hidden="1" customHeight="1">
      <c r="A98" s="13"/>
      <c r="B98" s="1"/>
      <c r="C98" s="37"/>
      <c r="D98" s="131"/>
      <c r="E98" s="132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3">ROUND(IF(ISNUMBER(B98), G98*B98, 0),5)</f>
        <v>0</v>
      </c>
      <c r="I98" s="14"/>
    </row>
    <row r="99" spans="1:9" ht="12" hidden="1" customHeight="1">
      <c r="A99" s="13"/>
      <c r="B99" s="1"/>
      <c r="C99" s="36"/>
      <c r="D99" s="131"/>
      <c r="E99" s="132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3"/>
        <v>0</v>
      </c>
      <c r="I99" s="14"/>
    </row>
    <row r="100" spans="1:9" ht="12.4" hidden="1" customHeight="1">
      <c r="A100" s="13"/>
      <c r="B100" s="1"/>
      <c r="C100" s="36"/>
      <c r="D100" s="131"/>
      <c r="E100" s="132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3"/>
        <v>0</v>
      </c>
      <c r="I100" s="14"/>
    </row>
    <row r="101" spans="1:9" ht="12.4" hidden="1" customHeight="1">
      <c r="A101" s="13"/>
      <c r="B101" s="1"/>
      <c r="C101" s="36"/>
      <c r="D101" s="131"/>
      <c r="E101" s="132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3"/>
        <v>0</v>
      </c>
      <c r="I101" s="14"/>
    </row>
    <row r="102" spans="1:9" ht="12.4" hidden="1" customHeight="1">
      <c r="A102" s="13"/>
      <c r="B102" s="1"/>
      <c r="C102" s="36"/>
      <c r="D102" s="131"/>
      <c r="E102" s="132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3"/>
        <v>0</v>
      </c>
      <c r="I102" s="14"/>
    </row>
    <row r="103" spans="1:9" ht="12.4" hidden="1" customHeight="1">
      <c r="A103" s="13"/>
      <c r="B103" s="1"/>
      <c r="C103" s="36"/>
      <c r="D103" s="131"/>
      <c r="E103" s="132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3"/>
        <v>0</v>
      </c>
      <c r="I103" s="14"/>
    </row>
    <row r="104" spans="1:9" ht="12.4" hidden="1" customHeight="1">
      <c r="A104" s="13"/>
      <c r="B104" s="1"/>
      <c r="C104" s="36"/>
      <c r="D104" s="131"/>
      <c r="E104" s="132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3"/>
        <v>0</v>
      </c>
      <c r="I104" s="14"/>
    </row>
    <row r="105" spans="1:9" ht="12.4" hidden="1" customHeight="1">
      <c r="A105" s="13"/>
      <c r="B105" s="1"/>
      <c r="C105" s="36"/>
      <c r="D105" s="131"/>
      <c r="E105" s="132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3"/>
        <v>0</v>
      </c>
      <c r="I105" s="14"/>
    </row>
    <row r="106" spans="1:9" ht="12.4" hidden="1" customHeight="1">
      <c r="A106" s="13"/>
      <c r="B106" s="1"/>
      <c r="C106" s="36"/>
      <c r="D106" s="131"/>
      <c r="E106" s="132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3"/>
        <v>0</v>
      </c>
      <c r="I106" s="14"/>
    </row>
    <row r="107" spans="1:9" ht="12.4" hidden="1" customHeight="1">
      <c r="A107" s="13"/>
      <c r="B107" s="1"/>
      <c r="C107" s="36"/>
      <c r="D107" s="131"/>
      <c r="E107" s="132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3"/>
        <v>0</v>
      </c>
      <c r="I107" s="14"/>
    </row>
    <row r="108" spans="1:9" ht="12.4" hidden="1" customHeight="1">
      <c r="A108" s="13"/>
      <c r="B108" s="1"/>
      <c r="C108" s="36"/>
      <c r="D108" s="131"/>
      <c r="E108" s="132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3"/>
        <v>0</v>
      </c>
      <c r="I108" s="14"/>
    </row>
    <row r="109" spans="1:9" ht="12.4" hidden="1" customHeight="1">
      <c r="A109" s="13"/>
      <c r="B109" s="1"/>
      <c r="C109" s="36"/>
      <c r="D109" s="131"/>
      <c r="E109" s="132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3"/>
        <v>0</v>
      </c>
      <c r="I109" s="14"/>
    </row>
    <row r="110" spans="1:9" ht="12.4" hidden="1" customHeight="1">
      <c r="A110" s="13"/>
      <c r="B110" s="1"/>
      <c r="C110" s="36"/>
      <c r="D110" s="131"/>
      <c r="E110" s="132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3"/>
        <v>0</v>
      </c>
      <c r="I110" s="14"/>
    </row>
    <row r="111" spans="1:9" ht="12.4" hidden="1" customHeight="1">
      <c r="A111" s="13"/>
      <c r="B111" s="1"/>
      <c r="C111" s="36"/>
      <c r="D111" s="131"/>
      <c r="E111" s="132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3"/>
        <v>0</v>
      </c>
      <c r="I111" s="14"/>
    </row>
    <row r="112" spans="1:9" ht="12.4" hidden="1" customHeight="1">
      <c r="A112" s="13"/>
      <c r="B112" s="1"/>
      <c r="C112" s="36"/>
      <c r="D112" s="131"/>
      <c r="E112" s="132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3"/>
        <v>0</v>
      </c>
      <c r="I112" s="14"/>
    </row>
    <row r="113" spans="1:9" ht="12.4" hidden="1" customHeight="1">
      <c r="A113" s="13"/>
      <c r="B113" s="1"/>
      <c r="C113" s="36"/>
      <c r="D113" s="131"/>
      <c r="E113" s="132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3"/>
        <v>0</v>
      </c>
      <c r="I113" s="14"/>
    </row>
    <row r="114" spans="1:9" ht="12.4" hidden="1" customHeight="1">
      <c r="A114" s="13"/>
      <c r="B114" s="1"/>
      <c r="C114" s="36"/>
      <c r="D114" s="131"/>
      <c r="E114" s="132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3"/>
        <v>0</v>
      </c>
      <c r="I114" s="14"/>
    </row>
    <row r="115" spans="1:9" ht="12.4" hidden="1" customHeight="1">
      <c r="A115" s="13"/>
      <c r="B115" s="1"/>
      <c r="C115" s="36"/>
      <c r="D115" s="131"/>
      <c r="E115" s="132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3"/>
        <v>0</v>
      </c>
      <c r="I115" s="14"/>
    </row>
    <row r="116" spans="1:9" ht="12.4" hidden="1" customHeight="1">
      <c r="A116" s="13"/>
      <c r="B116" s="1"/>
      <c r="C116" s="36"/>
      <c r="D116" s="131"/>
      <c r="E116" s="132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3"/>
        <v>0</v>
      </c>
      <c r="I116" s="14"/>
    </row>
    <row r="117" spans="1:9" ht="12.4" hidden="1" customHeight="1">
      <c r="A117" s="13"/>
      <c r="B117" s="1"/>
      <c r="C117" s="36"/>
      <c r="D117" s="131"/>
      <c r="E117" s="132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3"/>
        <v>0</v>
      </c>
      <c r="I117" s="14"/>
    </row>
    <row r="118" spans="1:9" ht="12.4" hidden="1" customHeight="1">
      <c r="A118" s="13"/>
      <c r="B118" s="1"/>
      <c r="C118" s="36"/>
      <c r="D118" s="131"/>
      <c r="E118" s="132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3"/>
        <v>0</v>
      </c>
      <c r="I118" s="14"/>
    </row>
    <row r="119" spans="1:9" ht="12.4" hidden="1" customHeight="1">
      <c r="A119" s="13"/>
      <c r="B119" s="1"/>
      <c r="C119" s="36"/>
      <c r="D119" s="131"/>
      <c r="E119" s="132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3"/>
        <v>0</v>
      </c>
      <c r="I119" s="14"/>
    </row>
    <row r="120" spans="1:9" ht="12.4" hidden="1" customHeight="1">
      <c r="A120" s="13"/>
      <c r="B120" s="1"/>
      <c r="C120" s="36"/>
      <c r="D120" s="131"/>
      <c r="E120" s="132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3"/>
        <v>0</v>
      </c>
      <c r="I120" s="14"/>
    </row>
    <row r="121" spans="1:9" ht="12.4" hidden="1" customHeight="1">
      <c r="A121" s="13"/>
      <c r="B121" s="1"/>
      <c r="C121" s="36"/>
      <c r="D121" s="131"/>
      <c r="E121" s="132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3"/>
        <v>0</v>
      </c>
      <c r="I121" s="14"/>
    </row>
    <row r="122" spans="1:9" ht="12.4" hidden="1" customHeight="1">
      <c r="A122" s="13"/>
      <c r="B122" s="1"/>
      <c r="C122" s="36"/>
      <c r="D122" s="131"/>
      <c r="E122" s="132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3"/>
        <v>0</v>
      </c>
      <c r="I122" s="14"/>
    </row>
    <row r="123" spans="1:9" ht="12.4" hidden="1" customHeight="1">
      <c r="A123" s="13"/>
      <c r="B123" s="1"/>
      <c r="C123" s="36"/>
      <c r="D123" s="131"/>
      <c r="E123" s="132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3"/>
        <v>0</v>
      </c>
      <c r="I123" s="14"/>
    </row>
    <row r="124" spans="1:9" ht="12.4" hidden="1" customHeight="1">
      <c r="A124" s="13"/>
      <c r="B124" s="1"/>
      <c r="C124" s="36"/>
      <c r="D124" s="131"/>
      <c r="E124" s="132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3"/>
        <v>0</v>
      </c>
      <c r="I124" s="14"/>
    </row>
    <row r="125" spans="1:9" ht="12.4" hidden="1" customHeight="1">
      <c r="A125" s="13"/>
      <c r="B125" s="1"/>
      <c r="C125" s="36"/>
      <c r="D125" s="131"/>
      <c r="E125" s="132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3"/>
        <v>0</v>
      </c>
      <c r="I125" s="14"/>
    </row>
    <row r="126" spans="1:9" ht="12.4" hidden="1" customHeight="1">
      <c r="A126" s="13"/>
      <c r="B126" s="1"/>
      <c r="C126" s="37"/>
      <c r="D126" s="131"/>
      <c r="E126" s="132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3"/>
        <v>0</v>
      </c>
      <c r="I126" s="14"/>
    </row>
    <row r="127" spans="1:9" ht="12" hidden="1" customHeight="1">
      <c r="A127" s="13"/>
      <c r="B127" s="1"/>
      <c r="C127" s="36"/>
      <c r="D127" s="131"/>
      <c r="E127" s="132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4">ROUND(IF(ISNUMBER(B127), G127*B127, 0),5)</f>
        <v>0</v>
      </c>
      <c r="I127" s="14"/>
    </row>
    <row r="128" spans="1:9" ht="12.4" hidden="1" customHeight="1">
      <c r="A128" s="13"/>
      <c r="B128" s="1"/>
      <c r="C128" s="36"/>
      <c r="D128" s="131"/>
      <c r="E128" s="132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4"/>
        <v>0</v>
      </c>
      <c r="I128" s="14"/>
    </row>
    <row r="129" spans="1:9" ht="12.4" hidden="1" customHeight="1">
      <c r="A129" s="13"/>
      <c r="B129" s="1"/>
      <c r="C129" s="36"/>
      <c r="D129" s="131"/>
      <c r="E129" s="132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4"/>
        <v>0</v>
      </c>
      <c r="I129" s="14"/>
    </row>
    <row r="130" spans="1:9" ht="12.4" hidden="1" customHeight="1">
      <c r="A130" s="13"/>
      <c r="B130" s="1"/>
      <c r="C130" s="36"/>
      <c r="D130" s="131"/>
      <c r="E130" s="132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4"/>
        <v>0</v>
      </c>
      <c r="I130" s="14"/>
    </row>
    <row r="131" spans="1:9" ht="12.4" hidden="1" customHeight="1">
      <c r="A131" s="13"/>
      <c r="B131" s="1"/>
      <c r="C131" s="36"/>
      <c r="D131" s="131"/>
      <c r="E131" s="132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4"/>
        <v>0</v>
      </c>
      <c r="I131" s="14"/>
    </row>
    <row r="132" spans="1:9" ht="12.4" hidden="1" customHeight="1">
      <c r="A132" s="13"/>
      <c r="B132" s="1"/>
      <c r="C132" s="36"/>
      <c r="D132" s="131"/>
      <c r="E132" s="132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4"/>
        <v>0</v>
      </c>
      <c r="I132" s="14"/>
    </row>
    <row r="133" spans="1:9" ht="12.4" hidden="1" customHeight="1">
      <c r="A133" s="13"/>
      <c r="B133" s="1"/>
      <c r="C133" s="36"/>
      <c r="D133" s="131"/>
      <c r="E133" s="132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4"/>
        <v>0</v>
      </c>
      <c r="I133" s="14"/>
    </row>
    <row r="134" spans="1:9" ht="12.4" hidden="1" customHeight="1">
      <c r="A134" s="13"/>
      <c r="B134" s="1"/>
      <c r="C134" s="36"/>
      <c r="D134" s="131"/>
      <c r="E134" s="132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4"/>
        <v>0</v>
      </c>
      <c r="I134" s="14"/>
    </row>
    <row r="135" spans="1:9" ht="12.4" hidden="1" customHeight="1">
      <c r="A135" s="13"/>
      <c r="B135" s="1"/>
      <c r="C135" s="36"/>
      <c r="D135" s="131"/>
      <c r="E135" s="132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4"/>
        <v>0</v>
      </c>
      <c r="I135" s="14"/>
    </row>
    <row r="136" spans="1:9" ht="12.4" hidden="1" customHeight="1">
      <c r="A136" s="13"/>
      <c r="B136" s="1"/>
      <c r="C136" s="36"/>
      <c r="D136" s="131"/>
      <c r="E136" s="132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4"/>
        <v>0</v>
      </c>
      <c r="I136" s="14"/>
    </row>
    <row r="137" spans="1:9" ht="12.4" hidden="1" customHeight="1">
      <c r="A137" s="13"/>
      <c r="B137" s="1"/>
      <c r="C137" s="36"/>
      <c r="D137" s="131"/>
      <c r="E137" s="132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4"/>
        <v>0</v>
      </c>
      <c r="I137" s="14"/>
    </row>
    <row r="138" spans="1:9" ht="12.4" hidden="1" customHeight="1">
      <c r="A138" s="13"/>
      <c r="B138" s="1"/>
      <c r="C138" s="36"/>
      <c r="D138" s="131"/>
      <c r="E138" s="132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4"/>
        <v>0</v>
      </c>
      <c r="I138" s="14"/>
    </row>
    <row r="139" spans="1:9" ht="12.4" hidden="1" customHeight="1">
      <c r="A139" s="13"/>
      <c r="B139" s="1"/>
      <c r="C139" s="36"/>
      <c r="D139" s="131"/>
      <c r="E139" s="132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4"/>
        <v>0</v>
      </c>
      <c r="I139" s="14"/>
    </row>
    <row r="140" spans="1:9" ht="12.4" hidden="1" customHeight="1">
      <c r="A140" s="13"/>
      <c r="B140" s="1"/>
      <c r="C140" s="36"/>
      <c r="D140" s="131"/>
      <c r="E140" s="132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4"/>
        <v>0</v>
      </c>
      <c r="I140" s="14"/>
    </row>
    <row r="141" spans="1:9" ht="12.4" hidden="1" customHeight="1">
      <c r="A141" s="13"/>
      <c r="B141" s="1"/>
      <c r="C141" s="36"/>
      <c r="D141" s="131"/>
      <c r="E141" s="132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4"/>
        <v>0</v>
      </c>
      <c r="I141" s="14"/>
    </row>
    <row r="142" spans="1:9" ht="12.4" hidden="1" customHeight="1">
      <c r="A142" s="13"/>
      <c r="B142" s="1"/>
      <c r="C142" s="36"/>
      <c r="D142" s="131"/>
      <c r="E142" s="132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4"/>
        <v>0</v>
      </c>
      <c r="I142" s="14"/>
    </row>
    <row r="143" spans="1:9" ht="12.4" hidden="1" customHeight="1">
      <c r="A143" s="13"/>
      <c r="B143" s="1"/>
      <c r="C143" s="36"/>
      <c r="D143" s="131"/>
      <c r="E143" s="132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4"/>
        <v>0</v>
      </c>
      <c r="I143" s="14"/>
    </row>
    <row r="144" spans="1:9" ht="12.4" hidden="1" customHeight="1">
      <c r="A144" s="13"/>
      <c r="B144" s="1"/>
      <c r="C144" s="36"/>
      <c r="D144" s="131"/>
      <c r="E144" s="132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4"/>
        <v>0</v>
      </c>
      <c r="I144" s="14"/>
    </row>
    <row r="145" spans="1:9" ht="12.4" hidden="1" customHeight="1">
      <c r="A145" s="13"/>
      <c r="B145" s="1"/>
      <c r="C145" s="36"/>
      <c r="D145" s="131"/>
      <c r="E145" s="132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4"/>
        <v>0</v>
      </c>
      <c r="I145" s="14"/>
    </row>
    <row r="146" spans="1:9" ht="12.4" hidden="1" customHeight="1">
      <c r="A146" s="13"/>
      <c r="B146" s="1"/>
      <c r="C146" s="36"/>
      <c r="D146" s="131"/>
      <c r="E146" s="132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4"/>
        <v>0</v>
      </c>
      <c r="I146" s="14"/>
    </row>
    <row r="147" spans="1:9" ht="12.4" hidden="1" customHeight="1">
      <c r="A147" s="13"/>
      <c r="B147" s="1"/>
      <c r="C147" s="36"/>
      <c r="D147" s="131"/>
      <c r="E147" s="132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4"/>
        <v>0</v>
      </c>
      <c r="I147" s="14"/>
    </row>
    <row r="148" spans="1:9" ht="12.4" hidden="1" customHeight="1">
      <c r="A148" s="13"/>
      <c r="B148" s="1"/>
      <c r="C148" s="36"/>
      <c r="D148" s="131"/>
      <c r="E148" s="132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4"/>
        <v>0</v>
      </c>
      <c r="I148" s="14"/>
    </row>
    <row r="149" spans="1:9" ht="12.4" hidden="1" customHeight="1">
      <c r="A149" s="13"/>
      <c r="B149" s="1"/>
      <c r="C149" s="36"/>
      <c r="D149" s="131"/>
      <c r="E149" s="132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4"/>
        <v>0</v>
      </c>
      <c r="I149" s="14"/>
    </row>
    <row r="150" spans="1:9" ht="12.4" hidden="1" customHeight="1">
      <c r="A150" s="13"/>
      <c r="B150" s="1"/>
      <c r="C150" s="37"/>
      <c r="D150" s="131"/>
      <c r="E150" s="132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4"/>
        <v>0</v>
      </c>
      <c r="I150" s="14"/>
    </row>
    <row r="151" spans="1:9" ht="12" hidden="1" customHeight="1">
      <c r="A151" s="13"/>
      <c r="B151" s="1"/>
      <c r="C151" s="36"/>
      <c r="D151" s="131"/>
      <c r="E151" s="132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4"/>
        <v>0</v>
      </c>
      <c r="I151" s="14"/>
    </row>
    <row r="152" spans="1:9" ht="12.4" hidden="1" customHeight="1">
      <c r="A152" s="13"/>
      <c r="B152" s="1"/>
      <c r="C152" s="36"/>
      <c r="D152" s="131"/>
      <c r="E152" s="132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4"/>
        <v>0</v>
      </c>
      <c r="I152" s="14"/>
    </row>
    <row r="153" spans="1:9" ht="12.4" hidden="1" customHeight="1">
      <c r="A153" s="13"/>
      <c r="B153" s="1"/>
      <c r="C153" s="36"/>
      <c r="D153" s="131"/>
      <c r="E153" s="132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4"/>
        <v>0</v>
      </c>
      <c r="I153" s="14"/>
    </row>
    <row r="154" spans="1:9" ht="12.4" hidden="1" customHeight="1">
      <c r="A154" s="13"/>
      <c r="B154" s="1"/>
      <c r="C154" s="36"/>
      <c r="D154" s="131"/>
      <c r="E154" s="132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4"/>
        <v>0</v>
      </c>
      <c r="I154" s="14"/>
    </row>
    <row r="155" spans="1:9" ht="12.4" hidden="1" customHeight="1">
      <c r="A155" s="13"/>
      <c r="B155" s="1"/>
      <c r="C155" s="36"/>
      <c r="D155" s="131"/>
      <c r="E155" s="132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4"/>
        <v>0</v>
      </c>
      <c r="I155" s="14"/>
    </row>
    <row r="156" spans="1:9" ht="12.4" hidden="1" customHeight="1">
      <c r="A156" s="13"/>
      <c r="B156" s="1"/>
      <c r="C156" s="36"/>
      <c r="D156" s="131"/>
      <c r="E156" s="132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4"/>
        <v>0</v>
      </c>
      <c r="I156" s="14"/>
    </row>
    <row r="157" spans="1:9" ht="12.4" hidden="1" customHeight="1">
      <c r="A157" s="13"/>
      <c r="B157" s="1"/>
      <c r="C157" s="36"/>
      <c r="D157" s="131"/>
      <c r="E157" s="132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4"/>
        <v>0</v>
      </c>
      <c r="I157" s="14"/>
    </row>
    <row r="158" spans="1:9" ht="12.4" hidden="1" customHeight="1">
      <c r="A158" s="13"/>
      <c r="B158" s="1"/>
      <c r="C158" s="36"/>
      <c r="D158" s="131"/>
      <c r="E158" s="132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4"/>
        <v>0</v>
      </c>
      <c r="I158" s="14"/>
    </row>
    <row r="159" spans="1:9" ht="12.4" hidden="1" customHeight="1">
      <c r="A159" s="13"/>
      <c r="B159" s="1"/>
      <c r="C159" s="36"/>
      <c r="D159" s="131"/>
      <c r="E159" s="132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4"/>
        <v>0</v>
      </c>
      <c r="I159" s="14"/>
    </row>
    <row r="160" spans="1:9" ht="12.4" hidden="1" customHeight="1">
      <c r="A160" s="13"/>
      <c r="B160" s="1"/>
      <c r="C160" s="36"/>
      <c r="D160" s="131"/>
      <c r="E160" s="132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4"/>
        <v>0</v>
      </c>
      <c r="I160" s="14"/>
    </row>
    <row r="161" spans="1:9" ht="12.4" hidden="1" customHeight="1">
      <c r="A161" s="13"/>
      <c r="B161" s="1"/>
      <c r="C161" s="36"/>
      <c r="D161" s="131"/>
      <c r="E161" s="132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4"/>
        <v>0</v>
      </c>
      <c r="I161" s="14"/>
    </row>
    <row r="162" spans="1:9" ht="12.4" hidden="1" customHeight="1">
      <c r="A162" s="13"/>
      <c r="B162" s="1"/>
      <c r="C162" s="36"/>
      <c r="D162" s="131"/>
      <c r="E162" s="132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4"/>
        <v>0</v>
      </c>
      <c r="I162" s="14"/>
    </row>
    <row r="163" spans="1:9" ht="12.4" hidden="1" customHeight="1">
      <c r="A163" s="13"/>
      <c r="B163" s="1"/>
      <c r="C163" s="36"/>
      <c r="D163" s="131"/>
      <c r="E163" s="132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4"/>
        <v>0</v>
      </c>
      <c r="I163" s="14"/>
    </row>
    <row r="164" spans="1:9" ht="12.4" hidden="1" customHeight="1">
      <c r="A164" s="13"/>
      <c r="B164" s="1"/>
      <c r="C164" s="36"/>
      <c r="D164" s="131"/>
      <c r="E164" s="132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4"/>
        <v>0</v>
      </c>
      <c r="I164" s="14"/>
    </row>
    <row r="165" spans="1:9" ht="12.4" hidden="1" customHeight="1">
      <c r="A165" s="13"/>
      <c r="B165" s="1"/>
      <c r="C165" s="36"/>
      <c r="D165" s="131"/>
      <c r="E165" s="132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4"/>
        <v>0</v>
      </c>
      <c r="I165" s="14"/>
    </row>
    <row r="166" spans="1:9" ht="12.4" hidden="1" customHeight="1">
      <c r="A166" s="13"/>
      <c r="B166" s="1"/>
      <c r="C166" s="36"/>
      <c r="D166" s="131"/>
      <c r="E166" s="132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4"/>
        <v>0</v>
      </c>
      <c r="I166" s="14"/>
    </row>
    <row r="167" spans="1:9" ht="12.4" hidden="1" customHeight="1">
      <c r="A167" s="13"/>
      <c r="B167" s="1"/>
      <c r="C167" s="36"/>
      <c r="D167" s="131"/>
      <c r="E167" s="132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4"/>
        <v>0</v>
      </c>
      <c r="I167" s="14"/>
    </row>
    <row r="168" spans="1:9" ht="12.4" hidden="1" customHeight="1">
      <c r="A168" s="13"/>
      <c r="B168" s="1"/>
      <c r="C168" s="36"/>
      <c r="D168" s="131"/>
      <c r="E168" s="132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4"/>
        <v>0</v>
      </c>
      <c r="I168" s="14"/>
    </row>
    <row r="169" spans="1:9" ht="12.4" hidden="1" customHeight="1">
      <c r="A169" s="13"/>
      <c r="B169" s="1"/>
      <c r="C169" s="36"/>
      <c r="D169" s="131"/>
      <c r="E169" s="132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4"/>
        <v>0</v>
      </c>
      <c r="I169" s="14"/>
    </row>
    <row r="170" spans="1:9" ht="12.4" hidden="1" customHeight="1">
      <c r="A170" s="13"/>
      <c r="B170" s="1"/>
      <c r="C170" s="36"/>
      <c r="D170" s="131"/>
      <c r="E170" s="132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4"/>
        <v>0</v>
      </c>
      <c r="I170" s="14"/>
    </row>
    <row r="171" spans="1:9" ht="12.4" hidden="1" customHeight="1">
      <c r="A171" s="13"/>
      <c r="B171" s="1"/>
      <c r="C171" s="36"/>
      <c r="D171" s="131"/>
      <c r="E171" s="132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4"/>
        <v>0</v>
      </c>
      <c r="I171" s="14"/>
    </row>
    <row r="172" spans="1:9" ht="12.4" hidden="1" customHeight="1">
      <c r="A172" s="13"/>
      <c r="B172" s="1"/>
      <c r="C172" s="36"/>
      <c r="D172" s="131"/>
      <c r="E172" s="132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4"/>
        <v>0</v>
      </c>
      <c r="I172" s="14"/>
    </row>
    <row r="173" spans="1:9" ht="12.4" hidden="1" customHeight="1">
      <c r="A173" s="13"/>
      <c r="B173" s="1"/>
      <c r="C173" s="36"/>
      <c r="D173" s="131"/>
      <c r="E173" s="132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4"/>
        <v>0</v>
      </c>
      <c r="I173" s="14"/>
    </row>
    <row r="174" spans="1:9" ht="12.4" hidden="1" customHeight="1">
      <c r="A174" s="13"/>
      <c r="B174" s="1"/>
      <c r="C174" s="36"/>
      <c r="D174" s="131"/>
      <c r="E174" s="132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4"/>
        <v>0</v>
      </c>
      <c r="I174" s="14"/>
    </row>
    <row r="175" spans="1:9" ht="12.4" hidden="1" customHeight="1">
      <c r="A175" s="13"/>
      <c r="B175" s="1"/>
      <c r="C175" s="36"/>
      <c r="D175" s="131"/>
      <c r="E175" s="132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4"/>
        <v>0</v>
      </c>
      <c r="I175" s="14"/>
    </row>
    <row r="176" spans="1:9" ht="12.4" hidden="1" customHeight="1">
      <c r="A176" s="13"/>
      <c r="B176" s="1"/>
      <c r="C176" s="36"/>
      <c r="D176" s="131"/>
      <c r="E176" s="132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4"/>
        <v>0</v>
      </c>
      <c r="I176" s="14"/>
    </row>
    <row r="177" spans="1:9" ht="12.4" hidden="1" customHeight="1">
      <c r="A177" s="13"/>
      <c r="B177" s="1"/>
      <c r="C177" s="36"/>
      <c r="D177" s="131"/>
      <c r="E177" s="132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4"/>
        <v>0</v>
      </c>
      <c r="I177" s="14"/>
    </row>
    <row r="178" spans="1:9" ht="12.4" hidden="1" customHeight="1">
      <c r="A178" s="13"/>
      <c r="B178" s="1"/>
      <c r="C178" s="37"/>
      <c r="D178" s="131"/>
      <c r="E178" s="132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6"/>
      <c r="D179" s="131"/>
      <c r="E179" s="132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5">ROUND(IF(ISNUMBER(B179), G179*B179, 0),5)</f>
        <v>0</v>
      </c>
      <c r="I179" s="14"/>
    </row>
    <row r="180" spans="1:9" ht="12.4" hidden="1" customHeight="1">
      <c r="A180" s="13"/>
      <c r="B180" s="1"/>
      <c r="C180" s="36"/>
      <c r="D180" s="131"/>
      <c r="E180" s="132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5"/>
        <v>0</v>
      </c>
      <c r="I180" s="14"/>
    </row>
    <row r="181" spans="1:9" ht="12.4" hidden="1" customHeight="1">
      <c r="A181" s="13"/>
      <c r="B181" s="1"/>
      <c r="C181" s="36"/>
      <c r="D181" s="131"/>
      <c r="E181" s="132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5"/>
        <v>0</v>
      </c>
      <c r="I181" s="14"/>
    </row>
    <row r="182" spans="1:9" ht="12.4" hidden="1" customHeight="1">
      <c r="A182" s="13"/>
      <c r="B182" s="1"/>
      <c r="C182" s="36"/>
      <c r="D182" s="131"/>
      <c r="E182" s="132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5"/>
        <v>0</v>
      </c>
      <c r="I182" s="14"/>
    </row>
    <row r="183" spans="1:9" ht="12.4" hidden="1" customHeight="1">
      <c r="A183" s="13"/>
      <c r="B183" s="1"/>
      <c r="C183" s="36"/>
      <c r="D183" s="131"/>
      <c r="E183" s="132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5"/>
        <v>0</v>
      </c>
      <c r="I183" s="14"/>
    </row>
    <row r="184" spans="1:9" ht="12.4" hidden="1" customHeight="1">
      <c r="A184" s="13"/>
      <c r="B184" s="1"/>
      <c r="C184" s="36"/>
      <c r="D184" s="131"/>
      <c r="E184" s="132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5"/>
        <v>0</v>
      </c>
      <c r="I184" s="14"/>
    </row>
    <row r="185" spans="1:9" ht="12.4" hidden="1" customHeight="1">
      <c r="A185" s="13"/>
      <c r="B185" s="1"/>
      <c r="C185" s="36"/>
      <c r="D185" s="131"/>
      <c r="E185" s="132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5"/>
        <v>0</v>
      </c>
      <c r="I185" s="14"/>
    </row>
    <row r="186" spans="1:9" ht="12.4" hidden="1" customHeight="1">
      <c r="A186" s="13"/>
      <c r="B186" s="1"/>
      <c r="C186" s="36"/>
      <c r="D186" s="131"/>
      <c r="E186" s="132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5"/>
        <v>0</v>
      </c>
      <c r="I186" s="14"/>
    </row>
    <row r="187" spans="1:9" ht="12.4" hidden="1" customHeight="1">
      <c r="A187" s="13"/>
      <c r="B187" s="1"/>
      <c r="C187" s="36"/>
      <c r="D187" s="131"/>
      <c r="E187" s="132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5"/>
        <v>0</v>
      </c>
      <c r="I187" s="14"/>
    </row>
    <row r="188" spans="1:9" ht="12.4" hidden="1" customHeight="1">
      <c r="A188" s="13"/>
      <c r="B188" s="1"/>
      <c r="C188" s="36"/>
      <c r="D188" s="131"/>
      <c r="E188" s="132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5"/>
        <v>0</v>
      </c>
      <c r="I188" s="14"/>
    </row>
    <row r="189" spans="1:9" ht="12.4" hidden="1" customHeight="1">
      <c r="A189" s="13"/>
      <c r="B189" s="1"/>
      <c r="C189" s="36"/>
      <c r="D189" s="131"/>
      <c r="E189" s="132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5"/>
        <v>0</v>
      </c>
      <c r="I189" s="14"/>
    </row>
    <row r="190" spans="1:9" ht="12.4" hidden="1" customHeight="1">
      <c r="A190" s="13"/>
      <c r="B190" s="1"/>
      <c r="C190" s="36"/>
      <c r="D190" s="131"/>
      <c r="E190" s="132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5"/>
        <v>0</v>
      </c>
      <c r="I190" s="14"/>
    </row>
    <row r="191" spans="1:9" ht="12.4" hidden="1" customHeight="1">
      <c r="A191" s="13"/>
      <c r="B191" s="1"/>
      <c r="C191" s="36"/>
      <c r="D191" s="131"/>
      <c r="E191" s="132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5"/>
        <v>0</v>
      </c>
      <c r="I191" s="14"/>
    </row>
    <row r="192" spans="1:9" ht="12.4" hidden="1" customHeight="1">
      <c r="A192" s="13"/>
      <c r="B192" s="1"/>
      <c r="C192" s="36"/>
      <c r="D192" s="131"/>
      <c r="E192" s="132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5"/>
        <v>0</v>
      </c>
      <c r="I192" s="14"/>
    </row>
    <row r="193" spans="1:9" ht="12.4" hidden="1" customHeight="1">
      <c r="A193" s="13"/>
      <c r="B193" s="1"/>
      <c r="C193" s="36"/>
      <c r="D193" s="131"/>
      <c r="E193" s="132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5"/>
        <v>0</v>
      </c>
      <c r="I193" s="14"/>
    </row>
    <row r="194" spans="1:9" ht="12.4" hidden="1" customHeight="1">
      <c r="A194" s="13"/>
      <c r="B194" s="1"/>
      <c r="C194" s="37"/>
      <c r="D194" s="131"/>
      <c r="E194" s="132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5"/>
        <v>0</v>
      </c>
      <c r="I194" s="14"/>
    </row>
    <row r="195" spans="1:9" ht="12.4" hidden="1" customHeight="1">
      <c r="A195" s="13"/>
      <c r="B195" s="1"/>
      <c r="C195" s="37"/>
      <c r="D195" s="131"/>
      <c r="E195" s="132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5"/>
        <v>0</v>
      </c>
      <c r="I195" s="14"/>
    </row>
    <row r="196" spans="1:9" ht="12.4" hidden="1" customHeight="1">
      <c r="A196" s="13"/>
      <c r="B196" s="1"/>
      <c r="C196" s="36"/>
      <c r="D196" s="131"/>
      <c r="E196" s="132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5"/>
        <v>0</v>
      </c>
      <c r="I196" s="14"/>
    </row>
    <row r="197" spans="1:9" ht="12.4" hidden="1" customHeight="1">
      <c r="A197" s="13"/>
      <c r="B197" s="1"/>
      <c r="C197" s="36"/>
      <c r="D197" s="131"/>
      <c r="E197" s="132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5"/>
        <v>0</v>
      </c>
      <c r="I197" s="14"/>
    </row>
    <row r="198" spans="1:9" ht="12.4" hidden="1" customHeight="1">
      <c r="A198" s="13"/>
      <c r="B198" s="1"/>
      <c r="C198" s="36"/>
      <c r="D198" s="131"/>
      <c r="E198" s="132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5"/>
        <v>0</v>
      </c>
      <c r="I198" s="14"/>
    </row>
    <row r="199" spans="1:9" ht="12.4" hidden="1" customHeight="1">
      <c r="A199" s="13"/>
      <c r="B199" s="1"/>
      <c r="C199" s="36"/>
      <c r="D199" s="131"/>
      <c r="E199" s="132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5"/>
        <v>0</v>
      </c>
      <c r="I199" s="14"/>
    </row>
    <row r="200" spans="1:9" ht="12.4" hidden="1" customHeight="1">
      <c r="A200" s="13"/>
      <c r="B200" s="1"/>
      <c r="C200" s="36"/>
      <c r="D200" s="131"/>
      <c r="E200" s="132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5"/>
        <v>0</v>
      </c>
      <c r="I200" s="14"/>
    </row>
    <row r="201" spans="1:9" ht="12.4" hidden="1" customHeight="1">
      <c r="A201" s="13"/>
      <c r="B201" s="1"/>
      <c r="C201" s="36"/>
      <c r="D201" s="131"/>
      <c r="E201" s="132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5"/>
        <v>0</v>
      </c>
      <c r="I201" s="14"/>
    </row>
    <row r="202" spans="1:9" ht="12.4" hidden="1" customHeight="1">
      <c r="A202" s="13"/>
      <c r="B202" s="1"/>
      <c r="C202" s="36"/>
      <c r="D202" s="131"/>
      <c r="E202" s="132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5"/>
        <v>0</v>
      </c>
      <c r="I202" s="14"/>
    </row>
    <row r="203" spans="1:9" ht="12.4" hidden="1" customHeight="1">
      <c r="A203" s="13"/>
      <c r="B203" s="1"/>
      <c r="C203" s="36"/>
      <c r="D203" s="131"/>
      <c r="E203" s="132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5"/>
        <v>0</v>
      </c>
      <c r="I203" s="14"/>
    </row>
    <row r="204" spans="1:9" ht="12.4" hidden="1" customHeight="1">
      <c r="A204" s="13"/>
      <c r="B204" s="1"/>
      <c r="C204" s="36"/>
      <c r="D204" s="131"/>
      <c r="E204" s="132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5"/>
        <v>0</v>
      </c>
      <c r="I204" s="14"/>
    </row>
    <row r="205" spans="1:9" ht="12.4" hidden="1" customHeight="1">
      <c r="A205" s="13"/>
      <c r="B205" s="1"/>
      <c r="C205" s="36"/>
      <c r="D205" s="131"/>
      <c r="E205" s="132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5"/>
        <v>0</v>
      </c>
      <c r="I205" s="14"/>
    </row>
    <row r="206" spans="1:9" ht="12.4" hidden="1" customHeight="1">
      <c r="A206" s="13"/>
      <c r="B206" s="1"/>
      <c r="C206" s="37"/>
      <c r="D206" s="131"/>
      <c r="E206" s="132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5"/>
        <v>0</v>
      </c>
      <c r="I206" s="14"/>
    </row>
    <row r="207" spans="1:9" ht="12" hidden="1" customHeight="1">
      <c r="A207" s="13"/>
      <c r="B207" s="1"/>
      <c r="C207" s="36"/>
      <c r="D207" s="131"/>
      <c r="E207" s="132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5"/>
        <v>0</v>
      </c>
      <c r="I207" s="14"/>
    </row>
    <row r="208" spans="1:9" ht="12.4" hidden="1" customHeight="1">
      <c r="A208" s="13"/>
      <c r="B208" s="1"/>
      <c r="C208" s="36"/>
      <c r="D208" s="131"/>
      <c r="E208" s="132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5"/>
        <v>0</v>
      </c>
      <c r="I208" s="14"/>
    </row>
    <row r="209" spans="1:9" ht="12.4" hidden="1" customHeight="1">
      <c r="A209" s="13"/>
      <c r="B209" s="1"/>
      <c r="C209" s="36"/>
      <c r="D209" s="131"/>
      <c r="E209" s="132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5"/>
        <v>0</v>
      </c>
      <c r="I209" s="14"/>
    </row>
    <row r="210" spans="1:9" ht="12.4" hidden="1" customHeight="1">
      <c r="A210" s="13"/>
      <c r="B210" s="1"/>
      <c r="C210" s="36"/>
      <c r="D210" s="131"/>
      <c r="E210" s="132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5"/>
        <v>0</v>
      </c>
      <c r="I210" s="14"/>
    </row>
    <row r="211" spans="1:9" ht="12.4" hidden="1" customHeight="1">
      <c r="A211" s="13"/>
      <c r="B211" s="1"/>
      <c r="C211" s="36"/>
      <c r="D211" s="131"/>
      <c r="E211" s="132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5"/>
        <v>0</v>
      </c>
      <c r="I211" s="14"/>
    </row>
    <row r="212" spans="1:9" ht="12.4" hidden="1" customHeight="1">
      <c r="A212" s="13"/>
      <c r="B212" s="1"/>
      <c r="C212" s="36"/>
      <c r="D212" s="131"/>
      <c r="E212" s="132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5"/>
        <v>0</v>
      </c>
      <c r="I212" s="14"/>
    </row>
    <row r="213" spans="1:9" ht="12.4" hidden="1" customHeight="1">
      <c r="A213" s="13"/>
      <c r="B213" s="1"/>
      <c r="C213" s="36"/>
      <c r="D213" s="131"/>
      <c r="E213" s="132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5"/>
        <v>0</v>
      </c>
      <c r="I213" s="14"/>
    </row>
    <row r="214" spans="1:9" ht="12.4" hidden="1" customHeight="1">
      <c r="A214" s="13"/>
      <c r="B214" s="1"/>
      <c r="C214" s="36"/>
      <c r="D214" s="131"/>
      <c r="E214" s="132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5"/>
        <v>0</v>
      </c>
      <c r="I214" s="14"/>
    </row>
    <row r="215" spans="1:9" ht="12.4" hidden="1" customHeight="1">
      <c r="A215" s="13"/>
      <c r="B215" s="1"/>
      <c r="C215" s="36"/>
      <c r="D215" s="131"/>
      <c r="E215" s="132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5"/>
        <v>0</v>
      </c>
      <c r="I215" s="14"/>
    </row>
    <row r="216" spans="1:9" ht="12.4" hidden="1" customHeight="1">
      <c r="A216" s="13"/>
      <c r="B216" s="1"/>
      <c r="C216" s="36"/>
      <c r="D216" s="131"/>
      <c r="E216" s="132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5"/>
        <v>0</v>
      </c>
      <c r="I216" s="14"/>
    </row>
    <row r="217" spans="1:9" ht="12.4" hidden="1" customHeight="1">
      <c r="A217" s="13"/>
      <c r="B217" s="1"/>
      <c r="C217" s="36"/>
      <c r="D217" s="131"/>
      <c r="E217" s="132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5"/>
        <v>0</v>
      </c>
      <c r="I217" s="14"/>
    </row>
    <row r="218" spans="1:9" ht="12.4" hidden="1" customHeight="1">
      <c r="A218" s="13"/>
      <c r="B218" s="1"/>
      <c r="C218" s="36"/>
      <c r="D218" s="131"/>
      <c r="E218" s="132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5"/>
        <v>0</v>
      </c>
      <c r="I218" s="14"/>
    </row>
    <row r="219" spans="1:9" ht="12.4" hidden="1" customHeight="1">
      <c r="A219" s="13"/>
      <c r="B219" s="1"/>
      <c r="C219" s="36"/>
      <c r="D219" s="131"/>
      <c r="E219" s="132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5"/>
        <v>0</v>
      </c>
      <c r="I219" s="14"/>
    </row>
    <row r="220" spans="1:9" ht="12.4" hidden="1" customHeight="1">
      <c r="A220" s="13"/>
      <c r="B220" s="1"/>
      <c r="C220" s="36"/>
      <c r="D220" s="131"/>
      <c r="E220" s="132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5"/>
        <v>0</v>
      </c>
      <c r="I220" s="14"/>
    </row>
    <row r="221" spans="1:9" ht="12.4" hidden="1" customHeight="1">
      <c r="A221" s="13"/>
      <c r="B221" s="1"/>
      <c r="C221" s="36"/>
      <c r="D221" s="131"/>
      <c r="E221" s="132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5"/>
        <v>0</v>
      </c>
      <c r="I221" s="14"/>
    </row>
    <row r="222" spans="1:9" ht="12.4" hidden="1" customHeight="1">
      <c r="A222" s="13"/>
      <c r="B222" s="1"/>
      <c r="C222" s="36"/>
      <c r="D222" s="131"/>
      <c r="E222" s="132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5"/>
        <v>0</v>
      </c>
      <c r="I222" s="14"/>
    </row>
    <row r="223" spans="1:9" ht="12.4" hidden="1" customHeight="1">
      <c r="A223" s="13"/>
      <c r="B223" s="1"/>
      <c r="C223" s="36"/>
      <c r="D223" s="131"/>
      <c r="E223" s="132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5"/>
        <v>0</v>
      </c>
      <c r="I223" s="14"/>
    </row>
    <row r="224" spans="1:9" ht="12.4" hidden="1" customHeight="1">
      <c r="A224" s="13"/>
      <c r="B224" s="1"/>
      <c r="C224" s="36"/>
      <c r="D224" s="131"/>
      <c r="E224" s="132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5"/>
        <v>0</v>
      </c>
      <c r="I224" s="14"/>
    </row>
    <row r="225" spans="1:9" ht="12.4" hidden="1" customHeight="1">
      <c r="A225" s="13"/>
      <c r="B225" s="1"/>
      <c r="C225" s="36"/>
      <c r="D225" s="131"/>
      <c r="E225" s="132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5"/>
        <v>0</v>
      </c>
      <c r="I225" s="14"/>
    </row>
    <row r="226" spans="1:9" ht="12.4" hidden="1" customHeight="1">
      <c r="A226" s="13"/>
      <c r="B226" s="1"/>
      <c r="C226" s="36"/>
      <c r="D226" s="131"/>
      <c r="E226" s="132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5"/>
        <v>0</v>
      </c>
      <c r="I226" s="14"/>
    </row>
    <row r="227" spans="1:9" ht="12.4" hidden="1" customHeight="1">
      <c r="A227" s="13"/>
      <c r="B227" s="1"/>
      <c r="C227" s="36"/>
      <c r="D227" s="131"/>
      <c r="E227" s="132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5"/>
        <v>0</v>
      </c>
      <c r="I227" s="14"/>
    </row>
    <row r="228" spans="1:9" ht="12.4" hidden="1" customHeight="1">
      <c r="A228" s="13"/>
      <c r="B228" s="1"/>
      <c r="C228" s="36"/>
      <c r="D228" s="131"/>
      <c r="E228" s="132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5"/>
        <v>0</v>
      </c>
      <c r="I228" s="14"/>
    </row>
    <row r="229" spans="1:9" ht="12.4" hidden="1" customHeight="1">
      <c r="A229" s="13"/>
      <c r="B229" s="1"/>
      <c r="C229" s="36"/>
      <c r="D229" s="131"/>
      <c r="E229" s="132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5"/>
        <v>0</v>
      </c>
      <c r="I229" s="14"/>
    </row>
    <row r="230" spans="1:9" ht="12.4" hidden="1" customHeight="1">
      <c r="A230" s="13"/>
      <c r="B230" s="1"/>
      <c r="C230" s="36"/>
      <c r="D230" s="131"/>
      <c r="E230" s="132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5"/>
        <v>0</v>
      </c>
      <c r="I230" s="14"/>
    </row>
    <row r="231" spans="1:9" ht="12.4" hidden="1" customHeight="1">
      <c r="A231" s="13"/>
      <c r="B231" s="1"/>
      <c r="C231" s="36"/>
      <c r="D231" s="131"/>
      <c r="E231" s="132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5"/>
        <v>0</v>
      </c>
      <c r="I231" s="14"/>
    </row>
    <row r="232" spans="1:9" ht="12.4" hidden="1" customHeight="1">
      <c r="A232" s="13"/>
      <c r="B232" s="1"/>
      <c r="C232" s="36"/>
      <c r="D232" s="131"/>
      <c r="E232" s="132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5"/>
        <v>0</v>
      </c>
      <c r="I232" s="14"/>
    </row>
    <row r="233" spans="1:9" ht="12.4" hidden="1" customHeight="1">
      <c r="A233" s="13"/>
      <c r="B233" s="1"/>
      <c r="C233" s="36"/>
      <c r="D233" s="131"/>
      <c r="E233" s="132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5"/>
        <v>0</v>
      </c>
      <c r="I233" s="14"/>
    </row>
    <row r="234" spans="1:9" ht="12.4" hidden="1" customHeight="1">
      <c r="A234" s="13"/>
      <c r="B234" s="1"/>
      <c r="C234" s="37"/>
      <c r="D234" s="131"/>
      <c r="E234" s="132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6"/>
      <c r="D235" s="131"/>
      <c r="E235" s="132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6">ROUND(IF(ISNUMBER(B235), G235*B235, 0),5)</f>
        <v>0</v>
      </c>
      <c r="I235" s="14"/>
    </row>
    <row r="236" spans="1:9" ht="12.4" hidden="1" customHeight="1">
      <c r="A236" s="13"/>
      <c r="B236" s="1"/>
      <c r="C236" s="36"/>
      <c r="D236" s="131"/>
      <c r="E236" s="132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6"/>
        <v>0</v>
      </c>
      <c r="I236" s="14"/>
    </row>
    <row r="237" spans="1:9" ht="12.4" hidden="1" customHeight="1">
      <c r="A237" s="13"/>
      <c r="B237" s="1"/>
      <c r="C237" s="36"/>
      <c r="D237" s="131"/>
      <c r="E237" s="132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6"/>
        <v>0</v>
      </c>
      <c r="I237" s="14"/>
    </row>
    <row r="238" spans="1:9" ht="12.4" hidden="1" customHeight="1">
      <c r="A238" s="13"/>
      <c r="B238" s="1"/>
      <c r="C238" s="36"/>
      <c r="D238" s="131"/>
      <c r="E238" s="132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6"/>
        <v>0</v>
      </c>
      <c r="I238" s="14"/>
    </row>
    <row r="239" spans="1:9" ht="12.4" hidden="1" customHeight="1">
      <c r="A239" s="13"/>
      <c r="B239" s="1"/>
      <c r="C239" s="36"/>
      <c r="D239" s="131"/>
      <c r="E239" s="132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6"/>
        <v>0</v>
      </c>
      <c r="I239" s="14"/>
    </row>
    <row r="240" spans="1:9" ht="12.4" hidden="1" customHeight="1">
      <c r="A240" s="13"/>
      <c r="B240" s="1"/>
      <c r="C240" s="36"/>
      <c r="D240" s="131"/>
      <c r="E240" s="132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6"/>
        <v>0</v>
      </c>
      <c r="I240" s="14"/>
    </row>
    <row r="241" spans="1:9" ht="12.4" hidden="1" customHeight="1">
      <c r="A241" s="13"/>
      <c r="B241" s="1"/>
      <c r="C241" s="36"/>
      <c r="D241" s="131"/>
      <c r="E241" s="132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6"/>
        <v>0</v>
      </c>
      <c r="I241" s="14"/>
    </row>
    <row r="242" spans="1:9" ht="12.4" hidden="1" customHeight="1">
      <c r="A242" s="13"/>
      <c r="B242" s="1"/>
      <c r="C242" s="36"/>
      <c r="D242" s="131"/>
      <c r="E242" s="132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6"/>
        <v>0</v>
      </c>
      <c r="I242" s="14"/>
    </row>
    <row r="243" spans="1:9" ht="12.4" hidden="1" customHeight="1">
      <c r="A243" s="13"/>
      <c r="B243" s="1"/>
      <c r="C243" s="36"/>
      <c r="D243" s="131"/>
      <c r="E243" s="132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6"/>
        <v>0</v>
      </c>
      <c r="I243" s="14"/>
    </row>
    <row r="244" spans="1:9" ht="12.4" hidden="1" customHeight="1">
      <c r="A244" s="13"/>
      <c r="B244" s="1"/>
      <c r="C244" s="36"/>
      <c r="D244" s="131"/>
      <c r="E244" s="132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6"/>
        <v>0</v>
      </c>
      <c r="I244" s="14"/>
    </row>
    <row r="245" spans="1:9" ht="12.4" hidden="1" customHeight="1">
      <c r="A245" s="13"/>
      <c r="B245" s="1"/>
      <c r="C245" s="36"/>
      <c r="D245" s="131"/>
      <c r="E245" s="132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6"/>
        <v>0</v>
      </c>
      <c r="I245" s="14"/>
    </row>
    <row r="246" spans="1:9" ht="12.4" hidden="1" customHeight="1">
      <c r="A246" s="13"/>
      <c r="B246" s="1"/>
      <c r="C246" s="36"/>
      <c r="D246" s="131"/>
      <c r="E246" s="132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6"/>
        <v>0</v>
      </c>
      <c r="I246" s="14"/>
    </row>
    <row r="247" spans="1:9" ht="12.4" hidden="1" customHeight="1">
      <c r="A247" s="13"/>
      <c r="B247" s="1"/>
      <c r="C247" s="36"/>
      <c r="D247" s="131"/>
      <c r="E247" s="132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6"/>
        <v>0</v>
      </c>
      <c r="I247" s="14"/>
    </row>
    <row r="248" spans="1:9" ht="12.4" hidden="1" customHeight="1">
      <c r="A248" s="13"/>
      <c r="B248" s="1"/>
      <c r="C248" s="36"/>
      <c r="D248" s="131"/>
      <c r="E248" s="132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6"/>
        <v>0</v>
      </c>
      <c r="I248" s="14"/>
    </row>
    <row r="249" spans="1:9" ht="12.4" hidden="1" customHeight="1">
      <c r="A249" s="13"/>
      <c r="B249" s="1"/>
      <c r="C249" s="36"/>
      <c r="D249" s="131"/>
      <c r="E249" s="132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6"/>
        <v>0</v>
      </c>
      <c r="I249" s="14"/>
    </row>
    <row r="250" spans="1:9" ht="12.4" hidden="1" customHeight="1">
      <c r="A250" s="13"/>
      <c r="B250" s="1"/>
      <c r="C250" s="36"/>
      <c r="D250" s="131"/>
      <c r="E250" s="132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6"/>
        <v>0</v>
      </c>
      <c r="I250" s="14"/>
    </row>
    <row r="251" spans="1:9" ht="12.4" hidden="1" customHeight="1">
      <c r="A251" s="13"/>
      <c r="B251" s="1"/>
      <c r="C251" s="36"/>
      <c r="D251" s="131"/>
      <c r="E251" s="132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6"/>
        <v>0</v>
      </c>
      <c r="I251" s="14"/>
    </row>
    <row r="252" spans="1:9" ht="12.4" hidden="1" customHeight="1">
      <c r="A252" s="13"/>
      <c r="B252" s="1"/>
      <c r="C252" s="36"/>
      <c r="D252" s="131"/>
      <c r="E252" s="132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6"/>
        <v>0</v>
      </c>
      <c r="I252" s="14"/>
    </row>
    <row r="253" spans="1:9" ht="12.4" hidden="1" customHeight="1">
      <c r="A253" s="13"/>
      <c r="B253" s="1"/>
      <c r="C253" s="36"/>
      <c r="D253" s="131"/>
      <c r="E253" s="132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6"/>
        <v>0</v>
      </c>
      <c r="I253" s="14"/>
    </row>
    <row r="254" spans="1:9" ht="12.4" hidden="1" customHeight="1">
      <c r="A254" s="13"/>
      <c r="B254" s="1"/>
      <c r="C254" s="36"/>
      <c r="D254" s="131"/>
      <c r="E254" s="132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6"/>
        <v>0</v>
      </c>
      <c r="I254" s="14"/>
    </row>
    <row r="255" spans="1:9" ht="12.4" hidden="1" customHeight="1">
      <c r="A255" s="13"/>
      <c r="B255" s="1"/>
      <c r="C255" s="36"/>
      <c r="D255" s="131"/>
      <c r="E255" s="132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6"/>
        <v>0</v>
      </c>
      <c r="I255" s="14"/>
    </row>
    <row r="256" spans="1:9" ht="12.4" hidden="1" customHeight="1">
      <c r="A256" s="13"/>
      <c r="B256" s="1"/>
      <c r="C256" s="36"/>
      <c r="D256" s="131"/>
      <c r="E256" s="132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6"/>
        <v>0</v>
      </c>
      <c r="I256" s="14"/>
    </row>
    <row r="257" spans="1:9" ht="12.4" hidden="1" customHeight="1">
      <c r="A257" s="13"/>
      <c r="B257" s="1"/>
      <c r="C257" s="36"/>
      <c r="D257" s="131"/>
      <c r="E257" s="132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6"/>
        <v>0</v>
      </c>
      <c r="I257" s="14"/>
    </row>
    <row r="258" spans="1:9" ht="12.4" hidden="1" customHeight="1">
      <c r="A258" s="13"/>
      <c r="B258" s="1"/>
      <c r="C258" s="37"/>
      <c r="D258" s="131"/>
      <c r="E258" s="132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6"/>
        <v>0</v>
      </c>
      <c r="I258" s="14"/>
    </row>
    <row r="259" spans="1:9" ht="12" hidden="1" customHeight="1">
      <c r="A259" s="13"/>
      <c r="B259" s="1"/>
      <c r="C259" s="36"/>
      <c r="D259" s="131"/>
      <c r="E259" s="132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6"/>
        <v>0</v>
      </c>
      <c r="I259" s="14"/>
    </row>
    <row r="260" spans="1:9" ht="12.4" hidden="1" customHeight="1">
      <c r="A260" s="13"/>
      <c r="B260" s="1"/>
      <c r="C260" s="36"/>
      <c r="D260" s="131"/>
      <c r="E260" s="132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6"/>
        <v>0</v>
      </c>
      <c r="I260" s="14"/>
    </row>
    <row r="261" spans="1:9" ht="12.4" hidden="1" customHeight="1">
      <c r="A261" s="13"/>
      <c r="B261" s="1"/>
      <c r="C261" s="36"/>
      <c r="D261" s="131"/>
      <c r="E261" s="132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6"/>
        <v>0</v>
      </c>
      <c r="I261" s="14"/>
    </row>
    <row r="262" spans="1:9" ht="12.4" hidden="1" customHeight="1">
      <c r="A262" s="13"/>
      <c r="B262" s="1"/>
      <c r="C262" s="36"/>
      <c r="D262" s="131"/>
      <c r="E262" s="132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6"/>
        <v>0</v>
      </c>
      <c r="I262" s="14"/>
    </row>
    <row r="263" spans="1:9" ht="12.4" hidden="1" customHeight="1">
      <c r="A263" s="13"/>
      <c r="B263" s="1"/>
      <c r="C263" s="36"/>
      <c r="D263" s="131"/>
      <c r="E263" s="132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6"/>
        <v>0</v>
      </c>
      <c r="I263" s="14"/>
    </row>
    <row r="264" spans="1:9" ht="12.4" hidden="1" customHeight="1">
      <c r="A264" s="13"/>
      <c r="B264" s="1"/>
      <c r="C264" s="36"/>
      <c r="D264" s="131"/>
      <c r="E264" s="132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6"/>
        <v>0</v>
      </c>
      <c r="I264" s="14"/>
    </row>
    <row r="265" spans="1:9" ht="12.4" hidden="1" customHeight="1">
      <c r="A265" s="13"/>
      <c r="B265" s="1"/>
      <c r="C265" s="36"/>
      <c r="D265" s="131"/>
      <c r="E265" s="132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6"/>
        <v>0</v>
      </c>
      <c r="I265" s="14"/>
    </row>
    <row r="266" spans="1:9" ht="12.4" hidden="1" customHeight="1">
      <c r="A266" s="13"/>
      <c r="B266" s="1"/>
      <c r="C266" s="36"/>
      <c r="D266" s="131"/>
      <c r="E266" s="132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6"/>
        <v>0</v>
      </c>
      <c r="I266" s="14"/>
    </row>
    <row r="267" spans="1:9" ht="12.4" hidden="1" customHeight="1">
      <c r="A267" s="13"/>
      <c r="B267" s="1"/>
      <c r="C267" s="36"/>
      <c r="D267" s="131"/>
      <c r="E267" s="132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6"/>
        <v>0</v>
      </c>
      <c r="I267" s="14"/>
    </row>
    <row r="268" spans="1:9" ht="12.4" hidden="1" customHeight="1">
      <c r="A268" s="13"/>
      <c r="B268" s="1"/>
      <c r="C268" s="36"/>
      <c r="D268" s="131"/>
      <c r="E268" s="132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6"/>
        <v>0</v>
      </c>
      <c r="I268" s="14"/>
    </row>
    <row r="269" spans="1:9" ht="12.4" hidden="1" customHeight="1">
      <c r="A269" s="13"/>
      <c r="B269" s="1"/>
      <c r="C269" s="36"/>
      <c r="D269" s="131"/>
      <c r="E269" s="132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6"/>
        <v>0</v>
      </c>
      <c r="I269" s="14"/>
    </row>
    <row r="270" spans="1:9" ht="12.4" hidden="1" customHeight="1">
      <c r="A270" s="13"/>
      <c r="B270" s="1"/>
      <c r="C270" s="36"/>
      <c r="D270" s="131"/>
      <c r="E270" s="132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6"/>
        <v>0</v>
      </c>
      <c r="I270" s="14"/>
    </row>
    <row r="271" spans="1:9" ht="12.4" hidden="1" customHeight="1">
      <c r="A271" s="13"/>
      <c r="B271" s="1"/>
      <c r="C271" s="36"/>
      <c r="D271" s="131"/>
      <c r="E271" s="132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6"/>
        <v>0</v>
      </c>
      <c r="I271" s="14"/>
    </row>
    <row r="272" spans="1:9" ht="12.4" hidden="1" customHeight="1">
      <c r="A272" s="13"/>
      <c r="B272" s="1"/>
      <c r="C272" s="36"/>
      <c r="D272" s="131"/>
      <c r="E272" s="132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6"/>
        <v>0</v>
      </c>
      <c r="I272" s="14"/>
    </row>
    <row r="273" spans="1:9" ht="12.4" hidden="1" customHeight="1">
      <c r="A273" s="13"/>
      <c r="B273" s="1"/>
      <c r="C273" s="36"/>
      <c r="D273" s="131"/>
      <c r="E273" s="132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6"/>
        <v>0</v>
      </c>
      <c r="I273" s="14"/>
    </row>
    <row r="274" spans="1:9" ht="12.4" hidden="1" customHeight="1">
      <c r="A274" s="13"/>
      <c r="B274" s="1"/>
      <c r="C274" s="36"/>
      <c r="D274" s="131"/>
      <c r="E274" s="132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6"/>
        <v>0</v>
      </c>
      <c r="I274" s="14"/>
    </row>
    <row r="275" spans="1:9" ht="12.4" hidden="1" customHeight="1">
      <c r="A275" s="13"/>
      <c r="B275" s="1"/>
      <c r="C275" s="36"/>
      <c r="D275" s="131"/>
      <c r="E275" s="132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6"/>
        <v>0</v>
      </c>
      <c r="I275" s="14"/>
    </row>
    <row r="276" spans="1:9" ht="12.4" hidden="1" customHeight="1">
      <c r="A276" s="13"/>
      <c r="B276" s="1"/>
      <c r="C276" s="36"/>
      <c r="D276" s="131"/>
      <c r="E276" s="132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6"/>
        <v>0</v>
      </c>
      <c r="I276" s="14"/>
    </row>
    <row r="277" spans="1:9" ht="12.4" hidden="1" customHeight="1">
      <c r="A277" s="13"/>
      <c r="B277" s="1"/>
      <c r="C277" s="36"/>
      <c r="D277" s="131"/>
      <c r="E277" s="132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6"/>
        <v>0</v>
      </c>
      <c r="I277" s="14"/>
    </row>
    <row r="278" spans="1:9" ht="12.4" hidden="1" customHeight="1">
      <c r="A278" s="13"/>
      <c r="B278" s="1"/>
      <c r="C278" s="36"/>
      <c r="D278" s="131"/>
      <c r="E278" s="132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6"/>
        <v>0</v>
      </c>
      <c r="I278" s="14"/>
    </row>
    <row r="279" spans="1:9" ht="12.4" hidden="1" customHeight="1">
      <c r="A279" s="13"/>
      <c r="B279" s="1"/>
      <c r="C279" s="36"/>
      <c r="D279" s="131"/>
      <c r="E279" s="132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6"/>
        <v>0</v>
      </c>
      <c r="I279" s="14"/>
    </row>
    <row r="280" spans="1:9" ht="12.4" hidden="1" customHeight="1">
      <c r="A280" s="13"/>
      <c r="B280" s="1"/>
      <c r="C280" s="36"/>
      <c r="D280" s="131"/>
      <c r="E280" s="132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6"/>
        <v>0</v>
      </c>
      <c r="I280" s="14"/>
    </row>
    <row r="281" spans="1:9" ht="12.4" hidden="1" customHeight="1">
      <c r="A281" s="13"/>
      <c r="B281" s="1"/>
      <c r="C281" s="36"/>
      <c r="D281" s="131"/>
      <c r="E281" s="132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6"/>
        <v>0</v>
      </c>
      <c r="I281" s="14"/>
    </row>
    <row r="282" spans="1:9" ht="12.4" hidden="1" customHeight="1">
      <c r="A282" s="13"/>
      <c r="B282" s="1"/>
      <c r="C282" s="36"/>
      <c r="D282" s="131"/>
      <c r="E282" s="132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6"/>
        <v>0</v>
      </c>
      <c r="I282" s="14"/>
    </row>
    <row r="283" spans="1:9" ht="12.4" hidden="1" customHeight="1">
      <c r="A283" s="13"/>
      <c r="B283" s="1"/>
      <c r="C283" s="36"/>
      <c r="D283" s="131"/>
      <c r="E283" s="132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6"/>
        <v>0</v>
      </c>
      <c r="I283" s="14"/>
    </row>
    <row r="284" spans="1:9" ht="12.4" hidden="1" customHeight="1">
      <c r="A284" s="13"/>
      <c r="B284" s="1"/>
      <c r="C284" s="36"/>
      <c r="D284" s="131"/>
      <c r="E284" s="132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6"/>
        <v>0</v>
      </c>
      <c r="I284" s="14"/>
    </row>
    <row r="285" spans="1:9" ht="12.4" hidden="1" customHeight="1">
      <c r="A285" s="13"/>
      <c r="B285" s="1"/>
      <c r="C285" s="36"/>
      <c r="D285" s="131"/>
      <c r="E285" s="132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6"/>
        <v>0</v>
      </c>
      <c r="I285" s="14"/>
    </row>
    <row r="286" spans="1:9" ht="12.4" hidden="1" customHeight="1">
      <c r="A286" s="13"/>
      <c r="B286" s="1"/>
      <c r="C286" s="37"/>
      <c r="D286" s="131"/>
      <c r="E286" s="132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6"/>
      <c r="D287" s="131"/>
      <c r="E287" s="132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7">ROUND(IF(ISNUMBER(B287), G287*B287, 0),5)</f>
        <v>0</v>
      </c>
      <c r="I287" s="14"/>
    </row>
    <row r="288" spans="1:9" ht="12.4" hidden="1" customHeight="1">
      <c r="A288" s="13"/>
      <c r="B288" s="1"/>
      <c r="C288" s="36"/>
      <c r="D288" s="131"/>
      <c r="E288" s="132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7"/>
        <v>0</v>
      </c>
      <c r="I288" s="14"/>
    </row>
    <row r="289" spans="1:9" ht="12.4" hidden="1" customHeight="1">
      <c r="A289" s="13"/>
      <c r="B289" s="1"/>
      <c r="C289" s="36"/>
      <c r="D289" s="131"/>
      <c r="E289" s="132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7"/>
        <v>0</v>
      </c>
      <c r="I289" s="14"/>
    </row>
    <row r="290" spans="1:9" ht="12.4" hidden="1" customHeight="1">
      <c r="A290" s="13"/>
      <c r="B290" s="1"/>
      <c r="C290" s="36"/>
      <c r="D290" s="131"/>
      <c r="E290" s="132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7"/>
        <v>0</v>
      </c>
      <c r="I290" s="14"/>
    </row>
    <row r="291" spans="1:9" ht="12.4" hidden="1" customHeight="1">
      <c r="A291" s="13"/>
      <c r="B291" s="1"/>
      <c r="C291" s="36"/>
      <c r="D291" s="131"/>
      <c r="E291" s="132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7"/>
        <v>0</v>
      </c>
      <c r="I291" s="14"/>
    </row>
    <row r="292" spans="1:9" ht="12.4" hidden="1" customHeight="1">
      <c r="A292" s="13"/>
      <c r="B292" s="1"/>
      <c r="C292" s="36"/>
      <c r="D292" s="131"/>
      <c r="E292" s="132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7"/>
        <v>0</v>
      </c>
      <c r="I292" s="14"/>
    </row>
    <row r="293" spans="1:9" ht="12.4" hidden="1" customHeight="1">
      <c r="A293" s="13"/>
      <c r="B293" s="1"/>
      <c r="C293" s="36"/>
      <c r="D293" s="131"/>
      <c r="E293" s="132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7"/>
        <v>0</v>
      </c>
      <c r="I293" s="14"/>
    </row>
    <row r="294" spans="1:9" ht="12.4" hidden="1" customHeight="1">
      <c r="A294" s="13"/>
      <c r="B294" s="1"/>
      <c r="C294" s="36"/>
      <c r="D294" s="131"/>
      <c r="E294" s="132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7"/>
        <v>0</v>
      </c>
      <c r="I294" s="14"/>
    </row>
    <row r="295" spans="1:9" ht="12.4" hidden="1" customHeight="1">
      <c r="A295" s="13"/>
      <c r="B295" s="1"/>
      <c r="C295" s="36"/>
      <c r="D295" s="131"/>
      <c r="E295" s="132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7"/>
        <v>0</v>
      </c>
      <c r="I295" s="14"/>
    </row>
    <row r="296" spans="1:9" ht="12.4" hidden="1" customHeight="1">
      <c r="A296" s="13"/>
      <c r="B296" s="1"/>
      <c r="C296" s="36"/>
      <c r="D296" s="131"/>
      <c r="E296" s="132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7"/>
        <v>0</v>
      </c>
      <c r="I296" s="14"/>
    </row>
    <row r="297" spans="1:9" ht="12.4" hidden="1" customHeight="1">
      <c r="A297" s="13"/>
      <c r="B297" s="1"/>
      <c r="C297" s="36"/>
      <c r="D297" s="131"/>
      <c r="E297" s="132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7"/>
        <v>0</v>
      </c>
      <c r="I297" s="14"/>
    </row>
    <row r="298" spans="1:9" ht="12.4" hidden="1" customHeight="1">
      <c r="A298" s="13"/>
      <c r="B298" s="1"/>
      <c r="C298" s="36"/>
      <c r="D298" s="131"/>
      <c r="E298" s="132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7"/>
        <v>0</v>
      </c>
      <c r="I298" s="14"/>
    </row>
    <row r="299" spans="1:9" ht="12.4" hidden="1" customHeight="1">
      <c r="A299" s="13"/>
      <c r="B299" s="1"/>
      <c r="C299" s="36"/>
      <c r="D299" s="131"/>
      <c r="E299" s="132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7"/>
        <v>0</v>
      </c>
      <c r="I299" s="14"/>
    </row>
    <row r="300" spans="1:9" ht="12.4" hidden="1" customHeight="1">
      <c r="A300" s="13"/>
      <c r="B300" s="1"/>
      <c r="C300" s="36"/>
      <c r="D300" s="131"/>
      <c r="E300" s="132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7"/>
        <v>0</v>
      </c>
      <c r="I300" s="14"/>
    </row>
    <row r="301" spans="1:9" ht="12.4" hidden="1" customHeight="1">
      <c r="A301" s="13"/>
      <c r="B301" s="1"/>
      <c r="C301" s="36"/>
      <c r="D301" s="131"/>
      <c r="E301" s="132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7"/>
        <v>0</v>
      </c>
      <c r="I301" s="14"/>
    </row>
    <row r="302" spans="1:9" ht="12.4" hidden="1" customHeight="1">
      <c r="A302" s="13"/>
      <c r="B302" s="1"/>
      <c r="C302" s="37"/>
      <c r="D302" s="131"/>
      <c r="E302" s="132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7"/>
        <v>0</v>
      </c>
      <c r="I302" s="14"/>
    </row>
    <row r="303" spans="1:9" ht="12.4" hidden="1" customHeight="1">
      <c r="A303" s="13"/>
      <c r="B303" s="1"/>
      <c r="C303" s="37"/>
      <c r="D303" s="131"/>
      <c r="E303" s="132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7"/>
        <v>0</v>
      </c>
      <c r="I303" s="14"/>
    </row>
    <row r="304" spans="1:9" ht="12.4" hidden="1" customHeight="1">
      <c r="A304" s="13"/>
      <c r="B304" s="1"/>
      <c r="C304" s="36"/>
      <c r="D304" s="131"/>
      <c r="E304" s="132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131"/>
      <c r="E305" s="132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8"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131"/>
      <c r="E306" s="132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8"/>
        <v>0</v>
      </c>
      <c r="I306" s="14"/>
    </row>
    <row r="307" spans="1:9" ht="12.4" hidden="1" customHeight="1">
      <c r="A307" s="13"/>
      <c r="B307" s="1"/>
      <c r="C307" s="36"/>
      <c r="D307" s="131"/>
      <c r="E307" s="132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8"/>
        <v>0</v>
      </c>
      <c r="I307" s="14"/>
    </row>
    <row r="308" spans="1:9" ht="12.4" hidden="1" customHeight="1">
      <c r="A308" s="13"/>
      <c r="B308" s="1"/>
      <c r="C308" s="36"/>
      <c r="D308" s="131"/>
      <c r="E308" s="132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8"/>
        <v>0</v>
      </c>
      <c r="I308" s="14"/>
    </row>
    <row r="309" spans="1:9" ht="12.4" hidden="1" customHeight="1">
      <c r="A309" s="13"/>
      <c r="B309" s="1"/>
      <c r="C309" s="36"/>
      <c r="D309" s="131"/>
      <c r="E309" s="132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8"/>
        <v>0</v>
      </c>
      <c r="I309" s="14"/>
    </row>
    <row r="310" spans="1:9" ht="12.4" hidden="1" customHeight="1">
      <c r="A310" s="13"/>
      <c r="B310" s="1"/>
      <c r="C310" s="36"/>
      <c r="D310" s="131"/>
      <c r="E310" s="132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8"/>
        <v>0</v>
      </c>
      <c r="I310" s="14"/>
    </row>
    <row r="311" spans="1:9" ht="12.4" hidden="1" customHeight="1">
      <c r="A311" s="13"/>
      <c r="B311" s="1"/>
      <c r="C311" s="36"/>
      <c r="D311" s="131"/>
      <c r="E311" s="132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8"/>
        <v>0</v>
      </c>
      <c r="I311" s="14"/>
    </row>
    <row r="312" spans="1:9" ht="12.4" hidden="1" customHeight="1">
      <c r="A312" s="13"/>
      <c r="B312" s="1"/>
      <c r="C312" s="36"/>
      <c r="D312" s="131"/>
      <c r="E312" s="132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8"/>
        <v>0</v>
      </c>
      <c r="I312" s="14"/>
    </row>
    <row r="313" spans="1:9" ht="12.4" hidden="1" customHeight="1">
      <c r="A313" s="13"/>
      <c r="B313" s="1"/>
      <c r="C313" s="36"/>
      <c r="D313" s="131"/>
      <c r="E313" s="132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8"/>
        <v>0</v>
      </c>
      <c r="I313" s="14"/>
    </row>
    <row r="314" spans="1:9" ht="12.4" hidden="1" customHeight="1">
      <c r="A314" s="13"/>
      <c r="B314" s="1"/>
      <c r="C314" s="36"/>
      <c r="D314" s="131"/>
      <c r="E314" s="132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8"/>
        <v>0</v>
      </c>
      <c r="I314" s="14"/>
    </row>
    <row r="315" spans="1:9" ht="12.4" hidden="1" customHeight="1">
      <c r="A315" s="13"/>
      <c r="B315" s="1"/>
      <c r="C315" s="37"/>
      <c r="D315" s="131"/>
      <c r="E315" s="132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8"/>
        <v>0</v>
      </c>
      <c r="I315" s="14"/>
    </row>
    <row r="316" spans="1:9" ht="12" hidden="1" customHeight="1">
      <c r="A316" s="13"/>
      <c r="B316" s="1"/>
      <c r="C316" s="36"/>
      <c r="D316" s="131"/>
      <c r="E316" s="132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8"/>
        <v>0</v>
      </c>
      <c r="I316" s="14"/>
    </row>
    <row r="317" spans="1:9" ht="12.4" hidden="1" customHeight="1">
      <c r="A317" s="13"/>
      <c r="B317" s="1"/>
      <c r="C317" s="36"/>
      <c r="D317" s="131"/>
      <c r="E317" s="132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8"/>
        <v>0</v>
      </c>
      <c r="I317" s="14"/>
    </row>
    <row r="318" spans="1:9" ht="12.4" hidden="1" customHeight="1">
      <c r="A318" s="13"/>
      <c r="B318" s="1"/>
      <c r="C318" s="36"/>
      <c r="D318" s="131"/>
      <c r="E318" s="132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8"/>
        <v>0</v>
      </c>
      <c r="I318" s="14"/>
    </row>
    <row r="319" spans="1:9" ht="12.4" hidden="1" customHeight="1">
      <c r="A319" s="13"/>
      <c r="B319" s="1"/>
      <c r="C319" s="36"/>
      <c r="D319" s="131"/>
      <c r="E319" s="132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8"/>
        <v>0</v>
      </c>
      <c r="I319" s="14"/>
    </row>
    <row r="320" spans="1:9" ht="12.4" hidden="1" customHeight="1">
      <c r="A320" s="13"/>
      <c r="B320" s="1"/>
      <c r="C320" s="36"/>
      <c r="D320" s="131"/>
      <c r="E320" s="132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8"/>
        <v>0</v>
      </c>
      <c r="I320" s="14"/>
    </row>
    <row r="321" spans="1:9" ht="12.4" hidden="1" customHeight="1">
      <c r="A321" s="13"/>
      <c r="B321" s="1"/>
      <c r="C321" s="36"/>
      <c r="D321" s="131"/>
      <c r="E321" s="132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8"/>
        <v>0</v>
      </c>
      <c r="I321" s="14"/>
    </row>
    <row r="322" spans="1:9" ht="12.4" hidden="1" customHeight="1">
      <c r="A322" s="13"/>
      <c r="B322" s="1"/>
      <c r="C322" s="36"/>
      <c r="D322" s="131"/>
      <c r="E322" s="132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8"/>
        <v>0</v>
      </c>
      <c r="I322" s="14"/>
    </row>
    <row r="323" spans="1:9" ht="12.4" hidden="1" customHeight="1">
      <c r="A323" s="13"/>
      <c r="B323" s="1"/>
      <c r="C323" s="36"/>
      <c r="D323" s="131"/>
      <c r="E323" s="132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8"/>
        <v>0</v>
      </c>
      <c r="I323" s="14"/>
    </row>
    <row r="324" spans="1:9" ht="12.4" hidden="1" customHeight="1">
      <c r="A324" s="13"/>
      <c r="B324" s="1"/>
      <c r="C324" s="36"/>
      <c r="D324" s="131"/>
      <c r="E324" s="132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8"/>
        <v>0</v>
      </c>
      <c r="I324" s="14"/>
    </row>
    <row r="325" spans="1:9" ht="12.4" hidden="1" customHeight="1">
      <c r="A325" s="13"/>
      <c r="B325" s="1"/>
      <c r="C325" s="36"/>
      <c r="D325" s="131"/>
      <c r="E325" s="132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8"/>
        <v>0</v>
      </c>
      <c r="I325" s="14"/>
    </row>
    <row r="326" spans="1:9" ht="12.4" hidden="1" customHeight="1">
      <c r="A326" s="13"/>
      <c r="B326" s="1"/>
      <c r="C326" s="36"/>
      <c r="D326" s="131"/>
      <c r="E326" s="132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8"/>
        <v>0</v>
      </c>
      <c r="I326" s="14"/>
    </row>
    <row r="327" spans="1:9" ht="12.4" hidden="1" customHeight="1">
      <c r="A327" s="13"/>
      <c r="B327" s="1"/>
      <c r="C327" s="36"/>
      <c r="D327" s="131"/>
      <c r="E327" s="132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8"/>
        <v>0</v>
      </c>
      <c r="I327" s="14"/>
    </row>
    <row r="328" spans="1:9" ht="12.4" hidden="1" customHeight="1">
      <c r="A328" s="13"/>
      <c r="B328" s="1"/>
      <c r="C328" s="36"/>
      <c r="D328" s="131"/>
      <c r="E328" s="132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8"/>
        <v>0</v>
      </c>
      <c r="I328" s="14"/>
    </row>
    <row r="329" spans="1:9" ht="12.4" hidden="1" customHeight="1">
      <c r="A329" s="13"/>
      <c r="B329" s="1"/>
      <c r="C329" s="36"/>
      <c r="D329" s="131"/>
      <c r="E329" s="132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8"/>
        <v>0</v>
      </c>
      <c r="I329" s="14"/>
    </row>
    <row r="330" spans="1:9" ht="12.4" hidden="1" customHeight="1">
      <c r="A330" s="13"/>
      <c r="B330" s="1"/>
      <c r="C330" s="36"/>
      <c r="D330" s="131"/>
      <c r="E330" s="132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8"/>
        <v>0</v>
      </c>
      <c r="I330" s="14"/>
    </row>
    <row r="331" spans="1:9" ht="12.4" hidden="1" customHeight="1">
      <c r="A331" s="13"/>
      <c r="B331" s="1"/>
      <c r="C331" s="36"/>
      <c r="D331" s="131"/>
      <c r="E331" s="132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8"/>
        <v>0</v>
      </c>
      <c r="I331" s="14"/>
    </row>
    <row r="332" spans="1:9" ht="12.4" hidden="1" customHeight="1">
      <c r="A332" s="13"/>
      <c r="B332" s="1"/>
      <c r="C332" s="36"/>
      <c r="D332" s="131"/>
      <c r="E332" s="132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8"/>
        <v>0</v>
      </c>
      <c r="I332" s="14"/>
    </row>
    <row r="333" spans="1:9" ht="12.4" hidden="1" customHeight="1">
      <c r="A333" s="13"/>
      <c r="B333" s="1"/>
      <c r="C333" s="36"/>
      <c r="D333" s="131"/>
      <c r="E333" s="132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8"/>
        <v>0</v>
      </c>
      <c r="I333" s="14"/>
    </row>
    <row r="334" spans="1:9" ht="12.4" hidden="1" customHeight="1">
      <c r="A334" s="13"/>
      <c r="B334" s="1"/>
      <c r="C334" s="36"/>
      <c r="D334" s="131"/>
      <c r="E334" s="132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8"/>
        <v>0</v>
      </c>
      <c r="I334" s="14"/>
    </row>
    <row r="335" spans="1:9" ht="12.4" hidden="1" customHeight="1">
      <c r="A335" s="13"/>
      <c r="B335" s="1"/>
      <c r="C335" s="36"/>
      <c r="D335" s="131"/>
      <c r="E335" s="132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8"/>
        <v>0</v>
      </c>
      <c r="I335" s="14"/>
    </row>
    <row r="336" spans="1:9" ht="12.4" hidden="1" customHeight="1">
      <c r="A336" s="13"/>
      <c r="B336" s="1"/>
      <c r="C336" s="36"/>
      <c r="D336" s="131"/>
      <c r="E336" s="132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8"/>
        <v>0</v>
      </c>
      <c r="I336" s="14"/>
    </row>
    <row r="337" spans="1:9" ht="12.4" hidden="1" customHeight="1">
      <c r="A337" s="13"/>
      <c r="B337" s="1"/>
      <c r="C337" s="36"/>
      <c r="D337" s="131"/>
      <c r="E337" s="132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8"/>
        <v>0</v>
      </c>
      <c r="I337" s="14"/>
    </row>
    <row r="338" spans="1:9" ht="12.4" hidden="1" customHeight="1">
      <c r="A338" s="13"/>
      <c r="B338" s="1"/>
      <c r="C338" s="36"/>
      <c r="D338" s="131"/>
      <c r="E338" s="132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8"/>
        <v>0</v>
      </c>
      <c r="I338" s="14"/>
    </row>
    <row r="339" spans="1:9" ht="12.4" hidden="1" customHeight="1">
      <c r="A339" s="13"/>
      <c r="B339" s="1"/>
      <c r="C339" s="36"/>
      <c r="D339" s="131"/>
      <c r="E339" s="132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8"/>
        <v>0</v>
      </c>
      <c r="I339" s="14"/>
    </row>
    <row r="340" spans="1:9" ht="12.4" hidden="1" customHeight="1">
      <c r="A340" s="13"/>
      <c r="B340" s="1"/>
      <c r="C340" s="36"/>
      <c r="D340" s="131"/>
      <c r="E340" s="132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8"/>
        <v>0</v>
      </c>
      <c r="I340" s="14"/>
    </row>
    <row r="341" spans="1:9" ht="12.4" hidden="1" customHeight="1">
      <c r="A341" s="13"/>
      <c r="B341" s="1"/>
      <c r="C341" s="36"/>
      <c r="D341" s="131"/>
      <c r="E341" s="132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8"/>
        <v>0</v>
      </c>
      <c r="I341" s="14"/>
    </row>
    <row r="342" spans="1:9" ht="12.4" hidden="1" customHeight="1">
      <c r="A342" s="13"/>
      <c r="B342" s="1"/>
      <c r="C342" s="36"/>
      <c r="D342" s="131"/>
      <c r="E342" s="132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8"/>
        <v>0</v>
      </c>
      <c r="I342" s="14"/>
    </row>
    <row r="343" spans="1:9" ht="12.4" hidden="1" customHeight="1">
      <c r="A343" s="13"/>
      <c r="B343" s="1"/>
      <c r="C343" s="37"/>
      <c r="D343" s="131"/>
      <c r="E343" s="132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6"/>
      <c r="D344" s="131"/>
      <c r="E344" s="132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9">ROUND(IF(ISNUMBER(B344), G344*B344, 0),5)</f>
        <v>0</v>
      </c>
      <c r="I344" s="14"/>
    </row>
    <row r="345" spans="1:9" ht="12.4" hidden="1" customHeight="1">
      <c r="A345" s="13"/>
      <c r="B345" s="1"/>
      <c r="C345" s="36"/>
      <c r="D345" s="131"/>
      <c r="E345" s="132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9"/>
        <v>0</v>
      </c>
      <c r="I345" s="14"/>
    </row>
    <row r="346" spans="1:9" ht="12.4" hidden="1" customHeight="1">
      <c r="A346" s="13"/>
      <c r="B346" s="1"/>
      <c r="C346" s="36"/>
      <c r="D346" s="131"/>
      <c r="E346" s="132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9"/>
        <v>0</v>
      </c>
      <c r="I346" s="14"/>
    </row>
    <row r="347" spans="1:9" ht="12.4" hidden="1" customHeight="1">
      <c r="A347" s="13"/>
      <c r="B347" s="1"/>
      <c r="C347" s="36"/>
      <c r="D347" s="131"/>
      <c r="E347" s="132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9"/>
        <v>0</v>
      </c>
      <c r="I347" s="14"/>
    </row>
    <row r="348" spans="1:9" ht="12.4" hidden="1" customHeight="1">
      <c r="A348" s="13"/>
      <c r="B348" s="1"/>
      <c r="C348" s="36"/>
      <c r="D348" s="131"/>
      <c r="E348" s="132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9"/>
        <v>0</v>
      </c>
      <c r="I348" s="14"/>
    </row>
    <row r="349" spans="1:9" ht="12.4" hidden="1" customHeight="1">
      <c r="A349" s="13"/>
      <c r="B349" s="1"/>
      <c r="C349" s="36"/>
      <c r="D349" s="131"/>
      <c r="E349" s="132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9"/>
        <v>0</v>
      </c>
      <c r="I349" s="14"/>
    </row>
    <row r="350" spans="1:9" ht="12.4" hidden="1" customHeight="1">
      <c r="A350" s="13"/>
      <c r="B350" s="1"/>
      <c r="C350" s="36"/>
      <c r="D350" s="131"/>
      <c r="E350" s="132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9"/>
        <v>0</v>
      </c>
      <c r="I350" s="14"/>
    </row>
    <row r="351" spans="1:9" ht="12.4" hidden="1" customHeight="1">
      <c r="A351" s="13"/>
      <c r="B351" s="1"/>
      <c r="C351" s="36"/>
      <c r="D351" s="131"/>
      <c r="E351" s="132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9"/>
        <v>0</v>
      </c>
      <c r="I351" s="14"/>
    </row>
    <row r="352" spans="1:9" ht="12.4" hidden="1" customHeight="1">
      <c r="A352" s="13"/>
      <c r="B352" s="1"/>
      <c r="C352" s="36"/>
      <c r="D352" s="131"/>
      <c r="E352" s="132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9"/>
        <v>0</v>
      </c>
      <c r="I352" s="14"/>
    </row>
    <row r="353" spans="1:9" ht="12.4" hidden="1" customHeight="1">
      <c r="A353" s="13"/>
      <c r="B353" s="1"/>
      <c r="C353" s="36"/>
      <c r="D353" s="131"/>
      <c r="E353" s="132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9"/>
        <v>0</v>
      </c>
      <c r="I353" s="14"/>
    </row>
    <row r="354" spans="1:9" ht="12.4" hidden="1" customHeight="1">
      <c r="A354" s="13"/>
      <c r="B354" s="1"/>
      <c r="C354" s="36"/>
      <c r="D354" s="131"/>
      <c r="E354" s="132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9"/>
        <v>0</v>
      </c>
      <c r="I354" s="14"/>
    </row>
    <row r="355" spans="1:9" ht="12.4" hidden="1" customHeight="1">
      <c r="A355" s="13"/>
      <c r="B355" s="1"/>
      <c r="C355" s="36"/>
      <c r="D355" s="131"/>
      <c r="E355" s="132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9"/>
        <v>0</v>
      </c>
      <c r="I355" s="14"/>
    </row>
    <row r="356" spans="1:9" ht="12.4" hidden="1" customHeight="1">
      <c r="A356" s="13"/>
      <c r="B356" s="1"/>
      <c r="C356" s="36"/>
      <c r="D356" s="131"/>
      <c r="E356" s="132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9"/>
        <v>0</v>
      </c>
      <c r="I356" s="14"/>
    </row>
    <row r="357" spans="1:9" ht="12.4" hidden="1" customHeight="1">
      <c r="A357" s="13"/>
      <c r="B357" s="1"/>
      <c r="C357" s="36"/>
      <c r="D357" s="131"/>
      <c r="E357" s="132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9"/>
        <v>0</v>
      </c>
      <c r="I357" s="14"/>
    </row>
    <row r="358" spans="1:9" ht="12.4" hidden="1" customHeight="1">
      <c r="A358" s="13"/>
      <c r="B358" s="1"/>
      <c r="C358" s="36"/>
      <c r="D358" s="131"/>
      <c r="E358" s="132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9"/>
        <v>0</v>
      </c>
      <c r="I358" s="14"/>
    </row>
    <row r="359" spans="1:9" ht="12.4" hidden="1" customHeight="1">
      <c r="A359" s="13"/>
      <c r="B359" s="1"/>
      <c r="C359" s="36"/>
      <c r="D359" s="131"/>
      <c r="E359" s="132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9"/>
        <v>0</v>
      </c>
      <c r="I359" s="14"/>
    </row>
    <row r="360" spans="1:9" ht="12.4" hidden="1" customHeight="1">
      <c r="A360" s="13"/>
      <c r="B360" s="1"/>
      <c r="C360" s="36"/>
      <c r="D360" s="131"/>
      <c r="E360" s="132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9"/>
        <v>0</v>
      </c>
      <c r="I360" s="14"/>
    </row>
    <row r="361" spans="1:9" ht="12.4" hidden="1" customHeight="1">
      <c r="A361" s="13"/>
      <c r="B361" s="1"/>
      <c r="C361" s="36"/>
      <c r="D361" s="131"/>
      <c r="E361" s="132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9"/>
        <v>0</v>
      </c>
      <c r="I361" s="14"/>
    </row>
    <row r="362" spans="1:9" ht="12.4" hidden="1" customHeight="1">
      <c r="A362" s="13"/>
      <c r="B362" s="1"/>
      <c r="C362" s="36"/>
      <c r="D362" s="131"/>
      <c r="E362" s="132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9"/>
        <v>0</v>
      </c>
      <c r="I362" s="14"/>
    </row>
    <row r="363" spans="1:9" ht="12.4" hidden="1" customHeight="1">
      <c r="A363" s="13"/>
      <c r="B363" s="1"/>
      <c r="C363" s="36"/>
      <c r="D363" s="131"/>
      <c r="E363" s="132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9"/>
        <v>0</v>
      </c>
      <c r="I363" s="14"/>
    </row>
    <row r="364" spans="1:9" ht="12.4" hidden="1" customHeight="1">
      <c r="A364" s="13"/>
      <c r="B364" s="1"/>
      <c r="C364" s="36"/>
      <c r="D364" s="131"/>
      <c r="E364" s="132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9"/>
        <v>0</v>
      </c>
      <c r="I364" s="14"/>
    </row>
    <row r="365" spans="1:9" ht="12.4" hidden="1" customHeight="1">
      <c r="A365" s="13"/>
      <c r="B365" s="1"/>
      <c r="C365" s="36"/>
      <c r="D365" s="131"/>
      <c r="E365" s="132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9"/>
        <v>0</v>
      </c>
      <c r="I365" s="14"/>
    </row>
    <row r="366" spans="1:9" ht="12.4" hidden="1" customHeight="1">
      <c r="A366" s="13"/>
      <c r="B366" s="1"/>
      <c r="C366" s="36"/>
      <c r="D366" s="131"/>
      <c r="E366" s="132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9"/>
        <v>0</v>
      </c>
      <c r="I366" s="14"/>
    </row>
    <row r="367" spans="1:9" ht="12.4" hidden="1" customHeight="1">
      <c r="A367" s="13"/>
      <c r="B367" s="1"/>
      <c r="C367" s="37"/>
      <c r="D367" s="131"/>
      <c r="E367" s="132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9"/>
        <v>0</v>
      </c>
      <c r="I367" s="14"/>
    </row>
    <row r="368" spans="1:9" ht="12" hidden="1" customHeight="1">
      <c r="A368" s="13"/>
      <c r="B368" s="1"/>
      <c r="C368" s="36"/>
      <c r="D368" s="131"/>
      <c r="E368" s="132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9"/>
        <v>0</v>
      </c>
      <c r="I368" s="14"/>
    </row>
    <row r="369" spans="1:9" ht="12.4" hidden="1" customHeight="1">
      <c r="A369" s="13"/>
      <c r="B369" s="1"/>
      <c r="C369" s="36"/>
      <c r="D369" s="131"/>
      <c r="E369" s="132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9"/>
        <v>0</v>
      </c>
      <c r="I369" s="14"/>
    </row>
    <row r="370" spans="1:9" ht="12.4" hidden="1" customHeight="1">
      <c r="A370" s="13"/>
      <c r="B370" s="1"/>
      <c r="C370" s="36"/>
      <c r="D370" s="131"/>
      <c r="E370" s="132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9"/>
        <v>0</v>
      </c>
      <c r="I370" s="14"/>
    </row>
    <row r="371" spans="1:9" ht="12.4" hidden="1" customHeight="1">
      <c r="A371" s="13"/>
      <c r="B371" s="1"/>
      <c r="C371" s="36"/>
      <c r="D371" s="131"/>
      <c r="E371" s="132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9"/>
        <v>0</v>
      </c>
      <c r="I371" s="14"/>
    </row>
    <row r="372" spans="1:9" ht="12.4" hidden="1" customHeight="1">
      <c r="A372" s="13"/>
      <c r="B372" s="1"/>
      <c r="C372" s="36"/>
      <c r="D372" s="131"/>
      <c r="E372" s="132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9"/>
        <v>0</v>
      </c>
      <c r="I372" s="14"/>
    </row>
    <row r="373" spans="1:9" ht="12.4" hidden="1" customHeight="1">
      <c r="A373" s="13"/>
      <c r="B373" s="1"/>
      <c r="C373" s="36"/>
      <c r="D373" s="131"/>
      <c r="E373" s="132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9"/>
        <v>0</v>
      </c>
      <c r="I373" s="14"/>
    </row>
    <row r="374" spans="1:9" ht="12.4" hidden="1" customHeight="1">
      <c r="A374" s="13"/>
      <c r="B374" s="1"/>
      <c r="C374" s="36"/>
      <c r="D374" s="131"/>
      <c r="E374" s="132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9"/>
        <v>0</v>
      </c>
      <c r="I374" s="14"/>
    </row>
    <row r="375" spans="1:9" ht="12.4" hidden="1" customHeight="1">
      <c r="A375" s="13"/>
      <c r="B375" s="1"/>
      <c r="C375" s="36"/>
      <c r="D375" s="131"/>
      <c r="E375" s="132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9"/>
        <v>0</v>
      </c>
      <c r="I375" s="14"/>
    </row>
    <row r="376" spans="1:9" ht="12.4" hidden="1" customHeight="1">
      <c r="A376" s="13"/>
      <c r="B376" s="1"/>
      <c r="C376" s="36"/>
      <c r="D376" s="131"/>
      <c r="E376" s="132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9"/>
        <v>0</v>
      </c>
      <c r="I376" s="14"/>
    </row>
    <row r="377" spans="1:9" ht="12.4" hidden="1" customHeight="1">
      <c r="A377" s="13"/>
      <c r="B377" s="1"/>
      <c r="C377" s="36"/>
      <c r="D377" s="131"/>
      <c r="E377" s="132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9"/>
        <v>0</v>
      </c>
      <c r="I377" s="14"/>
    </row>
    <row r="378" spans="1:9" ht="12.4" hidden="1" customHeight="1">
      <c r="A378" s="13"/>
      <c r="B378" s="1"/>
      <c r="C378" s="36"/>
      <c r="D378" s="131"/>
      <c r="E378" s="132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9"/>
        <v>0</v>
      </c>
      <c r="I378" s="14"/>
    </row>
    <row r="379" spans="1:9" ht="12.4" hidden="1" customHeight="1">
      <c r="A379" s="13"/>
      <c r="B379" s="1"/>
      <c r="C379" s="36"/>
      <c r="D379" s="131"/>
      <c r="E379" s="132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9"/>
        <v>0</v>
      </c>
      <c r="I379" s="14"/>
    </row>
    <row r="380" spans="1:9" ht="12.4" hidden="1" customHeight="1">
      <c r="A380" s="13"/>
      <c r="B380" s="1"/>
      <c r="C380" s="36"/>
      <c r="D380" s="131"/>
      <c r="E380" s="132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9"/>
        <v>0</v>
      </c>
      <c r="I380" s="14"/>
    </row>
    <row r="381" spans="1:9" ht="12.4" hidden="1" customHeight="1">
      <c r="A381" s="13"/>
      <c r="B381" s="1"/>
      <c r="C381" s="36"/>
      <c r="D381" s="131"/>
      <c r="E381" s="132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9"/>
        <v>0</v>
      </c>
      <c r="I381" s="14"/>
    </row>
    <row r="382" spans="1:9" ht="12.4" hidden="1" customHeight="1">
      <c r="A382" s="13"/>
      <c r="B382" s="1"/>
      <c r="C382" s="36"/>
      <c r="D382" s="131"/>
      <c r="E382" s="132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9"/>
        <v>0</v>
      </c>
      <c r="I382" s="14"/>
    </row>
    <row r="383" spans="1:9" ht="12.4" hidden="1" customHeight="1">
      <c r="A383" s="13"/>
      <c r="B383" s="1"/>
      <c r="C383" s="36"/>
      <c r="D383" s="131"/>
      <c r="E383" s="132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9"/>
        <v>0</v>
      </c>
      <c r="I383" s="14"/>
    </row>
    <row r="384" spans="1:9" ht="12.4" hidden="1" customHeight="1">
      <c r="A384" s="13"/>
      <c r="B384" s="1"/>
      <c r="C384" s="36"/>
      <c r="D384" s="131"/>
      <c r="E384" s="132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9"/>
        <v>0</v>
      </c>
      <c r="I384" s="14"/>
    </row>
    <row r="385" spans="1:9" ht="12.4" hidden="1" customHeight="1">
      <c r="A385" s="13"/>
      <c r="B385" s="1"/>
      <c r="C385" s="36"/>
      <c r="D385" s="131"/>
      <c r="E385" s="132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9"/>
        <v>0</v>
      </c>
      <c r="I385" s="14"/>
    </row>
    <row r="386" spans="1:9" ht="12.4" hidden="1" customHeight="1">
      <c r="A386" s="13"/>
      <c r="B386" s="1"/>
      <c r="C386" s="36"/>
      <c r="D386" s="131"/>
      <c r="E386" s="132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9"/>
        <v>0</v>
      </c>
      <c r="I386" s="14"/>
    </row>
    <row r="387" spans="1:9" ht="12.4" hidden="1" customHeight="1">
      <c r="A387" s="13"/>
      <c r="B387" s="1"/>
      <c r="C387" s="36"/>
      <c r="D387" s="131"/>
      <c r="E387" s="132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9"/>
        <v>0</v>
      </c>
      <c r="I387" s="14"/>
    </row>
    <row r="388" spans="1:9" ht="12.4" hidden="1" customHeight="1">
      <c r="A388" s="13"/>
      <c r="B388" s="1"/>
      <c r="C388" s="36"/>
      <c r="D388" s="131"/>
      <c r="E388" s="132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9"/>
        <v>0</v>
      </c>
      <c r="I388" s="14"/>
    </row>
    <row r="389" spans="1:9" ht="12.4" hidden="1" customHeight="1">
      <c r="A389" s="13"/>
      <c r="B389" s="1"/>
      <c r="C389" s="36"/>
      <c r="D389" s="131"/>
      <c r="E389" s="132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9"/>
        <v>0</v>
      </c>
      <c r="I389" s="14"/>
    </row>
    <row r="390" spans="1:9" ht="12.4" hidden="1" customHeight="1">
      <c r="A390" s="13"/>
      <c r="B390" s="1"/>
      <c r="C390" s="36"/>
      <c r="D390" s="131"/>
      <c r="E390" s="132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9"/>
        <v>0</v>
      </c>
      <c r="I390" s="14"/>
    </row>
    <row r="391" spans="1:9" ht="12.4" hidden="1" customHeight="1">
      <c r="A391" s="13"/>
      <c r="B391" s="1"/>
      <c r="C391" s="36"/>
      <c r="D391" s="131"/>
      <c r="E391" s="132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9"/>
        <v>0</v>
      </c>
      <c r="I391" s="14"/>
    </row>
    <row r="392" spans="1:9" ht="12.4" hidden="1" customHeight="1">
      <c r="A392" s="13"/>
      <c r="B392" s="1"/>
      <c r="C392" s="36"/>
      <c r="D392" s="131"/>
      <c r="E392" s="132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9"/>
        <v>0</v>
      </c>
      <c r="I392" s="14"/>
    </row>
    <row r="393" spans="1:9" ht="12.4" hidden="1" customHeight="1">
      <c r="A393" s="13"/>
      <c r="B393" s="1"/>
      <c r="C393" s="36"/>
      <c r="D393" s="131"/>
      <c r="E393" s="132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9"/>
        <v>0</v>
      </c>
      <c r="I393" s="14"/>
    </row>
    <row r="394" spans="1:9" ht="12.4" hidden="1" customHeight="1">
      <c r="A394" s="13"/>
      <c r="B394" s="1"/>
      <c r="C394" s="36"/>
      <c r="D394" s="131"/>
      <c r="E394" s="132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9"/>
        <v>0</v>
      </c>
      <c r="I394" s="14"/>
    </row>
    <row r="395" spans="1:9" ht="12.4" hidden="1" customHeight="1">
      <c r="A395" s="13"/>
      <c r="B395" s="1"/>
      <c r="C395" s="37"/>
      <c r="D395" s="131"/>
      <c r="E395" s="132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6"/>
      <c r="D396" s="131"/>
      <c r="E396" s="132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10">ROUND(IF(ISNUMBER(B396), G396*B396, 0),5)</f>
        <v>0</v>
      </c>
      <c r="I396" s="14"/>
    </row>
    <row r="397" spans="1:9" ht="12.4" hidden="1" customHeight="1">
      <c r="A397" s="13"/>
      <c r="B397" s="1"/>
      <c r="C397" s="36"/>
      <c r="D397" s="131"/>
      <c r="E397" s="132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10"/>
        <v>0</v>
      </c>
      <c r="I397" s="14"/>
    </row>
    <row r="398" spans="1:9" ht="12.4" hidden="1" customHeight="1">
      <c r="A398" s="13"/>
      <c r="B398" s="1"/>
      <c r="C398" s="36"/>
      <c r="D398" s="131"/>
      <c r="E398" s="132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10"/>
        <v>0</v>
      </c>
      <c r="I398" s="14"/>
    </row>
    <row r="399" spans="1:9" ht="12.4" hidden="1" customHeight="1">
      <c r="A399" s="13"/>
      <c r="B399" s="1"/>
      <c r="C399" s="36"/>
      <c r="D399" s="131"/>
      <c r="E399" s="132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10"/>
        <v>0</v>
      </c>
      <c r="I399" s="14"/>
    </row>
    <row r="400" spans="1:9" ht="12.4" hidden="1" customHeight="1">
      <c r="A400" s="13"/>
      <c r="B400" s="1"/>
      <c r="C400" s="36"/>
      <c r="D400" s="131"/>
      <c r="E400" s="132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10"/>
        <v>0</v>
      </c>
      <c r="I400" s="14"/>
    </row>
    <row r="401" spans="1:9" ht="12.4" hidden="1" customHeight="1">
      <c r="A401" s="13"/>
      <c r="B401" s="1"/>
      <c r="C401" s="36"/>
      <c r="D401" s="131"/>
      <c r="E401" s="132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10"/>
        <v>0</v>
      </c>
      <c r="I401" s="14"/>
    </row>
    <row r="402" spans="1:9" ht="12.4" hidden="1" customHeight="1">
      <c r="A402" s="13"/>
      <c r="B402" s="1"/>
      <c r="C402" s="36"/>
      <c r="D402" s="131"/>
      <c r="E402" s="132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10"/>
        <v>0</v>
      </c>
      <c r="I402" s="14"/>
    </row>
    <row r="403" spans="1:9" ht="12.4" hidden="1" customHeight="1">
      <c r="A403" s="13"/>
      <c r="B403" s="1"/>
      <c r="C403" s="36"/>
      <c r="D403" s="131"/>
      <c r="E403" s="132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10"/>
        <v>0</v>
      </c>
      <c r="I403" s="14"/>
    </row>
    <row r="404" spans="1:9" ht="12.4" hidden="1" customHeight="1">
      <c r="A404" s="13"/>
      <c r="B404" s="1"/>
      <c r="C404" s="36"/>
      <c r="D404" s="131"/>
      <c r="E404" s="132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10"/>
        <v>0</v>
      </c>
      <c r="I404" s="14"/>
    </row>
    <row r="405" spans="1:9" ht="12.4" hidden="1" customHeight="1">
      <c r="A405" s="13"/>
      <c r="B405" s="1"/>
      <c r="C405" s="36"/>
      <c r="D405" s="131"/>
      <c r="E405" s="132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10"/>
        <v>0</v>
      </c>
      <c r="I405" s="14"/>
    </row>
    <row r="406" spans="1:9" ht="12.4" hidden="1" customHeight="1">
      <c r="A406" s="13"/>
      <c r="B406" s="1"/>
      <c r="C406" s="36"/>
      <c r="D406" s="131"/>
      <c r="E406" s="132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10"/>
        <v>0</v>
      </c>
      <c r="I406" s="14"/>
    </row>
    <row r="407" spans="1:9" ht="12.4" hidden="1" customHeight="1">
      <c r="A407" s="13"/>
      <c r="B407" s="1"/>
      <c r="C407" s="36"/>
      <c r="D407" s="131"/>
      <c r="E407" s="132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10"/>
        <v>0</v>
      </c>
      <c r="I407" s="14"/>
    </row>
    <row r="408" spans="1:9" ht="12.4" hidden="1" customHeight="1">
      <c r="A408" s="13"/>
      <c r="B408" s="1"/>
      <c r="C408" s="36"/>
      <c r="D408" s="131"/>
      <c r="E408" s="132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10"/>
        <v>0</v>
      </c>
      <c r="I408" s="14"/>
    </row>
    <row r="409" spans="1:9" ht="12.4" hidden="1" customHeight="1">
      <c r="A409" s="13"/>
      <c r="B409" s="1"/>
      <c r="C409" s="36"/>
      <c r="D409" s="131"/>
      <c r="E409" s="132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10"/>
        <v>0</v>
      </c>
      <c r="I409" s="14"/>
    </row>
    <row r="410" spans="1:9" ht="12.4" hidden="1" customHeight="1">
      <c r="A410" s="13"/>
      <c r="B410" s="1"/>
      <c r="C410" s="36"/>
      <c r="D410" s="131"/>
      <c r="E410" s="132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10"/>
        <v>0</v>
      </c>
      <c r="I410" s="14"/>
    </row>
    <row r="411" spans="1:9" ht="12.4" hidden="1" customHeight="1">
      <c r="A411" s="13"/>
      <c r="B411" s="1"/>
      <c r="C411" s="37"/>
      <c r="D411" s="131"/>
      <c r="E411" s="132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10"/>
        <v>0</v>
      </c>
      <c r="I411" s="14"/>
    </row>
    <row r="412" spans="1:9" ht="12.4" hidden="1" customHeight="1">
      <c r="A412" s="13"/>
      <c r="B412" s="1"/>
      <c r="C412" s="37"/>
      <c r="D412" s="131"/>
      <c r="E412" s="132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10"/>
        <v>0</v>
      </c>
      <c r="I412" s="14"/>
    </row>
    <row r="413" spans="1:9" ht="12.4" hidden="1" customHeight="1">
      <c r="A413" s="13"/>
      <c r="B413" s="1"/>
      <c r="C413" s="36"/>
      <c r="D413" s="131"/>
      <c r="E413" s="132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10"/>
        <v>0</v>
      </c>
      <c r="I413" s="14"/>
    </row>
    <row r="414" spans="1:9" ht="12.4" hidden="1" customHeight="1">
      <c r="A414" s="13"/>
      <c r="B414" s="1"/>
      <c r="C414" s="36"/>
      <c r="D414" s="131"/>
      <c r="E414" s="132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10"/>
        <v>0</v>
      </c>
      <c r="I414" s="14"/>
    </row>
    <row r="415" spans="1:9" ht="12.4" hidden="1" customHeight="1">
      <c r="A415" s="13"/>
      <c r="B415" s="1"/>
      <c r="C415" s="36"/>
      <c r="D415" s="131"/>
      <c r="E415" s="132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10"/>
        <v>0</v>
      </c>
      <c r="I415" s="14"/>
    </row>
    <row r="416" spans="1:9" ht="12.4" hidden="1" customHeight="1">
      <c r="A416" s="13"/>
      <c r="B416" s="1"/>
      <c r="C416" s="36"/>
      <c r="D416" s="131"/>
      <c r="E416" s="132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10"/>
        <v>0</v>
      </c>
      <c r="I416" s="14"/>
    </row>
    <row r="417" spans="1:9" ht="12.4" hidden="1" customHeight="1">
      <c r="A417" s="13"/>
      <c r="B417" s="1"/>
      <c r="C417" s="36"/>
      <c r="D417" s="131"/>
      <c r="E417" s="132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10"/>
        <v>0</v>
      </c>
      <c r="I417" s="14"/>
    </row>
    <row r="418" spans="1:9" ht="12.4" hidden="1" customHeight="1">
      <c r="A418" s="13"/>
      <c r="B418" s="1"/>
      <c r="C418" s="36"/>
      <c r="D418" s="131"/>
      <c r="E418" s="132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10"/>
        <v>0</v>
      </c>
      <c r="I418" s="14"/>
    </row>
    <row r="419" spans="1:9" ht="12.4" hidden="1" customHeight="1">
      <c r="A419" s="13"/>
      <c r="B419" s="1"/>
      <c r="C419" s="36"/>
      <c r="D419" s="131"/>
      <c r="E419" s="132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10"/>
        <v>0</v>
      </c>
      <c r="I419" s="14"/>
    </row>
    <row r="420" spans="1:9" ht="12.4" hidden="1" customHeight="1">
      <c r="A420" s="13"/>
      <c r="B420" s="1"/>
      <c r="C420" s="36"/>
      <c r="D420" s="131"/>
      <c r="E420" s="132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10"/>
        <v>0</v>
      </c>
      <c r="I420" s="14"/>
    </row>
    <row r="421" spans="1:9" ht="12.4" hidden="1" customHeight="1">
      <c r="A421" s="13"/>
      <c r="B421" s="1"/>
      <c r="C421" s="36"/>
      <c r="D421" s="131"/>
      <c r="E421" s="132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10"/>
        <v>0</v>
      </c>
      <c r="I421" s="14"/>
    </row>
    <row r="422" spans="1:9" ht="12.4" hidden="1" customHeight="1">
      <c r="A422" s="13"/>
      <c r="B422" s="1"/>
      <c r="C422" s="36"/>
      <c r="D422" s="131"/>
      <c r="E422" s="132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10"/>
        <v>0</v>
      </c>
      <c r="I422" s="14"/>
    </row>
    <row r="423" spans="1:9" ht="12.4" hidden="1" customHeight="1">
      <c r="A423" s="13"/>
      <c r="B423" s="1"/>
      <c r="C423" s="37"/>
      <c r="D423" s="131"/>
      <c r="E423" s="132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10"/>
        <v>0</v>
      </c>
      <c r="I423" s="14"/>
    </row>
    <row r="424" spans="1:9" ht="12" hidden="1" customHeight="1">
      <c r="A424" s="13"/>
      <c r="B424" s="1"/>
      <c r="C424" s="36"/>
      <c r="D424" s="131"/>
      <c r="E424" s="132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10"/>
        <v>0</v>
      </c>
      <c r="I424" s="14"/>
    </row>
    <row r="425" spans="1:9" ht="12.4" hidden="1" customHeight="1">
      <c r="A425" s="13"/>
      <c r="B425" s="1"/>
      <c r="C425" s="36"/>
      <c r="D425" s="131"/>
      <c r="E425" s="132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10"/>
        <v>0</v>
      </c>
      <c r="I425" s="14"/>
    </row>
    <row r="426" spans="1:9" ht="12.4" hidden="1" customHeight="1">
      <c r="A426" s="13"/>
      <c r="B426" s="1"/>
      <c r="C426" s="36"/>
      <c r="D426" s="131"/>
      <c r="E426" s="132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10"/>
        <v>0</v>
      </c>
      <c r="I426" s="14"/>
    </row>
    <row r="427" spans="1:9" ht="12.4" hidden="1" customHeight="1">
      <c r="A427" s="13"/>
      <c r="B427" s="1"/>
      <c r="C427" s="36"/>
      <c r="D427" s="131"/>
      <c r="E427" s="132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10"/>
        <v>0</v>
      </c>
      <c r="I427" s="14"/>
    </row>
    <row r="428" spans="1:9" ht="12.4" hidden="1" customHeight="1">
      <c r="A428" s="13"/>
      <c r="B428" s="1"/>
      <c r="C428" s="36"/>
      <c r="D428" s="131"/>
      <c r="E428" s="132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10"/>
        <v>0</v>
      </c>
      <c r="I428" s="14"/>
    </row>
    <row r="429" spans="1:9" ht="12.4" hidden="1" customHeight="1">
      <c r="A429" s="13"/>
      <c r="B429" s="1"/>
      <c r="C429" s="36"/>
      <c r="D429" s="131"/>
      <c r="E429" s="132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10"/>
        <v>0</v>
      </c>
      <c r="I429" s="14"/>
    </row>
    <row r="430" spans="1:9" ht="12.4" hidden="1" customHeight="1">
      <c r="A430" s="13"/>
      <c r="B430" s="1"/>
      <c r="C430" s="36"/>
      <c r="D430" s="131"/>
      <c r="E430" s="132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10"/>
        <v>0</v>
      </c>
      <c r="I430" s="14"/>
    </row>
    <row r="431" spans="1:9" ht="12.4" hidden="1" customHeight="1">
      <c r="A431" s="13"/>
      <c r="B431" s="1"/>
      <c r="C431" s="36"/>
      <c r="D431" s="131"/>
      <c r="E431" s="132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10"/>
        <v>0</v>
      </c>
      <c r="I431" s="14"/>
    </row>
    <row r="432" spans="1:9" ht="12.4" hidden="1" customHeight="1">
      <c r="A432" s="13"/>
      <c r="B432" s="1"/>
      <c r="C432" s="36"/>
      <c r="D432" s="131"/>
      <c r="E432" s="132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10"/>
        <v>0</v>
      </c>
      <c r="I432" s="14"/>
    </row>
    <row r="433" spans="1:9" ht="12.4" hidden="1" customHeight="1">
      <c r="A433" s="13"/>
      <c r="B433" s="1"/>
      <c r="C433" s="36"/>
      <c r="D433" s="131"/>
      <c r="E433" s="132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10"/>
        <v>0</v>
      </c>
      <c r="I433" s="14"/>
    </row>
    <row r="434" spans="1:9" ht="12.4" hidden="1" customHeight="1">
      <c r="A434" s="13"/>
      <c r="B434" s="1"/>
      <c r="C434" s="36"/>
      <c r="D434" s="131"/>
      <c r="E434" s="132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10"/>
        <v>0</v>
      </c>
      <c r="I434" s="14"/>
    </row>
    <row r="435" spans="1:9" ht="12.4" hidden="1" customHeight="1">
      <c r="A435" s="13"/>
      <c r="B435" s="1"/>
      <c r="C435" s="36"/>
      <c r="D435" s="131"/>
      <c r="E435" s="132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10"/>
        <v>0</v>
      </c>
      <c r="I435" s="14"/>
    </row>
    <row r="436" spans="1:9" ht="12.4" hidden="1" customHeight="1">
      <c r="A436" s="13"/>
      <c r="B436" s="1"/>
      <c r="C436" s="36"/>
      <c r="D436" s="131"/>
      <c r="E436" s="132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10"/>
        <v>0</v>
      </c>
      <c r="I436" s="14"/>
    </row>
    <row r="437" spans="1:9" ht="12.4" hidden="1" customHeight="1">
      <c r="A437" s="13"/>
      <c r="B437" s="1"/>
      <c r="C437" s="36"/>
      <c r="D437" s="131"/>
      <c r="E437" s="132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10"/>
        <v>0</v>
      </c>
      <c r="I437" s="14"/>
    </row>
    <row r="438" spans="1:9" ht="12.4" hidden="1" customHeight="1">
      <c r="A438" s="13"/>
      <c r="B438" s="1"/>
      <c r="C438" s="36"/>
      <c r="D438" s="131"/>
      <c r="E438" s="132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10"/>
        <v>0</v>
      </c>
      <c r="I438" s="14"/>
    </row>
    <row r="439" spans="1:9" ht="12.4" hidden="1" customHeight="1">
      <c r="A439" s="13"/>
      <c r="B439" s="1"/>
      <c r="C439" s="36"/>
      <c r="D439" s="131"/>
      <c r="E439" s="132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10"/>
        <v>0</v>
      </c>
      <c r="I439" s="14"/>
    </row>
    <row r="440" spans="1:9" ht="12.4" hidden="1" customHeight="1">
      <c r="A440" s="13"/>
      <c r="B440" s="1"/>
      <c r="C440" s="36"/>
      <c r="D440" s="131"/>
      <c r="E440" s="132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10"/>
        <v>0</v>
      </c>
      <c r="I440" s="14"/>
    </row>
    <row r="441" spans="1:9" ht="12.4" hidden="1" customHeight="1">
      <c r="A441" s="13"/>
      <c r="B441" s="1"/>
      <c r="C441" s="36"/>
      <c r="D441" s="131"/>
      <c r="E441" s="132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10"/>
        <v>0</v>
      </c>
      <c r="I441" s="14"/>
    </row>
    <row r="442" spans="1:9" ht="12.4" hidden="1" customHeight="1">
      <c r="A442" s="13"/>
      <c r="B442" s="1"/>
      <c r="C442" s="36"/>
      <c r="D442" s="131"/>
      <c r="E442" s="132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10"/>
        <v>0</v>
      </c>
      <c r="I442" s="14"/>
    </row>
    <row r="443" spans="1:9" ht="12.4" hidden="1" customHeight="1">
      <c r="A443" s="13"/>
      <c r="B443" s="1"/>
      <c r="C443" s="36"/>
      <c r="D443" s="131"/>
      <c r="E443" s="132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10"/>
        <v>0</v>
      </c>
      <c r="I443" s="14"/>
    </row>
    <row r="444" spans="1:9" ht="12.4" hidden="1" customHeight="1">
      <c r="A444" s="13"/>
      <c r="B444" s="1"/>
      <c r="C444" s="36"/>
      <c r="D444" s="131"/>
      <c r="E444" s="132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10"/>
        <v>0</v>
      </c>
      <c r="I444" s="14"/>
    </row>
    <row r="445" spans="1:9" ht="12.4" hidden="1" customHeight="1">
      <c r="A445" s="13"/>
      <c r="B445" s="1"/>
      <c r="C445" s="36"/>
      <c r="D445" s="131"/>
      <c r="E445" s="132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10"/>
        <v>0</v>
      </c>
      <c r="I445" s="14"/>
    </row>
    <row r="446" spans="1:9" ht="12.4" hidden="1" customHeight="1">
      <c r="A446" s="13"/>
      <c r="B446" s="1"/>
      <c r="C446" s="36"/>
      <c r="D446" s="131"/>
      <c r="E446" s="132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10"/>
        <v>0</v>
      </c>
      <c r="I446" s="14"/>
    </row>
    <row r="447" spans="1:9" ht="12.4" hidden="1" customHeight="1">
      <c r="A447" s="13"/>
      <c r="B447" s="1"/>
      <c r="C447" s="36"/>
      <c r="D447" s="131"/>
      <c r="E447" s="132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10"/>
        <v>0</v>
      </c>
      <c r="I447" s="14"/>
    </row>
    <row r="448" spans="1:9" ht="12.4" hidden="1" customHeight="1">
      <c r="A448" s="13"/>
      <c r="B448" s="1"/>
      <c r="C448" s="36"/>
      <c r="D448" s="131"/>
      <c r="E448" s="132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10"/>
        <v>0</v>
      </c>
      <c r="I448" s="14"/>
    </row>
    <row r="449" spans="1:9" ht="12.4" hidden="1" customHeight="1">
      <c r="A449" s="13"/>
      <c r="B449" s="1"/>
      <c r="C449" s="36"/>
      <c r="D449" s="131"/>
      <c r="E449" s="132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10"/>
        <v>0</v>
      </c>
      <c r="I449" s="14"/>
    </row>
    <row r="450" spans="1:9" ht="12.4" hidden="1" customHeight="1">
      <c r="A450" s="13"/>
      <c r="B450" s="1"/>
      <c r="C450" s="36"/>
      <c r="D450" s="131"/>
      <c r="E450" s="132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10"/>
        <v>0</v>
      </c>
      <c r="I450" s="14"/>
    </row>
    <row r="451" spans="1:9" ht="12.4" hidden="1" customHeight="1">
      <c r="A451" s="13"/>
      <c r="B451" s="1"/>
      <c r="C451" s="37"/>
      <c r="D451" s="131"/>
      <c r="E451" s="132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6"/>
      <c r="D452" s="131"/>
      <c r="E452" s="132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1">ROUND(IF(ISNUMBER(B452), G452*B452, 0),5)</f>
        <v>0</v>
      </c>
      <c r="I452" s="14"/>
    </row>
    <row r="453" spans="1:9" ht="12.4" hidden="1" customHeight="1">
      <c r="A453" s="13"/>
      <c r="B453" s="1"/>
      <c r="C453" s="36"/>
      <c r="D453" s="131"/>
      <c r="E453" s="132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1"/>
        <v>0</v>
      </c>
      <c r="I453" s="14"/>
    </row>
    <row r="454" spans="1:9" ht="12.4" hidden="1" customHeight="1">
      <c r="A454" s="13"/>
      <c r="B454" s="1"/>
      <c r="C454" s="36"/>
      <c r="D454" s="131"/>
      <c r="E454" s="132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1"/>
        <v>0</v>
      </c>
      <c r="I454" s="14"/>
    </row>
    <row r="455" spans="1:9" ht="12.4" hidden="1" customHeight="1">
      <c r="A455" s="13"/>
      <c r="B455" s="1"/>
      <c r="C455" s="36"/>
      <c r="D455" s="131"/>
      <c r="E455" s="132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1"/>
        <v>0</v>
      </c>
      <c r="I455" s="14"/>
    </row>
    <row r="456" spans="1:9" ht="12.4" hidden="1" customHeight="1">
      <c r="A456" s="13"/>
      <c r="B456" s="1"/>
      <c r="C456" s="36"/>
      <c r="D456" s="131"/>
      <c r="E456" s="132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1"/>
        <v>0</v>
      </c>
      <c r="I456" s="14"/>
    </row>
    <row r="457" spans="1:9" ht="12.4" hidden="1" customHeight="1">
      <c r="A457" s="13"/>
      <c r="B457" s="1"/>
      <c r="C457" s="36"/>
      <c r="D457" s="131"/>
      <c r="E457" s="132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1"/>
        <v>0</v>
      </c>
      <c r="I457" s="14"/>
    </row>
    <row r="458" spans="1:9" ht="12.4" hidden="1" customHeight="1">
      <c r="A458" s="13"/>
      <c r="B458" s="1"/>
      <c r="C458" s="36"/>
      <c r="D458" s="131"/>
      <c r="E458" s="132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1"/>
        <v>0</v>
      </c>
      <c r="I458" s="14"/>
    </row>
    <row r="459" spans="1:9" ht="12.4" hidden="1" customHeight="1">
      <c r="A459" s="13"/>
      <c r="B459" s="1"/>
      <c r="C459" s="36"/>
      <c r="D459" s="131"/>
      <c r="E459" s="132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1"/>
        <v>0</v>
      </c>
      <c r="I459" s="14"/>
    </row>
    <row r="460" spans="1:9" ht="12.4" hidden="1" customHeight="1">
      <c r="A460" s="13"/>
      <c r="B460" s="1"/>
      <c r="C460" s="36"/>
      <c r="D460" s="131"/>
      <c r="E460" s="132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1"/>
        <v>0</v>
      </c>
      <c r="I460" s="14"/>
    </row>
    <row r="461" spans="1:9" ht="12.4" hidden="1" customHeight="1">
      <c r="A461" s="13"/>
      <c r="B461" s="1"/>
      <c r="C461" s="36"/>
      <c r="D461" s="131"/>
      <c r="E461" s="132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1"/>
        <v>0</v>
      </c>
      <c r="I461" s="14"/>
    </row>
    <row r="462" spans="1:9" ht="12.4" hidden="1" customHeight="1">
      <c r="A462" s="13"/>
      <c r="B462" s="1"/>
      <c r="C462" s="36"/>
      <c r="D462" s="131"/>
      <c r="E462" s="132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1"/>
        <v>0</v>
      </c>
      <c r="I462" s="14"/>
    </row>
    <row r="463" spans="1:9" ht="12.4" hidden="1" customHeight="1">
      <c r="A463" s="13"/>
      <c r="B463" s="1"/>
      <c r="C463" s="36"/>
      <c r="D463" s="131"/>
      <c r="E463" s="132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1"/>
        <v>0</v>
      </c>
      <c r="I463" s="14"/>
    </row>
    <row r="464" spans="1:9" ht="12.4" hidden="1" customHeight="1">
      <c r="A464" s="13"/>
      <c r="B464" s="1"/>
      <c r="C464" s="36"/>
      <c r="D464" s="131"/>
      <c r="E464" s="132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1"/>
        <v>0</v>
      </c>
      <c r="I464" s="14"/>
    </row>
    <row r="465" spans="1:9" ht="12.4" hidden="1" customHeight="1">
      <c r="A465" s="13"/>
      <c r="B465" s="1"/>
      <c r="C465" s="36"/>
      <c r="D465" s="131"/>
      <c r="E465" s="132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1"/>
        <v>0</v>
      </c>
      <c r="I465" s="14"/>
    </row>
    <row r="466" spans="1:9" ht="12.4" hidden="1" customHeight="1">
      <c r="A466" s="13"/>
      <c r="B466" s="1"/>
      <c r="C466" s="36"/>
      <c r="D466" s="131"/>
      <c r="E466" s="132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1"/>
        <v>0</v>
      </c>
      <c r="I466" s="14"/>
    </row>
    <row r="467" spans="1:9" ht="12.4" hidden="1" customHeight="1">
      <c r="A467" s="13"/>
      <c r="B467" s="1"/>
      <c r="C467" s="36"/>
      <c r="D467" s="131"/>
      <c r="E467" s="132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1"/>
        <v>0</v>
      </c>
      <c r="I467" s="14"/>
    </row>
    <row r="468" spans="1:9" ht="12.4" hidden="1" customHeight="1">
      <c r="A468" s="13"/>
      <c r="B468" s="1"/>
      <c r="C468" s="36"/>
      <c r="D468" s="131"/>
      <c r="E468" s="132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1"/>
        <v>0</v>
      </c>
      <c r="I468" s="14"/>
    </row>
    <row r="469" spans="1:9" ht="12.4" hidden="1" customHeight="1">
      <c r="A469" s="13"/>
      <c r="B469" s="1"/>
      <c r="C469" s="36"/>
      <c r="D469" s="131"/>
      <c r="E469" s="132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1"/>
        <v>0</v>
      </c>
      <c r="I469" s="14"/>
    </row>
    <row r="470" spans="1:9" ht="12.4" hidden="1" customHeight="1">
      <c r="A470" s="13"/>
      <c r="B470" s="1"/>
      <c r="C470" s="36"/>
      <c r="D470" s="131"/>
      <c r="E470" s="132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1"/>
        <v>0</v>
      </c>
      <c r="I470" s="14"/>
    </row>
    <row r="471" spans="1:9" ht="12.4" hidden="1" customHeight="1">
      <c r="A471" s="13"/>
      <c r="B471" s="1"/>
      <c r="C471" s="36"/>
      <c r="D471" s="131"/>
      <c r="E471" s="132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1"/>
        <v>0</v>
      </c>
      <c r="I471" s="14"/>
    </row>
    <row r="472" spans="1:9" ht="12.4" hidden="1" customHeight="1">
      <c r="A472" s="13"/>
      <c r="B472" s="1"/>
      <c r="C472" s="36"/>
      <c r="D472" s="131"/>
      <c r="E472" s="132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1"/>
        <v>0</v>
      </c>
      <c r="I472" s="14"/>
    </row>
    <row r="473" spans="1:9" ht="12.4" hidden="1" customHeight="1">
      <c r="A473" s="13"/>
      <c r="B473" s="1"/>
      <c r="C473" s="36"/>
      <c r="D473" s="131"/>
      <c r="E473" s="132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1"/>
        <v>0</v>
      </c>
      <c r="I473" s="14"/>
    </row>
    <row r="474" spans="1:9" ht="12.4" hidden="1" customHeight="1">
      <c r="A474" s="13"/>
      <c r="B474" s="1"/>
      <c r="C474" s="36"/>
      <c r="D474" s="131"/>
      <c r="E474" s="132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1"/>
        <v>0</v>
      </c>
      <c r="I474" s="14"/>
    </row>
    <row r="475" spans="1:9" ht="12.4" hidden="1" customHeight="1">
      <c r="A475" s="13"/>
      <c r="B475" s="1"/>
      <c r="C475" s="37"/>
      <c r="D475" s="131"/>
      <c r="E475" s="132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1"/>
        <v>0</v>
      </c>
      <c r="I475" s="14"/>
    </row>
    <row r="476" spans="1:9" ht="12" hidden="1" customHeight="1">
      <c r="A476" s="13"/>
      <c r="B476" s="1"/>
      <c r="C476" s="36"/>
      <c r="D476" s="131"/>
      <c r="E476" s="132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1"/>
        <v>0</v>
      </c>
      <c r="I476" s="14"/>
    </row>
    <row r="477" spans="1:9" ht="12.4" hidden="1" customHeight="1">
      <c r="A477" s="13"/>
      <c r="B477" s="1"/>
      <c r="C477" s="36"/>
      <c r="D477" s="131"/>
      <c r="E477" s="132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1"/>
        <v>0</v>
      </c>
      <c r="I477" s="14"/>
    </row>
    <row r="478" spans="1:9" ht="12.4" hidden="1" customHeight="1">
      <c r="A478" s="13"/>
      <c r="B478" s="1"/>
      <c r="C478" s="36"/>
      <c r="D478" s="131"/>
      <c r="E478" s="132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1"/>
        <v>0</v>
      </c>
      <c r="I478" s="14"/>
    </row>
    <row r="479" spans="1:9" ht="12.4" hidden="1" customHeight="1">
      <c r="A479" s="13"/>
      <c r="B479" s="1"/>
      <c r="C479" s="36"/>
      <c r="D479" s="131"/>
      <c r="E479" s="132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1"/>
        <v>0</v>
      </c>
      <c r="I479" s="14"/>
    </row>
    <row r="480" spans="1:9" ht="12.4" hidden="1" customHeight="1">
      <c r="A480" s="13"/>
      <c r="B480" s="1"/>
      <c r="C480" s="36"/>
      <c r="D480" s="131"/>
      <c r="E480" s="132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1"/>
        <v>0</v>
      </c>
      <c r="I480" s="14"/>
    </row>
    <row r="481" spans="1:9" ht="12.4" hidden="1" customHeight="1">
      <c r="A481" s="13"/>
      <c r="B481" s="1"/>
      <c r="C481" s="36"/>
      <c r="D481" s="131"/>
      <c r="E481" s="132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1"/>
        <v>0</v>
      </c>
      <c r="I481" s="14"/>
    </row>
    <row r="482" spans="1:9" ht="12.4" hidden="1" customHeight="1">
      <c r="A482" s="13"/>
      <c r="B482" s="1"/>
      <c r="C482" s="36"/>
      <c r="D482" s="131"/>
      <c r="E482" s="132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1"/>
        <v>0</v>
      </c>
      <c r="I482" s="14"/>
    </row>
    <row r="483" spans="1:9" ht="12.4" hidden="1" customHeight="1">
      <c r="A483" s="13"/>
      <c r="B483" s="1"/>
      <c r="C483" s="36"/>
      <c r="D483" s="131"/>
      <c r="E483" s="132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1"/>
        <v>0</v>
      </c>
      <c r="I483" s="14"/>
    </row>
    <row r="484" spans="1:9" ht="12.4" hidden="1" customHeight="1">
      <c r="A484" s="13"/>
      <c r="B484" s="1"/>
      <c r="C484" s="36"/>
      <c r="D484" s="131"/>
      <c r="E484" s="132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1"/>
        <v>0</v>
      </c>
      <c r="I484" s="14"/>
    </row>
    <row r="485" spans="1:9" ht="12.4" hidden="1" customHeight="1">
      <c r="A485" s="13"/>
      <c r="B485" s="1"/>
      <c r="C485" s="36"/>
      <c r="D485" s="131"/>
      <c r="E485" s="132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1"/>
        <v>0</v>
      </c>
      <c r="I485" s="14"/>
    </row>
    <row r="486" spans="1:9" ht="12.4" hidden="1" customHeight="1">
      <c r="A486" s="13"/>
      <c r="B486" s="1"/>
      <c r="C486" s="36"/>
      <c r="D486" s="131"/>
      <c r="E486" s="132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1"/>
        <v>0</v>
      </c>
      <c r="I486" s="14"/>
    </row>
    <row r="487" spans="1:9" ht="12.4" hidden="1" customHeight="1">
      <c r="A487" s="13"/>
      <c r="B487" s="1"/>
      <c r="C487" s="36"/>
      <c r="D487" s="131"/>
      <c r="E487" s="132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1"/>
        <v>0</v>
      </c>
      <c r="I487" s="14"/>
    </row>
    <row r="488" spans="1:9" ht="12.4" hidden="1" customHeight="1">
      <c r="A488" s="13"/>
      <c r="B488" s="1"/>
      <c r="C488" s="36"/>
      <c r="D488" s="131"/>
      <c r="E488" s="132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1"/>
        <v>0</v>
      </c>
      <c r="I488" s="14"/>
    </row>
    <row r="489" spans="1:9" ht="12.4" hidden="1" customHeight="1">
      <c r="A489" s="13"/>
      <c r="B489" s="1"/>
      <c r="C489" s="36"/>
      <c r="D489" s="131"/>
      <c r="E489" s="132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1"/>
        <v>0</v>
      </c>
      <c r="I489" s="14"/>
    </row>
    <row r="490" spans="1:9" ht="12.4" hidden="1" customHeight="1">
      <c r="A490" s="13"/>
      <c r="B490" s="1"/>
      <c r="C490" s="36"/>
      <c r="D490" s="131"/>
      <c r="E490" s="132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1"/>
        <v>0</v>
      </c>
      <c r="I490" s="14"/>
    </row>
    <row r="491" spans="1:9" ht="12.4" hidden="1" customHeight="1">
      <c r="A491" s="13"/>
      <c r="B491" s="1"/>
      <c r="C491" s="36"/>
      <c r="D491" s="131"/>
      <c r="E491" s="132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1"/>
        <v>0</v>
      </c>
      <c r="I491" s="14"/>
    </row>
    <row r="492" spans="1:9" ht="12.4" hidden="1" customHeight="1">
      <c r="A492" s="13"/>
      <c r="B492" s="1"/>
      <c r="C492" s="36"/>
      <c r="D492" s="131"/>
      <c r="E492" s="132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1"/>
        <v>0</v>
      </c>
      <c r="I492" s="14"/>
    </row>
    <row r="493" spans="1:9" ht="12.4" hidden="1" customHeight="1">
      <c r="A493" s="13"/>
      <c r="B493" s="1"/>
      <c r="C493" s="36"/>
      <c r="D493" s="131"/>
      <c r="E493" s="132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1"/>
        <v>0</v>
      </c>
      <c r="I493" s="14"/>
    </row>
    <row r="494" spans="1:9" ht="12.4" hidden="1" customHeight="1">
      <c r="A494" s="13"/>
      <c r="B494" s="1"/>
      <c r="C494" s="36"/>
      <c r="D494" s="131"/>
      <c r="E494" s="132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1"/>
        <v>0</v>
      </c>
      <c r="I494" s="14"/>
    </row>
    <row r="495" spans="1:9" ht="12.4" hidden="1" customHeight="1">
      <c r="A495" s="13"/>
      <c r="B495" s="1"/>
      <c r="C495" s="36"/>
      <c r="D495" s="131"/>
      <c r="E495" s="132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1"/>
        <v>0</v>
      </c>
      <c r="I495" s="14"/>
    </row>
    <row r="496" spans="1:9" ht="12.4" hidden="1" customHeight="1">
      <c r="A496" s="13"/>
      <c r="B496" s="1"/>
      <c r="C496" s="36"/>
      <c r="D496" s="131"/>
      <c r="E496" s="132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1"/>
        <v>0</v>
      </c>
      <c r="I496" s="14"/>
    </row>
    <row r="497" spans="1:9" ht="12.4" hidden="1" customHeight="1">
      <c r="A497" s="13"/>
      <c r="B497" s="1"/>
      <c r="C497" s="36"/>
      <c r="D497" s="131"/>
      <c r="E497" s="132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1"/>
        <v>0</v>
      </c>
      <c r="I497" s="14"/>
    </row>
    <row r="498" spans="1:9" ht="12.4" hidden="1" customHeight="1">
      <c r="A498" s="13"/>
      <c r="B498" s="1"/>
      <c r="C498" s="36"/>
      <c r="D498" s="131"/>
      <c r="E498" s="132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1"/>
        <v>0</v>
      </c>
      <c r="I498" s="14"/>
    </row>
    <row r="499" spans="1:9" ht="12.4" hidden="1" customHeight="1">
      <c r="A499" s="13"/>
      <c r="B499" s="1"/>
      <c r="C499" s="36"/>
      <c r="D499" s="131"/>
      <c r="E499" s="132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1"/>
        <v>0</v>
      </c>
      <c r="I499" s="14"/>
    </row>
    <row r="500" spans="1:9" ht="12.4" hidden="1" customHeight="1">
      <c r="A500" s="13"/>
      <c r="B500" s="1"/>
      <c r="C500" s="36"/>
      <c r="D500" s="131"/>
      <c r="E500" s="132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1"/>
        <v>0</v>
      </c>
      <c r="I500" s="14"/>
    </row>
    <row r="501" spans="1:9" ht="12.4" hidden="1" customHeight="1">
      <c r="A501" s="13"/>
      <c r="B501" s="1"/>
      <c r="C501" s="36"/>
      <c r="D501" s="131"/>
      <c r="E501" s="132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1"/>
        <v>0</v>
      </c>
      <c r="I501" s="14"/>
    </row>
    <row r="502" spans="1:9" ht="12.4" hidden="1" customHeight="1">
      <c r="A502" s="13"/>
      <c r="B502" s="1"/>
      <c r="C502" s="36"/>
      <c r="D502" s="131"/>
      <c r="E502" s="132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1"/>
        <v>0</v>
      </c>
      <c r="I502" s="14"/>
    </row>
    <row r="503" spans="1:9" ht="12.4" hidden="1" customHeight="1">
      <c r="A503" s="13"/>
      <c r="B503" s="1"/>
      <c r="C503" s="37"/>
      <c r="D503" s="131"/>
      <c r="E503" s="132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6"/>
      <c r="D504" s="131"/>
      <c r="E504" s="132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2">ROUND(IF(ISNUMBER(B504), G504*B504, 0),5)</f>
        <v>0</v>
      </c>
      <c r="I504" s="14"/>
    </row>
    <row r="505" spans="1:9" ht="12.4" hidden="1" customHeight="1">
      <c r="A505" s="13"/>
      <c r="B505" s="1"/>
      <c r="C505" s="36"/>
      <c r="D505" s="131"/>
      <c r="E505" s="132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2"/>
        <v>0</v>
      </c>
      <c r="I505" s="14"/>
    </row>
    <row r="506" spans="1:9" ht="12.4" hidden="1" customHeight="1">
      <c r="A506" s="13"/>
      <c r="B506" s="1"/>
      <c r="C506" s="36"/>
      <c r="D506" s="131"/>
      <c r="E506" s="132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2"/>
        <v>0</v>
      </c>
      <c r="I506" s="14"/>
    </row>
    <row r="507" spans="1:9" ht="12.4" hidden="1" customHeight="1">
      <c r="A507" s="13"/>
      <c r="B507" s="1"/>
      <c r="C507" s="36"/>
      <c r="D507" s="131"/>
      <c r="E507" s="132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2"/>
        <v>0</v>
      </c>
      <c r="I507" s="14"/>
    </row>
    <row r="508" spans="1:9" ht="12.4" hidden="1" customHeight="1">
      <c r="A508" s="13"/>
      <c r="B508" s="1"/>
      <c r="C508" s="36"/>
      <c r="D508" s="131"/>
      <c r="E508" s="132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2"/>
        <v>0</v>
      </c>
      <c r="I508" s="14"/>
    </row>
    <row r="509" spans="1:9" ht="12.4" hidden="1" customHeight="1">
      <c r="A509" s="13"/>
      <c r="B509" s="1"/>
      <c r="C509" s="36"/>
      <c r="D509" s="131"/>
      <c r="E509" s="132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2"/>
        <v>0</v>
      </c>
      <c r="I509" s="14"/>
    </row>
    <row r="510" spans="1:9" ht="12.4" hidden="1" customHeight="1">
      <c r="A510" s="13"/>
      <c r="B510" s="1"/>
      <c r="C510" s="36"/>
      <c r="D510" s="131"/>
      <c r="E510" s="132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2"/>
        <v>0</v>
      </c>
      <c r="I510" s="14"/>
    </row>
    <row r="511" spans="1:9" ht="12.4" hidden="1" customHeight="1">
      <c r="A511" s="13"/>
      <c r="B511" s="1"/>
      <c r="C511" s="36"/>
      <c r="D511" s="131"/>
      <c r="E511" s="132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2"/>
        <v>0</v>
      </c>
      <c r="I511" s="14"/>
    </row>
    <row r="512" spans="1:9" ht="12.4" hidden="1" customHeight="1">
      <c r="A512" s="13"/>
      <c r="B512" s="1"/>
      <c r="C512" s="36"/>
      <c r="D512" s="131"/>
      <c r="E512" s="132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2"/>
        <v>0</v>
      </c>
      <c r="I512" s="14"/>
    </row>
    <row r="513" spans="1:9" ht="12.4" hidden="1" customHeight="1">
      <c r="A513" s="13"/>
      <c r="B513" s="1"/>
      <c r="C513" s="36"/>
      <c r="D513" s="131"/>
      <c r="E513" s="132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2"/>
        <v>0</v>
      </c>
      <c r="I513" s="14"/>
    </row>
    <row r="514" spans="1:9" ht="12.4" hidden="1" customHeight="1">
      <c r="A514" s="13"/>
      <c r="B514" s="1"/>
      <c r="C514" s="36"/>
      <c r="D514" s="131"/>
      <c r="E514" s="132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2"/>
        <v>0</v>
      </c>
      <c r="I514" s="14"/>
    </row>
    <row r="515" spans="1:9" ht="12.4" hidden="1" customHeight="1">
      <c r="A515" s="13"/>
      <c r="B515" s="1"/>
      <c r="C515" s="36"/>
      <c r="D515" s="131"/>
      <c r="E515" s="132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2"/>
        <v>0</v>
      </c>
      <c r="I515" s="14"/>
    </row>
    <row r="516" spans="1:9" ht="12.4" hidden="1" customHeight="1">
      <c r="A516" s="13"/>
      <c r="B516" s="1"/>
      <c r="C516" s="36"/>
      <c r="D516" s="131"/>
      <c r="E516" s="132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2"/>
        <v>0</v>
      </c>
      <c r="I516" s="14"/>
    </row>
    <row r="517" spans="1:9" ht="12.4" hidden="1" customHeight="1">
      <c r="A517" s="13"/>
      <c r="B517" s="1"/>
      <c r="C517" s="36"/>
      <c r="D517" s="131"/>
      <c r="E517" s="132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2"/>
        <v>0</v>
      </c>
      <c r="I517" s="14"/>
    </row>
    <row r="518" spans="1:9" ht="12.4" hidden="1" customHeight="1">
      <c r="A518" s="13"/>
      <c r="B518" s="1"/>
      <c r="C518" s="36"/>
      <c r="D518" s="131"/>
      <c r="E518" s="132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2"/>
        <v>0</v>
      </c>
      <c r="I518" s="14"/>
    </row>
    <row r="519" spans="1:9" ht="12.4" hidden="1" customHeight="1">
      <c r="A519" s="13"/>
      <c r="B519" s="1"/>
      <c r="C519" s="37"/>
      <c r="D519" s="131"/>
      <c r="E519" s="132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2"/>
        <v>0</v>
      </c>
      <c r="I519" s="14"/>
    </row>
    <row r="520" spans="1:9" ht="12.4" hidden="1" customHeight="1">
      <c r="A520" s="13"/>
      <c r="B520" s="1"/>
      <c r="C520" s="37"/>
      <c r="D520" s="131"/>
      <c r="E520" s="132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2"/>
        <v>0</v>
      </c>
      <c r="I520" s="14"/>
    </row>
    <row r="521" spans="1:9" ht="12.4" hidden="1" customHeight="1">
      <c r="A521" s="13"/>
      <c r="B521" s="1"/>
      <c r="C521" s="36"/>
      <c r="D521" s="131"/>
      <c r="E521" s="132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131"/>
      <c r="E522" s="132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3"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131"/>
      <c r="E523" s="132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3"/>
        <v>0</v>
      </c>
      <c r="I523" s="14"/>
    </row>
    <row r="524" spans="1:9" ht="12.4" hidden="1" customHeight="1">
      <c r="A524" s="13"/>
      <c r="B524" s="1"/>
      <c r="C524" s="36"/>
      <c r="D524" s="131"/>
      <c r="E524" s="132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3"/>
        <v>0</v>
      </c>
      <c r="I524" s="14"/>
    </row>
    <row r="525" spans="1:9" ht="12.4" hidden="1" customHeight="1">
      <c r="A525" s="13"/>
      <c r="B525" s="1"/>
      <c r="C525" s="36"/>
      <c r="D525" s="131"/>
      <c r="E525" s="132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3"/>
        <v>0</v>
      </c>
      <c r="I525" s="14"/>
    </row>
    <row r="526" spans="1:9" ht="12.4" hidden="1" customHeight="1">
      <c r="A526" s="13"/>
      <c r="B526" s="1"/>
      <c r="C526" s="36"/>
      <c r="D526" s="131"/>
      <c r="E526" s="132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3"/>
        <v>0</v>
      </c>
      <c r="I526" s="14"/>
    </row>
    <row r="527" spans="1:9" ht="12.4" hidden="1" customHeight="1">
      <c r="A527" s="13"/>
      <c r="B527" s="1"/>
      <c r="C527" s="36"/>
      <c r="D527" s="131"/>
      <c r="E527" s="132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3"/>
        <v>0</v>
      </c>
      <c r="I527" s="14"/>
    </row>
    <row r="528" spans="1:9" ht="12.4" hidden="1" customHeight="1">
      <c r="A528" s="13"/>
      <c r="B528" s="1"/>
      <c r="C528" s="36"/>
      <c r="D528" s="131"/>
      <c r="E528" s="132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3"/>
        <v>0</v>
      </c>
      <c r="I528" s="14"/>
    </row>
    <row r="529" spans="1:9" ht="12.4" hidden="1" customHeight="1">
      <c r="A529" s="13"/>
      <c r="B529" s="1"/>
      <c r="C529" s="36"/>
      <c r="D529" s="131"/>
      <c r="E529" s="132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3"/>
        <v>0</v>
      </c>
      <c r="I529" s="14"/>
    </row>
    <row r="530" spans="1:9" ht="12.4" hidden="1" customHeight="1">
      <c r="A530" s="13"/>
      <c r="B530" s="1"/>
      <c r="C530" s="36"/>
      <c r="D530" s="131"/>
      <c r="E530" s="132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3"/>
        <v>0</v>
      </c>
      <c r="I530" s="14"/>
    </row>
    <row r="531" spans="1:9" ht="12.4" hidden="1" customHeight="1">
      <c r="A531" s="13"/>
      <c r="B531" s="1"/>
      <c r="C531" s="36"/>
      <c r="D531" s="131"/>
      <c r="E531" s="132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3"/>
        <v>0</v>
      </c>
      <c r="I531" s="14"/>
    </row>
    <row r="532" spans="1:9" ht="12.4" hidden="1" customHeight="1">
      <c r="A532" s="13"/>
      <c r="B532" s="1"/>
      <c r="C532" s="37"/>
      <c r="D532" s="131"/>
      <c r="E532" s="132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3"/>
        <v>0</v>
      </c>
      <c r="I532" s="14"/>
    </row>
    <row r="533" spans="1:9" ht="12" hidden="1" customHeight="1">
      <c r="A533" s="13"/>
      <c r="B533" s="1"/>
      <c r="C533" s="36"/>
      <c r="D533" s="131"/>
      <c r="E533" s="132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3"/>
        <v>0</v>
      </c>
      <c r="I533" s="14"/>
    </row>
    <row r="534" spans="1:9" ht="12.4" hidden="1" customHeight="1">
      <c r="A534" s="13"/>
      <c r="B534" s="1"/>
      <c r="C534" s="36"/>
      <c r="D534" s="131"/>
      <c r="E534" s="132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3"/>
        <v>0</v>
      </c>
      <c r="I534" s="14"/>
    </row>
    <row r="535" spans="1:9" ht="12.4" hidden="1" customHeight="1">
      <c r="A535" s="13"/>
      <c r="B535" s="1"/>
      <c r="C535" s="36"/>
      <c r="D535" s="131"/>
      <c r="E535" s="132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3"/>
        <v>0</v>
      </c>
      <c r="I535" s="14"/>
    </row>
    <row r="536" spans="1:9" ht="12.4" hidden="1" customHeight="1">
      <c r="A536" s="13"/>
      <c r="B536" s="1"/>
      <c r="C536" s="36"/>
      <c r="D536" s="131"/>
      <c r="E536" s="132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3"/>
        <v>0</v>
      </c>
      <c r="I536" s="14"/>
    </row>
    <row r="537" spans="1:9" ht="12.4" hidden="1" customHeight="1">
      <c r="A537" s="13"/>
      <c r="B537" s="1"/>
      <c r="C537" s="36"/>
      <c r="D537" s="131"/>
      <c r="E537" s="132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3"/>
        <v>0</v>
      </c>
      <c r="I537" s="14"/>
    </row>
    <row r="538" spans="1:9" ht="12.4" hidden="1" customHeight="1">
      <c r="A538" s="13"/>
      <c r="B538" s="1"/>
      <c r="C538" s="36"/>
      <c r="D538" s="131"/>
      <c r="E538" s="132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3"/>
        <v>0</v>
      </c>
      <c r="I538" s="14"/>
    </row>
    <row r="539" spans="1:9" ht="12.4" hidden="1" customHeight="1">
      <c r="A539" s="13"/>
      <c r="B539" s="1"/>
      <c r="C539" s="36"/>
      <c r="D539" s="131"/>
      <c r="E539" s="132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3"/>
        <v>0</v>
      </c>
      <c r="I539" s="14"/>
    </row>
    <row r="540" spans="1:9" ht="12.4" hidden="1" customHeight="1">
      <c r="A540" s="13"/>
      <c r="B540" s="1"/>
      <c r="C540" s="36"/>
      <c r="D540" s="131"/>
      <c r="E540" s="132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3"/>
        <v>0</v>
      </c>
      <c r="I540" s="14"/>
    </row>
    <row r="541" spans="1:9" ht="12.4" hidden="1" customHeight="1">
      <c r="A541" s="13"/>
      <c r="B541" s="1"/>
      <c r="C541" s="36"/>
      <c r="D541" s="131"/>
      <c r="E541" s="132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3"/>
        <v>0</v>
      </c>
      <c r="I541" s="14"/>
    </row>
    <row r="542" spans="1:9" ht="12.4" hidden="1" customHeight="1">
      <c r="A542" s="13"/>
      <c r="B542" s="1"/>
      <c r="C542" s="36"/>
      <c r="D542" s="131"/>
      <c r="E542" s="132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3"/>
        <v>0</v>
      </c>
      <c r="I542" s="14"/>
    </row>
    <row r="543" spans="1:9" ht="12.4" hidden="1" customHeight="1">
      <c r="A543" s="13"/>
      <c r="B543" s="1"/>
      <c r="C543" s="36"/>
      <c r="D543" s="131"/>
      <c r="E543" s="132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3"/>
        <v>0</v>
      </c>
      <c r="I543" s="14"/>
    </row>
    <row r="544" spans="1:9" ht="12.4" hidden="1" customHeight="1">
      <c r="A544" s="13"/>
      <c r="B544" s="1"/>
      <c r="C544" s="36"/>
      <c r="D544" s="131"/>
      <c r="E544" s="132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3"/>
        <v>0</v>
      </c>
      <c r="I544" s="14"/>
    </row>
    <row r="545" spans="1:9" ht="12.4" hidden="1" customHeight="1">
      <c r="A545" s="13"/>
      <c r="B545" s="1"/>
      <c r="C545" s="36"/>
      <c r="D545" s="131"/>
      <c r="E545" s="132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3"/>
        <v>0</v>
      </c>
      <c r="I545" s="14"/>
    </row>
    <row r="546" spans="1:9" ht="12.4" hidden="1" customHeight="1">
      <c r="A546" s="13"/>
      <c r="B546" s="1"/>
      <c r="C546" s="36"/>
      <c r="D546" s="131"/>
      <c r="E546" s="132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3"/>
        <v>0</v>
      </c>
      <c r="I546" s="14"/>
    </row>
    <row r="547" spans="1:9" ht="12.4" hidden="1" customHeight="1">
      <c r="A547" s="13"/>
      <c r="B547" s="1"/>
      <c r="C547" s="36"/>
      <c r="D547" s="131"/>
      <c r="E547" s="132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3"/>
        <v>0</v>
      </c>
      <c r="I547" s="14"/>
    </row>
    <row r="548" spans="1:9" ht="12.4" hidden="1" customHeight="1">
      <c r="A548" s="13"/>
      <c r="B548" s="1"/>
      <c r="C548" s="36"/>
      <c r="D548" s="131"/>
      <c r="E548" s="132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3"/>
        <v>0</v>
      </c>
      <c r="I548" s="14"/>
    </row>
    <row r="549" spans="1:9" ht="12.4" hidden="1" customHeight="1">
      <c r="A549" s="13"/>
      <c r="B549" s="1"/>
      <c r="C549" s="36"/>
      <c r="D549" s="131"/>
      <c r="E549" s="132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3"/>
        <v>0</v>
      </c>
      <c r="I549" s="14"/>
    </row>
    <row r="550" spans="1:9" ht="12.4" hidden="1" customHeight="1">
      <c r="A550" s="13"/>
      <c r="B550" s="1"/>
      <c r="C550" s="36"/>
      <c r="D550" s="131"/>
      <c r="E550" s="132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3"/>
        <v>0</v>
      </c>
      <c r="I550" s="14"/>
    </row>
    <row r="551" spans="1:9" ht="12.4" hidden="1" customHeight="1">
      <c r="A551" s="13"/>
      <c r="B551" s="1"/>
      <c r="C551" s="36"/>
      <c r="D551" s="131"/>
      <c r="E551" s="132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3"/>
        <v>0</v>
      </c>
      <c r="I551" s="14"/>
    </row>
    <row r="552" spans="1:9" ht="12.4" hidden="1" customHeight="1">
      <c r="A552" s="13"/>
      <c r="B552" s="1"/>
      <c r="C552" s="36"/>
      <c r="D552" s="131"/>
      <c r="E552" s="132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3"/>
        <v>0</v>
      </c>
      <c r="I552" s="14"/>
    </row>
    <row r="553" spans="1:9" ht="12.4" hidden="1" customHeight="1">
      <c r="A553" s="13"/>
      <c r="B553" s="1"/>
      <c r="C553" s="36"/>
      <c r="D553" s="131"/>
      <c r="E553" s="132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3"/>
        <v>0</v>
      </c>
      <c r="I553" s="14"/>
    </row>
    <row r="554" spans="1:9" ht="12.4" hidden="1" customHeight="1">
      <c r="A554" s="13"/>
      <c r="B554" s="1"/>
      <c r="C554" s="36"/>
      <c r="D554" s="131"/>
      <c r="E554" s="132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3"/>
        <v>0</v>
      </c>
      <c r="I554" s="14"/>
    </row>
    <row r="555" spans="1:9" ht="12.4" hidden="1" customHeight="1">
      <c r="A555" s="13"/>
      <c r="B555" s="1"/>
      <c r="C555" s="36"/>
      <c r="D555" s="131"/>
      <c r="E555" s="132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3"/>
        <v>0</v>
      </c>
      <c r="I555" s="14"/>
    </row>
    <row r="556" spans="1:9" ht="12.4" hidden="1" customHeight="1">
      <c r="A556" s="13"/>
      <c r="B556" s="1"/>
      <c r="C556" s="36"/>
      <c r="D556" s="131"/>
      <c r="E556" s="132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3"/>
        <v>0</v>
      </c>
      <c r="I556" s="14"/>
    </row>
    <row r="557" spans="1:9" ht="12.4" hidden="1" customHeight="1">
      <c r="A557" s="13"/>
      <c r="B557" s="1"/>
      <c r="C557" s="36"/>
      <c r="D557" s="131"/>
      <c r="E557" s="132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3"/>
        <v>0</v>
      </c>
      <c r="I557" s="14"/>
    </row>
    <row r="558" spans="1:9" ht="12.4" hidden="1" customHeight="1">
      <c r="A558" s="13"/>
      <c r="B558" s="1"/>
      <c r="C558" s="36"/>
      <c r="D558" s="131"/>
      <c r="E558" s="132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3"/>
        <v>0</v>
      </c>
      <c r="I558" s="14"/>
    </row>
    <row r="559" spans="1:9" ht="12.4" hidden="1" customHeight="1">
      <c r="A559" s="13"/>
      <c r="B559" s="1"/>
      <c r="C559" s="36"/>
      <c r="D559" s="131"/>
      <c r="E559" s="132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3"/>
        <v>0</v>
      </c>
      <c r="I559" s="14"/>
    </row>
    <row r="560" spans="1:9" ht="12.4" hidden="1" customHeight="1">
      <c r="A560" s="13"/>
      <c r="B560" s="1"/>
      <c r="C560" s="37"/>
      <c r="D560" s="131"/>
      <c r="E560" s="132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6"/>
      <c r="D561" s="131"/>
      <c r="E561" s="132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4">ROUND(IF(ISNUMBER(B561), G561*B561, 0),5)</f>
        <v>0</v>
      </c>
      <c r="I561" s="14"/>
    </row>
    <row r="562" spans="1:9" ht="12.4" hidden="1" customHeight="1">
      <c r="A562" s="13"/>
      <c r="B562" s="1"/>
      <c r="C562" s="36"/>
      <c r="D562" s="131"/>
      <c r="E562" s="132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4"/>
        <v>0</v>
      </c>
      <c r="I562" s="14"/>
    </row>
    <row r="563" spans="1:9" ht="12.4" hidden="1" customHeight="1">
      <c r="A563" s="13"/>
      <c r="B563" s="1"/>
      <c r="C563" s="36"/>
      <c r="D563" s="131"/>
      <c r="E563" s="132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4"/>
        <v>0</v>
      </c>
      <c r="I563" s="14"/>
    </row>
    <row r="564" spans="1:9" ht="12.4" hidden="1" customHeight="1">
      <c r="A564" s="13"/>
      <c r="B564" s="1"/>
      <c r="C564" s="36"/>
      <c r="D564" s="131"/>
      <c r="E564" s="132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4"/>
        <v>0</v>
      </c>
      <c r="I564" s="14"/>
    </row>
    <row r="565" spans="1:9" ht="12.4" hidden="1" customHeight="1">
      <c r="A565" s="13"/>
      <c r="B565" s="1"/>
      <c r="C565" s="36"/>
      <c r="D565" s="131"/>
      <c r="E565" s="132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4"/>
        <v>0</v>
      </c>
      <c r="I565" s="14"/>
    </row>
    <row r="566" spans="1:9" ht="12.4" hidden="1" customHeight="1">
      <c r="A566" s="13"/>
      <c r="B566" s="1"/>
      <c r="C566" s="36"/>
      <c r="D566" s="131"/>
      <c r="E566" s="132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4"/>
        <v>0</v>
      </c>
      <c r="I566" s="14"/>
    </row>
    <row r="567" spans="1:9" ht="12.4" hidden="1" customHeight="1">
      <c r="A567" s="13"/>
      <c r="B567" s="1"/>
      <c r="C567" s="36"/>
      <c r="D567" s="131"/>
      <c r="E567" s="132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4"/>
        <v>0</v>
      </c>
      <c r="I567" s="14"/>
    </row>
    <row r="568" spans="1:9" ht="12.4" hidden="1" customHeight="1">
      <c r="A568" s="13"/>
      <c r="B568" s="1"/>
      <c r="C568" s="36"/>
      <c r="D568" s="131"/>
      <c r="E568" s="132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4"/>
        <v>0</v>
      </c>
      <c r="I568" s="14"/>
    </row>
    <row r="569" spans="1:9" ht="12.4" hidden="1" customHeight="1">
      <c r="A569" s="13"/>
      <c r="B569" s="1"/>
      <c r="C569" s="36"/>
      <c r="D569" s="131"/>
      <c r="E569" s="132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4"/>
        <v>0</v>
      </c>
      <c r="I569" s="14"/>
    </row>
    <row r="570" spans="1:9" ht="12.4" hidden="1" customHeight="1">
      <c r="A570" s="13"/>
      <c r="B570" s="1"/>
      <c r="C570" s="36"/>
      <c r="D570" s="131"/>
      <c r="E570" s="132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4"/>
        <v>0</v>
      </c>
      <c r="I570" s="14"/>
    </row>
    <row r="571" spans="1:9" ht="12.4" hidden="1" customHeight="1">
      <c r="A571" s="13"/>
      <c r="B571" s="1"/>
      <c r="C571" s="36"/>
      <c r="D571" s="131"/>
      <c r="E571" s="132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4"/>
        <v>0</v>
      </c>
      <c r="I571" s="14"/>
    </row>
    <row r="572" spans="1:9" ht="12.4" hidden="1" customHeight="1">
      <c r="A572" s="13"/>
      <c r="B572" s="1"/>
      <c r="C572" s="36"/>
      <c r="D572" s="131"/>
      <c r="E572" s="132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4"/>
        <v>0</v>
      </c>
      <c r="I572" s="14"/>
    </row>
    <row r="573" spans="1:9" ht="12.4" hidden="1" customHeight="1">
      <c r="A573" s="13"/>
      <c r="B573" s="1"/>
      <c r="C573" s="36"/>
      <c r="D573" s="131"/>
      <c r="E573" s="132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4"/>
        <v>0</v>
      </c>
      <c r="I573" s="14"/>
    </row>
    <row r="574" spans="1:9" ht="12.4" hidden="1" customHeight="1">
      <c r="A574" s="13"/>
      <c r="B574" s="1"/>
      <c r="C574" s="36"/>
      <c r="D574" s="131"/>
      <c r="E574" s="132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4"/>
        <v>0</v>
      </c>
      <c r="I574" s="14"/>
    </row>
    <row r="575" spans="1:9" ht="12.4" hidden="1" customHeight="1">
      <c r="A575" s="13"/>
      <c r="B575" s="1"/>
      <c r="C575" s="36"/>
      <c r="D575" s="131"/>
      <c r="E575" s="132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4"/>
        <v>0</v>
      </c>
      <c r="I575" s="14"/>
    </row>
    <row r="576" spans="1:9" ht="12.4" hidden="1" customHeight="1">
      <c r="A576" s="13"/>
      <c r="B576" s="1"/>
      <c r="C576" s="36"/>
      <c r="D576" s="131"/>
      <c r="E576" s="132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4"/>
        <v>0</v>
      </c>
      <c r="I576" s="14"/>
    </row>
    <row r="577" spans="1:9" ht="12.4" hidden="1" customHeight="1">
      <c r="A577" s="13"/>
      <c r="B577" s="1"/>
      <c r="C577" s="36"/>
      <c r="D577" s="131"/>
      <c r="E577" s="132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4"/>
        <v>0</v>
      </c>
      <c r="I577" s="14"/>
    </row>
    <row r="578" spans="1:9" ht="12.4" hidden="1" customHeight="1">
      <c r="A578" s="13"/>
      <c r="B578" s="1"/>
      <c r="C578" s="36"/>
      <c r="D578" s="131"/>
      <c r="E578" s="132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4"/>
        <v>0</v>
      </c>
      <c r="I578" s="14"/>
    </row>
    <row r="579" spans="1:9" ht="12.4" hidden="1" customHeight="1">
      <c r="A579" s="13"/>
      <c r="B579" s="1"/>
      <c r="C579" s="36"/>
      <c r="D579" s="131"/>
      <c r="E579" s="132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4"/>
        <v>0</v>
      </c>
      <c r="I579" s="14"/>
    </row>
    <row r="580" spans="1:9" ht="12.4" hidden="1" customHeight="1">
      <c r="A580" s="13"/>
      <c r="B580" s="1"/>
      <c r="C580" s="36"/>
      <c r="D580" s="131"/>
      <c r="E580" s="132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4"/>
        <v>0</v>
      </c>
      <c r="I580" s="14"/>
    </row>
    <row r="581" spans="1:9" ht="12.4" hidden="1" customHeight="1">
      <c r="A581" s="13"/>
      <c r="B581" s="1"/>
      <c r="C581" s="36"/>
      <c r="D581" s="131"/>
      <c r="E581" s="132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4"/>
        <v>0</v>
      </c>
      <c r="I581" s="14"/>
    </row>
    <row r="582" spans="1:9" ht="12.4" hidden="1" customHeight="1">
      <c r="A582" s="13"/>
      <c r="B582" s="1"/>
      <c r="C582" s="36"/>
      <c r="D582" s="131"/>
      <c r="E582" s="132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4"/>
        <v>0</v>
      </c>
      <c r="I582" s="14"/>
    </row>
    <row r="583" spans="1:9" ht="12.4" hidden="1" customHeight="1">
      <c r="A583" s="13"/>
      <c r="B583" s="1"/>
      <c r="C583" s="36"/>
      <c r="D583" s="131"/>
      <c r="E583" s="132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4"/>
        <v>0</v>
      </c>
      <c r="I583" s="14"/>
    </row>
    <row r="584" spans="1:9" ht="12.4" hidden="1" customHeight="1">
      <c r="A584" s="13"/>
      <c r="B584" s="1"/>
      <c r="C584" s="37"/>
      <c r="D584" s="131"/>
      <c r="E584" s="132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4"/>
        <v>0</v>
      </c>
      <c r="I584" s="14"/>
    </row>
    <row r="585" spans="1:9" ht="12" hidden="1" customHeight="1">
      <c r="A585" s="13"/>
      <c r="B585" s="1"/>
      <c r="C585" s="36"/>
      <c r="D585" s="131"/>
      <c r="E585" s="132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4"/>
        <v>0</v>
      </c>
      <c r="I585" s="14"/>
    </row>
    <row r="586" spans="1:9" ht="12.4" hidden="1" customHeight="1">
      <c r="A586" s="13"/>
      <c r="B586" s="1"/>
      <c r="C586" s="36"/>
      <c r="D586" s="131"/>
      <c r="E586" s="132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4"/>
        <v>0</v>
      </c>
      <c r="I586" s="14"/>
    </row>
    <row r="587" spans="1:9" ht="12.4" hidden="1" customHeight="1">
      <c r="A587" s="13"/>
      <c r="B587" s="1"/>
      <c r="C587" s="36"/>
      <c r="D587" s="131"/>
      <c r="E587" s="132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4"/>
        <v>0</v>
      </c>
      <c r="I587" s="14"/>
    </row>
    <row r="588" spans="1:9" ht="12.4" hidden="1" customHeight="1">
      <c r="A588" s="13"/>
      <c r="B588" s="1"/>
      <c r="C588" s="36"/>
      <c r="D588" s="131"/>
      <c r="E588" s="132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4"/>
        <v>0</v>
      </c>
      <c r="I588" s="14"/>
    </row>
    <row r="589" spans="1:9" ht="12.4" hidden="1" customHeight="1">
      <c r="A589" s="13"/>
      <c r="B589" s="1"/>
      <c r="C589" s="36"/>
      <c r="D589" s="131"/>
      <c r="E589" s="132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4"/>
        <v>0</v>
      </c>
      <c r="I589" s="14"/>
    </row>
    <row r="590" spans="1:9" ht="12.4" hidden="1" customHeight="1">
      <c r="A590" s="13"/>
      <c r="B590" s="1"/>
      <c r="C590" s="36"/>
      <c r="D590" s="131"/>
      <c r="E590" s="132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4"/>
        <v>0</v>
      </c>
      <c r="I590" s="14"/>
    </row>
    <row r="591" spans="1:9" ht="12.4" hidden="1" customHeight="1">
      <c r="A591" s="13"/>
      <c r="B591" s="1"/>
      <c r="C591" s="36"/>
      <c r="D591" s="131"/>
      <c r="E591" s="132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4"/>
        <v>0</v>
      </c>
      <c r="I591" s="14"/>
    </row>
    <row r="592" spans="1:9" ht="12.4" hidden="1" customHeight="1">
      <c r="A592" s="13"/>
      <c r="B592" s="1"/>
      <c r="C592" s="36"/>
      <c r="D592" s="131"/>
      <c r="E592" s="132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4"/>
        <v>0</v>
      </c>
      <c r="I592" s="14"/>
    </row>
    <row r="593" spans="1:9" ht="12.4" hidden="1" customHeight="1">
      <c r="A593" s="13"/>
      <c r="B593" s="1"/>
      <c r="C593" s="36"/>
      <c r="D593" s="131"/>
      <c r="E593" s="132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4"/>
        <v>0</v>
      </c>
      <c r="I593" s="14"/>
    </row>
    <row r="594" spans="1:9" ht="12.4" hidden="1" customHeight="1">
      <c r="A594" s="13"/>
      <c r="B594" s="1"/>
      <c r="C594" s="36"/>
      <c r="D594" s="131"/>
      <c r="E594" s="132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4"/>
        <v>0</v>
      </c>
      <c r="I594" s="14"/>
    </row>
    <row r="595" spans="1:9" ht="12.4" hidden="1" customHeight="1">
      <c r="A595" s="13"/>
      <c r="B595" s="1"/>
      <c r="C595" s="36"/>
      <c r="D595" s="131"/>
      <c r="E595" s="132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4"/>
        <v>0</v>
      </c>
      <c r="I595" s="14"/>
    </row>
    <row r="596" spans="1:9" ht="12.4" hidden="1" customHeight="1">
      <c r="A596" s="13"/>
      <c r="B596" s="1"/>
      <c r="C596" s="36"/>
      <c r="D596" s="131"/>
      <c r="E596" s="132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4"/>
        <v>0</v>
      </c>
      <c r="I596" s="14"/>
    </row>
    <row r="597" spans="1:9" ht="12.4" hidden="1" customHeight="1">
      <c r="A597" s="13"/>
      <c r="B597" s="1"/>
      <c r="C597" s="36"/>
      <c r="D597" s="131"/>
      <c r="E597" s="132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4"/>
        <v>0</v>
      </c>
      <c r="I597" s="14"/>
    </row>
    <row r="598" spans="1:9" ht="12.4" hidden="1" customHeight="1">
      <c r="A598" s="13"/>
      <c r="B598" s="1"/>
      <c r="C598" s="36"/>
      <c r="D598" s="131"/>
      <c r="E598" s="132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4"/>
        <v>0</v>
      </c>
      <c r="I598" s="14"/>
    </row>
    <row r="599" spans="1:9" ht="12.4" hidden="1" customHeight="1">
      <c r="A599" s="13"/>
      <c r="B599" s="1"/>
      <c r="C599" s="36"/>
      <c r="D599" s="131"/>
      <c r="E599" s="132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4"/>
        <v>0</v>
      </c>
      <c r="I599" s="14"/>
    </row>
    <row r="600" spans="1:9" ht="12.4" hidden="1" customHeight="1">
      <c r="A600" s="13"/>
      <c r="B600" s="1"/>
      <c r="C600" s="36"/>
      <c r="D600" s="131"/>
      <c r="E600" s="132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4"/>
        <v>0</v>
      </c>
      <c r="I600" s="14"/>
    </row>
    <row r="601" spans="1:9" ht="12.4" hidden="1" customHeight="1">
      <c r="A601" s="13"/>
      <c r="B601" s="1"/>
      <c r="C601" s="36"/>
      <c r="D601" s="131"/>
      <c r="E601" s="132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4"/>
        <v>0</v>
      </c>
      <c r="I601" s="14"/>
    </row>
    <row r="602" spans="1:9" ht="12.4" hidden="1" customHeight="1">
      <c r="A602" s="13"/>
      <c r="B602" s="1"/>
      <c r="C602" s="36"/>
      <c r="D602" s="131"/>
      <c r="E602" s="132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4"/>
        <v>0</v>
      </c>
      <c r="I602" s="14"/>
    </row>
    <row r="603" spans="1:9" ht="12.4" hidden="1" customHeight="1">
      <c r="A603" s="13"/>
      <c r="B603" s="1"/>
      <c r="C603" s="36"/>
      <c r="D603" s="131"/>
      <c r="E603" s="132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4"/>
        <v>0</v>
      </c>
      <c r="I603" s="14"/>
    </row>
    <row r="604" spans="1:9" ht="12.4" hidden="1" customHeight="1">
      <c r="A604" s="13"/>
      <c r="B604" s="1"/>
      <c r="C604" s="36"/>
      <c r="D604" s="131"/>
      <c r="E604" s="132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4"/>
        <v>0</v>
      </c>
      <c r="I604" s="14"/>
    </row>
    <row r="605" spans="1:9" ht="12.4" hidden="1" customHeight="1">
      <c r="A605" s="13"/>
      <c r="B605" s="1"/>
      <c r="C605" s="36"/>
      <c r="D605" s="131"/>
      <c r="E605" s="132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4"/>
        <v>0</v>
      </c>
      <c r="I605" s="14"/>
    </row>
    <row r="606" spans="1:9" ht="12.4" hidden="1" customHeight="1">
      <c r="A606" s="13"/>
      <c r="B606" s="1"/>
      <c r="C606" s="36"/>
      <c r="D606" s="131"/>
      <c r="E606" s="132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4"/>
        <v>0</v>
      </c>
      <c r="I606" s="14"/>
    </row>
    <row r="607" spans="1:9" ht="12.4" hidden="1" customHeight="1">
      <c r="A607" s="13"/>
      <c r="B607" s="1"/>
      <c r="C607" s="36"/>
      <c r="D607" s="131"/>
      <c r="E607" s="132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4"/>
        <v>0</v>
      </c>
      <c r="I607" s="14"/>
    </row>
    <row r="608" spans="1:9" ht="12.4" hidden="1" customHeight="1">
      <c r="A608" s="13"/>
      <c r="B608" s="1"/>
      <c r="C608" s="36"/>
      <c r="D608" s="131"/>
      <c r="E608" s="132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4"/>
        <v>0</v>
      </c>
      <c r="I608" s="14"/>
    </row>
    <row r="609" spans="1:9" ht="12.4" hidden="1" customHeight="1">
      <c r="A609" s="13"/>
      <c r="B609" s="1"/>
      <c r="C609" s="36"/>
      <c r="D609" s="131"/>
      <c r="E609" s="132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4"/>
        <v>0</v>
      </c>
      <c r="I609" s="14"/>
    </row>
    <row r="610" spans="1:9" ht="12.4" hidden="1" customHeight="1">
      <c r="A610" s="13"/>
      <c r="B610" s="1"/>
      <c r="C610" s="36"/>
      <c r="D610" s="131"/>
      <c r="E610" s="132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4"/>
        <v>0</v>
      </c>
      <c r="I610" s="14"/>
    </row>
    <row r="611" spans="1:9" ht="12.4" hidden="1" customHeight="1">
      <c r="A611" s="13"/>
      <c r="B611" s="1"/>
      <c r="C611" s="36"/>
      <c r="D611" s="131"/>
      <c r="E611" s="132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4"/>
        <v>0</v>
      </c>
      <c r="I611" s="14"/>
    </row>
    <row r="612" spans="1:9" ht="12.4" hidden="1" customHeight="1">
      <c r="A612" s="13"/>
      <c r="B612" s="1"/>
      <c r="C612" s="37"/>
      <c r="D612" s="131"/>
      <c r="E612" s="132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6"/>
      <c r="D613" s="131"/>
      <c r="E613" s="132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5">ROUND(IF(ISNUMBER(B613), G613*B613, 0),5)</f>
        <v>0</v>
      </c>
      <c r="I613" s="14"/>
    </row>
    <row r="614" spans="1:9" ht="12.4" hidden="1" customHeight="1">
      <c r="A614" s="13"/>
      <c r="B614" s="1"/>
      <c r="C614" s="36"/>
      <c r="D614" s="131"/>
      <c r="E614" s="132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5"/>
        <v>0</v>
      </c>
      <c r="I614" s="14"/>
    </row>
    <row r="615" spans="1:9" ht="12.4" hidden="1" customHeight="1">
      <c r="A615" s="13"/>
      <c r="B615" s="1"/>
      <c r="C615" s="36"/>
      <c r="D615" s="131"/>
      <c r="E615" s="132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5"/>
        <v>0</v>
      </c>
      <c r="I615" s="14"/>
    </row>
    <row r="616" spans="1:9" ht="12.4" hidden="1" customHeight="1">
      <c r="A616" s="13"/>
      <c r="B616" s="1"/>
      <c r="C616" s="36"/>
      <c r="D616" s="131"/>
      <c r="E616" s="132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5"/>
        <v>0</v>
      </c>
      <c r="I616" s="14"/>
    </row>
    <row r="617" spans="1:9" ht="12.4" hidden="1" customHeight="1">
      <c r="A617" s="13"/>
      <c r="B617" s="1"/>
      <c r="C617" s="36"/>
      <c r="D617" s="131"/>
      <c r="E617" s="132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5"/>
        <v>0</v>
      </c>
      <c r="I617" s="14"/>
    </row>
    <row r="618" spans="1:9" ht="12.4" hidden="1" customHeight="1">
      <c r="A618" s="13"/>
      <c r="B618" s="1"/>
      <c r="C618" s="36"/>
      <c r="D618" s="131"/>
      <c r="E618" s="132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5"/>
        <v>0</v>
      </c>
      <c r="I618" s="14"/>
    </row>
    <row r="619" spans="1:9" ht="12.4" hidden="1" customHeight="1">
      <c r="A619" s="13"/>
      <c r="B619" s="1"/>
      <c r="C619" s="36"/>
      <c r="D619" s="131"/>
      <c r="E619" s="132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5"/>
        <v>0</v>
      </c>
      <c r="I619" s="14"/>
    </row>
    <row r="620" spans="1:9" ht="12.4" hidden="1" customHeight="1">
      <c r="A620" s="13"/>
      <c r="B620" s="1"/>
      <c r="C620" s="36"/>
      <c r="D620" s="131"/>
      <c r="E620" s="132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5"/>
        <v>0</v>
      </c>
      <c r="I620" s="14"/>
    </row>
    <row r="621" spans="1:9" ht="12.4" hidden="1" customHeight="1">
      <c r="A621" s="13"/>
      <c r="B621" s="1"/>
      <c r="C621" s="36"/>
      <c r="D621" s="131"/>
      <c r="E621" s="132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5"/>
        <v>0</v>
      </c>
      <c r="I621" s="14"/>
    </row>
    <row r="622" spans="1:9" ht="12.4" hidden="1" customHeight="1">
      <c r="A622" s="13"/>
      <c r="B622" s="1"/>
      <c r="C622" s="36"/>
      <c r="D622" s="131"/>
      <c r="E622" s="132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5"/>
        <v>0</v>
      </c>
      <c r="I622" s="14"/>
    </row>
    <row r="623" spans="1:9" ht="12.4" hidden="1" customHeight="1">
      <c r="A623" s="13"/>
      <c r="B623" s="1"/>
      <c r="C623" s="36"/>
      <c r="D623" s="131"/>
      <c r="E623" s="132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5"/>
        <v>0</v>
      </c>
      <c r="I623" s="14"/>
    </row>
    <row r="624" spans="1:9" ht="12.4" hidden="1" customHeight="1">
      <c r="A624" s="13"/>
      <c r="B624" s="1"/>
      <c r="C624" s="36"/>
      <c r="D624" s="131"/>
      <c r="E624" s="132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5"/>
        <v>0</v>
      </c>
      <c r="I624" s="14"/>
    </row>
    <row r="625" spans="1:9" ht="12.4" hidden="1" customHeight="1">
      <c r="A625" s="13"/>
      <c r="B625" s="1"/>
      <c r="C625" s="36"/>
      <c r="D625" s="131"/>
      <c r="E625" s="132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5"/>
        <v>0</v>
      </c>
      <c r="I625" s="14"/>
    </row>
    <row r="626" spans="1:9" ht="12.4" hidden="1" customHeight="1">
      <c r="A626" s="13"/>
      <c r="B626" s="1"/>
      <c r="C626" s="36"/>
      <c r="D626" s="131"/>
      <c r="E626" s="132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5"/>
        <v>0</v>
      </c>
      <c r="I626" s="14"/>
    </row>
    <row r="627" spans="1:9" ht="12.4" hidden="1" customHeight="1">
      <c r="A627" s="13"/>
      <c r="B627" s="1"/>
      <c r="C627" s="36"/>
      <c r="D627" s="131"/>
      <c r="E627" s="132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5"/>
        <v>0</v>
      </c>
      <c r="I627" s="14"/>
    </row>
    <row r="628" spans="1:9" ht="12.4" hidden="1" customHeight="1">
      <c r="A628" s="13"/>
      <c r="B628" s="1"/>
      <c r="C628" s="37"/>
      <c r="D628" s="131"/>
      <c r="E628" s="132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5"/>
        <v>0</v>
      </c>
      <c r="I628" s="14"/>
    </row>
    <row r="629" spans="1:9" ht="12.4" hidden="1" customHeight="1">
      <c r="A629" s="13"/>
      <c r="B629" s="1"/>
      <c r="C629" s="37"/>
      <c r="D629" s="131"/>
      <c r="E629" s="132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5"/>
        <v>0</v>
      </c>
      <c r="I629" s="14"/>
    </row>
    <row r="630" spans="1:9" ht="12.4" hidden="1" customHeight="1">
      <c r="A630" s="13"/>
      <c r="B630" s="1"/>
      <c r="C630" s="36"/>
      <c r="D630" s="131"/>
      <c r="E630" s="132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5"/>
        <v>0</v>
      </c>
      <c r="I630" s="14"/>
    </row>
    <row r="631" spans="1:9" ht="12.4" hidden="1" customHeight="1">
      <c r="A631" s="13"/>
      <c r="B631" s="1"/>
      <c r="C631" s="36"/>
      <c r="D631" s="131"/>
      <c r="E631" s="132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5"/>
        <v>0</v>
      </c>
      <c r="I631" s="14"/>
    </row>
    <row r="632" spans="1:9" ht="12.4" hidden="1" customHeight="1">
      <c r="A632" s="13"/>
      <c r="B632" s="1"/>
      <c r="C632" s="36"/>
      <c r="D632" s="131"/>
      <c r="E632" s="132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5"/>
        <v>0</v>
      </c>
      <c r="I632" s="14"/>
    </row>
    <row r="633" spans="1:9" ht="12.4" hidden="1" customHeight="1">
      <c r="A633" s="13"/>
      <c r="B633" s="1"/>
      <c r="C633" s="36"/>
      <c r="D633" s="131"/>
      <c r="E633" s="132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5"/>
        <v>0</v>
      </c>
      <c r="I633" s="14"/>
    </row>
    <row r="634" spans="1:9" ht="12.4" hidden="1" customHeight="1">
      <c r="A634" s="13"/>
      <c r="B634" s="1"/>
      <c r="C634" s="36"/>
      <c r="D634" s="131"/>
      <c r="E634" s="132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5"/>
        <v>0</v>
      </c>
      <c r="I634" s="14"/>
    </row>
    <row r="635" spans="1:9" ht="12.4" hidden="1" customHeight="1">
      <c r="A635" s="13"/>
      <c r="B635" s="1"/>
      <c r="C635" s="36"/>
      <c r="D635" s="131"/>
      <c r="E635" s="132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5"/>
        <v>0</v>
      </c>
      <c r="I635" s="14"/>
    </row>
    <row r="636" spans="1:9" ht="12.4" hidden="1" customHeight="1">
      <c r="A636" s="13"/>
      <c r="B636" s="1"/>
      <c r="C636" s="36"/>
      <c r="D636" s="131"/>
      <c r="E636" s="132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5"/>
        <v>0</v>
      </c>
      <c r="I636" s="14"/>
    </row>
    <row r="637" spans="1:9" ht="12.4" hidden="1" customHeight="1">
      <c r="A637" s="13"/>
      <c r="B637" s="1"/>
      <c r="C637" s="36"/>
      <c r="D637" s="131"/>
      <c r="E637" s="132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5"/>
        <v>0</v>
      </c>
      <c r="I637" s="14"/>
    </row>
    <row r="638" spans="1:9" ht="12.4" hidden="1" customHeight="1">
      <c r="A638" s="13"/>
      <c r="B638" s="1"/>
      <c r="C638" s="36"/>
      <c r="D638" s="131"/>
      <c r="E638" s="132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5"/>
        <v>0</v>
      </c>
      <c r="I638" s="14"/>
    </row>
    <row r="639" spans="1:9" ht="12.4" hidden="1" customHeight="1">
      <c r="A639" s="13"/>
      <c r="B639" s="1"/>
      <c r="C639" s="36"/>
      <c r="D639" s="131"/>
      <c r="E639" s="132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5"/>
        <v>0</v>
      </c>
      <c r="I639" s="14"/>
    </row>
    <row r="640" spans="1:9" ht="12.4" hidden="1" customHeight="1">
      <c r="A640" s="13"/>
      <c r="B640" s="1"/>
      <c r="C640" s="37"/>
      <c r="D640" s="131"/>
      <c r="E640" s="132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5"/>
        <v>0</v>
      </c>
      <c r="I640" s="14"/>
    </row>
    <row r="641" spans="1:9" ht="12" hidden="1" customHeight="1">
      <c r="A641" s="13"/>
      <c r="B641" s="1"/>
      <c r="C641" s="36"/>
      <c r="D641" s="131"/>
      <c r="E641" s="132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5"/>
        <v>0</v>
      </c>
      <c r="I641" s="14"/>
    </row>
    <row r="642" spans="1:9" ht="12.4" hidden="1" customHeight="1">
      <c r="A642" s="13"/>
      <c r="B642" s="1"/>
      <c r="C642" s="36"/>
      <c r="D642" s="131"/>
      <c r="E642" s="132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5"/>
        <v>0</v>
      </c>
      <c r="I642" s="14"/>
    </row>
    <row r="643" spans="1:9" ht="12.4" hidden="1" customHeight="1">
      <c r="A643" s="13"/>
      <c r="B643" s="1"/>
      <c r="C643" s="36"/>
      <c r="D643" s="131"/>
      <c r="E643" s="132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5"/>
        <v>0</v>
      </c>
      <c r="I643" s="14"/>
    </row>
    <row r="644" spans="1:9" ht="12.4" hidden="1" customHeight="1">
      <c r="A644" s="13"/>
      <c r="B644" s="1"/>
      <c r="C644" s="36"/>
      <c r="D644" s="131"/>
      <c r="E644" s="132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5"/>
        <v>0</v>
      </c>
      <c r="I644" s="14"/>
    </row>
    <row r="645" spans="1:9" ht="12.4" hidden="1" customHeight="1">
      <c r="A645" s="13"/>
      <c r="B645" s="1"/>
      <c r="C645" s="36"/>
      <c r="D645" s="131"/>
      <c r="E645" s="132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5"/>
        <v>0</v>
      </c>
      <c r="I645" s="14"/>
    </row>
    <row r="646" spans="1:9" ht="12.4" hidden="1" customHeight="1">
      <c r="A646" s="13"/>
      <c r="B646" s="1"/>
      <c r="C646" s="36"/>
      <c r="D646" s="131"/>
      <c r="E646" s="132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5"/>
        <v>0</v>
      </c>
      <c r="I646" s="14"/>
    </row>
    <row r="647" spans="1:9" ht="12.4" hidden="1" customHeight="1">
      <c r="A647" s="13"/>
      <c r="B647" s="1"/>
      <c r="C647" s="36"/>
      <c r="D647" s="131"/>
      <c r="E647" s="132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5"/>
        <v>0</v>
      </c>
      <c r="I647" s="14"/>
    </row>
    <row r="648" spans="1:9" ht="12.4" hidden="1" customHeight="1">
      <c r="A648" s="13"/>
      <c r="B648" s="1"/>
      <c r="C648" s="36"/>
      <c r="D648" s="131"/>
      <c r="E648" s="132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5"/>
        <v>0</v>
      </c>
      <c r="I648" s="14"/>
    </row>
    <row r="649" spans="1:9" ht="12.4" hidden="1" customHeight="1">
      <c r="A649" s="13"/>
      <c r="B649" s="1"/>
      <c r="C649" s="36"/>
      <c r="D649" s="131"/>
      <c r="E649" s="132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5"/>
        <v>0</v>
      </c>
      <c r="I649" s="14"/>
    </row>
    <row r="650" spans="1:9" ht="12.4" hidden="1" customHeight="1">
      <c r="A650" s="13"/>
      <c r="B650" s="1"/>
      <c r="C650" s="36"/>
      <c r="D650" s="131"/>
      <c r="E650" s="132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5"/>
        <v>0</v>
      </c>
      <c r="I650" s="14"/>
    </row>
    <row r="651" spans="1:9" ht="12.4" hidden="1" customHeight="1">
      <c r="A651" s="13"/>
      <c r="B651" s="1"/>
      <c r="C651" s="36"/>
      <c r="D651" s="131"/>
      <c r="E651" s="132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5"/>
        <v>0</v>
      </c>
      <c r="I651" s="14"/>
    </row>
    <row r="652" spans="1:9" ht="12.4" hidden="1" customHeight="1">
      <c r="A652" s="13"/>
      <c r="B652" s="1"/>
      <c r="C652" s="36"/>
      <c r="D652" s="131"/>
      <c r="E652" s="132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5"/>
        <v>0</v>
      </c>
      <c r="I652" s="14"/>
    </row>
    <row r="653" spans="1:9" ht="12.4" hidden="1" customHeight="1">
      <c r="A653" s="13"/>
      <c r="B653" s="1"/>
      <c r="C653" s="36"/>
      <c r="D653" s="131"/>
      <c r="E653" s="132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5"/>
        <v>0</v>
      </c>
      <c r="I653" s="14"/>
    </row>
    <row r="654" spans="1:9" ht="12.4" hidden="1" customHeight="1">
      <c r="A654" s="13"/>
      <c r="B654" s="1"/>
      <c r="C654" s="36"/>
      <c r="D654" s="131"/>
      <c r="E654" s="132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5"/>
        <v>0</v>
      </c>
      <c r="I654" s="14"/>
    </row>
    <row r="655" spans="1:9" ht="12.4" hidden="1" customHeight="1">
      <c r="A655" s="13"/>
      <c r="B655" s="1"/>
      <c r="C655" s="36"/>
      <c r="D655" s="131"/>
      <c r="E655" s="132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5"/>
        <v>0</v>
      </c>
      <c r="I655" s="14"/>
    </row>
    <row r="656" spans="1:9" ht="12.4" hidden="1" customHeight="1">
      <c r="A656" s="13"/>
      <c r="B656" s="1"/>
      <c r="C656" s="36"/>
      <c r="D656" s="131"/>
      <c r="E656" s="132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5"/>
        <v>0</v>
      </c>
      <c r="I656" s="14"/>
    </row>
    <row r="657" spans="1:9" ht="12.4" hidden="1" customHeight="1">
      <c r="A657" s="13"/>
      <c r="B657" s="1"/>
      <c r="C657" s="36"/>
      <c r="D657" s="131"/>
      <c r="E657" s="132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5"/>
        <v>0</v>
      </c>
      <c r="I657" s="14"/>
    </row>
    <row r="658" spans="1:9" ht="12.4" hidden="1" customHeight="1">
      <c r="A658" s="13"/>
      <c r="B658" s="1"/>
      <c r="C658" s="36"/>
      <c r="D658" s="131"/>
      <c r="E658" s="132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5"/>
        <v>0</v>
      </c>
      <c r="I658" s="14"/>
    </row>
    <row r="659" spans="1:9" ht="12.4" hidden="1" customHeight="1">
      <c r="A659" s="13"/>
      <c r="B659" s="1"/>
      <c r="C659" s="36"/>
      <c r="D659" s="131"/>
      <c r="E659" s="132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5"/>
        <v>0</v>
      </c>
      <c r="I659" s="14"/>
    </row>
    <row r="660" spans="1:9" ht="12.4" hidden="1" customHeight="1">
      <c r="A660" s="13"/>
      <c r="B660" s="1"/>
      <c r="C660" s="36"/>
      <c r="D660" s="131"/>
      <c r="E660" s="132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5"/>
        <v>0</v>
      </c>
      <c r="I660" s="14"/>
    </row>
    <row r="661" spans="1:9" ht="12.4" hidden="1" customHeight="1">
      <c r="A661" s="13"/>
      <c r="B661" s="1"/>
      <c r="C661" s="36"/>
      <c r="D661" s="131"/>
      <c r="E661" s="132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5"/>
        <v>0</v>
      </c>
      <c r="I661" s="14"/>
    </row>
    <row r="662" spans="1:9" ht="12.4" hidden="1" customHeight="1">
      <c r="A662" s="13"/>
      <c r="B662" s="1"/>
      <c r="C662" s="36"/>
      <c r="D662" s="131"/>
      <c r="E662" s="132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5"/>
        <v>0</v>
      </c>
      <c r="I662" s="14"/>
    </row>
    <row r="663" spans="1:9" ht="12.4" hidden="1" customHeight="1">
      <c r="A663" s="13"/>
      <c r="B663" s="1"/>
      <c r="C663" s="36"/>
      <c r="D663" s="131"/>
      <c r="E663" s="132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5"/>
        <v>0</v>
      </c>
      <c r="I663" s="14"/>
    </row>
    <row r="664" spans="1:9" ht="12.4" hidden="1" customHeight="1">
      <c r="A664" s="13"/>
      <c r="B664" s="1"/>
      <c r="C664" s="36"/>
      <c r="D664" s="131"/>
      <c r="E664" s="132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5"/>
        <v>0</v>
      </c>
      <c r="I664" s="14"/>
    </row>
    <row r="665" spans="1:9" ht="12.4" hidden="1" customHeight="1">
      <c r="A665" s="13"/>
      <c r="B665" s="1"/>
      <c r="C665" s="36"/>
      <c r="D665" s="131"/>
      <c r="E665" s="132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5"/>
        <v>0</v>
      </c>
      <c r="I665" s="14"/>
    </row>
    <row r="666" spans="1:9" ht="12.4" hidden="1" customHeight="1">
      <c r="A666" s="13"/>
      <c r="B666" s="1"/>
      <c r="C666" s="36"/>
      <c r="D666" s="131"/>
      <c r="E666" s="132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5"/>
        <v>0</v>
      </c>
      <c r="I666" s="14"/>
    </row>
    <row r="667" spans="1:9" ht="12.4" hidden="1" customHeight="1">
      <c r="A667" s="13"/>
      <c r="B667" s="1"/>
      <c r="C667" s="36"/>
      <c r="D667" s="131"/>
      <c r="E667" s="132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5"/>
        <v>0</v>
      </c>
      <c r="I667" s="14"/>
    </row>
    <row r="668" spans="1:9" ht="12.4" hidden="1" customHeight="1">
      <c r="A668" s="13"/>
      <c r="B668" s="1"/>
      <c r="C668" s="37"/>
      <c r="D668" s="131"/>
      <c r="E668" s="132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6"/>
      <c r="D669" s="131"/>
      <c r="E669" s="132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6">ROUND(IF(ISNUMBER(B669), G669*B669, 0),5)</f>
        <v>0</v>
      </c>
      <c r="I669" s="14"/>
    </row>
    <row r="670" spans="1:9" ht="12.4" hidden="1" customHeight="1">
      <c r="A670" s="13"/>
      <c r="B670" s="1"/>
      <c r="C670" s="36"/>
      <c r="D670" s="131"/>
      <c r="E670" s="132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6"/>
        <v>0</v>
      </c>
      <c r="I670" s="14"/>
    </row>
    <row r="671" spans="1:9" ht="12.4" hidden="1" customHeight="1">
      <c r="A671" s="13"/>
      <c r="B671" s="1"/>
      <c r="C671" s="36"/>
      <c r="D671" s="131"/>
      <c r="E671" s="132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6"/>
        <v>0</v>
      </c>
      <c r="I671" s="14"/>
    </row>
    <row r="672" spans="1:9" ht="12.4" hidden="1" customHeight="1">
      <c r="A672" s="13"/>
      <c r="B672" s="1"/>
      <c r="C672" s="36"/>
      <c r="D672" s="131"/>
      <c r="E672" s="132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6"/>
        <v>0</v>
      </c>
      <c r="I672" s="14"/>
    </row>
    <row r="673" spans="1:9" ht="12.4" hidden="1" customHeight="1">
      <c r="A673" s="13"/>
      <c r="B673" s="1"/>
      <c r="C673" s="36"/>
      <c r="D673" s="131"/>
      <c r="E673" s="132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6"/>
        <v>0</v>
      </c>
      <c r="I673" s="14"/>
    </row>
    <row r="674" spans="1:9" ht="12.4" hidden="1" customHeight="1">
      <c r="A674" s="13"/>
      <c r="B674" s="1"/>
      <c r="C674" s="36"/>
      <c r="D674" s="131"/>
      <c r="E674" s="132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6"/>
        <v>0</v>
      </c>
      <c r="I674" s="14"/>
    </row>
    <row r="675" spans="1:9" ht="12.4" hidden="1" customHeight="1">
      <c r="A675" s="13"/>
      <c r="B675" s="1"/>
      <c r="C675" s="36"/>
      <c r="D675" s="131"/>
      <c r="E675" s="132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6"/>
        <v>0</v>
      </c>
      <c r="I675" s="14"/>
    </row>
    <row r="676" spans="1:9" ht="12.4" hidden="1" customHeight="1">
      <c r="A676" s="13"/>
      <c r="B676" s="1"/>
      <c r="C676" s="36"/>
      <c r="D676" s="131"/>
      <c r="E676" s="132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6"/>
        <v>0</v>
      </c>
      <c r="I676" s="14"/>
    </row>
    <row r="677" spans="1:9" ht="12.4" hidden="1" customHeight="1">
      <c r="A677" s="13"/>
      <c r="B677" s="1"/>
      <c r="C677" s="36"/>
      <c r="D677" s="131"/>
      <c r="E677" s="132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6"/>
        <v>0</v>
      </c>
      <c r="I677" s="14"/>
    </row>
    <row r="678" spans="1:9" ht="12.4" hidden="1" customHeight="1">
      <c r="A678" s="13"/>
      <c r="B678" s="1"/>
      <c r="C678" s="36"/>
      <c r="D678" s="131"/>
      <c r="E678" s="132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6"/>
        <v>0</v>
      </c>
      <c r="I678" s="14"/>
    </row>
    <row r="679" spans="1:9" ht="12.4" hidden="1" customHeight="1">
      <c r="A679" s="13"/>
      <c r="B679" s="1"/>
      <c r="C679" s="36"/>
      <c r="D679" s="131"/>
      <c r="E679" s="132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6"/>
        <v>0</v>
      </c>
      <c r="I679" s="14"/>
    </row>
    <row r="680" spans="1:9" ht="12.4" hidden="1" customHeight="1">
      <c r="A680" s="13"/>
      <c r="B680" s="1"/>
      <c r="C680" s="36"/>
      <c r="D680" s="131"/>
      <c r="E680" s="132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6"/>
        <v>0</v>
      </c>
      <c r="I680" s="14"/>
    </row>
    <row r="681" spans="1:9" ht="12.4" hidden="1" customHeight="1">
      <c r="A681" s="13"/>
      <c r="B681" s="1"/>
      <c r="C681" s="36"/>
      <c r="D681" s="131"/>
      <c r="E681" s="132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6"/>
        <v>0</v>
      </c>
      <c r="I681" s="14"/>
    </row>
    <row r="682" spans="1:9" ht="12.4" hidden="1" customHeight="1">
      <c r="A682" s="13"/>
      <c r="B682" s="1"/>
      <c r="C682" s="36"/>
      <c r="D682" s="131"/>
      <c r="E682" s="132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6"/>
        <v>0</v>
      </c>
      <c r="I682" s="14"/>
    </row>
    <row r="683" spans="1:9" ht="12.4" hidden="1" customHeight="1">
      <c r="A683" s="13"/>
      <c r="B683" s="1"/>
      <c r="C683" s="36"/>
      <c r="D683" s="131"/>
      <c r="E683" s="132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6"/>
        <v>0</v>
      </c>
      <c r="I683" s="14"/>
    </row>
    <row r="684" spans="1:9" ht="12.4" hidden="1" customHeight="1">
      <c r="A684" s="13"/>
      <c r="B684" s="1"/>
      <c r="C684" s="36"/>
      <c r="D684" s="131"/>
      <c r="E684" s="132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6"/>
        <v>0</v>
      </c>
      <c r="I684" s="14"/>
    </row>
    <row r="685" spans="1:9" ht="12.4" hidden="1" customHeight="1">
      <c r="A685" s="13"/>
      <c r="B685" s="1"/>
      <c r="C685" s="36"/>
      <c r="D685" s="131"/>
      <c r="E685" s="132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6"/>
        <v>0</v>
      </c>
      <c r="I685" s="14"/>
    </row>
    <row r="686" spans="1:9" ht="12.4" hidden="1" customHeight="1">
      <c r="A686" s="13"/>
      <c r="B686" s="1"/>
      <c r="C686" s="36"/>
      <c r="D686" s="131"/>
      <c r="E686" s="132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6"/>
        <v>0</v>
      </c>
      <c r="I686" s="14"/>
    </row>
    <row r="687" spans="1:9" ht="12.4" hidden="1" customHeight="1">
      <c r="A687" s="13"/>
      <c r="B687" s="1"/>
      <c r="C687" s="36"/>
      <c r="D687" s="131"/>
      <c r="E687" s="132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6"/>
        <v>0</v>
      </c>
      <c r="I687" s="14"/>
    </row>
    <row r="688" spans="1:9" ht="12.4" hidden="1" customHeight="1">
      <c r="A688" s="13"/>
      <c r="B688" s="1"/>
      <c r="C688" s="36"/>
      <c r="D688" s="131"/>
      <c r="E688" s="132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6"/>
        <v>0</v>
      </c>
      <c r="I688" s="14"/>
    </row>
    <row r="689" spans="1:9" ht="12.4" hidden="1" customHeight="1">
      <c r="A689" s="13"/>
      <c r="B689" s="1"/>
      <c r="C689" s="36"/>
      <c r="D689" s="131"/>
      <c r="E689" s="132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6"/>
        <v>0</v>
      </c>
      <c r="I689" s="14"/>
    </row>
    <row r="690" spans="1:9" ht="12.4" hidden="1" customHeight="1">
      <c r="A690" s="13"/>
      <c r="B690" s="1"/>
      <c r="C690" s="36"/>
      <c r="D690" s="131"/>
      <c r="E690" s="132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6"/>
        <v>0</v>
      </c>
      <c r="I690" s="14"/>
    </row>
    <row r="691" spans="1:9" ht="12.4" hidden="1" customHeight="1">
      <c r="A691" s="13"/>
      <c r="B691" s="1"/>
      <c r="C691" s="36"/>
      <c r="D691" s="131"/>
      <c r="E691" s="132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6"/>
        <v>0</v>
      </c>
      <c r="I691" s="14"/>
    </row>
    <row r="692" spans="1:9" ht="12.4" hidden="1" customHeight="1">
      <c r="A692" s="13"/>
      <c r="B692" s="1"/>
      <c r="C692" s="37"/>
      <c r="D692" s="131"/>
      <c r="E692" s="132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6"/>
        <v>0</v>
      </c>
      <c r="I692" s="14"/>
    </row>
    <row r="693" spans="1:9" ht="12" hidden="1" customHeight="1">
      <c r="A693" s="13"/>
      <c r="B693" s="1"/>
      <c r="C693" s="36"/>
      <c r="D693" s="131"/>
      <c r="E693" s="132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6"/>
        <v>0</v>
      </c>
      <c r="I693" s="14"/>
    </row>
    <row r="694" spans="1:9" ht="12.4" hidden="1" customHeight="1">
      <c r="A694" s="13"/>
      <c r="B694" s="1"/>
      <c r="C694" s="36"/>
      <c r="D694" s="131"/>
      <c r="E694" s="132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6"/>
        <v>0</v>
      </c>
      <c r="I694" s="14"/>
    </row>
    <row r="695" spans="1:9" ht="12.4" hidden="1" customHeight="1">
      <c r="A695" s="13"/>
      <c r="B695" s="1"/>
      <c r="C695" s="36"/>
      <c r="D695" s="131"/>
      <c r="E695" s="132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6"/>
        <v>0</v>
      </c>
      <c r="I695" s="14"/>
    </row>
    <row r="696" spans="1:9" ht="12.4" hidden="1" customHeight="1">
      <c r="A696" s="13"/>
      <c r="B696" s="1"/>
      <c r="C696" s="36"/>
      <c r="D696" s="131"/>
      <c r="E696" s="132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6"/>
        <v>0</v>
      </c>
      <c r="I696" s="14"/>
    </row>
    <row r="697" spans="1:9" ht="12.4" hidden="1" customHeight="1">
      <c r="A697" s="13"/>
      <c r="B697" s="1"/>
      <c r="C697" s="36"/>
      <c r="D697" s="131"/>
      <c r="E697" s="132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6"/>
        <v>0</v>
      </c>
      <c r="I697" s="14"/>
    </row>
    <row r="698" spans="1:9" ht="12.4" hidden="1" customHeight="1">
      <c r="A698" s="13"/>
      <c r="B698" s="1"/>
      <c r="C698" s="36"/>
      <c r="D698" s="131"/>
      <c r="E698" s="132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6"/>
        <v>0</v>
      </c>
      <c r="I698" s="14"/>
    </row>
    <row r="699" spans="1:9" ht="12.4" hidden="1" customHeight="1">
      <c r="A699" s="13"/>
      <c r="B699" s="1"/>
      <c r="C699" s="36"/>
      <c r="D699" s="131"/>
      <c r="E699" s="132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6"/>
        <v>0</v>
      </c>
      <c r="I699" s="14"/>
    </row>
    <row r="700" spans="1:9" ht="12.4" hidden="1" customHeight="1">
      <c r="A700" s="13"/>
      <c r="B700" s="1"/>
      <c r="C700" s="36"/>
      <c r="D700" s="131"/>
      <c r="E700" s="132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6"/>
        <v>0</v>
      </c>
      <c r="I700" s="14"/>
    </row>
    <row r="701" spans="1:9" ht="12.4" hidden="1" customHeight="1">
      <c r="A701" s="13"/>
      <c r="B701" s="1"/>
      <c r="C701" s="36"/>
      <c r="D701" s="131"/>
      <c r="E701" s="132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6"/>
        <v>0</v>
      </c>
      <c r="I701" s="14"/>
    </row>
    <row r="702" spans="1:9" ht="12.4" hidden="1" customHeight="1">
      <c r="A702" s="13"/>
      <c r="B702" s="1"/>
      <c r="C702" s="36"/>
      <c r="D702" s="131"/>
      <c r="E702" s="132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6"/>
        <v>0</v>
      </c>
      <c r="I702" s="14"/>
    </row>
    <row r="703" spans="1:9" ht="12.4" hidden="1" customHeight="1">
      <c r="A703" s="13"/>
      <c r="B703" s="1"/>
      <c r="C703" s="36"/>
      <c r="D703" s="131"/>
      <c r="E703" s="132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6"/>
        <v>0</v>
      </c>
      <c r="I703" s="14"/>
    </row>
    <row r="704" spans="1:9" ht="12.4" hidden="1" customHeight="1">
      <c r="A704" s="13"/>
      <c r="B704" s="1"/>
      <c r="C704" s="36"/>
      <c r="D704" s="131"/>
      <c r="E704" s="132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6"/>
        <v>0</v>
      </c>
      <c r="I704" s="14"/>
    </row>
    <row r="705" spans="1:9" ht="12.4" hidden="1" customHeight="1">
      <c r="A705" s="13"/>
      <c r="B705" s="1"/>
      <c r="C705" s="36"/>
      <c r="D705" s="131"/>
      <c r="E705" s="132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6"/>
        <v>0</v>
      </c>
      <c r="I705" s="14"/>
    </row>
    <row r="706" spans="1:9" ht="12.4" hidden="1" customHeight="1">
      <c r="A706" s="13"/>
      <c r="B706" s="1"/>
      <c r="C706" s="36"/>
      <c r="D706" s="131"/>
      <c r="E706" s="132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6"/>
        <v>0</v>
      </c>
      <c r="I706" s="14"/>
    </row>
    <row r="707" spans="1:9" ht="12.4" hidden="1" customHeight="1">
      <c r="A707" s="13"/>
      <c r="B707" s="1"/>
      <c r="C707" s="36"/>
      <c r="D707" s="131"/>
      <c r="E707" s="132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6"/>
        <v>0</v>
      </c>
      <c r="I707" s="14"/>
    </row>
    <row r="708" spans="1:9" ht="12.4" hidden="1" customHeight="1">
      <c r="A708" s="13"/>
      <c r="B708" s="1"/>
      <c r="C708" s="36"/>
      <c r="D708" s="131"/>
      <c r="E708" s="132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6"/>
        <v>0</v>
      </c>
      <c r="I708" s="14"/>
    </row>
    <row r="709" spans="1:9" ht="12.4" hidden="1" customHeight="1">
      <c r="A709" s="13"/>
      <c r="B709" s="1"/>
      <c r="C709" s="36"/>
      <c r="D709" s="131"/>
      <c r="E709" s="132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6"/>
        <v>0</v>
      </c>
      <c r="I709" s="14"/>
    </row>
    <row r="710" spans="1:9" ht="12.4" hidden="1" customHeight="1">
      <c r="A710" s="13"/>
      <c r="B710" s="1"/>
      <c r="C710" s="36"/>
      <c r="D710" s="131"/>
      <c r="E710" s="132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6"/>
        <v>0</v>
      </c>
      <c r="I710" s="14"/>
    </row>
    <row r="711" spans="1:9" ht="12.4" hidden="1" customHeight="1">
      <c r="A711" s="13"/>
      <c r="B711" s="1"/>
      <c r="C711" s="36"/>
      <c r="D711" s="131"/>
      <c r="E711" s="132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6"/>
        <v>0</v>
      </c>
      <c r="I711" s="14"/>
    </row>
    <row r="712" spans="1:9" ht="12.4" hidden="1" customHeight="1">
      <c r="A712" s="13"/>
      <c r="B712" s="1"/>
      <c r="C712" s="36"/>
      <c r="D712" s="131"/>
      <c r="E712" s="132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6"/>
        <v>0</v>
      </c>
      <c r="I712" s="14"/>
    </row>
    <row r="713" spans="1:9" ht="12.4" hidden="1" customHeight="1">
      <c r="A713" s="13"/>
      <c r="B713" s="1"/>
      <c r="C713" s="36"/>
      <c r="D713" s="131"/>
      <c r="E713" s="132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6"/>
        <v>0</v>
      </c>
      <c r="I713" s="14"/>
    </row>
    <row r="714" spans="1:9" ht="12.4" hidden="1" customHeight="1">
      <c r="A714" s="13"/>
      <c r="B714" s="1"/>
      <c r="C714" s="36"/>
      <c r="D714" s="131"/>
      <c r="E714" s="132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6"/>
        <v>0</v>
      </c>
      <c r="I714" s="14"/>
    </row>
    <row r="715" spans="1:9" ht="12.4" hidden="1" customHeight="1">
      <c r="A715" s="13"/>
      <c r="B715" s="1"/>
      <c r="C715" s="36"/>
      <c r="D715" s="131"/>
      <c r="E715" s="132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6"/>
        <v>0</v>
      </c>
      <c r="I715" s="14"/>
    </row>
    <row r="716" spans="1:9" ht="12.4" hidden="1" customHeight="1">
      <c r="A716" s="13"/>
      <c r="B716" s="1"/>
      <c r="C716" s="36"/>
      <c r="D716" s="131"/>
      <c r="E716" s="132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6"/>
        <v>0</v>
      </c>
      <c r="I716" s="14"/>
    </row>
    <row r="717" spans="1:9" ht="12.4" hidden="1" customHeight="1">
      <c r="A717" s="13"/>
      <c r="B717" s="1"/>
      <c r="C717" s="36"/>
      <c r="D717" s="131"/>
      <c r="E717" s="132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6"/>
        <v>0</v>
      </c>
      <c r="I717" s="14"/>
    </row>
    <row r="718" spans="1:9" ht="12.4" hidden="1" customHeight="1">
      <c r="A718" s="13"/>
      <c r="B718" s="1"/>
      <c r="C718" s="36"/>
      <c r="D718" s="131"/>
      <c r="E718" s="132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6"/>
        <v>0</v>
      </c>
      <c r="I718" s="14"/>
    </row>
    <row r="719" spans="1:9" ht="12.4" hidden="1" customHeight="1">
      <c r="A719" s="13"/>
      <c r="B719" s="1"/>
      <c r="C719" s="36"/>
      <c r="D719" s="131"/>
      <c r="E719" s="132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6"/>
        <v>0</v>
      </c>
      <c r="I719" s="14"/>
    </row>
    <row r="720" spans="1:9" ht="12.4" hidden="1" customHeight="1">
      <c r="A720" s="13"/>
      <c r="B720" s="1"/>
      <c r="C720" s="37"/>
      <c r="D720" s="131"/>
      <c r="E720" s="132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6"/>
      <c r="D721" s="131"/>
      <c r="E721" s="132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7">ROUND(IF(ISNUMBER(B721), G721*B721, 0),5)</f>
        <v>0</v>
      </c>
      <c r="I721" s="14"/>
    </row>
    <row r="722" spans="1:9" ht="12.4" hidden="1" customHeight="1">
      <c r="A722" s="13"/>
      <c r="B722" s="1"/>
      <c r="C722" s="36"/>
      <c r="D722" s="131"/>
      <c r="E722" s="132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7"/>
        <v>0</v>
      </c>
      <c r="I722" s="14"/>
    </row>
    <row r="723" spans="1:9" ht="12.4" hidden="1" customHeight="1">
      <c r="A723" s="13"/>
      <c r="B723" s="1"/>
      <c r="C723" s="36"/>
      <c r="D723" s="131"/>
      <c r="E723" s="132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7"/>
        <v>0</v>
      </c>
      <c r="I723" s="14"/>
    </row>
    <row r="724" spans="1:9" ht="12.4" hidden="1" customHeight="1">
      <c r="A724" s="13"/>
      <c r="B724" s="1"/>
      <c r="C724" s="36"/>
      <c r="D724" s="131"/>
      <c r="E724" s="132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7"/>
        <v>0</v>
      </c>
      <c r="I724" s="14"/>
    </row>
    <row r="725" spans="1:9" ht="12.4" hidden="1" customHeight="1">
      <c r="A725" s="13"/>
      <c r="B725" s="1"/>
      <c r="C725" s="36"/>
      <c r="D725" s="131"/>
      <c r="E725" s="132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7"/>
        <v>0</v>
      </c>
      <c r="I725" s="14"/>
    </row>
    <row r="726" spans="1:9" ht="12.4" hidden="1" customHeight="1">
      <c r="A726" s="13"/>
      <c r="B726" s="1"/>
      <c r="C726" s="36"/>
      <c r="D726" s="131"/>
      <c r="E726" s="132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7"/>
        <v>0</v>
      </c>
      <c r="I726" s="14"/>
    </row>
    <row r="727" spans="1:9" ht="12.4" hidden="1" customHeight="1">
      <c r="A727" s="13"/>
      <c r="B727" s="1"/>
      <c r="C727" s="36"/>
      <c r="D727" s="131"/>
      <c r="E727" s="132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7"/>
        <v>0</v>
      </c>
      <c r="I727" s="14"/>
    </row>
    <row r="728" spans="1:9" ht="12.4" hidden="1" customHeight="1">
      <c r="A728" s="13"/>
      <c r="B728" s="1"/>
      <c r="C728" s="36"/>
      <c r="D728" s="131"/>
      <c r="E728" s="132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7"/>
        <v>0</v>
      </c>
      <c r="I728" s="14"/>
    </row>
    <row r="729" spans="1:9" ht="12.4" hidden="1" customHeight="1">
      <c r="A729" s="13"/>
      <c r="B729" s="1"/>
      <c r="C729" s="36"/>
      <c r="D729" s="131"/>
      <c r="E729" s="132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7"/>
        <v>0</v>
      </c>
      <c r="I729" s="14"/>
    </row>
    <row r="730" spans="1:9" ht="12.4" hidden="1" customHeight="1">
      <c r="A730" s="13"/>
      <c r="B730" s="1"/>
      <c r="C730" s="36"/>
      <c r="D730" s="131"/>
      <c r="E730" s="132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7"/>
        <v>0</v>
      </c>
      <c r="I730" s="14"/>
    </row>
    <row r="731" spans="1:9" ht="12.4" hidden="1" customHeight="1">
      <c r="A731" s="13"/>
      <c r="B731" s="1"/>
      <c r="C731" s="36"/>
      <c r="D731" s="131"/>
      <c r="E731" s="132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7"/>
        <v>0</v>
      </c>
      <c r="I731" s="14"/>
    </row>
    <row r="732" spans="1:9" ht="12.4" hidden="1" customHeight="1">
      <c r="A732" s="13"/>
      <c r="B732" s="1"/>
      <c r="C732" s="36"/>
      <c r="D732" s="131"/>
      <c r="E732" s="132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7"/>
        <v>0</v>
      </c>
      <c r="I732" s="14"/>
    </row>
    <row r="733" spans="1:9" ht="12.4" hidden="1" customHeight="1">
      <c r="A733" s="13"/>
      <c r="B733" s="1"/>
      <c r="C733" s="36"/>
      <c r="D733" s="131"/>
      <c r="E733" s="132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7"/>
        <v>0</v>
      </c>
      <c r="I733" s="14"/>
    </row>
    <row r="734" spans="1:9" ht="12.4" hidden="1" customHeight="1">
      <c r="A734" s="13"/>
      <c r="B734" s="1"/>
      <c r="C734" s="36"/>
      <c r="D734" s="131"/>
      <c r="E734" s="132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7"/>
        <v>0</v>
      </c>
      <c r="I734" s="14"/>
    </row>
    <row r="735" spans="1:9" ht="12.4" hidden="1" customHeight="1">
      <c r="A735" s="13"/>
      <c r="B735" s="1"/>
      <c r="C735" s="36"/>
      <c r="D735" s="131"/>
      <c r="E735" s="132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7"/>
        <v>0</v>
      </c>
      <c r="I735" s="14"/>
    </row>
    <row r="736" spans="1:9" ht="12.4" hidden="1" customHeight="1">
      <c r="A736" s="13"/>
      <c r="B736" s="1"/>
      <c r="C736" s="37"/>
      <c r="D736" s="131"/>
      <c r="E736" s="132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7"/>
        <v>0</v>
      </c>
      <c r="I736" s="14"/>
    </row>
    <row r="737" spans="1:9" ht="12.4" hidden="1" customHeight="1">
      <c r="A737" s="13"/>
      <c r="B737" s="1"/>
      <c r="C737" s="37"/>
      <c r="D737" s="131"/>
      <c r="E737" s="132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7"/>
        <v>0</v>
      </c>
      <c r="I737" s="14"/>
    </row>
    <row r="738" spans="1:9" ht="12.4" hidden="1" customHeight="1">
      <c r="A738" s="13"/>
      <c r="B738" s="1"/>
      <c r="C738" s="36"/>
      <c r="D738" s="131"/>
      <c r="E738" s="132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131"/>
      <c r="E739" s="132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8"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131"/>
      <c r="E740" s="132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8"/>
        <v>0</v>
      </c>
      <c r="I740" s="14"/>
    </row>
    <row r="741" spans="1:9" ht="12.4" hidden="1" customHeight="1">
      <c r="A741" s="13"/>
      <c r="B741" s="1"/>
      <c r="C741" s="36"/>
      <c r="D741" s="131"/>
      <c r="E741" s="132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8"/>
        <v>0</v>
      </c>
      <c r="I741" s="14"/>
    </row>
    <row r="742" spans="1:9" ht="12.4" hidden="1" customHeight="1">
      <c r="A742" s="13"/>
      <c r="B742" s="1"/>
      <c r="C742" s="36"/>
      <c r="D742" s="131"/>
      <c r="E742" s="132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8"/>
        <v>0</v>
      </c>
      <c r="I742" s="14"/>
    </row>
    <row r="743" spans="1:9" ht="12.4" hidden="1" customHeight="1">
      <c r="A743" s="13"/>
      <c r="B743" s="1"/>
      <c r="C743" s="36"/>
      <c r="D743" s="131"/>
      <c r="E743" s="132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8"/>
        <v>0</v>
      </c>
      <c r="I743" s="14"/>
    </row>
    <row r="744" spans="1:9" ht="12.4" hidden="1" customHeight="1">
      <c r="A744" s="13"/>
      <c r="B744" s="1"/>
      <c r="C744" s="36"/>
      <c r="D744" s="131"/>
      <c r="E744" s="132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8"/>
        <v>0</v>
      </c>
      <c r="I744" s="14"/>
    </row>
    <row r="745" spans="1:9" ht="12.4" hidden="1" customHeight="1">
      <c r="A745" s="13"/>
      <c r="B745" s="1"/>
      <c r="C745" s="36"/>
      <c r="D745" s="131"/>
      <c r="E745" s="132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8"/>
        <v>0</v>
      </c>
      <c r="I745" s="14"/>
    </row>
    <row r="746" spans="1:9" ht="12.4" hidden="1" customHeight="1">
      <c r="A746" s="13"/>
      <c r="B746" s="1"/>
      <c r="C746" s="36"/>
      <c r="D746" s="131"/>
      <c r="E746" s="132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8"/>
        <v>0</v>
      </c>
      <c r="I746" s="14"/>
    </row>
    <row r="747" spans="1:9" ht="12.4" hidden="1" customHeight="1">
      <c r="A747" s="13"/>
      <c r="B747" s="1"/>
      <c r="C747" s="36"/>
      <c r="D747" s="131"/>
      <c r="E747" s="132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8"/>
        <v>0</v>
      </c>
      <c r="I747" s="14"/>
    </row>
    <row r="748" spans="1:9" ht="12.4" hidden="1" customHeight="1">
      <c r="A748" s="13"/>
      <c r="B748" s="1"/>
      <c r="C748" s="36"/>
      <c r="D748" s="131"/>
      <c r="E748" s="132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8"/>
        <v>0</v>
      </c>
      <c r="I748" s="14"/>
    </row>
    <row r="749" spans="1:9" ht="12.4" hidden="1" customHeight="1">
      <c r="A749" s="13"/>
      <c r="B749" s="1"/>
      <c r="C749" s="37"/>
      <c r="D749" s="131"/>
      <c r="E749" s="132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8"/>
        <v>0</v>
      </c>
      <c r="I749" s="14"/>
    </row>
    <row r="750" spans="1:9" ht="12" hidden="1" customHeight="1">
      <c r="A750" s="13"/>
      <c r="B750" s="1"/>
      <c r="C750" s="36"/>
      <c r="D750" s="131"/>
      <c r="E750" s="132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8"/>
        <v>0</v>
      </c>
      <c r="I750" s="14"/>
    </row>
    <row r="751" spans="1:9" ht="12.4" hidden="1" customHeight="1">
      <c r="A751" s="13"/>
      <c r="B751" s="1"/>
      <c r="C751" s="36"/>
      <c r="D751" s="131"/>
      <c r="E751" s="132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8"/>
        <v>0</v>
      </c>
      <c r="I751" s="14"/>
    </row>
    <row r="752" spans="1:9" ht="12.4" hidden="1" customHeight="1">
      <c r="A752" s="13"/>
      <c r="B752" s="1"/>
      <c r="C752" s="36"/>
      <c r="D752" s="131"/>
      <c r="E752" s="132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8"/>
        <v>0</v>
      </c>
      <c r="I752" s="14"/>
    </row>
    <row r="753" spans="1:9" ht="12.4" hidden="1" customHeight="1">
      <c r="A753" s="13"/>
      <c r="B753" s="1"/>
      <c r="C753" s="36"/>
      <c r="D753" s="131"/>
      <c r="E753" s="132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8"/>
        <v>0</v>
      </c>
      <c r="I753" s="14"/>
    </row>
    <row r="754" spans="1:9" ht="12.4" hidden="1" customHeight="1">
      <c r="A754" s="13"/>
      <c r="B754" s="1"/>
      <c r="C754" s="36"/>
      <c r="D754" s="131"/>
      <c r="E754" s="132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8"/>
        <v>0</v>
      </c>
      <c r="I754" s="14"/>
    </row>
    <row r="755" spans="1:9" ht="12.4" hidden="1" customHeight="1">
      <c r="A755" s="13"/>
      <c r="B755" s="1"/>
      <c r="C755" s="36"/>
      <c r="D755" s="131"/>
      <c r="E755" s="132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8"/>
        <v>0</v>
      </c>
      <c r="I755" s="14"/>
    </row>
    <row r="756" spans="1:9" ht="12.4" hidden="1" customHeight="1">
      <c r="A756" s="13"/>
      <c r="B756" s="1"/>
      <c r="C756" s="36"/>
      <c r="D756" s="131"/>
      <c r="E756" s="132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8"/>
        <v>0</v>
      </c>
      <c r="I756" s="14"/>
    </row>
    <row r="757" spans="1:9" ht="12.4" hidden="1" customHeight="1">
      <c r="A757" s="13"/>
      <c r="B757" s="1"/>
      <c r="C757" s="36"/>
      <c r="D757" s="131"/>
      <c r="E757" s="132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8"/>
        <v>0</v>
      </c>
      <c r="I757" s="14"/>
    </row>
    <row r="758" spans="1:9" ht="12.4" hidden="1" customHeight="1">
      <c r="A758" s="13"/>
      <c r="B758" s="1"/>
      <c r="C758" s="36"/>
      <c r="D758" s="131"/>
      <c r="E758" s="132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8"/>
        <v>0</v>
      </c>
      <c r="I758" s="14"/>
    </row>
    <row r="759" spans="1:9" ht="12.4" hidden="1" customHeight="1">
      <c r="A759" s="13"/>
      <c r="B759" s="1"/>
      <c r="C759" s="36"/>
      <c r="D759" s="131"/>
      <c r="E759" s="132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8"/>
        <v>0</v>
      </c>
      <c r="I759" s="14"/>
    </row>
    <row r="760" spans="1:9" ht="12.4" hidden="1" customHeight="1">
      <c r="A760" s="13"/>
      <c r="B760" s="1"/>
      <c r="C760" s="36"/>
      <c r="D760" s="131"/>
      <c r="E760" s="132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8"/>
        <v>0</v>
      </c>
      <c r="I760" s="14"/>
    </row>
    <row r="761" spans="1:9" ht="12.4" hidden="1" customHeight="1">
      <c r="A761" s="13"/>
      <c r="B761" s="1"/>
      <c r="C761" s="36"/>
      <c r="D761" s="131"/>
      <c r="E761" s="132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8"/>
        <v>0</v>
      </c>
      <c r="I761" s="14"/>
    </row>
    <row r="762" spans="1:9" ht="12.4" hidden="1" customHeight="1">
      <c r="A762" s="13"/>
      <c r="B762" s="1"/>
      <c r="C762" s="36"/>
      <c r="D762" s="131"/>
      <c r="E762" s="132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8"/>
        <v>0</v>
      </c>
      <c r="I762" s="14"/>
    </row>
    <row r="763" spans="1:9" ht="12.4" hidden="1" customHeight="1">
      <c r="A763" s="13"/>
      <c r="B763" s="1"/>
      <c r="C763" s="36"/>
      <c r="D763" s="131"/>
      <c r="E763" s="132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8"/>
        <v>0</v>
      </c>
      <c r="I763" s="14"/>
    </row>
    <row r="764" spans="1:9" ht="12.4" hidden="1" customHeight="1">
      <c r="A764" s="13"/>
      <c r="B764" s="1"/>
      <c r="C764" s="36"/>
      <c r="D764" s="131"/>
      <c r="E764" s="132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8"/>
        <v>0</v>
      </c>
      <c r="I764" s="14"/>
    </row>
    <row r="765" spans="1:9" ht="12.4" hidden="1" customHeight="1">
      <c r="A765" s="13"/>
      <c r="B765" s="1"/>
      <c r="C765" s="36"/>
      <c r="D765" s="131"/>
      <c r="E765" s="132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9">ROUND(IF(ISNUMBER(B765), G765*B765, 0),5)</f>
        <v>0</v>
      </c>
      <c r="I765" s="14"/>
    </row>
    <row r="766" spans="1:9" ht="12.4" hidden="1" customHeight="1">
      <c r="A766" s="13"/>
      <c r="B766" s="1"/>
      <c r="C766" s="36"/>
      <c r="D766" s="131"/>
      <c r="E766" s="132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9"/>
        <v>0</v>
      </c>
      <c r="I766" s="14"/>
    </row>
    <row r="767" spans="1:9" ht="12.4" hidden="1" customHeight="1">
      <c r="A767" s="13"/>
      <c r="B767" s="1"/>
      <c r="C767" s="36"/>
      <c r="D767" s="131"/>
      <c r="E767" s="132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9"/>
        <v>0</v>
      </c>
      <c r="I767" s="14"/>
    </row>
    <row r="768" spans="1:9" ht="12.4" hidden="1" customHeight="1">
      <c r="A768" s="13"/>
      <c r="B768" s="1"/>
      <c r="C768" s="36"/>
      <c r="D768" s="131"/>
      <c r="E768" s="132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9"/>
        <v>0</v>
      </c>
      <c r="I768" s="14"/>
    </row>
    <row r="769" spans="1:9" ht="12.4" hidden="1" customHeight="1">
      <c r="A769" s="13"/>
      <c r="B769" s="1"/>
      <c r="C769" s="36"/>
      <c r="D769" s="131"/>
      <c r="E769" s="132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9"/>
        <v>0</v>
      </c>
      <c r="I769" s="14"/>
    </row>
    <row r="770" spans="1:9" ht="12.4" hidden="1" customHeight="1">
      <c r="A770" s="13"/>
      <c r="B770" s="1"/>
      <c r="C770" s="36"/>
      <c r="D770" s="131"/>
      <c r="E770" s="132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9"/>
        <v>0</v>
      </c>
      <c r="I770" s="14"/>
    </row>
    <row r="771" spans="1:9" ht="12.4" hidden="1" customHeight="1">
      <c r="A771" s="13"/>
      <c r="B771" s="1"/>
      <c r="C771" s="36"/>
      <c r="D771" s="131"/>
      <c r="E771" s="132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9"/>
        <v>0</v>
      </c>
      <c r="I771" s="14"/>
    </row>
    <row r="772" spans="1:9" ht="12.4" hidden="1" customHeight="1">
      <c r="A772" s="13"/>
      <c r="B772" s="1"/>
      <c r="C772" s="36"/>
      <c r="D772" s="131"/>
      <c r="E772" s="132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9"/>
        <v>0</v>
      </c>
      <c r="I772" s="14"/>
    </row>
    <row r="773" spans="1:9" ht="12.4" hidden="1" customHeight="1">
      <c r="A773" s="13"/>
      <c r="B773" s="1"/>
      <c r="C773" s="36"/>
      <c r="D773" s="131"/>
      <c r="E773" s="132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9"/>
        <v>0</v>
      </c>
      <c r="I773" s="14"/>
    </row>
    <row r="774" spans="1:9" ht="12.4" hidden="1" customHeight="1">
      <c r="A774" s="13"/>
      <c r="B774" s="1"/>
      <c r="C774" s="36"/>
      <c r="D774" s="131"/>
      <c r="E774" s="132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9"/>
        <v>0</v>
      </c>
      <c r="I774" s="14"/>
    </row>
    <row r="775" spans="1:9" ht="12.4" hidden="1" customHeight="1">
      <c r="A775" s="13"/>
      <c r="B775" s="1"/>
      <c r="C775" s="36"/>
      <c r="D775" s="131"/>
      <c r="E775" s="132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9"/>
        <v>0</v>
      </c>
      <c r="I775" s="14"/>
    </row>
    <row r="776" spans="1:9" ht="12.4" hidden="1" customHeight="1">
      <c r="A776" s="13"/>
      <c r="B776" s="1"/>
      <c r="C776" s="36"/>
      <c r="D776" s="131"/>
      <c r="E776" s="132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9"/>
        <v>0</v>
      </c>
      <c r="I776" s="14"/>
    </row>
    <row r="777" spans="1:9" ht="12.4" hidden="1" customHeight="1">
      <c r="A777" s="13"/>
      <c r="B777" s="1"/>
      <c r="C777" s="37"/>
      <c r="D777" s="131"/>
      <c r="E777" s="132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6"/>
      <c r="D778" s="131"/>
      <c r="E778" s="132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20">ROUND(IF(ISNUMBER(B778), G778*B778, 0),5)</f>
        <v>0</v>
      </c>
      <c r="I778" s="14"/>
    </row>
    <row r="779" spans="1:9" ht="12.4" hidden="1" customHeight="1">
      <c r="A779" s="13"/>
      <c r="B779" s="1"/>
      <c r="C779" s="36"/>
      <c r="D779" s="131"/>
      <c r="E779" s="132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20"/>
        <v>0</v>
      </c>
      <c r="I779" s="14"/>
    </row>
    <row r="780" spans="1:9" ht="12.4" hidden="1" customHeight="1">
      <c r="A780" s="13"/>
      <c r="B780" s="1"/>
      <c r="C780" s="36"/>
      <c r="D780" s="131"/>
      <c r="E780" s="132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20"/>
        <v>0</v>
      </c>
      <c r="I780" s="14"/>
    </row>
    <row r="781" spans="1:9" ht="12.4" hidden="1" customHeight="1">
      <c r="A781" s="13"/>
      <c r="B781" s="1"/>
      <c r="C781" s="36"/>
      <c r="D781" s="131"/>
      <c r="E781" s="132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20"/>
        <v>0</v>
      </c>
      <c r="I781" s="14"/>
    </row>
    <row r="782" spans="1:9" ht="12.4" hidden="1" customHeight="1">
      <c r="A782" s="13"/>
      <c r="B782" s="1"/>
      <c r="C782" s="36"/>
      <c r="D782" s="131"/>
      <c r="E782" s="132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20"/>
        <v>0</v>
      </c>
      <c r="I782" s="14"/>
    </row>
    <row r="783" spans="1:9" ht="12.4" hidden="1" customHeight="1">
      <c r="A783" s="13"/>
      <c r="B783" s="1"/>
      <c r="C783" s="36"/>
      <c r="D783" s="131"/>
      <c r="E783" s="132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20"/>
        <v>0</v>
      </c>
      <c r="I783" s="14"/>
    </row>
    <row r="784" spans="1:9" ht="12.4" hidden="1" customHeight="1">
      <c r="A784" s="13"/>
      <c r="B784" s="1"/>
      <c r="C784" s="36"/>
      <c r="D784" s="131"/>
      <c r="E784" s="132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20"/>
        <v>0</v>
      </c>
      <c r="I784" s="14"/>
    </row>
    <row r="785" spans="1:9" ht="12.4" hidden="1" customHeight="1">
      <c r="A785" s="13"/>
      <c r="B785" s="1"/>
      <c r="C785" s="36"/>
      <c r="D785" s="131"/>
      <c r="E785" s="132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20"/>
        <v>0</v>
      </c>
      <c r="I785" s="14"/>
    </row>
    <row r="786" spans="1:9" ht="12.4" hidden="1" customHeight="1">
      <c r="A786" s="13"/>
      <c r="B786" s="1"/>
      <c r="C786" s="36"/>
      <c r="D786" s="131"/>
      <c r="E786" s="132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1">ROUND(IF(ISNUMBER(B786), G786*B786, 0),5)</f>
        <v>0</v>
      </c>
      <c r="I786" s="14"/>
    </row>
    <row r="787" spans="1:9" ht="12.4" hidden="1" customHeight="1">
      <c r="A787" s="13"/>
      <c r="B787" s="1"/>
      <c r="C787" s="36"/>
      <c r="D787" s="131"/>
      <c r="E787" s="132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1"/>
        <v>0</v>
      </c>
      <c r="I787" s="14"/>
    </row>
    <row r="788" spans="1:9" ht="12.4" hidden="1" customHeight="1">
      <c r="A788" s="13"/>
      <c r="B788" s="1"/>
      <c r="C788" s="36"/>
      <c r="D788" s="131"/>
      <c r="E788" s="132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1"/>
        <v>0</v>
      </c>
      <c r="I788" s="14"/>
    </row>
    <row r="789" spans="1:9" ht="12.4" hidden="1" customHeight="1">
      <c r="A789" s="13"/>
      <c r="B789" s="1"/>
      <c r="C789" s="36"/>
      <c r="D789" s="131"/>
      <c r="E789" s="132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1"/>
        <v>0</v>
      </c>
      <c r="I789" s="14"/>
    </row>
    <row r="790" spans="1:9" ht="12.4" hidden="1" customHeight="1">
      <c r="A790" s="13"/>
      <c r="B790" s="1"/>
      <c r="C790" s="36"/>
      <c r="D790" s="131"/>
      <c r="E790" s="132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1"/>
        <v>0</v>
      </c>
      <c r="I790" s="14"/>
    </row>
    <row r="791" spans="1:9" ht="12.4" hidden="1" customHeight="1">
      <c r="A791" s="13"/>
      <c r="B791" s="1"/>
      <c r="C791" s="36"/>
      <c r="D791" s="131"/>
      <c r="E791" s="132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1"/>
        <v>0</v>
      </c>
      <c r="I791" s="14"/>
    </row>
    <row r="792" spans="1:9" ht="12.4" hidden="1" customHeight="1">
      <c r="A792" s="13"/>
      <c r="B792" s="1"/>
      <c r="C792" s="36"/>
      <c r="D792" s="131"/>
      <c r="E792" s="132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1"/>
        <v>0</v>
      </c>
      <c r="I792" s="14"/>
    </row>
    <row r="793" spans="1:9" ht="12.4" hidden="1" customHeight="1">
      <c r="A793" s="13"/>
      <c r="B793" s="1"/>
      <c r="C793" s="36"/>
      <c r="D793" s="131"/>
      <c r="E793" s="132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1"/>
        <v>0</v>
      </c>
      <c r="I793" s="14"/>
    </row>
    <row r="794" spans="1:9" ht="12.4" hidden="1" customHeight="1">
      <c r="A794" s="13"/>
      <c r="B794" s="1"/>
      <c r="C794" s="36"/>
      <c r="D794" s="131"/>
      <c r="E794" s="132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1"/>
        <v>0</v>
      </c>
      <c r="I794" s="14"/>
    </row>
    <row r="795" spans="1:9" ht="12.4" hidden="1" customHeight="1">
      <c r="A795" s="13"/>
      <c r="B795" s="1"/>
      <c r="C795" s="36"/>
      <c r="D795" s="131"/>
      <c r="E795" s="132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1"/>
        <v>0</v>
      </c>
      <c r="I795" s="14"/>
    </row>
    <row r="796" spans="1:9" ht="12.4" hidden="1" customHeight="1">
      <c r="A796" s="13"/>
      <c r="B796" s="1"/>
      <c r="C796" s="36"/>
      <c r="D796" s="131"/>
      <c r="E796" s="132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1"/>
        <v>0</v>
      </c>
      <c r="I796" s="14"/>
    </row>
    <row r="797" spans="1:9" ht="12.4" hidden="1" customHeight="1">
      <c r="A797" s="13"/>
      <c r="B797" s="1"/>
      <c r="C797" s="36"/>
      <c r="D797" s="131"/>
      <c r="E797" s="132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1"/>
        <v>0</v>
      </c>
      <c r="I797" s="14"/>
    </row>
    <row r="798" spans="1:9" ht="12.4" hidden="1" customHeight="1">
      <c r="A798" s="13"/>
      <c r="B798" s="1"/>
      <c r="C798" s="36"/>
      <c r="D798" s="131"/>
      <c r="E798" s="132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1"/>
        <v>0</v>
      </c>
      <c r="I798" s="14"/>
    </row>
    <row r="799" spans="1:9" ht="12.4" hidden="1" customHeight="1">
      <c r="A799" s="13"/>
      <c r="B799" s="1"/>
      <c r="C799" s="36"/>
      <c r="D799" s="131"/>
      <c r="E799" s="132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1"/>
        <v>0</v>
      </c>
      <c r="I799" s="14"/>
    </row>
    <row r="800" spans="1:9" ht="12.4" hidden="1" customHeight="1">
      <c r="A800" s="13"/>
      <c r="B800" s="1"/>
      <c r="C800" s="36"/>
      <c r="D800" s="131"/>
      <c r="E800" s="132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1"/>
        <v>0</v>
      </c>
      <c r="I800" s="14"/>
    </row>
    <row r="801" spans="1:9" ht="12.4" hidden="1" customHeight="1">
      <c r="A801" s="13"/>
      <c r="B801" s="1"/>
      <c r="C801" s="37"/>
      <c r="D801" s="131"/>
      <c r="E801" s="132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1"/>
        <v>0</v>
      </c>
      <c r="I801" s="14"/>
    </row>
    <row r="802" spans="1:9" ht="12" hidden="1" customHeight="1">
      <c r="A802" s="13"/>
      <c r="B802" s="1"/>
      <c r="C802" s="36"/>
      <c r="D802" s="131"/>
      <c r="E802" s="132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1"/>
        <v>0</v>
      </c>
      <c r="I802" s="14"/>
    </row>
    <row r="803" spans="1:9" ht="12.4" hidden="1" customHeight="1">
      <c r="A803" s="13"/>
      <c r="B803" s="1"/>
      <c r="C803" s="36"/>
      <c r="D803" s="131"/>
      <c r="E803" s="132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1"/>
        <v>0</v>
      </c>
      <c r="I803" s="14"/>
    </row>
    <row r="804" spans="1:9" ht="12.4" hidden="1" customHeight="1">
      <c r="A804" s="13"/>
      <c r="B804" s="1"/>
      <c r="C804" s="36"/>
      <c r="D804" s="131"/>
      <c r="E804" s="132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1"/>
        <v>0</v>
      </c>
      <c r="I804" s="14"/>
    </row>
    <row r="805" spans="1:9" ht="12.4" hidden="1" customHeight="1">
      <c r="A805" s="13"/>
      <c r="B805" s="1"/>
      <c r="C805" s="36"/>
      <c r="D805" s="131"/>
      <c r="E805" s="132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1"/>
        <v>0</v>
      </c>
      <c r="I805" s="14"/>
    </row>
    <row r="806" spans="1:9" ht="12.4" hidden="1" customHeight="1">
      <c r="A806" s="13"/>
      <c r="B806" s="1"/>
      <c r="C806" s="36"/>
      <c r="D806" s="131"/>
      <c r="E806" s="132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1"/>
        <v>0</v>
      </c>
      <c r="I806" s="14"/>
    </row>
    <row r="807" spans="1:9" ht="12.4" hidden="1" customHeight="1">
      <c r="A807" s="13"/>
      <c r="B807" s="1"/>
      <c r="C807" s="36"/>
      <c r="D807" s="131"/>
      <c r="E807" s="132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1"/>
        <v>0</v>
      </c>
      <c r="I807" s="14"/>
    </row>
    <row r="808" spans="1:9" ht="12.4" hidden="1" customHeight="1">
      <c r="A808" s="13"/>
      <c r="B808" s="1"/>
      <c r="C808" s="36"/>
      <c r="D808" s="131"/>
      <c r="E808" s="132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1"/>
        <v>0</v>
      </c>
      <c r="I808" s="14"/>
    </row>
    <row r="809" spans="1:9" ht="12.4" hidden="1" customHeight="1">
      <c r="A809" s="13"/>
      <c r="B809" s="1"/>
      <c r="C809" s="36"/>
      <c r="D809" s="131"/>
      <c r="E809" s="132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1"/>
        <v>0</v>
      </c>
      <c r="I809" s="14"/>
    </row>
    <row r="810" spans="1:9" ht="12.4" hidden="1" customHeight="1">
      <c r="A810" s="13"/>
      <c r="B810" s="1"/>
      <c r="C810" s="36"/>
      <c r="D810" s="131"/>
      <c r="E810" s="132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1"/>
        <v>0</v>
      </c>
      <c r="I810" s="14"/>
    </row>
    <row r="811" spans="1:9" ht="12.4" hidden="1" customHeight="1">
      <c r="A811" s="13"/>
      <c r="B811" s="1"/>
      <c r="C811" s="36"/>
      <c r="D811" s="131"/>
      <c r="E811" s="132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1"/>
        <v>0</v>
      </c>
      <c r="I811" s="14"/>
    </row>
    <row r="812" spans="1:9" ht="12.4" hidden="1" customHeight="1">
      <c r="A812" s="13"/>
      <c r="B812" s="1"/>
      <c r="C812" s="36"/>
      <c r="D812" s="131"/>
      <c r="E812" s="132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1"/>
        <v>0</v>
      </c>
      <c r="I812" s="14"/>
    </row>
    <row r="813" spans="1:9" ht="12.4" hidden="1" customHeight="1">
      <c r="A813" s="13"/>
      <c r="B813" s="1"/>
      <c r="C813" s="36"/>
      <c r="D813" s="131"/>
      <c r="E813" s="132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1"/>
        <v>0</v>
      </c>
      <c r="I813" s="14"/>
    </row>
    <row r="814" spans="1:9" ht="12.4" hidden="1" customHeight="1">
      <c r="A814" s="13"/>
      <c r="B814" s="1"/>
      <c r="C814" s="36"/>
      <c r="D814" s="131"/>
      <c r="E814" s="132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1"/>
        <v>0</v>
      </c>
      <c r="I814" s="14"/>
    </row>
    <row r="815" spans="1:9" ht="12.4" hidden="1" customHeight="1">
      <c r="A815" s="13"/>
      <c r="B815" s="1"/>
      <c r="C815" s="36"/>
      <c r="D815" s="131"/>
      <c r="E815" s="132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1"/>
        <v>0</v>
      </c>
      <c r="I815" s="14"/>
    </row>
    <row r="816" spans="1:9" ht="12.4" hidden="1" customHeight="1">
      <c r="A816" s="13"/>
      <c r="B816" s="1"/>
      <c r="C816" s="36"/>
      <c r="D816" s="131"/>
      <c r="E816" s="132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1"/>
        <v>0</v>
      </c>
      <c r="I816" s="14"/>
    </row>
    <row r="817" spans="1:9" ht="12.4" hidden="1" customHeight="1">
      <c r="A817" s="13"/>
      <c r="B817" s="1"/>
      <c r="C817" s="36"/>
      <c r="D817" s="131"/>
      <c r="E817" s="132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1"/>
        <v>0</v>
      </c>
      <c r="I817" s="14"/>
    </row>
    <row r="818" spans="1:9" ht="12.4" hidden="1" customHeight="1">
      <c r="A818" s="13"/>
      <c r="B818" s="1"/>
      <c r="C818" s="36"/>
      <c r="D818" s="131"/>
      <c r="E818" s="132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1"/>
        <v>0</v>
      </c>
      <c r="I818" s="14"/>
    </row>
    <row r="819" spans="1:9" ht="12.4" hidden="1" customHeight="1">
      <c r="A819" s="13"/>
      <c r="B819" s="1"/>
      <c r="C819" s="36"/>
      <c r="D819" s="131"/>
      <c r="E819" s="132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1"/>
        <v>0</v>
      </c>
      <c r="I819" s="14"/>
    </row>
    <row r="820" spans="1:9" ht="12.4" hidden="1" customHeight="1">
      <c r="A820" s="13"/>
      <c r="B820" s="1"/>
      <c r="C820" s="36"/>
      <c r="D820" s="131"/>
      <c r="E820" s="132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1"/>
        <v>0</v>
      </c>
      <c r="I820" s="14"/>
    </row>
    <row r="821" spans="1:9" ht="12.4" hidden="1" customHeight="1">
      <c r="A821" s="13"/>
      <c r="B821" s="1"/>
      <c r="C821" s="36"/>
      <c r="D821" s="131"/>
      <c r="E821" s="132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1"/>
        <v>0</v>
      </c>
      <c r="I821" s="14"/>
    </row>
    <row r="822" spans="1:9" ht="12.4" hidden="1" customHeight="1">
      <c r="A822" s="13"/>
      <c r="B822" s="1"/>
      <c r="C822" s="36"/>
      <c r="D822" s="131"/>
      <c r="E822" s="132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1"/>
        <v>0</v>
      </c>
      <c r="I822" s="14"/>
    </row>
    <row r="823" spans="1:9" ht="12.4" hidden="1" customHeight="1">
      <c r="A823" s="13"/>
      <c r="B823" s="1"/>
      <c r="C823" s="36"/>
      <c r="D823" s="131"/>
      <c r="E823" s="132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1"/>
        <v>0</v>
      </c>
      <c r="I823" s="14"/>
    </row>
    <row r="824" spans="1:9" ht="12.4" hidden="1" customHeight="1">
      <c r="A824" s="13"/>
      <c r="B824" s="1"/>
      <c r="C824" s="36"/>
      <c r="D824" s="131"/>
      <c r="E824" s="132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1"/>
        <v>0</v>
      </c>
      <c r="I824" s="14"/>
    </row>
    <row r="825" spans="1:9" ht="12.4" hidden="1" customHeight="1">
      <c r="A825" s="13"/>
      <c r="B825" s="1"/>
      <c r="C825" s="36"/>
      <c r="D825" s="131"/>
      <c r="E825" s="132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1"/>
        <v>0</v>
      </c>
      <c r="I825" s="14"/>
    </row>
    <row r="826" spans="1:9" ht="12.4" hidden="1" customHeight="1">
      <c r="A826" s="13"/>
      <c r="B826" s="1"/>
      <c r="C826" s="36"/>
      <c r="D826" s="131"/>
      <c r="E826" s="132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1"/>
        <v>0</v>
      </c>
      <c r="I826" s="14"/>
    </row>
    <row r="827" spans="1:9" ht="12.4" hidden="1" customHeight="1">
      <c r="A827" s="13"/>
      <c r="B827" s="1"/>
      <c r="C827" s="36"/>
      <c r="D827" s="131"/>
      <c r="E827" s="132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1"/>
        <v>0</v>
      </c>
      <c r="I827" s="14"/>
    </row>
    <row r="828" spans="1:9" ht="12.4" hidden="1" customHeight="1">
      <c r="A828" s="13"/>
      <c r="B828" s="1"/>
      <c r="C828" s="36"/>
      <c r="D828" s="131"/>
      <c r="E828" s="132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1"/>
        <v>0</v>
      </c>
      <c r="I828" s="14"/>
    </row>
    <row r="829" spans="1:9" ht="12.4" hidden="1" customHeight="1">
      <c r="A829" s="13"/>
      <c r="B829" s="1"/>
      <c r="C829" s="37"/>
      <c r="D829" s="131"/>
      <c r="E829" s="132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1"/>
        <v>0</v>
      </c>
      <c r="I829" s="14"/>
    </row>
    <row r="830" spans="1:9" ht="12" hidden="1" customHeight="1">
      <c r="A830" s="13"/>
      <c r="B830" s="1"/>
      <c r="C830" s="36"/>
      <c r="D830" s="131"/>
      <c r="E830" s="132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2">ROUND(IF(ISNUMBER(B830), G830*B830, 0),5)</f>
        <v>0</v>
      </c>
      <c r="I830" s="14"/>
    </row>
    <row r="831" spans="1:9" ht="12.4" hidden="1" customHeight="1">
      <c r="A831" s="13"/>
      <c r="B831" s="1"/>
      <c r="C831" s="36"/>
      <c r="D831" s="131"/>
      <c r="E831" s="132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2"/>
        <v>0</v>
      </c>
      <c r="I831" s="14"/>
    </row>
    <row r="832" spans="1:9" ht="12.4" hidden="1" customHeight="1">
      <c r="A832" s="13"/>
      <c r="B832" s="1"/>
      <c r="C832" s="36"/>
      <c r="D832" s="131"/>
      <c r="E832" s="132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2"/>
        <v>0</v>
      </c>
      <c r="I832" s="14"/>
    </row>
    <row r="833" spans="1:9" ht="12.4" hidden="1" customHeight="1">
      <c r="A833" s="13"/>
      <c r="B833" s="1"/>
      <c r="C833" s="36"/>
      <c r="D833" s="131"/>
      <c r="E833" s="132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2"/>
        <v>0</v>
      </c>
      <c r="I833" s="14"/>
    </row>
    <row r="834" spans="1:9" ht="12.4" hidden="1" customHeight="1">
      <c r="A834" s="13"/>
      <c r="B834" s="1"/>
      <c r="C834" s="36"/>
      <c r="D834" s="131"/>
      <c r="E834" s="132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2"/>
        <v>0</v>
      </c>
      <c r="I834" s="14"/>
    </row>
    <row r="835" spans="1:9" ht="12.4" hidden="1" customHeight="1">
      <c r="A835" s="13"/>
      <c r="B835" s="1"/>
      <c r="C835" s="36"/>
      <c r="D835" s="131"/>
      <c r="E835" s="132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2"/>
        <v>0</v>
      </c>
      <c r="I835" s="14"/>
    </row>
    <row r="836" spans="1:9" ht="12.4" hidden="1" customHeight="1">
      <c r="A836" s="13"/>
      <c r="B836" s="1"/>
      <c r="C836" s="36"/>
      <c r="D836" s="131"/>
      <c r="E836" s="132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2"/>
        <v>0</v>
      </c>
      <c r="I836" s="14"/>
    </row>
    <row r="837" spans="1:9" ht="12.4" hidden="1" customHeight="1">
      <c r="A837" s="13"/>
      <c r="B837" s="1"/>
      <c r="C837" s="36"/>
      <c r="D837" s="131"/>
      <c r="E837" s="132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2"/>
        <v>0</v>
      </c>
      <c r="I837" s="14"/>
    </row>
    <row r="838" spans="1:9" ht="12.4" hidden="1" customHeight="1">
      <c r="A838" s="13"/>
      <c r="B838" s="1"/>
      <c r="C838" s="36"/>
      <c r="D838" s="131"/>
      <c r="E838" s="132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2"/>
        <v>0</v>
      </c>
      <c r="I838" s="14"/>
    </row>
    <row r="839" spans="1:9" ht="12.4" hidden="1" customHeight="1">
      <c r="A839" s="13"/>
      <c r="B839" s="1"/>
      <c r="C839" s="36"/>
      <c r="D839" s="131"/>
      <c r="E839" s="132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2"/>
        <v>0</v>
      </c>
      <c r="I839" s="14"/>
    </row>
    <row r="840" spans="1:9" ht="12.4" hidden="1" customHeight="1">
      <c r="A840" s="13"/>
      <c r="B840" s="1"/>
      <c r="C840" s="36"/>
      <c r="D840" s="131"/>
      <c r="E840" s="132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2"/>
        <v>0</v>
      </c>
      <c r="I840" s="14"/>
    </row>
    <row r="841" spans="1:9" ht="12.4" hidden="1" customHeight="1">
      <c r="A841" s="13"/>
      <c r="B841" s="1"/>
      <c r="C841" s="36"/>
      <c r="D841" s="131"/>
      <c r="E841" s="132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2"/>
        <v>0</v>
      </c>
      <c r="I841" s="14"/>
    </row>
    <row r="842" spans="1:9" ht="12.4" hidden="1" customHeight="1">
      <c r="A842" s="13"/>
      <c r="B842" s="1"/>
      <c r="C842" s="36"/>
      <c r="D842" s="131"/>
      <c r="E842" s="132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3">ROUND(IF(ISNUMBER(B842), G842*B842, 0),5)</f>
        <v>0</v>
      </c>
      <c r="I842" s="14"/>
    </row>
    <row r="843" spans="1:9" ht="12.4" hidden="1" customHeight="1">
      <c r="A843" s="13"/>
      <c r="B843" s="1"/>
      <c r="C843" s="36"/>
      <c r="D843" s="131"/>
      <c r="E843" s="132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3"/>
        <v>0</v>
      </c>
      <c r="I843" s="14"/>
    </row>
    <row r="844" spans="1:9" ht="12.4" hidden="1" customHeight="1">
      <c r="A844" s="13"/>
      <c r="B844" s="1"/>
      <c r="C844" s="36"/>
      <c r="D844" s="131"/>
      <c r="E844" s="132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3"/>
        <v>0</v>
      </c>
      <c r="I844" s="14"/>
    </row>
    <row r="845" spans="1:9" ht="12.4" hidden="1" customHeight="1">
      <c r="A845" s="13"/>
      <c r="B845" s="1"/>
      <c r="C845" s="37"/>
      <c r="D845" s="131"/>
      <c r="E845" s="132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3"/>
        <v>0</v>
      </c>
      <c r="I845" s="14"/>
    </row>
    <row r="846" spans="1:9" ht="12.4" hidden="1" customHeight="1">
      <c r="A846" s="13"/>
      <c r="B846" s="1"/>
      <c r="C846" s="37"/>
      <c r="D846" s="131"/>
      <c r="E846" s="132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3"/>
        <v>0</v>
      </c>
      <c r="I846" s="14"/>
    </row>
    <row r="847" spans="1:9" ht="12.4" hidden="1" customHeight="1">
      <c r="A847" s="13"/>
      <c r="B847" s="1"/>
      <c r="C847" s="36"/>
      <c r="D847" s="131"/>
      <c r="E847" s="132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3"/>
        <v>0</v>
      </c>
      <c r="I847" s="14"/>
    </row>
    <row r="848" spans="1:9" ht="12.4" hidden="1" customHeight="1">
      <c r="A848" s="13"/>
      <c r="B848" s="1"/>
      <c r="C848" s="36"/>
      <c r="D848" s="131"/>
      <c r="E848" s="132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3"/>
        <v>0</v>
      </c>
      <c r="I848" s="14"/>
    </row>
    <row r="849" spans="1:9" ht="12.4" hidden="1" customHeight="1">
      <c r="A849" s="13"/>
      <c r="B849" s="1"/>
      <c r="C849" s="36"/>
      <c r="D849" s="131"/>
      <c r="E849" s="132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3"/>
        <v>0</v>
      </c>
      <c r="I849" s="14"/>
    </row>
    <row r="850" spans="1:9" ht="12.4" hidden="1" customHeight="1">
      <c r="A850" s="13"/>
      <c r="B850" s="1"/>
      <c r="C850" s="36"/>
      <c r="D850" s="131"/>
      <c r="E850" s="132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3"/>
        <v>0</v>
      </c>
      <c r="I850" s="14"/>
    </row>
    <row r="851" spans="1:9" ht="12.4" hidden="1" customHeight="1">
      <c r="A851" s="13"/>
      <c r="B851" s="1"/>
      <c r="C851" s="36"/>
      <c r="D851" s="131"/>
      <c r="E851" s="132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3"/>
        <v>0</v>
      </c>
      <c r="I851" s="14"/>
    </row>
    <row r="852" spans="1:9" ht="12.4" hidden="1" customHeight="1">
      <c r="A852" s="13"/>
      <c r="B852" s="1"/>
      <c r="C852" s="36"/>
      <c r="D852" s="131"/>
      <c r="E852" s="132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3"/>
        <v>0</v>
      </c>
      <c r="I852" s="14"/>
    </row>
    <row r="853" spans="1:9" ht="12.4" hidden="1" customHeight="1">
      <c r="A853" s="13"/>
      <c r="B853" s="1"/>
      <c r="C853" s="36"/>
      <c r="D853" s="131"/>
      <c r="E853" s="132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3"/>
        <v>0</v>
      </c>
      <c r="I853" s="14"/>
    </row>
    <row r="854" spans="1:9" ht="12.4" hidden="1" customHeight="1">
      <c r="A854" s="13"/>
      <c r="B854" s="1"/>
      <c r="C854" s="36"/>
      <c r="D854" s="131"/>
      <c r="E854" s="132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3"/>
        <v>0</v>
      </c>
      <c r="I854" s="14"/>
    </row>
    <row r="855" spans="1:9" ht="12.4" hidden="1" customHeight="1">
      <c r="A855" s="13"/>
      <c r="B855" s="1"/>
      <c r="C855" s="36"/>
      <c r="D855" s="131"/>
      <c r="E855" s="132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3"/>
        <v>0</v>
      </c>
      <c r="I855" s="14"/>
    </row>
    <row r="856" spans="1:9" ht="12.4" hidden="1" customHeight="1">
      <c r="A856" s="13"/>
      <c r="B856" s="1"/>
      <c r="C856" s="36"/>
      <c r="D856" s="131"/>
      <c r="E856" s="132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3"/>
        <v>0</v>
      </c>
      <c r="I856" s="14"/>
    </row>
    <row r="857" spans="1:9" ht="12.4" hidden="1" customHeight="1">
      <c r="A857" s="13"/>
      <c r="B857" s="1"/>
      <c r="C857" s="37"/>
      <c r="D857" s="131"/>
      <c r="E857" s="132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3"/>
        <v>0</v>
      </c>
      <c r="I857" s="14"/>
    </row>
    <row r="858" spans="1:9" ht="12" hidden="1" customHeight="1">
      <c r="A858" s="13"/>
      <c r="B858" s="1"/>
      <c r="C858" s="36"/>
      <c r="D858" s="131"/>
      <c r="E858" s="132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3"/>
        <v>0</v>
      </c>
      <c r="I858" s="14"/>
    </row>
    <row r="859" spans="1:9" ht="12.4" hidden="1" customHeight="1">
      <c r="A859" s="13"/>
      <c r="B859" s="1"/>
      <c r="C859" s="36"/>
      <c r="D859" s="131"/>
      <c r="E859" s="132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3"/>
        <v>0</v>
      </c>
      <c r="I859" s="14"/>
    </row>
    <row r="860" spans="1:9" ht="12.4" hidden="1" customHeight="1">
      <c r="A860" s="13"/>
      <c r="B860" s="1"/>
      <c r="C860" s="36"/>
      <c r="D860" s="131"/>
      <c r="E860" s="132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3"/>
        <v>0</v>
      </c>
      <c r="I860" s="14"/>
    </row>
    <row r="861" spans="1:9" ht="12.4" hidden="1" customHeight="1">
      <c r="A861" s="13"/>
      <c r="B861" s="1"/>
      <c r="C861" s="36"/>
      <c r="D861" s="131"/>
      <c r="E861" s="132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3"/>
        <v>0</v>
      </c>
      <c r="I861" s="14"/>
    </row>
    <row r="862" spans="1:9" ht="12.4" hidden="1" customHeight="1">
      <c r="A862" s="13"/>
      <c r="B862" s="1"/>
      <c r="C862" s="36"/>
      <c r="D862" s="131"/>
      <c r="E862" s="132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3"/>
        <v>0</v>
      </c>
      <c r="I862" s="14"/>
    </row>
    <row r="863" spans="1:9" ht="12.4" hidden="1" customHeight="1">
      <c r="A863" s="13"/>
      <c r="B863" s="1"/>
      <c r="C863" s="36"/>
      <c r="D863" s="131"/>
      <c r="E863" s="132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3"/>
        <v>0</v>
      </c>
      <c r="I863" s="14"/>
    </row>
    <row r="864" spans="1:9" ht="12.4" hidden="1" customHeight="1">
      <c r="A864" s="13"/>
      <c r="B864" s="1"/>
      <c r="C864" s="36"/>
      <c r="D864" s="131"/>
      <c r="E864" s="132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3"/>
        <v>0</v>
      </c>
      <c r="I864" s="14"/>
    </row>
    <row r="865" spans="1:9" ht="12.4" hidden="1" customHeight="1">
      <c r="A865" s="13"/>
      <c r="B865" s="1"/>
      <c r="C865" s="36"/>
      <c r="D865" s="131"/>
      <c r="E865" s="132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3"/>
        <v>0</v>
      </c>
      <c r="I865" s="14"/>
    </row>
    <row r="866" spans="1:9" ht="12.4" hidden="1" customHeight="1">
      <c r="A866" s="13"/>
      <c r="B866" s="1"/>
      <c r="C866" s="36"/>
      <c r="D866" s="131"/>
      <c r="E866" s="132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3"/>
        <v>0</v>
      </c>
      <c r="I866" s="14"/>
    </row>
    <row r="867" spans="1:9" ht="12.4" hidden="1" customHeight="1">
      <c r="A867" s="13"/>
      <c r="B867" s="1"/>
      <c r="C867" s="36"/>
      <c r="D867" s="131"/>
      <c r="E867" s="132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3"/>
        <v>0</v>
      </c>
      <c r="I867" s="14"/>
    </row>
    <row r="868" spans="1:9" ht="12.4" hidden="1" customHeight="1">
      <c r="A868" s="13"/>
      <c r="B868" s="1"/>
      <c r="C868" s="36"/>
      <c r="D868" s="131"/>
      <c r="E868" s="132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3"/>
        <v>0</v>
      </c>
      <c r="I868" s="14"/>
    </row>
    <row r="869" spans="1:9" ht="12.4" hidden="1" customHeight="1">
      <c r="A869" s="13"/>
      <c r="B869" s="1"/>
      <c r="C869" s="36"/>
      <c r="D869" s="131"/>
      <c r="E869" s="132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3"/>
        <v>0</v>
      </c>
      <c r="I869" s="14"/>
    </row>
    <row r="870" spans="1:9" ht="12.4" hidden="1" customHeight="1">
      <c r="A870" s="13"/>
      <c r="B870" s="1"/>
      <c r="C870" s="36"/>
      <c r="D870" s="131"/>
      <c r="E870" s="132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3"/>
        <v>0</v>
      </c>
      <c r="I870" s="14"/>
    </row>
    <row r="871" spans="1:9" ht="12.4" hidden="1" customHeight="1">
      <c r="A871" s="13"/>
      <c r="B871" s="1"/>
      <c r="C871" s="36"/>
      <c r="D871" s="131"/>
      <c r="E871" s="132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3"/>
        <v>0</v>
      </c>
      <c r="I871" s="14"/>
    </row>
    <row r="872" spans="1:9" ht="12.4" hidden="1" customHeight="1">
      <c r="A872" s="13"/>
      <c r="B872" s="1"/>
      <c r="C872" s="36"/>
      <c r="D872" s="131"/>
      <c r="E872" s="132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3"/>
        <v>0</v>
      </c>
      <c r="I872" s="14"/>
    </row>
    <row r="873" spans="1:9" ht="12.4" hidden="1" customHeight="1">
      <c r="A873" s="13"/>
      <c r="B873" s="1"/>
      <c r="C873" s="36"/>
      <c r="D873" s="131"/>
      <c r="E873" s="132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3"/>
        <v>0</v>
      </c>
      <c r="I873" s="14"/>
    </row>
    <row r="874" spans="1:9" ht="12.4" hidden="1" customHeight="1">
      <c r="A874" s="13"/>
      <c r="B874" s="1"/>
      <c r="C874" s="36"/>
      <c r="D874" s="131"/>
      <c r="E874" s="132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3"/>
        <v>0</v>
      </c>
      <c r="I874" s="14"/>
    </row>
    <row r="875" spans="1:9" ht="12.4" hidden="1" customHeight="1">
      <c r="A875" s="13"/>
      <c r="B875" s="1"/>
      <c r="C875" s="36"/>
      <c r="D875" s="131"/>
      <c r="E875" s="132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3"/>
        <v>0</v>
      </c>
      <c r="I875" s="14"/>
    </row>
    <row r="876" spans="1:9" ht="12.4" hidden="1" customHeight="1">
      <c r="A876" s="13"/>
      <c r="B876" s="1"/>
      <c r="C876" s="36"/>
      <c r="D876" s="131"/>
      <c r="E876" s="132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3"/>
        <v>0</v>
      </c>
      <c r="I876" s="14"/>
    </row>
    <row r="877" spans="1:9" ht="12.4" hidden="1" customHeight="1">
      <c r="A877" s="13"/>
      <c r="B877" s="1"/>
      <c r="C877" s="36"/>
      <c r="D877" s="131"/>
      <c r="E877" s="132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3"/>
        <v>0</v>
      </c>
      <c r="I877" s="14"/>
    </row>
    <row r="878" spans="1:9" ht="12.4" hidden="1" customHeight="1">
      <c r="A878" s="13"/>
      <c r="B878" s="1"/>
      <c r="C878" s="36"/>
      <c r="D878" s="131"/>
      <c r="E878" s="132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3"/>
        <v>0</v>
      </c>
      <c r="I878" s="14"/>
    </row>
    <row r="879" spans="1:9" ht="12.4" hidden="1" customHeight="1">
      <c r="A879" s="13"/>
      <c r="B879" s="1"/>
      <c r="C879" s="36"/>
      <c r="D879" s="131"/>
      <c r="E879" s="132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3"/>
        <v>0</v>
      </c>
      <c r="I879" s="14"/>
    </row>
    <row r="880" spans="1:9" ht="12.4" hidden="1" customHeight="1">
      <c r="A880" s="13"/>
      <c r="B880" s="1"/>
      <c r="C880" s="36"/>
      <c r="D880" s="131"/>
      <c r="E880" s="132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3"/>
        <v>0</v>
      </c>
      <c r="I880" s="14"/>
    </row>
    <row r="881" spans="1:9" ht="12.4" hidden="1" customHeight="1">
      <c r="A881" s="13"/>
      <c r="B881" s="1"/>
      <c r="C881" s="36"/>
      <c r="D881" s="131"/>
      <c r="E881" s="132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3"/>
        <v>0</v>
      </c>
      <c r="I881" s="14"/>
    </row>
    <row r="882" spans="1:9" ht="12.4" hidden="1" customHeight="1">
      <c r="A882" s="13"/>
      <c r="B882" s="1"/>
      <c r="C882" s="36"/>
      <c r="D882" s="131"/>
      <c r="E882" s="132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3"/>
        <v>0</v>
      </c>
      <c r="I882" s="14"/>
    </row>
    <row r="883" spans="1:9" ht="12.4" hidden="1" customHeight="1">
      <c r="A883" s="13"/>
      <c r="B883" s="1"/>
      <c r="C883" s="36"/>
      <c r="D883" s="131"/>
      <c r="E883" s="132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3"/>
        <v>0</v>
      </c>
      <c r="I883" s="14"/>
    </row>
    <row r="884" spans="1:9" ht="12.4" hidden="1" customHeight="1">
      <c r="A884" s="13"/>
      <c r="B884" s="1"/>
      <c r="C884" s="36"/>
      <c r="D884" s="131"/>
      <c r="E884" s="132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3"/>
        <v>0</v>
      </c>
      <c r="I884" s="14"/>
    </row>
    <row r="885" spans="1:9" ht="12.4" hidden="1" customHeight="1">
      <c r="A885" s="13"/>
      <c r="B885" s="1"/>
      <c r="C885" s="37"/>
      <c r="D885" s="131"/>
      <c r="E885" s="132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3"/>
        <v>0</v>
      </c>
      <c r="I885" s="14"/>
    </row>
    <row r="886" spans="1:9" ht="12" hidden="1" customHeight="1">
      <c r="A886" s="13"/>
      <c r="B886" s="1"/>
      <c r="C886" s="36"/>
      <c r="D886" s="131"/>
      <c r="E886" s="132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4">ROUND(IF(ISNUMBER(B886), G886*B886, 0),5)</f>
        <v>0</v>
      </c>
      <c r="I886" s="14"/>
    </row>
    <row r="887" spans="1:9" ht="12.4" hidden="1" customHeight="1">
      <c r="A887" s="13"/>
      <c r="B887" s="1"/>
      <c r="C887" s="36"/>
      <c r="D887" s="131"/>
      <c r="E887" s="132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4"/>
        <v>0</v>
      </c>
      <c r="I887" s="14"/>
    </row>
    <row r="888" spans="1:9" ht="12.4" hidden="1" customHeight="1">
      <c r="A888" s="13"/>
      <c r="B888" s="1"/>
      <c r="C888" s="36"/>
      <c r="D888" s="131"/>
      <c r="E888" s="132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4"/>
        <v>0</v>
      </c>
      <c r="I888" s="14"/>
    </row>
    <row r="889" spans="1:9" ht="12.4" hidden="1" customHeight="1">
      <c r="A889" s="13"/>
      <c r="B889" s="1"/>
      <c r="C889" s="36"/>
      <c r="D889" s="131"/>
      <c r="E889" s="132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4"/>
        <v>0</v>
      </c>
      <c r="I889" s="14"/>
    </row>
    <row r="890" spans="1:9" ht="12.4" hidden="1" customHeight="1">
      <c r="A890" s="13"/>
      <c r="B890" s="1"/>
      <c r="C890" s="36"/>
      <c r="D890" s="131"/>
      <c r="E890" s="132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4"/>
        <v>0</v>
      </c>
      <c r="I890" s="14"/>
    </row>
    <row r="891" spans="1:9" ht="12.4" hidden="1" customHeight="1">
      <c r="A891" s="13"/>
      <c r="B891" s="1"/>
      <c r="C891" s="36"/>
      <c r="D891" s="131"/>
      <c r="E891" s="132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4"/>
        <v>0</v>
      </c>
      <c r="I891" s="14"/>
    </row>
    <row r="892" spans="1:9" ht="12.4" hidden="1" customHeight="1">
      <c r="A892" s="13"/>
      <c r="B892" s="1"/>
      <c r="C892" s="36"/>
      <c r="D892" s="131"/>
      <c r="E892" s="132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4"/>
        <v>0</v>
      </c>
      <c r="I892" s="14"/>
    </row>
    <row r="893" spans="1:9" ht="12.4" hidden="1" customHeight="1">
      <c r="A893" s="13"/>
      <c r="B893" s="1"/>
      <c r="C893" s="36"/>
      <c r="D893" s="131"/>
      <c r="E893" s="132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4"/>
        <v>0</v>
      </c>
      <c r="I893" s="14"/>
    </row>
    <row r="894" spans="1:9" ht="12.4" hidden="1" customHeight="1">
      <c r="A894" s="13"/>
      <c r="B894" s="1"/>
      <c r="C894" s="36"/>
      <c r="D894" s="131"/>
      <c r="E894" s="132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4"/>
        <v>0</v>
      </c>
      <c r="I894" s="14"/>
    </row>
    <row r="895" spans="1:9" ht="12.4" hidden="1" customHeight="1">
      <c r="A895" s="13"/>
      <c r="B895" s="1"/>
      <c r="C895" s="36"/>
      <c r="D895" s="131"/>
      <c r="E895" s="132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4"/>
        <v>0</v>
      </c>
      <c r="I895" s="14"/>
    </row>
    <row r="896" spans="1:9" ht="12.4" hidden="1" customHeight="1">
      <c r="A896" s="13"/>
      <c r="B896" s="1"/>
      <c r="C896" s="36"/>
      <c r="D896" s="131"/>
      <c r="E896" s="132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4"/>
        <v>0</v>
      </c>
      <c r="I896" s="14"/>
    </row>
    <row r="897" spans="1:9" ht="12.4" hidden="1" customHeight="1">
      <c r="A897" s="13"/>
      <c r="B897" s="1"/>
      <c r="C897" s="36"/>
      <c r="D897" s="131"/>
      <c r="E897" s="132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4"/>
        <v>0</v>
      </c>
      <c r="I897" s="14"/>
    </row>
    <row r="898" spans="1:9" ht="12.4" hidden="1" customHeight="1">
      <c r="A898" s="13"/>
      <c r="B898" s="1"/>
      <c r="C898" s="36"/>
      <c r="D898" s="131"/>
      <c r="E898" s="132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4"/>
        <v>0</v>
      </c>
      <c r="I898" s="14"/>
    </row>
    <row r="899" spans="1:9" ht="12.4" hidden="1" customHeight="1">
      <c r="A899" s="13"/>
      <c r="B899" s="1"/>
      <c r="C899" s="36"/>
      <c r="D899" s="131"/>
      <c r="E899" s="132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4"/>
        <v>0</v>
      </c>
      <c r="I899" s="14"/>
    </row>
    <row r="900" spans="1:9" ht="12.4" hidden="1" customHeight="1">
      <c r="A900" s="13"/>
      <c r="B900" s="1"/>
      <c r="C900" s="36"/>
      <c r="D900" s="131"/>
      <c r="E900" s="132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4"/>
        <v>0</v>
      </c>
      <c r="I900" s="14"/>
    </row>
    <row r="901" spans="1:9" ht="12.4" hidden="1" customHeight="1">
      <c r="A901" s="13"/>
      <c r="B901" s="1"/>
      <c r="C901" s="36"/>
      <c r="D901" s="131"/>
      <c r="E901" s="132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4"/>
        <v>0</v>
      </c>
      <c r="I901" s="14"/>
    </row>
    <row r="902" spans="1:9" ht="12.4" hidden="1" customHeight="1">
      <c r="A902" s="13"/>
      <c r="B902" s="1"/>
      <c r="C902" s="36"/>
      <c r="D902" s="131"/>
      <c r="E902" s="132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4"/>
        <v>0</v>
      </c>
      <c r="I902" s="14"/>
    </row>
    <row r="903" spans="1:9" ht="12.4" hidden="1" customHeight="1">
      <c r="A903" s="13"/>
      <c r="B903" s="1"/>
      <c r="C903" s="36"/>
      <c r="D903" s="131"/>
      <c r="E903" s="132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4"/>
        <v>0</v>
      </c>
      <c r="I903" s="14"/>
    </row>
    <row r="904" spans="1:9" ht="12.4" hidden="1" customHeight="1">
      <c r="A904" s="13"/>
      <c r="B904" s="1"/>
      <c r="C904" s="36"/>
      <c r="D904" s="131"/>
      <c r="E904" s="132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4"/>
        <v>0</v>
      </c>
      <c r="I904" s="14"/>
    </row>
    <row r="905" spans="1:9" ht="12.4" hidden="1" customHeight="1">
      <c r="A905" s="13"/>
      <c r="B905" s="1"/>
      <c r="C905" s="36"/>
      <c r="D905" s="131"/>
      <c r="E905" s="132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4"/>
        <v>0</v>
      </c>
      <c r="I905" s="14"/>
    </row>
    <row r="906" spans="1:9" ht="12.4" hidden="1" customHeight="1">
      <c r="A906" s="13"/>
      <c r="B906" s="1"/>
      <c r="C906" s="36"/>
      <c r="D906" s="131"/>
      <c r="E906" s="132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4"/>
        <v>0</v>
      </c>
      <c r="I906" s="14"/>
    </row>
    <row r="907" spans="1:9" ht="12.4" hidden="1" customHeight="1">
      <c r="A907" s="13"/>
      <c r="B907" s="1"/>
      <c r="C907" s="36"/>
      <c r="D907" s="131"/>
      <c r="E907" s="132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4"/>
        <v>0</v>
      </c>
      <c r="I907" s="14"/>
    </row>
    <row r="908" spans="1:9" ht="12.4" hidden="1" customHeight="1">
      <c r="A908" s="13"/>
      <c r="B908" s="1"/>
      <c r="C908" s="36"/>
      <c r="D908" s="131"/>
      <c r="E908" s="132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4"/>
        <v>0</v>
      </c>
      <c r="I908" s="14"/>
    </row>
    <row r="909" spans="1:9" ht="12.4" hidden="1" customHeight="1">
      <c r="A909" s="13"/>
      <c r="B909" s="1"/>
      <c r="C909" s="37"/>
      <c r="D909" s="131"/>
      <c r="E909" s="132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4"/>
        <v>0</v>
      </c>
      <c r="I909" s="14"/>
    </row>
    <row r="910" spans="1:9" ht="12" hidden="1" customHeight="1">
      <c r="A910" s="13"/>
      <c r="B910" s="1"/>
      <c r="C910" s="36"/>
      <c r="D910" s="131"/>
      <c r="E910" s="132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4"/>
        <v>0</v>
      </c>
      <c r="I910" s="14"/>
    </row>
    <row r="911" spans="1:9" ht="12.4" hidden="1" customHeight="1">
      <c r="A911" s="13"/>
      <c r="B911" s="1"/>
      <c r="C911" s="36"/>
      <c r="D911" s="131"/>
      <c r="E911" s="132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4"/>
        <v>0</v>
      </c>
      <c r="I911" s="14"/>
    </row>
    <row r="912" spans="1:9" ht="12.4" hidden="1" customHeight="1">
      <c r="A912" s="13"/>
      <c r="B912" s="1"/>
      <c r="C912" s="36"/>
      <c r="D912" s="131"/>
      <c r="E912" s="132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4"/>
        <v>0</v>
      </c>
      <c r="I912" s="14"/>
    </row>
    <row r="913" spans="1:9" ht="12.4" hidden="1" customHeight="1">
      <c r="A913" s="13"/>
      <c r="B913" s="1"/>
      <c r="C913" s="36"/>
      <c r="D913" s="131"/>
      <c r="E913" s="132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4"/>
        <v>0</v>
      </c>
      <c r="I913" s="14"/>
    </row>
    <row r="914" spans="1:9" ht="12.4" hidden="1" customHeight="1">
      <c r="A914" s="13"/>
      <c r="B914" s="1"/>
      <c r="C914" s="36"/>
      <c r="D914" s="131"/>
      <c r="E914" s="132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4"/>
        <v>0</v>
      </c>
      <c r="I914" s="14"/>
    </row>
    <row r="915" spans="1:9" ht="12.4" hidden="1" customHeight="1">
      <c r="A915" s="13"/>
      <c r="B915" s="1"/>
      <c r="C915" s="36"/>
      <c r="D915" s="131"/>
      <c r="E915" s="132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4"/>
        <v>0</v>
      </c>
      <c r="I915" s="14"/>
    </row>
    <row r="916" spans="1:9" ht="12.4" hidden="1" customHeight="1">
      <c r="A916" s="13"/>
      <c r="B916" s="1"/>
      <c r="C916" s="36"/>
      <c r="D916" s="131"/>
      <c r="E916" s="132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4"/>
        <v>0</v>
      </c>
      <c r="I916" s="14"/>
    </row>
    <row r="917" spans="1:9" ht="12.4" hidden="1" customHeight="1">
      <c r="A917" s="13"/>
      <c r="B917" s="1"/>
      <c r="C917" s="36"/>
      <c r="D917" s="131"/>
      <c r="E917" s="132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4"/>
        <v>0</v>
      </c>
      <c r="I917" s="14"/>
    </row>
    <row r="918" spans="1:9" ht="12.4" hidden="1" customHeight="1">
      <c r="A918" s="13"/>
      <c r="B918" s="1"/>
      <c r="C918" s="36"/>
      <c r="D918" s="131"/>
      <c r="E918" s="132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4"/>
        <v>0</v>
      </c>
      <c r="I918" s="14"/>
    </row>
    <row r="919" spans="1:9" ht="12.4" hidden="1" customHeight="1">
      <c r="A919" s="13"/>
      <c r="B919" s="1"/>
      <c r="C919" s="36"/>
      <c r="D919" s="131"/>
      <c r="E919" s="132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4"/>
        <v>0</v>
      </c>
      <c r="I919" s="14"/>
    </row>
    <row r="920" spans="1:9" ht="12.4" hidden="1" customHeight="1">
      <c r="A920" s="13"/>
      <c r="B920" s="1"/>
      <c r="C920" s="36"/>
      <c r="D920" s="131"/>
      <c r="E920" s="132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4"/>
        <v>0</v>
      </c>
      <c r="I920" s="14"/>
    </row>
    <row r="921" spans="1:9" ht="12.4" hidden="1" customHeight="1">
      <c r="A921" s="13"/>
      <c r="B921" s="1"/>
      <c r="C921" s="36"/>
      <c r="D921" s="131"/>
      <c r="E921" s="132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4"/>
        <v>0</v>
      </c>
      <c r="I921" s="14"/>
    </row>
    <row r="922" spans="1:9" ht="12.4" hidden="1" customHeight="1">
      <c r="A922" s="13"/>
      <c r="B922" s="1"/>
      <c r="C922" s="36"/>
      <c r="D922" s="131"/>
      <c r="E922" s="132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4"/>
        <v>0</v>
      </c>
      <c r="I922" s="14"/>
    </row>
    <row r="923" spans="1:9" ht="12.4" hidden="1" customHeight="1">
      <c r="A923" s="13"/>
      <c r="B923" s="1"/>
      <c r="C923" s="36"/>
      <c r="D923" s="131"/>
      <c r="E923" s="132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4"/>
        <v>0</v>
      </c>
      <c r="I923" s="14"/>
    </row>
    <row r="924" spans="1:9" ht="12.4" hidden="1" customHeight="1">
      <c r="A924" s="13"/>
      <c r="B924" s="1"/>
      <c r="C924" s="36"/>
      <c r="D924" s="131"/>
      <c r="E924" s="132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4"/>
        <v>0</v>
      </c>
      <c r="I924" s="14"/>
    </row>
    <row r="925" spans="1:9" ht="12.4" hidden="1" customHeight="1">
      <c r="A925" s="13"/>
      <c r="B925" s="1"/>
      <c r="C925" s="36"/>
      <c r="D925" s="131"/>
      <c r="E925" s="132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4"/>
        <v>0</v>
      </c>
      <c r="I925" s="14"/>
    </row>
    <row r="926" spans="1:9" ht="12.4" hidden="1" customHeight="1">
      <c r="A926" s="13"/>
      <c r="B926" s="1"/>
      <c r="C926" s="36"/>
      <c r="D926" s="131"/>
      <c r="E926" s="132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4"/>
        <v>0</v>
      </c>
      <c r="I926" s="14"/>
    </row>
    <row r="927" spans="1:9" ht="12.4" hidden="1" customHeight="1">
      <c r="A927" s="13"/>
      <c r="B927" s="1"/>
      <c r="C927" s="36"/>
      <c r="D927" s="131"/>
      <c r="E927" s="132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4"/>
        <v>0</v>
      </c>
      <c r="I927" s="14"/>
    </row>
    <row r="928" spans="1:9" ht="12.4" hidden="1" customHeight="1">
      <c r="A928" s="13"/>
      <c r="B928" s="1"/>
      <c r="C928" s="36"/>
      <c r="D928" s="131"/>
      <c r="E928" s="132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4"/>
        <v>0</v>
      </c>
      <c r="I928" s="14"/>
    </row>
    <row r="929" spans="1:9" ht="12.4" hidden="1" customHeight="1">
      <c r="A929" s="13"/>
      <c r="B929" s="1"/>
      <c r="C929" s="36"/>
      <c r="D929" s="131"/>
      <c r="E929" s="132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4"/>
        <v>0</v>
      </c>
      <c r="I929" s="14"/>
    </row>
    <row r="930" spans="1:9" ht="12.4" hidden="1" customHeight="1">
      <c r="A930" s="13"/>
      <c r="B930" s="1"/>
      <c r="C930" s="36"/>
      <c r="D930" s="131"/>
      <c r="E930" s="132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4"/>
        <v>0</v>
      </c>
      <c r="I930" s="14"/>
    </row>
    <row r="931" spans="1:9" ht="12.4" hidden="1" customHeight="1">
      <c r="A931" s="13"/>
      <c r="B931" s="1"/>
      <c r="C931" s="36"/>
      <c r="D931" s="131"/>
      <c r="E931" s="132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4"/>
        <v>0</v>
      </c>
      <c r="I931" s="14"/>
    </row>
    <row r="932" spans="1:9" ht="12.4" hidden="1" customHeight="1">
      <c r="A932" s="13"/>
      <c r="B932" s="1"/>
      <c r="C932" s="36"/>
      <c r="D932" s="131"/>
      <c r="E932" s="132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4"/>
        <v>0</v>
      </c>
      <c r="I932" s="14"/>
    </row>
    <row r="933" spans="1:9" ht="12.4" hidden="1" customHeight="1">
      <c r="A933" s="13"/>
      <c r="B933" s="1"/>
      <c r="C933" s="36"/>
      <c r="D933" s="131"/>
      <c r="E933" s="132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4"/>
        <v>0</v>
      </c>
      <c r="I933" s="14"/>
    </row>
    <row r="934" spans="1:9" ht="12.4" hidden="1" customHeight="1">
      <c r="A934" s="13"/>
      <c r="B934" s="1"/>
      <c r="C934" s="36"/>
      <c r="D934" s="131"/>
      <c r="E934" s="132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4"/>
        <v>0</v>
      </c>
      <c r="I934" s="14"/>
    </row>
    <row r="935" spans="1:9" ht="12.4" hidden="1" customHeight="1">
      <c r="A935" s="13"/>
      <c r="B935" s="1"/>
      <c r="C935" s="36"/>
      <c r="D935" s="131"/>
      <c r="E935" s="132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4"/>
        <v>0</v>
      </c>
      <c r="I935" s="14"/>
    </row>
    <row r="936" spans="1:9" ht="12.4" hidden="1" customHeight="1">
      <c r="A936" s="13"/>
      <c r="B936" s="1"/>
      <c r="C936" s="36"/>
      <c r="D936" s="131"/>
      <c r="E936" s="132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4"/>
        <v>0</v>
      </c>
      <c r="I936" s="14"/>
    </row>
    <row r="937" spans="1:9" ht="12.4" hidden="1" customHeight="1">
      <c r="A937" s="13"/>
      <c r="B937" s="1"/>
      <c r="C937" s="37"/>
      <c r="D937" s="131"/>
      <c r="E937" s="132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6"/>
      <c r="D938" s="131"/>
      <c r="E938" s="132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5">ROUND(IF(ISNUMBER(B938), G938*B938, 0),5)</f>
        <v>0</v>
      </c>
      <c r="I938" s="14"/>
    </row>
    <row r="939" spans="1:9" ht="12.4" hidden="1" customHeight="1">
      <c r="A939" s="13"/>
      <c r="B939" s="1"/>
      <c r="C939" s="36"/>
      <c r="D939" s="131"/>
      <c r="E939" s="132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5"/>
        <v>0</v>
      </c>
      <c r="I939" s="14"/>
    </row>
    <row r="940" spans="1:9" ht="12.4" hidden="1" customHeight="1">
      <c r="A940" s="13"/>
      <c r="B940" s="1"/>
      <c r="C940" s="36"/>
      <c r="D940" s="131"/>
      <c r="E940" s="132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5"/>
        <v>0</v>
      </c>
      <c r="I940" s="14"/>
    </row>
    <row r="941" spans="1:9" ht="12.4" hidden="1" customHeight="1">
      <c r="A941" s="13"/>
      <c r="B941" s="1"/>
      <c r="C941" s="36"/>
      <c r="D941" s="131"/>
      <c r="E941" s="132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5"/>
        <v>0</v>
      </c>
      <c r="I941" s="14"/>
    </row>
    <row r="942" spans="1:9" ht="12.4" hidden="1" customHeight="1">
      <c r="A942" s="13"/>
      <c r="B942" s="1"/>
      <c r="C942" s="36"/>
      <c r="D942" s="131"/>
      <c r="E942" s="132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5"/>
        <v>0</v>
      </c>
      <c r="I942" s="14"/>
    </row>
    <row r="943" spans="1:9" ht="12.4" hidden="1" customHeight="1">
      <c r="A943" s="13"/>
      <c r="B943" s="1"/>
      <c r="C943" s="36"/>
      <c r="D943" s="131"/>
      <c r="E943" s="132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5"/>
        <v>0</v>
      </c>
      <c r="I943" s="14"/>
    </row>
    <row r="944" spans="1:9" ht="12.4" hidden="1" customHeight="1">
      <c r="A944" s="13"/>
      <c r="B944" s="1"/>
      <c r="C944" s="36"/>
      <c r="D944" s="131"/>
      <c r="E944" s="132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5"/>
        <v>0</v>
      </c>
      <c r="I944" s="14"/>
    </row>
    <row r="945" spans="1:9" ht="12.4" hidden="1" customHeight="1">
      <c r="A945" s="13"/>
      <c r="B945" s="1"/>
      <c r="C945" s="36"/>
      <c r="D945" s="131"/>
      <c r="E945" s="132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5"/>
        <v>0</v>
      </c>
      <c r="I945" s="14"/>
    </row>
    <row r="946" spans="1:9" ht="12.4" hidden="1" customHeight="1">
      <c r="A946" s="13"/>
      <c r="B946" s="1"/>
      <c r="C946" s="36"/>
      <c r="D946" s="131"/>
      <c r="E946" s="132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5"/>
        <v>0</v>
      </c>
      <c r="I946" s="14"/>
    </row>
    <row r="947" spans="1:9" ht="12.4" hidden="1" customHeight="1">
      <c r="A947" s="13"/>
      <c r="B947" s="1"/>
      <c r="C947" s="36"/>
      <c r="D947" s="131"/>
      <c r="E947" s="132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5"/>
        <v>0</v>
      </c>
      <c r="I947" s="14"/>
    </row>
    <row r="948" spans="1:9" ht="12.4" hidden="1" customHeight="1">
      <c r="A948" s="13"/>
      <c r="B948" s="1"/>
      <c r="C948" s="36"/>
      <c r="D948" s="131"/>
      <c r="E948" s="132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5"/>
        <v>0</v>
      </c>
      <c r="I948" s="14"/>
    </row>
    <row r="949" spans="1:9" ht="12.4" hidden="1" customHeight="1">
      <c r="A949" s="13"/>
      <c r="B949" s="1"/>
      <c r="C949" s="36"/>
      <c r="D949" s="131"/>
      <c r="E949" s="132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5"/>
        <v>0</v>
      </c>
      <c r="I949" s="14"/>
    </row>
    <row r="950" spans="1:9" ht="12.4" hidden="1" customHeight="1">
      <c r="A950" s="13"/>
      <c r="B950" s="1"/>
      <c r="C950" s="36"/>
      <c r="D950" s="131"/>
      <c r="E950" s="132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5"/>
        <v>0</v>
      </c>
      <c r="I950" s="14"/>
    </row>
    <row r="951" spans="1:9" ht="12" hidden="1" customHeight="1">
      <c r="A951" s="13"/>
      <c r="B951" s="1"/>
      <c r="C951" s="36"/>
      <c r="D951" s="131"/>
      <c r="E951" s="132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5"/>
        <v>0</v>
      </c>
      <c r="I951" s="14"/>
    </row>
    <row r="952" spans="1:9" ht="12.4" hidden="1" customHeight="1">
      <c r="A952" s="13"/>
      <c r="B952" s="1"/>
      <c r="C952" s="36"/>
      <c r="D952" s="131"/>
      <c r="E952" s="132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5"/>
        <v>0</v>
      </c>
      <c r="I952" s="14"/>
    </row>
    <row r="953" spans="1:9" ht="12.4" hidden="1" customHeight="1">
      <c r="A953" s="13"/>
      <c r="B953" s="1"/>
      <c r="C953" s="36"/>
      <c r="D953" s="131"/>
      <c r="E953" s="132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5"/>
        <v>0</v>
      </c>
      <c r="I953" s="14"/>
    </row>
    <row r="954" spans="1:9" ht="12.4" hidden="1" customHeight="1">
      <c r="A954" s="13"/>
      <c r="B954" s="1"/>
      <c r="C954" s="36"/>
      <c r="D954" s="131"/>
      <c r="E954" s="132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5"/>
        <v>0</v>
      </c>
      <c r="I954" s="14"/>
    </row>
    <row r="955" spans="1:9" ht="12.4" hidden="1" customHeight="1">
      <c r="A955" s="13"/>
      <c r="B955" s="1"/>
      <c r="C955" s="36"/>
      <c r="D955" s="131"/>
      <c r="E955" s="132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5"/>
        <v>0</v>
      </c>
      <c r="I955" s="14"/>
    </row>
    <row r="956" spans="1:9" ht="12.4" hidden="1" customHeight="1">
      <c r="A956" s="13"/>
      <c r="B956" s="1"/>
      <c r="C956" s="36"/>
      <c r="D956" s="131"/>
      <c r="E956" s="132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5"/>
        <v>0</v>
      </c>
      <c r="I956" s="14"/>
    </row>
    <row r="957" spans="1:9" ht="12.4" hidden="1" customHeight="1">
      <c r="A957" s="13"/>
      <c r="B957" s="1"/>
      <c r="C957" s="36"/>
      <c r="D957" s="131"/>
      <c r="E957" s="132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5"/>
        <v>0</v>
      </c>
      <c r="I957" s="14"/>
    </row>
    <row r="958" spans="1:9" ht="12.4" hidden="1" customHeight="1">
      <c r="A958" s="13"/>
      <c r="B958" s="1"/>
      <c r="C958" s="36"/>
      <c r="D958" s="131"/>
      <c r="E958" s="132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5"/>
        <v>0</v>
      </c>
      <c r="I958" s="14"/>
    </row>
    <row r="959" spans="1:9" ht="12.4" hidden="1" customHeight="1">
      <c r="A959" s="13"/>
      <c r="B959" s="1"/>
      <c r="C959" s="36"/>
      <c r="D959" s="131"/>
      <c r="E959" s="132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5"/>
        <v>0</v>
      </c>
      <c r="I959" s="14"/>
    </row>
    <row r="960" spans="1:9" ht="12.4" hidden="1" customHeight="1">
      <c r="A960" s="13"/>
      <c r="B960" s="1"/>
      <c r="C960" s="36"/>
      <c r="D960" s="131"/>
      <c r="E960" s="132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5"/>
        <v>0</v>
      </c>
      <c r="I960" s="14"/>
    </row>
    <row r="961" spans="1:9" ht="12.4" hidden="1" customHeight="1">
      <c r="A961" s="13"/>
      <c r="B961" s="1"/>
      <c r="C961" s="36"/>
      <c r="D961" s="131"/>
      <c r="E961" s="132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5"/>
        <v>0</v>
      </c>
      <c r="I961" s="14"/>
    </row>
    <row r="962" spans="1:9" ht="12.4" hidden="1" customHeight="1">
      <c r="A962" s="13"/>
      <c r="B962" s="1"/>
      <c r="C962" s="36"/>
      <c r="D962" s="131"/>
      <c r="E962" s="132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5"/>
        <v>0</v>
      </c>
      <c r="I962" s="14"/>
    </row>
    <row r="963" spans="1:9" ht="12.4" hidden="1" customHeight="1">
      <c r="A963" s="13"/>
      <c r="B963" s="1"/>
      <c r="C963" s="36"/>
      <c r="D963" s="131"/>
      <c r="E963" s="132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5"/>
        <v>0</v>
      </c>
      <c r="I963" s="14"/>
    </row>
    <row r="964" spans="1:9" ht="12.4" hidden="1" customHeight="1">
      <c r="A964" s="13"/>
      <c r="B964" s="1"/>
      <c r="C964" s="36"/>
      <c r="D964" s="131"/>
      <c r="E964" s="132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5"/>
        <v>0</v>
      </c>
      <c r="I964" s="14"/>
    </row>
    <row r="965" spans="1:9" ht="12.4" hidden="1" customHeight="1">
      <c r="A965" s="13"/>
      <c r="B965" s="1"/>
      <c r="C965" s="36"/>
      <c r="D965" s="131"/>
      <c r="E965" s="132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5"/>
        <v>0</v>
      </c>
      <c r="I965" s="14"/>
    </row>
    <row r="966" spans="1:9" ht="12.4" hidden="1" customHeight="1">
      <c r="A966" s="13"/>
      <c r="B966" s="1"/>
      <c r="C966" s="36"/>
      <c r="D966" s="131"/>
      <c r="E966" s="132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5"/>
        <v>0</v>
      </c>
      <c r="I966" s="14"/>
    </row>
    <row r="967" spans="1:9" ht="12.4" hidden="1" customHeight="1">
      <c r="A967" s="13"/>
      <c r="B967" s="1"/>
      <c r="C967" s="36"/>
      <c r="D967" s="131"/>
      <c r="E967" s="132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5"/>
        <v>0</v>
      </c>
      <c r="I967" s="14"/>
    </row>
    <row r="968" spans="1:9" ht="12.4" hidden="1" customHeight="1">
      <c r="A968" s="13"/>
      <c r="B968" s="1"/>
      <c r="C968" s="36"/>
      <c r="D968" s="131"/>
      <c r="E968" s="132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5"/>
        <v>0</v>
      </c>
      <c r="I968" s="14"/>
    </row>
    <row r="969" spans="1:9" ht="12.4" hidden="1" customHeight="1">
      <c r="A969" s="13"/>
      <c r="B969" s="1"/>
      <c r="C969" s="36"/>
      <c r="D969" s="131"/>
      <c r="E969" s="132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5"/>
        <v>0</v>
      </c>
      <c r="I969" s="14"/>
    </row>
    <row r="970" spans="1:9" ht="12.4" hidden="1" customHeight="1">
      <c r="A970" s="13"/>
      <c r="B970" s="1"/>
      <c r="C970" s="36"/>
      <c r="D970" s="131"/>
      <c r="E970" s="132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5"/>
        <v>0</v>
      </c>
      <c r="I970" s="14"/>
    </row>
    <row r="971" spans="1:9" ht="12.4" hidden="1" customHeight="1">
      <c r="A971" s="13"/>
      <c r="B971" s="1"/>
      <c r="C971" s="36"/>
      <c r="D971" s="131"/>
      <c r="E971" s="132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5"/>
        <v>0</v>
      </c>
      <c r="I971" s="14"/>
    </row>
    <row r="972" spans="1:9" ht="12.4" hidden="1" customHeight="1">
      <c r="A972" s="13"/>
      <c r="B972" s="1"/>
      <c r="C972" s="36"/>
      <c r="D972" s="131"/>
      <c r="E972" s="132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5"/>
        <v>0</v>
      </c>
      <c r="I972" s="14"/>
    </row>
    <row r="973" spans="1:9" ht="12.4" hidden="1" customHeight="1">
      <c r="A973" s="13"/>
      <c r="B973" s="1"/>
      <c r="C973" s="36"/>
      <c r="D973" s="131"/>
      <c r="E973" s="132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5"/>
        <v>0</v>
      </c>
      <c r="I973" s="14"/>
    </row>
    <row r="974" spans="1:9" ht="12.4" hidden="1" customHeight="1">
      <c r="A974" s="13"/>
      <c r="B974" s="1"/>
      <c r="C974" s="37"/>
      <c r="D974" s="131"/>
      <c r="E974" s="132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5"/>
        <v>0</v>
      </c>
      <c r="I974" s="14"/>
    </row>
    <row r="975" spans="1:9" ht="12" hidden="1" customHeight="1">
      <c r="A975" s="13"/>
      <c r="B975" s="1"/>
      <c r="C975" s="36"/>
      <c r="D975" s="131"/>
      <c r="E975" s="132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5"/>
        <v>0</v>
      </c>
      <c r="I975" s="14"/>
    </row>
    <row r="976" spans="1:9" ht="12.4" hidden="1" customHeight="1">
      <c r="A976" s="13"/>
      <c r="B976" s="1"/>
      <c r="C976" s="36"/>
      <c r="D976" s="131"/>
      <c r="E976" s="132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5"/>
        <v>0</v>
      </c>
      <c r="I976" s="14"/>
    </row>
    <row r="977" spans="1:9" ht="12.4" hidden="1" customHeight="1">
      <c r="A977" s="13"/>
      <c r="B977" s="1"/>
      <c r="C977" s="36"/>
      <c r="D977" s="131"/>
      <c r="E977" s="132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5"/>
        <v>0</v>
      </c>
      <c r="I977" s="14"/>
    </row>
    <row r="978" spans="1:9" ht="12.4" hidden="1" customHeight="1">
      <c r="A978" s="13"/>
      <c r="B978" s="1"/>
      <c r="C978" s="36"/>
      <c r="D978" s="131"/>
      <c r="E978" s="132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5"/>
        <v>0</v>
      </c>
      <c r="I978" s="14"/>
    </row>
    <row r="979" spans="1:9" ht="12.4" hidden="1" customHeight="1">
      <c r="A979" s="13"/>
      <c r="B979" s="1"/>
      <c r="C979" s="36"/>
      <c r="D979" s="131"/>
      <c r="E979" s="132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5"/>
        <v>0</v>
      </c>
      <c r="I979" s="14"/>
    </row>
    <row r="980" spans="1:9" ht="12.4" hidden="1" customHeight="1">
      <c r="A980" s="13"/>
      <c r="B980" s="1"/>
      <c r="C980" s="36"/>
      <c r="D980" s="131"/>
      <c r="E980" s="132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5"/>
        <v>0</v>
      </c>
      <c r="I980" s="14"/>
    </row>
    <row r="981" spans="1:9" ht="12.4" hidden="1" customHeight="1">
      <c r="A981" s="13"/>
      <c r="B981" s="1"/>
      <c r="C981" s="36"/>
      <c r="D981" s="131"/>
      <c r="E981" s="132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5"/>
        <v>0</v>
      </c>
      <c r="I981" s="14"/>
    </row>
    <row r="982" spans="1:9" ht="12.4" hidden="1" customHeight="1">
      <c r="A982" s="13"/>
      <c r="B982" s="1"/>
      <c r="C982" s="36"/>
      <c r="D982" s="131"/>
      <c r="E982" s="132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5"/>
        <v>0</v>
      </c>
      <c r="I982" s="14"/>
    </row>
    <row r="983" spans="1:9" ht="12.4" hidden="1" customHeight="1">
      <c r="A983" s="13"/>
      <c r="B983" s="1"/>
      <c r="C983" s="36"/>
      <c r="D983" s="131"/>
      <c r="E983" s="132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5"/>
        <v>0</v>
      </c>
      <c r="I983" s="14"/>
    </row>
    <row r="984" spans="1:9" ht="12.4" hidden="1" customHeight="1">
      <c r="A984" s="13"/>
      <c r="B984" s="1"/>
      <c r="C984" s="36"/>
      <c r="D984" s="131"/>
      <c r="E984" s="132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5"/>
        <v>0</v>
      </c>
      <c r="I984" s="14"/>
    </row>
    <row r="985" spans="1:9" ht="12.4" hidden="1" customHeight="1">
      <c r="A985" s="13"/>
      <c r="B985" s="1"/>
      <c r="C985" s="36"/>
      <c r="D985" s="131"/>
      <c r="E985" s="132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5"/>
        <v>0</v>
      </c>
      <c r="I985" s="14"/>
    </row>
    <row r="986" spans="1:9" ht="12.4" hidden="1" customHeight="1">
      <c r="A986" s="13"/>
      <c r="B986" s="1"/>
      <c r="C986" s="36"/>
      <c r="D986" s="131"/>
      <c r="E986" s="132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5"/>
        <v>0</v>
      </c>
      <c r="I986" s="14"/>
    </row>
    <row r="987" spans="1:9" ht="12.4" hidden="1" customHeight="1">
      <c r="A987" s="13"/>
      <c r="B987" s="1"/>
      <c r="C987" s="36"/>
      <c r="D987" s="131"/>
      <c r="E987" s="132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5"/>
        <v>0</v>
      </c>
      <c r="I987" s="14"/>
    </row>
    <row r="988" spans="1:9" ht="12.4" hidden="1" customHeight="1">
      <c r="A988" s="13"/>
      <c r="B988" s="1"/>
      <c r="C988" s="36"/>
      <c r="D988" s="131"/>
      <c r="E988" s="132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5"/>
        <v>0</v>
      </c>
      <c r="I988" s="14"/>
    </row>
    <row r="989" spans="1:9" ht="12.4" hidden="1" customHeight="1">
      <c r="A989" s="13"/>
      <c r="B989" s="1"/>
      <c r="C989" s="36"/>
      <c r="D989" s="131"/>
      <c r="E989" s="132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5"/>
        <v>0</v>
      </c>
      <c r="I989" s="14"/>
    </row>
    <row r="990" spans="1:9" ht="12.4" hidden="1" customHeight="1">
      <c r="A990" s="13"/>
      <c r="B990" s="1"/>
      <c r="C990" s="36"/>
      <c r="D990" s="131"/>
      <c r="E990" s="132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5"/>
        <v>0</v>
      </c>
      <c r="I990" s="14"/>
    </row>
    <row r="991" spans="1:9" ht="12.4" hidden="1" customHeight="1">
      <c r="A991" s="13"/>
      <c r="B991" s="1"/>
      <c r="C991" s="36"/>
      <c r="D991" s="131"/>
      <c r="E991" s="132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5"/>
        <v>0</v>
      </c>
      <c r="I991" s="14"/>
    </row>
    <row r="992" spans="1:9" ht="12.4" hidden="1" customHeight="1">
      <c r="A992" s="13"/>
      <c r="B992" s="1"/>
      <c r="C992" s="36"/>
      <c r="D992" s="131"/>
      <c r="E992" s="132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5"/>
        <v>0</v>
      </c>
      <c r="I992" s="14"/>
    </row>
    <row r="993" spans="1:9" ht="12.4" hidden="1" customHeight="1">
      <c r="A993" s="13"/>
      <c r="B993" s="1"/>
      <c r="C993" s="36"/>
      <c r="D993" s="131"/>
      <c r="E993" s="132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5"/>
        <v>0</v>
      </c>
      <c r="I993" s="14"/>
    </row>
    <row r="994" spans="1:9" ht="12.4" hidden="1" customHeight="1">
      <c r="A994" s="13"/>
      <c r="B994" s="1"/>
      <c r="C994" s="36"/>
      <c r="D994" s="131"/>
      <c r="E994" s="132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5"/>
        <v>0</v>
      </c>
      <c r="I994" s="14"/>
    </row>
    <row r="995" spans="1:9" ht="12.4" hidden="1" customHeight="1">
      <c r="A995" s="13"/>
      <c r="B995" s="1"/>
      <c r="C995" s="36"/>
      <c r="D995" s="131"/>
      <c r="E995" s="132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5"/>
        <v>0</v>
      </c>
      <c r="I995" s="14"/>
    </row>
    <row r="996" spans="1:9" ht="12.4" hidden="1" customHeight="1">
      <c r="A996" s="13"/>
      <c r="B996" s="1"/>
      <c r="C996" s="36"/>
      <c r="D996" s="131"/>
      <c r="E996" s="132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5"/>
        <v>0</v>
      </c>
      <c r="I996" s="14"/>
    </row>
    <row r="997" spans="1:9" ht="12.4" hidden="1" customHeight="1">
      <c r="A997" s="13"/>
      <c r="B997" s="1"/>
      <c r="C997" s="36"/>
      <c r="D997" s="131"/>
      <c r="E997" s="132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5"/>
        <v>0</v>
      </c>
      <c r="I997" s="14"/>
    </row>
    <row r="998" spans="1:9" ht="12.4" hidden="1" customHeight="1">
      <c r="A998" s="13"/>
      <c r="B998" s="1"/>
      <c r="C998" s="36"/>
      <c r="D998" s="131"/>
      <c r="E998" s="132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5"/>
        <v>0</v>
      </c>
      <c r="I998" s="14"/>
    </row>
    <row r="999" spans="1:9" ht="12.4" hidden="1" customHeight="1">
      <c r="A999" s="13"/>
      <c r="B999" s="1"/>
      <c r="C999" s="36"/>
      <c r="D999" s="131"/>
      <c r="E999" s="132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5"/>
        <v>0</v>
      </c>
      <c r="I999" s="14"/>
    </row>
    <row r="1000" spans="1:9" ht="12.4" hidden="1" customHeight="1">
      <c r="A1000" s="13"/>
      <c r="B1000" s="1"/>
      <c r="C1000" s="36"/>
      <c r="D1000" s="131"/>
      <c r="E1000" s="132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5"/>
        <v>0</v>
      </c>
      <c r="I1000" s="14"/>
    </row>
    <row r="1001" spans="1:9" ht="12.4" hidden="1" customHeight="1">
      <c r="A1001" s="13"/>
      <c r="B1001" s="1"/>
      <c r="C1001" s="102"/>
      <c r="D1001" s="131"/>
      <c r="E1001" s="132"/>
      <c r="F1001" s="43"/>
      <c r="G1001" s="21">
        <f>ROUND(IF(ISBLANK(C1001),0,VLOOKUP(C1001,'[2]Acha Air Sales Price List'!$B$1:$X$65536,12,FALSE)*$L$14),2)</f>
        <v>0</v>
      </c>
      <c r="H1001" s="22">
        <f t="shared" si="25"/>
        <v>0</v>
      </c>
      <c r="I1001" s="14"/>
    </row>
    <row r="1002" spans="1:9" ht="12.4" customHeight="1">
      <c r="A1002" s="13"/>
      <c r="B1002" s="1"/>
      <c r="C1002" s="37"/>
      <c r="D1002" s="137"/>
      <c r="E1002" s="138"/>
      <c r="F1002" s="43" t="s">
        <v>26</v>
      </c>
      <c r="G1002" s="21">
        <v>-129.94999999999999</v>
      </c>
      <c r="H1002" s="22">
        <f>G1002</f>
        <v>-129.94999999999999</v>
      </c>
      <c r="I1002" s="14"/>
    </row>
    <row r="1003" spans="1:9" ht="12.4" customHeight="1" thickBot="1">
      <c r="A1003" s="13"/>
      <c r="B1003" s="23"/>
      <c r="C1003" s="24"/>
      <c r="D1003" s="139"/>
      <c r="E1003" s="140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15000.000000000002</v>
      </c>
      <c r="I1005" s="14"/>
    </row>
    <row r="1006" spans="1:9" ht="16.5" hidden="1" thickBot="1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f>H1005/41.5</f>
        <v>361.44578313253015</v>
      </c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>
      <c r="A1008" s="13"/>
      <c r="B1008" s="30"/>
      <c r="C1008" s="3"/>
      <c r="D1008" s="3"/>
      <c r="E1008" s="3"/>
      <c r="F1008" s="3"/>
      <c r="G1008" s="33" t="s">
        <v>24</v>
      </c>
      <c r="H1008" s="34">
        <f>(H1007-H1006)*41.5</f>
        <v>-13340.000000000002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1" spans="1:9">
      <c r="F1011" s="168" t="s">
        <v>95</v>
      </c>
      <c r="G1011" s="169">
        <v>1</v>
      </c>
    </row>
    <row r="1012" spans="1:9">
      <c r="F1012" s="168" t="s">
        <v>96</v>
      </c>
      <c r="G1012" s="169">
        <v>34.6</v>
      </c>
    </row>
    <row r="1013" spans="1:9">
      <c r="F1013" s="168" t="s">
        <v>97</v>
      </c>
      <c r="G1013" s="169">
        <f>G1014</f>
        <v>433.52601156069369</v>
      </c>
      <c r="H1013" s="45"/>
    </row>
    <row r="1014" spans="1:9">
      <c r="F1014" s="168" t="s">
        <v>98</v>
      </c>
      <c r="G1014" s="169">
        <f>G1016/G1012</f>
        <v>433.52601156069369</v>
      </c>
    </row>
    <row r="1015" spans="1:9">
      <c r="F1015" s="168" t="s">
        <v>99</v>
      </c>
      <c r="G1015" s="45">
        <f>G1016</f>
        <v>15000.000000000002</v>
      </c>
    </row>
    <row r="1016" spans="1:9">
      <c r="F1016" s="168" t="s">
        <v>100</v>
      </c>
      <c r="G1016" s="45">
        <f>H1005</f>
        <v>15000.000000000002</v>
      </c>
    </row>
  </sheetData>
  <mergeCells count="998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3">
    <cfRule type="cellIs" dxfId="11" priority="10" stopIfTrue="1" operator="equal">
      <formula>"ALERT"</formula>
    </cfRule>
  </conditionalFormatting>
  <conditionalFormatting sqref="F10:F14">
    <cfRule type="containsBlanks" dxfId="10" priority="7" stopIfTrue="1">
      <formula>LEN(TRIM(F10))=0</formula>
    </cfRule>
  </conditionalFormatting>
  <conditionalFormatting sqref="F9:F14">
    <cfRule type="cellIs" dxfId="9" priority="6" stopIfTrue="1" operator="equal">
      <formula>0</formula>
    </cfRule>
  </conditionalFormatting>
  <conditionalFormatting sqref="H1005:H1008 F20:H1003">
    <cfRule type="containsErrors" dxfId="8" priority="3" stopIfTrue="1">
      <formula>ISERROR(F20)</formula>
    </cfRule>
    <cfRule type="cellIs" dxfId="7" priority="4" stopIfTrue="1" operator="equal">
      <formula>"NA"</formula>
    </cfRule>
    <cfRule type="cellIs" dxfId="6" priority="5" stopIfTrue="1" operator="equal">
      <formula>0</formula>
    </cfRule>
  </conditionalFormatting>
  <conditionalFormatting sqref="F20:F1000">
    <cfRule type="containsText" dxfId="5" priority="1" stopIfTrue="1" operator="containsText" text="Exchange rate :">
      <formula>NOT(ISERROR(SEARCH("Exchange rate :",F20)))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/>
  <cols>
    <col min="1" max="1" width="55.140625" style="99" customWidth="1"/>
    <col min="2" max="2" width="9.140625" style="99"/>
    <col min="3" max="3" width="7.28515625" style="99" customWidth="1"/>
    <col min="4" max="4" width="11.28515625" style="99" customWidth="1"/>
    <col min="5" max="5" width="10.28515625" style="99" customWidth="1"/>
    <col min="6" max="6" width="10" style="99" customWidth="1"/>
    <col min="7" max="7" width="12.140625" style="99" bestFit="1" customWidth="1"/>
    <col min="8" max="16384" width="9.140625" style="99"/>
  </cols>
  <sheetData>
    <row r="1" spans="1:8" s="52" customFormat="1" ht="21" customHeight="1" thickBot="1">
      <c r="A1" s="47" t="s">
        <v>1</v>
      </c>
      <c r="B1" s="48" t="s">
        <v>27</v>
      </c>
      <c r="C1" s="49"/>
      <c r="D1" s="49"/>
      <c r="E1" s="49"/>
      <c r="F1" s="49"/>
      <c r="G1" s="50"/>
      <c r="H1" s="51"/>
    </row>
    <row r="2" spans="1:8" s="52" customFormat="1" ht="13.5" thickBot="1">
      <c r="A2" s="53" t="s">
        <v>46</v>
      </c>
      <c r="B2" s="54" t="s">
        <v>43</v>
      </c>
      <c r="C2" s="55"/>
      <c r="D2" s="56"/>
      <c r="F2" s="57" t="s">
        <v>5</v>
      </c>
      <c r="G2" s="58" t="s">
        <v>28</v>
      </c>
    </row>
    <row r="3" spans="1:8" s="52" customFormat="1" ht="15" customHeight="1" thickBot="1">
      <c r="A3" s="53" t="s">
        <v>29</v>
      </c>
      <c r="F3" s="59">
        <f>Invoice!G5</f>
        <v>45077</v>
      </c>
      <c r="G3" s="60"/>
    </row>
    <row r="4" spans="1:8" s="52" customFormat="1">
      <c r="A4" s="53" t="s">
        <v>30</v>
      </c>
    </row>
    <row r="5" spans="1:8" s="52" customFormat="1">
      <c r="A5" s="53" t="s">
        <v>48</v>
      </c>
    </row>
    <row r="6" spans="1:8" s="52" customFormat="1">
      <c r="A6" s="53" t="s">
        <v>47</v>
      </c>
    </row>
    <row r="7" spans="1:8" s="52" customFormat="1">
      <c r="A7" s="61" t="s">
        <v>2</v>
      </c>
      <c r="E7" s="62"/>
    </row>
    <row r="8" spans="1:8" s="52" customFormat="1" ht="10.5" customHeight="1" thickBot="1">
      <c r="A8" s="61"/>
      <c r="E8" s="62"/>
    </row>
    <row r="9" spans="1:8" s="52" customFormat="1" ht="13.5" thickBot="1">
      <c r="A9" s="104" t="s">
        <v>3</v>
      </c>
      <c r="E9" s="105" t="s">
        <v>31</v>
      </c>
      <c r="F9" s="106"/>
      <c r="G9" s="107"/>
    </row>
    <row r="10" spans="1:8" s="52" customFormat="1">
      <c r="A10" s="63" t="str">
        <f>Invoice!B9</f>
        <v>Tony</v>
      </c>
      <c r="B10" s="64"/>
      <c r="C10" s="64"/>
      <c r="E10" s="65" t="str">
        <f>Invoice!F9</f>
        <v>Tony</v>
      </c>
      <c r="F10" s="66"/>
      <c r="G10" s="67"/>
    </row>
    <row r="11" spans="1:8" s="52" customFormat="1">
      <c r="A11" s="68" t="str">
        <f>Invoice!B10</f>
        <v>Australia</v>
      </c>
      <c r="B11" s="69"/>
      <c r="C11" s="69"/>
      <c r="E11" s="70" t="str">
        <f>Invoice!F10</f>
        <v>Australia</v>
      </c>
      <c r="F11" s="71"/>
      <c r="G11" s="72"/>
    </row>
    <row r="12" spans="1:8" s="52" customFormat="1">
      <c r="A12" s="68" t="str">
        <f>Invoice!B11</f>
        <v>Tel: +61 416 14776</v>
      </c>
      <c r="B12" s="69"/>
      <c r="C12" s="69"/>
      <c r="E12" s="70" t="str">
        <f>Invoice!F11</f>
        <v>Tel: +61 416 14776</v>
      </c>
      <c r="F12" s="71"/>
      <c r="G12" s="72"/>
    </row>
    <row r="13" spans="1:8" s="52" customFormat="1">
      <c r="A13" s="68">
        <f>Invoice!B12</f>
        <v>0</v>
      </c>
      <c r="B13" s="69"/>
      <c r="C13" s="69"/>
      <c r="D13" s="170" t="s">
        <v>101</v>
      </c>
      <c r="E13" s="70">
        <f>Invoice!F12</f>
        <v>0</v>
      </c>
      <c r="F13" s="71"/>
      <c r="G13" s="72"/>
    </row>
    <row r="14" spans="1:8" s="52" customFormat="1">
      <c r="A14" s="68">
        <f>Invoice!B13</f>
        <v>0</v>
      </c>
      <c r="B14" s="69"/>
      <c r="C14" s="69"/>
      <c r="D14" s="103">
        <f>VLOOKUP(F3,[1]Sheet1!$A$9:$F$7290,2,FALSE)</f>
        <v>34.6</v>
      </c>
      <c r="E14" s="70">
        <f>Invoice!F13</f>
        <v>0</v>
      </c>
      <c r="F14" s="71"/>
      <c r="G14" s="72"/>
    </row>
    <row r="15" spans="1:8" s="52" customFormat="1" ht="13.5" thickBot="1">
      <c r="A15" s="73">
        <f>Invoice!B14</f>
        <v>0</v>
      </c>
      <c r="E15" s="74">
        <f>Invoice!F14</f>
        <v>0</v>
      </c>
      <c r="F15" s="75"/>
      <c r="G15" s="76"/>
    </row>
    <row r="16" spans="1:8" s="52" customFormat="1" ht="13.5" customHeight="1" thickBot="1">
      <c r="A16" s="77"/>
    </row>
    <row r="17" spans="1:7" s="52" customFormat="1" ht="13.5" thickBot="1">
      <c r="A17" s="78" t="s">
        <v>0</v>
      </c>
      <c r="B17" s="79" t="s">
        <v>32</v>
      </c>
      <c r="C17" s="79" t="s">
        <v>33</v>
      </c>
      <c r="D17" s="79" t="s">
        <v>34</v>
      </c>
      <c r="E17" s="79" t="s">
        <v>35</v>
      </c>
      <c r="F17" s="79" t="s">
        <v>36</v>
      </c>
      <c r="G17" s="79" t="s">
        <v>37</v>
      </c>
    </row>
    <row r="18" spans="1:7" s="85" customFormat="1">
      <c r="A18" s="101" t="str">
        <f>Invoice!F20</f>
        <v>High polished surgical steel hinged segment ring, 20g (0.8mm)</v>
      </c>
      <c r="B18" s="80" t="str">
        <f>Invoice!C20</f>
        <v>SEGH20</v>
      </c>
      <c r="C18" s="81">
        <f>Invoice!B20</f>
        <v>5</v>
      </c>
      <c r="D18" s="82">
        <f>F18/$D$14</f>
        <v>2.089884393063584</v>
      </c>
      <c r="E18" s="82">
        <f>G18/$D$14</f>
        <v>10.449421965317919</v>
      </c>
      <c r="F18" s="83">
        <f>Invoice!G20</f>
        <v>72.31</v>
      </c>
      <c r="G18" s="84">
        <f>C18*F18</f>
        <v>361.55</v>
      </c>
    </row>
    <row r="19" spans="1:7" s="85" customFormat="1">
      <c r="A19" s="101" t="str">
        <f>Invoice!F21</f>
        <v>High polished surgical steel hinged segment ring, 20g (0.8mm)</v>
      </c>
      <c r="B19" s="80" t="str">
        <f>Invoice!C21</f>
        <v>SEGH20</v>
      </c>
      <c r="C19" s="81">
        <f>Invoice!B21</f>
        <v>5</v>
      </c>
      <c r="D19" s="86">
        <f t="shared" ref="D19:E64" si="0">F19/$D$14</f>
        <v>2.089884393063584</v>
      </c>
      <c r="E19" s="86">
        <f t="shared" si="0"/>
        <v>10.449421965317919</v>
      </c>
      <c r="F19" s="87">
        <f>Invoice!G21</f>
        <v>72.31</v>
      </c>
      <c r="G19" s="88">
        <f t="shared" ref="G19:G64" si="1">C19*F19</f>
        <v>361.55</v>
      </c>
    </row>
    <row r="20" spans="1:7" s="85" customFormat="1">
      <c r="A20" s="101" t="str">
        <f>Invoice!F22</f>
        <v>High polished surgical steel hinged segment ring, 20g (0.8mm)</v>
      </c>
      <c r="B20" s="80" t="str">
        <f>Invoice!C22</f>
        <v>SEGH20</v>
      </c>
      <c r="C20" s="81">
        <f>Invoice!B22</f>
        <v>5</v>
      </c>
      <c r="D20" s="86">
        <f t="shared" si="0"/>
        <v>2.089884393063584</v>
      </c>
      <c r="E20" s="86">
        <f t="shared" si="0"/>
        <v>10.449421965317919</v>
      </c>
      <c r="F20" s="87">
        <f>Invoice!G22</f>
        <v>72.31</v>
      </c>
      <c r="G20" s="88">
        <f t="shared" si="1"/>
        <v>361.55</v>
      </c>
    </row>
    <row r="21" spans="1:7" s="85" customFormat="1">
      <c r="A21" s="101" t="str">
        <f>Invoice!F23</f>
        <v>High polished surgical steel hinged segment ring, 20g (0.8mm)</v>
      </c>
      <c r="B21" s="80" t="str">
        <f>Invoice!C23</f>
        <v>SEGH20</v>
      </c>
      <c r="C21" s="81">
        <f>Invoice!B23</f>
        <v>5</v>
      </c>
      <c r="D21" s="86">
        <f t="shared" si="0"/>
        <v>2.089884393063584</v>
      </c>
      <c r="E21" s="86">
        <f t="shared" si="0"/>
        <v>10.449421965317919</v>
      </c>
      <c r="F21" s="87">
        <f>Invoice!G23</f>
        <v>72.31</v>
      </c>
      <c r="G21" s="88">
        <f t="shared" si="1"/>
        <v>361.55</v>
      </c>
    </row>
    <row r="22" spans="1:7" s="85" customFormat="1">
      <c r="A22" s="101" t="str">
        <f>Invoice!F24</f>
        <v>High polished surgical steel hinged segment ring, 20g (0.8mm)</v>
      </c>
      <c r="B22" s="80" t="str">
        <f>Invoice!C24</f>
        <v>SEGH20</v>
      </c>
      <c r="C22" s="81">
        <f>Invoice!B24</f>
        <v>5</v>
      </c>
      <c r="D22" s="86">
        <f t="shared" si="0"/>
        <v>2.089884393063584</v>
      </c>
      <c r="E22" s="86">
        <f t="shared" si="0"/>
        <v>10.449421965317919</v>
      </c>
      <c r="F22" s="87">
        <f>Invoice!G24</f>
        <v>72.31</v>
      </c>
      <c r="G22" s="88">
        <f t="shared" si="1"/>
        <v>361.55</v>
      </c>
    </row>
    <row r="23" spans="1:7" s="85" customFormat="1">
      <c r="A23" s="101" t="str">
        <f>Invoice!F25</f>
        <v>High polished surgical steel hinged segment ring, 20g (0.8mm)</v>
      </c>
      <c r="B23" s="80" t="str">
        <f>Invoice!C25</f>
        <v>SEGH20</v>
      </c>
      <c r="C23" s="81">
        <f>Invoice!B25</f>
        <v>5</v>
      </c>
      <c r="D23" s="86">
        <f t="shared" si="0"/>
        <v>2.089884393063584</v>
      </c>
      <c r="E23" s="86">
        <f t="shared" si="0"/>
        <v>10.449421965317919</v>
      </c>
      <c r="F23" s="87">
        <f>Invoice!G25</f>
        <v>72.31</v>
      </c>
      <c r="G23" s="88">
        <f t="shared" si="1"/>
        <v>361.55</v>
      </c>
    </row>
    <row r="24" spans="1:7" s="85" customFormat="1">
      <c r="A24" s="101" t="str">
        <f>Invoice!F26</f>
        <v>High polished surgical steel hinged segment ring, 20g (0.8mm)</v>
      </c>
      <c r="B24" s="80" t="str">
        <f>Invoice!C26</f>
        <v>SEGH20</v>
      </c>
      <c r="C24" s="81">
        <f>Invoice!B26</f>
        <v>5</v>
      </c>
      <c r="D24" s="86">
        <f t="shared" si="0"/>
        <v>2.089884393063584</v>
      </c>
      <c r="E24" s="86">
        <f t="shared" si="0"/>
        <v>10.449421965317919</v>
      </c>
      <c r="F24" s="87">
        <f>Invoice!G26</f>
        <v>72.31</v>
      </c>
      <c r="G24" s="88">
        <f t="shared" si="1"/>
        <v>361.55</v>
      </c>
    </row>
    <row r="25" spans="1:7" s="85" customFormat="1" ht="25.5">
      <c r="A25" s="101" t="str">
        <f>Invoice!F27</f>
        <v>PVD plated surgical steel hinged segment ring, 20g (0.8mm)</v>
      </c>
      <c r="B25" s="80" t="str">
        <f>Invoice!C27</f>
        <v>SEGHT20</v>
      </c>
      <c r="C25" s="81">
        <f>Invoice!B27</f>
        <v>5</v>
      </c>
      <c r="D25" s="86">
        <f t="shared" si="0"/>
        <v>2.2398843930635839</v>
      </c>
      <c r="E25" s="86">
        <f t="shared" si="0"/>
        <v>11.199421965317919</v>
      </c>
      <c r="F25" s="87">
        <f>Invoice!G27</f>
        <v>77.5</v>
      </c>
      <c r="G25" s="88">
        <f t="shared" si="1"/>
        <v>387.5</v>
      </c>
    </row>
    <row r="26" spans="1:7" s="85" customFormat="1" ht="25.5">
      <c r="A26" s="101" t="str">
        <f>Invoice!F28</f>
        <v>PVD plated surgical steel hinged segment ring, 20g (0.8mm)</v>
      </c>
      <c r="B26" s="80" t="str">
        <f>Invoice!C28</f>
        <v>SEGHT20</v>
      </c>
      <c r="C26" s="81">
        <f>Invoice!B28</f>
        <v>5</v>
      </c>
      <c r="D26" s="86">
        <f t="shared" si="0"/>
        <v>2.2398843930635839</v>
      </c>
      <c r="E26" s="86">
        <f t="shared" si="0"/>
        <v>11.199421965317919</v>
      </c>
      <c r="F26" s="87">
        <f>Invoice!G28</f>
        <v>77.5</v>
      </c>
      <c r="G26" s="88">
        <f t="shared" si="1"/>
        <v>387.5</v>
      </c>
    </row>
    <row r="27" spans="1:7" s="85" customFormat="1" ht="25.5">
      <c r="A27" s="101" t="str">
        <f>Invoice!F29</f>
        <v>PVD plated surgical steel hinged segment ring, 20g (0.8mm)</v>
      </c>
      <c r="B27" s="80" t="str">
        <f>Invoice!C29</f>
        <v>SEGHT20</v>
      </c>
      <c r="C27" s="81">
        <f>Invoice!B29</f>
        <v>5</v>
      </c>
      <c r="D27" s="86">
        <f t="shared" si="0"/>
        <v>2.2398843930635839</v>
      </c>
      <c r="E27" s="86">
        <f t="shared" si="0"/>
        <v>11.199421965317919</v>
      </c>
      <c r="F27" s="87">
        <f>Invoice!G29</f>
        <v>77.5</v>
      </c>
      <c r="G27" s="88">
        <f t="shared" si="1"/>
        <v>387.5</v>
      </c>
    </row>
    <row r="28" spans="1:7" s="85" customFormat="1" ht="25.5">
      <c r="A28" s="101" t="str">
        <f>Invoice!F30</f>
        <v>PVD plated surgical steel hinged segment ring, 20g (0.8mm)</v>
      </c>
      <c r="B28" s="80" t="str">
        <f>Invoice!C30</f>
        <v>SEGHT20</v>
      </c>
      <c r="C28" s="81">
        <f>Invoice!B30</f>
        <v>5</v>
      </c>
      <c r="D28" s="86">
        <f t="shared" si="0"/>
        <v>2.2398843930635839</v>
      </c>
      <c r="E28" s="86">
        <f t="shared" si="0"/>
        <v>11.199421965317919</v>
      </c>
      <c r="F28" s="87">
        <f>Invoice!G30</f>
        <v>77.5</v>
      </c>
      <c r="G28" s="88">
        <f t="shared" si="1"/>
        <v>387.5</v>
      </c>
    </row>
    <row r="29" spans="1:7" s="85" customFormat="1">
      <c r="A29" s="101" t="str">
        <f>Invoice!F31</f>
        <v>High polished surgical steel hinged segment ring, 18g (1.0mm)</v>
      </c>
      <c r="B29" s="80" t="str">
        <f>Invoice!C31</f>
        <v>SEGH18</v>
      </c>
      <c r="C29" s="81">
        <f>Invoice!B31</f>
        <v>5</v>
      </c>
      <c r="D29" s="86">
        <f t="shared" si="0"/>
        <v>1.6898843930635836</v>
      </c>
      <c r="E29" s="86">
        <f t="shared" si="0"/>
        <v>8.449421965317919</v>
      </c>
      <c r="F29" s="87">
        <f>Invoice!G31</f>
        <v>58.47</v>
      </c>
      <c r="G29" s="88">
        <f t="shared" si="1"/>
        <v>292.35000000000002</v>
      </c>
    </row>
    <row r="30" spans="1:7" s="85" customFormat="1">
      <c r="A30" s="101" t="str">
        <f>Invoice!F32</f>
        <v>High polished surgical steel hinged segment ring, 18g (1.0mm)</v>
      </c>
      <c r="B30" s="80" t="str">
        <f>Invoice!C32</f>
        <v>SEGH18</v>
      </c>
      <c r="C30" s="81">
        <f>Invoice!B32</f>
        <v>5</v>
      </c>
      <c r="D30" s="86">
        <f t="shared" si="0"/>
        <v>1.6898843930635836</v>
      </c>
      <c r="E30" s="86">
        <f t="shared" si="0"/>
        <v>8.449421965317919</v>
      </c>
      <c r="F30" s="87">
        <f>Invoice!G32</f>
        <v>58.47</v>
      </c>
      <c r="G30" s="88">
        <f t="shared" si="1"/>
        <v>292.35000000000002</v>
      </c>
    </row>
    <row r="31" spans="1:7" s="85" customFormat="1">
      <c r="A31" s="101" t="str">
        <f>Invoice!F33</f>
        <v>High polished surgical steel hinged segment ring, 18g (1.0mm)</v>
      </c>
      <c r="B31" s="80" t="str">
        <f>Invoice!C33</f>
        <v>SEGH18</v>
      </c>
      <c r="C31" s="81">
        <f>Invoice!B33</f>
        <v>5</v>
      </c>
      <c r="D31" s="86">
        <f t="shared" si="0"/>
        <v>1.6898843930635836</v>
      </c>
      <c r="E31" s="86">
        <f t="shared" si="0"/>
        <v>8.449421965317919</v>
      </c>
      <c r="F31" s="87">
        <f>Invoice!G33</f>
        <v>58.47</v>
      </c>
      <c r="G31" s="88">
        <f t="shared" si="1"/>
        <v>292.35000000000002</v>
      </c>
    </row>
    <row r="32" spans="1:7" s="85" customFormat="1">
      <c r="A32" s="101" t="str">
        <f>Invoice!F34</f>
        <v>High polished surgical steel hinged segment ring, 18g (1.0mm)</v>
      </c>
      <c r="B32" s="80" t="str">
        <f>Invoice!C34</f>
        <v>SEGH18</v>
      </c>
      <c r="C32" s="81">
        <f>Invoice!B34</f>
        <v>5</v>
      </c>
      <c r="D32" s="86">
        <f t="shared" si="0"/>
        <v>1.6898843930635836</v>
      </c>
      <c r="E32" s="86">
        <f t="shared" si="0"/>
        <v>8.449421965317919</v>
      </c>
      <c r="F32" s="87">
        <f>Invoice!G34</f>
        <v>58.47</v>
      </c>
      <c r="G32" s="88">
        <f t="shared" si="1"/>
        <v>292.35000000000002</v>
      </c>
    </row>
    <row r="33" spans="1:7" s="85" customFormat="1">
      <c r="A33" s="101" t="str">
        <f>Invoice!F35</f>
        <v>High polished surgical steel hinged segment ring, 18g (1.0mm)</v>
      </c>
      <c r="B33" s="80" t="str">
        <f>Invoice!C35</f>
        <v>SEGH18</v>
      </c>
      <c r="C33" s="81">
        <f>Invoice!B35</f>
        <v>5</v>
      </c>
      <c r="D33" s="86">
        <f t="shared" si="0"/>
        <v>1.6898843930635836</v>
      </c>
      <c r="E33" s="86">
        <f t="shared" si="0"/>
        <v>8.449421965317919</v>
      </c>
      <c r="F33" s="87">
        <f>Invoice!G35</f>
        <v>58.47</v>
      </c>
      <c r="G33" s="88">
        <f t="shared" si="1"/>
        <v>292.35000000000002</v>
      </c>
    </row>
    <row r="34" spans="1:7" s="85" customFormat="1">
      <c r="A34" s="101" t="str">
        <f>Invoice!F36</f>
        <v>High polished surgical steel hinged segment ring, 18g (1.0mm)</v>
      </c>
      <c r="B34" s="80" t="str">
        <f>Invoice!C36</f>
        <v>SEGH18</v>
      </c>
      <c r="C34" s="81">
        <f>Invoice!B36</f>
        <v>5</v>
      </c>
      <c r="D34" s="86">
        <f t="shared" si="0"/>
        <v>1.6898843930635836</v>
      </c>
      <c r="E34" s="86">
        <f t="shared" si="0"/>
        <v>8.449421965317919</v>
      </c>
      <c r="F34" s="87">
        <f>Invoice!G36</f>
        <v>58.47</v>
      </c>
      <c r="G34" s="88">
        <f t="shared" si="1"/>
        <v>292.35000000000002</v>
      </c>
    </row>
    <row r="35" spans="1:7" s="85" customFormat="1">
      <c r="A35" s="101" t="str">
        <f>Invoice!F37</f>
        <v>High polished surgical steel hinged segment ring, 18g (1.0mm)</v>
      </c>
      <c r="B35" s="80" t="str">
        <f>Invoice!C37</f>
        <v>SEGH18</v>
      </c>
      <c r="C35" s="81">
        <f>Invoice!B37</f>
        <v>5</v>
      </c>
      <c r="D35" s="86">
        <f t="shared" si="0"/>
        <v>1.6898843930635836</v>
      </c>
      <c r="E35" s="86">
        <f t="shared" si="0"/>
        <v>8.449421965317919</v>
      </c>
      <c r="F35" s="87">
        <f>Invoice!G37</f>
        <v>58.47</v>
      </c>
      <c r="G35" s="88">
        <f t="shared" si="1"/>
        <v>292.35000000000002</v>
      </c>
    </row>
    <row r="36" spans="1:7" s="85" customFormat="1">
      <c r="A36" s="101" t="str">
        <f>Invoice!F38</f>
        <v>High polished surgical steel hinged segment ring, 18g (1.0mm)</v>
      </c>
      <c r="B36" s="80" t="str">
        <f>Invoice!C38</f>
        <v>SEGH18</v>
      </c>
      <c r="C36" s="81">
        <f>Invoice!B38</f>
        <v>5</v>
      </c>
      <c r="D36" s="86">
        <f t="shared" si="0"/>
        <v>1.6898843930635836</v>
      </c>
      <c r="E36" s="86">
        <f t="shared" si="0"/>
        <v>8.449421965317919</v>
      </c>
      <c r="F36" s="87">
        <f>Invoice!G38</f>
        <v>58.47</v>
      </c>
      <c r="G36" s="88">
        <f t="shared" si="1"/>
        <v>292.35000000000002</v>
      </c>
    </row>
    <row r="37" spans="1:7" s="85" customFormat="1">
      <c r="A37" s="101" t="str">
        <f>Invoice!F39</f>
        <v>High polished surgical steel hinged segment ring, 18g (1.0mm)</v>
      </c>
      <c r="B37" s="80" t="str">
        <f>Invoice!C39</f>
        <v>SEGH18</v>
      </c>
      <c r="C37" s="81">
        <f>Invoice!B39</f>
        <v>5</v>
      </c>
      <c r="D37" s="86">
        <f t="shared" si="0"/>
        <v>1.6898843930635836</v>
      </c>
      <c r="E37" s="86">
        <f t="shared" si="0"/>
        <v>8.449421965317919</v>
      </c>
      <c r="F37" s="87">
        <f>Invoice!G39</f>
        <v>58.47</v>
      </c>
      <c r="G37" s="88">
        <f t="shared" si="1"/>
        <v>292.35000000000002</v>
      </c>
    </row>
    <row r="38" spans="1:7" s="85" customFormat="1" ht="25.5">
      <c r="A38" s="101" t="str">
        <f>Invoice!F40</f>
        <v>High polished titanium G23 hinged segment ring, 0.8mm (20g)</v>
      </c>
      <c r="B38" s="80" t="str">
        <f>Invoice!C40</f>
        <v>USEGH20</v>
      </c>
      <c r="C38" s="81">
        <f>Invoice!B40</f>
        <v>5</v>
      </c>
      <c r="D38" s="86">
        <f t="shared" si="0"/>
        <v>2.8898843930635834</v>
      </c>
      <c r="E38" s="86">
        <f t="shared" si="0"/>
        <v>14.449421965317919</v>
      </c>
      <c r="F38" s="87">
        <f>Invoice!G40</f>
        <v>99.99</v>
      </c>
      <c r="G38" s="88">
        <f t="shared" si="1"/>
        <v>499.95</v>
      </c>
    </row>
    <row r="39" spans="1:7" s="85" customFormat="1" ht="25.5">
      <c r="A39" s="101" t="str">
        <f>Invoice!F41</f>
        <v>High polished titanium G23 hinged segment ring, 0.8mm (20g)</v>
      </c>
      <c r="B39" s="80" t="str">
        <f>Invoice!C41</f>
        <v>USEGH20</v>
      </c>
      <c r="C39" s="81">
        <f>Invoice!B41</f>
        <v>5</v>
      </c>
      <c r="D39" s="86">
        <f t="shared" si="0"/>
        <v>2.8898843930635834</v>
      </c>
      <c r="E39" s="86">
        <f t="shared" si="0"/>
        <v>14.449421965317919</v>
      </c>
      <c r="F39" s="87">
        <f>Invoice!G41</f>
        <v>99.99</v>
      </c>
      <c r="G39" s="88">
        <f t="shared" si="1"/>
        <v>499.95</v>
      </c>
    </row>
    <row r="40" spans="1:7" s="85" customFormat="1" ht="25.5">
      <c r="A40" s="101" t="str">
        <f>Invoice!F42</f>
        <v>High polished titanium G23 hinged segment ring, 0.8mm (20g)</v>
      </c>
      <c r="B40" s="80" t="str">
        <f>Invoice!C42</f>
        <v>USEGH20</v>
      </c>
      <c r="C40" s="81">
        <f>Invoice!B42</f>
        <v>5</v>
      </c>
      <c r="D40" s="86">
        <f t="shared" si="0"/>
        <v>2.8898843930635834</v>
      </c>
      <c r="E40" s="86">
        <f t="shared" si="0"/>
        <v>14.449421965317919</v>
      </c>
      <c r="F40" s="87">
        <f>Invoice!G42</f>
        <v>99.99</v>
      </c>
      <c r="G40" s="88">
        <f t="shared" si="1"/>
        <v>499.95</v>
      </c>
    </row>
    <row r="41" spans="1:7" s="85" customFormat="1" ht="25.5">
      <c r="A41" s="101" t="str">
        <f>Invoice!F43</f>
        <v>High polished titanium G23 hinged segment ring, 0.8mm (20g)</v>
      </c>
      <c r="B41" s="80" t="str">
        <f>Invoice!C43</f>
        <v>USEGH20</v>
      </c>
      <c r="C41" s="81">
        <f>Invoice!B43</f>
        <v>5</v>
      </c>
      <c r="D41" s="86">
        <f t="shared" si="0"/>
        <v>2.8898843930635834</v>
      </c>
      <c r="E41" s="86">
        <f t="shared" si="0"/>
        <v>14.449421965317919</v>
      </c>
      <c r="F41" s="87">
        <f>Invoice!G43</f>
        <v>99.99</v>
      </c>
      <c r="G41" s="88">
        <f t="shared" si="1"/>
        <v>499.95</v>
      </c>
    </row>
    <row r="42" spans="1:7" s="85" customFormat="1" ht="25.5">
      <c r="A42" s="101" t="str">
        <f>Invoice!F44</f>
        <v>High polished titanium G23 hinged segment ring, 0.8mm (20g)</v>
      </c>
      <c r="B42" s="80" t="str">
        <f>Invoice!C44</f>
        <v>USEGH20</v>
      </c>
      <c r="C42" s="81">
        <f>Invoice!B44</f>
        <v>5</v>
      </c>
      <c r="D42" s="86">
        <f t="shared" si="0"/>
        <v>2.8898843930635834</v>
      </c>
      <c r="E42" s="86">
        <f t="shared" si="0"/>
        <v>14.449421965317919</v>
      </c>
      <c r="F42" s="87">
        <f>Invoice!G44</f>
        <v>99.99</v>
      </c>
      <c r="G42" s="88">
        <f t="shared" si="1"/>
        <v>499.95</v>
      </c>
    </row>
    <row r="43" spans="1:7" s="85" customFormat="1" ht="25.5">
      <c r="A43" s="101" t="str">
        <f>Invoice!F45</f>
        <v>High polished titanium G23 hinged segment ring, 0.8mm (20g)</v>
      </c>
      <c r="B43" s="80" t="str">
        <f>Invoice!C45</f>
        <v>USEGH20</v>
      </c>
      <c r="C43" s="81">
        <f>Invoice!B45</f>
        <v>5</v>
      </c>
      <c r="D43" s="86">
        <f t="shared" si="0"/>
        <v>2.8898843930635834</v>
      </c>
      <c r="E43" s="86">
        <f t="shared" si="0"/>
        <v>14.449421965317919</v>
      </c>
      <c r="F43" s="87">
        <f>Invoice!G45</f>
        <v>99.99</v>
      </c>
      <c r="G43" s="88">
        <f t="shared" si="1"/>
        <v>499.95</v>
      </c>
    </row>
    <row r="44" spans="1:7" s="85" customFormat="1" ht="24">
      <c r="A44" s="101" t="str">
        <f>Invoice!F46</f>
        <v>Pair of stainless steel 316L ear studs with 2mm prong set clear round Cubic Zirconia AAA stone and steel butterfly</v>
      </c>
      <c r="B44" s="80" t="str">
        <f>Invoice!C46</f>
        <v>ESZR2</v>
      </c>
      <c r="C44" s="81">
        <f>Invoice!B46</f>
        <v>5</v>
      </c>
      <c r="D44" s="86">
        <f t="shared" si="0"/>
        <v>0.75</v>
      </c>
      <c r="E44" s="86">
        <f t="shared" si="0"/>
        <v>3.75</v>
      </c>
      <c r="F44" s="87">
        <f>Invoice!G46</f>
        <v>25.95</v>
      </c>
      <c r="G44" s="88">
        <f t="shared" si="1"/>
        <v>129.75</v>
      </c>
    </row>
    <row r="45" spans="1:7" s="85" customFormat="1" ht="24">
      <c r="A45" s="101" t="str">
        <f>Invoice!F47</f>
        <v>Pair of stainless steel 316L ear studs with 3mm prong set clear round Cubic Zirconia AAA stone and steel butterfly</v>
      </c>
      <c r="B45" s="80" t="str">
        <f>Invoice!C47</f>
        <v>ESZR3</v>
      </c>
      <c r="C45" s="81">
        <f>Invoice!B47</f>
        <v>5</v>
      </c>
      <c r="D45" s="86">
        <f t="shared" si="0"/>
        <v>0.79999999999999993</v>
      </c>
      <c r="E45" s="86">
        <f t="shared" si="0"/>
        <v>4</v>
      </c>
      <c r="F45" s="87">
        <f>Invoice!G47</f>
        <v>27.68</v>
      </c>
      <c r="G45" s="88">
        <f t="shared" si="1"/>
        <v>138.4</v>
      </c>
    </row>
    <row r="46" spans="1:7" s="85" customFormat="1" ht="24">
      <c r="A46" s="101" t="str">
        <f>Invoice!F48</f>
        <v>Pair of stainless steel 316L ear studs with 4mm prong set clear round Cubic Zirconia AAA stone and steel butterfly</v>
      </c>
      <c r="B46" s="80" t="str">
        <f>Invoice!C48</f>
        <v>ESZR4</v>
      </c>
      <c r="C46" s="81">
        <f>Invoice!B48</f>
        <v>5</v>
      </c>
      <c r="D46" s="86">
        <f t="shared" si="0"/>
        <v>1.0499999999999998</v>
      </c>
      <c r="E46" s="86">
        <f t="shared" si="0"/>
        <v>5.2499999999999991</v>
      </c>
      <c r="F46" s="87">
        <f>Invoice!G48</f>
        <v>36.33</v>
      </c>
      <c r="G46" s="88">
        <f t="shared" si="1"/>
        <v>181.64999999999998</v>
      </c>
    </row>
    <row r="47" spans="1:7" s="85" customFormat="1" ht="24">
      <c r="A47" s="101" t="str">
        <f>Invoice!F49</f>
        <v>Pair of stainless steel 316L ear studs with 4mm prong set clear round Cubic Zirconia AAA stone and steel butterfly</v>
      </c>
      <c r="B47" s="80" t="str">
        <f>Invoice!C49</f>
        <v>ESZR4</v>
      </c>
      <c r="C47" s="81">
        <f>Invoice!B49</f>
        <v>5</v>
      </c>
      <c r="D47" s="86">
        <f t="shared" si="0"/>
        <v>1.0499999999999998</v>
      </c>
      <c r="E47" s="86">
        <f t="shared" si="0"/>
        <v>5.2499999999999991</v>
      </c>
      <c r="F47" s="87">
        <f>Invoice!G49</f>
        <v>36.33</v>
      </c>
      <c r="G47" s="88">
        <f t="shared" si="1"/>
        <v>181.64999999999998</v>
      </c>
    </row>
    <row r="48" spans="1:7" s="85" customFormat="1" ht="24">
      <c r="A48" s="101" t="str">
        <f>Invoice!F50</f>
        <v>Pair of stainless steel 316L ear studs with 4mm prong set clear round Cubic Zirconia AAA stone and steel butterfly</v>
      </c>
      <c r="B48" s="80" t="str">
        <f>Invoice!C50</f>
        <v>ESZR4</v>
      </c>
      <c r="C48" s="81">
        <f>Invoice!B50</f>
        <v>5</v>
      </c>
      <c r="D48" s="86">
        <f t="shared" si="0"/>
        <v>1.0499999999999998</v>
      </c>
      <c r="E48" s="86">
        <f t="shared" si="0"/>
        <v>5.2499999999999991</v>
      </c>
      <c r="F48" s="87">
        <f>Invoice!G50</f>
        <v>36.33</v>
      </c>
      <c r="G48" s="88">
        <f t="shared" si="1"/>
        <v>181.64999999999998</v>
      </c>
    </row>
    <row r="49" spans="1:7" s="85" customFormat="1" ht="24">
      <c r="A49" s="101" t="str">
        <f>Invoice!F51</f>
        <v>Pair of stainless steel 316L ear studs with 4mm prong set clear round Cubic Zirconia AAA stone and steel butterfly</v>
      </c>
      <c r="B49" s="80" t="str">
        <f>Invoice!C51</f>
        <v>ESZR4</v>
      </c>
      <c r="C49" s="81">
        <f>Invoice!B51</f>
        <v>5</v>
      </c>
      <c r="D49" s="86">
        <f t="shared" si="0"/>
        <v>1.0499999999999998</v>
      </c>
      <c r="E49" s="86">
        <f t="shared" si="0"/>
        <v>5.2499999999999991</v>
      </c>
      <c r="F49" s="87">
        <f>Invoice!G51</f>
        <v>36.33</v>
      </c>
      <c r="G49" s="88">
        <f t="shared" si="1"/>
        <v>181.64999999999998</v>
      </c>
    </row>
    <row r="50" spans="1:7" s="85" customFormat="1" ht="24">
      <c r="A50" s="101" t="str">
        <f>Invoice!F52</f>
        <v>Pair of stainless steel 316L ear studs with 4mm prong set clear round Cubic Zirconia AAA stone and steel butterfly</v>
      </c>
      <c r="B50" s="80" t="str">
        <f>Invoice!C52</f>
        <v>ESZR4</v>
      </c>
      <c r="C50" s="81">
        <f>Invoice!B52</f>
        <v>5</v>
      </c>
      <c r="D50" s="86">
        <f t="shared" si="0"/>
        <v>1.0499999999999998</v>
      </c>
      <c r="E50" s="86">
        <f t="shared" si="0"/>
        <v>5.2499999999999991</v>
      </c>
      <c r="F50" s="87">
        <f>Invoice!G52</f>
        <v>36.33</v>
      </c>
      <c r="G50" s="88">
        <f t="shared" si="1"/>
        <v>181.64999999999998</v>
      </c>
    </row>
    <row r="51" spans="1:7" s="85" customFormat="1" ht="24">
      <c r="A51" s="101" t="str">
        <f>Invoice!F53</f>
        <v>Pair of stainless steel 316L ear studs with 5mm prong set clear round Cubic Zirconia AAA stone and steel butterfly</v>
      </c>
      <c r="B51" s="80" t="str">
        <f>Invoice!C53</f>
        <v>ESZR5</v>
      </c>
      <c r="C51" s="81">
        <f>Invoice!B53</f>
        <v>5</v>
      </c>
      <c r="D51" s="86">
        <f t="shared" si="0"/>
        <v>1.1499999999999999</v>
      </c>
      <c r="E51" s="86">
        <f t="shared" si="0"/>
        <v>5.7499999999999991</v>
      </c>
      <c r="F51" s="87">
        <f>Invoice!G53</f>
        <v>39.79</v>
      </c>
      <c r="G51" s="88">
        <f t="shared" si="1"/>
        <v>198.95</v>
      </c>
    </row>
    <row r="52" spans="1:7" s="85" customFormat="1" ht="24">
      <c r="A52" s="101" t="str">
        <f>Invoice!F54</f>
        <v>Pair of stainless steel 316L ear studs with 5mm prong set clear round Cubic Zirconia AAA stone and steel butterfly</v>
      </c>
      <c r="B52" s="80" t="str">
        <f>Invoice!C54</f>
        <v>ESZR5</v>
      </c>
      <c r="C52" s="81">
        <f>Invoice!B54</f>
        <v>5</v>
      </c>
      <c r="D52" s="86">
        <f t="shared" si="0"/>
        <v>1.1499999999999999</v>
      </c>
      <c r="E52" s="86">
        <f t="shared" si="0"/>
        <v>5.7499999999999991</v>
      </c>
      <c r="F52" s="87">
        <f>Invoice!G54</f>
        <v>39.79</v>
      </c>
      <c r="G52" s="88">
        <f t="shared" si="1"/>
        <v>198.95</v>
      </c>
    </row>
    <row r="53" spans="1:7" s="85" customFormat="1" ht="24">
      <c r="A53" s="101" t="str">
        <f>Invoice!F55</f>
        <v>Pair of stainless steel 316L ear studs with 5mm prong set clear round Cubic Zirconia AAA stone and steel butterfly</v>
      </c>
      <c r="B53" s="80" t="str">
        <f>Invoice!C55</f>
        <v>ESZR5</v>
      </c>
      <c r="C53" s="81">
        <f>Invoice!B55</f>
        <v>5</v>
      </c>
      <c r="D53" s="86">
        <f t="shared" si="0"/>
        <v>1.1499999999999999</v>
      </c>
      <c r="E53" s="86">
        <f t="shared" si="0"/>
        <v>5.7499999999999991</v>
      </c>
      <c r="F53" s="87">
        <f>Invoice!G55</f>
        <v>39.79</v>
      </c>
      <c r="G53" s="88">
        <f t="shared" si="1"/>
        <v>198.95</v>
      </c>
    </row>
    <row r="54" spans="1:7" s="85" customFormat="1" ht="24">
      <c r="A54" s="101" t="str">
        <f>Invoice!F56</f>
        <v>Pair of stainless steel 316L ear studs with 5mm prong set clear round Cubic Zirconia AAA stone and steel butterfly</v>
      </c>
      <c r="B54" s="80" t="str">
        <f>Invoice!C56</f>
        <v>ESZR5</v>
      </c>
      <c r="C54" s="81">
        <f>Invoice!B56</f>
        <v>5</v>
      </c>
      <c r="D54" s="86">
        <f t="shared" si="0"/>
        <v>1.1499999999999999</v>
      </c>
      <c r="E54" s="86">
        <f t="shared" si="0"/>
        <v>5.7499999999999991</v>
      </c>
      <c r="F54" s="87">
        <f>Invoice!G56</f>
        <v>39.79</v>
      </c>
      <c r="G54" s="88">
        <f t="shared" si="1"/>
        <v>198.95</v>
      </c>
    </row>
    <row r="55" spans="1:7" s="85" customFormat="1" ht="24">
      <c r="A55" s="101" t="str">
        <f>Invoice!F57</f>
        <v>Pair of stainless steel 316L ear studs with 6mm prong set clear round Cubic Zirconia AAA stone and steel butterfly</v>
      </c>
      <c r="B55" s="80" t="str">
        <f>Invoice!C57</f>
        <v>ESZR6</v>
      </c>
      <c r="C55" s="81">
        <f>Invoice!B57</f>
        <v>5</v>
      </c>
      <c r="D55" s="86">
        <f t="shared" si="0"/>
        <v>1.3499999999999999</v>
      </c>
      <c r="E55" s="86">
        <f t="shared" si="0"/>
        <v>6.75</v>
      </c>
      <c r="F55" s="87">
        <f>Invoice!G57</f>
        <v>46.71</v>
      </c>
      <c r="G55" s="88">
        <f t="shared" si="1"/>
        <v>233.55</v>
      </c>
    </row>
    <row r="56" spans="1:7" s="85" customFormat="1" ht="24">
      <c r="A56" s="101" t="str">
        <f>Invoice!F58</f>
        <v>Pair of stainless steel 316L ear studs with 6mm prong set clear round Cubic Zirconia AAA stone and steel butterfly</v>
      </c>
      <c r="B56" s="80" t="str">
        <f>Invoice!C58</f>
        <v>ESZR6</v>
      </c>
      <c r="C56" s="81">
        <f>Invoice!B58</f>
        <v>5</v>
      </c>
      <c r="D56" s="86">
        <f t="shared" si="0"/>
        <v>1.3499999999999999</v>
      </c>
      <c r="E56" s="86">
        <f t="shared" si="0"/>
        <v>6.75</v>
      </c>
      <c r="F56" s="87">
        <f>Invoice!G58</f>
        <v>46.71</v>
      </c>
      <c r="G56" s="88">
        <f t="shared" si="1"/>
        <v>233.55</v>
      </c>
    </row>
    <row r="57" spans="1:7" s="85" customFormat="1" ht="24">
      <c r="A57" s="101" t="str">
        <f>Invoice!F59</f>
        <v>Pair of stainless steel 316L ear studs with 6mm prong set clear round Cubic Zirconia AAA stone and steel butterfly</v>
      </c>
      <c r="B57" s="80" t="str">
        <f>Invoice!C59</f>
        <v>ESZR6</v>
      </c>
      <c r="C57" s="81">
        <f>Invoice!B59</f>
        <v>5</v>
      </c>
      <c r="D57" s="86">
        <f t="shared" si="0"/>
        <v>1.3499999999999999</v>
      </c>
      <c r="E57" s="86">
        <f t="shared" si="0"/>
        <v>6.75</v>
      </c>
      <c r="F57" s="87">
        <f>Invoice!G59</f>
        <v>46.71</v>
      </c>
      <c r="G57" s="88">
        <f t="shared" si="1"/>
        <v>233.55</v>
      </c>
    </row>
    <row r="58" spans="1:7" s="85" customFormat="1" ht="24">
      <c r="A58" s="101" t="str">
        <f>Invoice!F60</f>
        <v>Pair of stainless steel 316L ear studs with 6mm prong set clear round Cubic Zirconia AAA stone and steel butterfly</v>
      </c>
      <c r="B58" s="80" t="str">
        <f>Invoice!C60</f>
        <v>ESZR6</v>
      </c>
      <c r="C58" s="81">
        <f>Invoice!B60</f>
        <v>5</v>
      </c>
      <c r="D58" s="86">
        <f t="shared" si="0"/>
        <v>1.3499999999999999</v>
      </c>
      <c r="E58" s="86">
        <f t="shared" si="0"/>
        <v>6.75</v>
      </c>
      <c r="F58" s="87">
        <f>Invoice!G60</f>
        <v>46.71</v>
      </c>
      <c r="G58" s="88">
        <f t="shared" si="1"/>
        <v>233.55</v>
      </c>
    </row>
    <row r="59" spans="1:7" s="85" customFormat="1" ht="24">
      <c r="A59" s="101" t="str">
        <f>Invoice!F61</f>
        <v>Pair of stainless steel 316L ear studs with 6mm prong set clear round Cubic Zirconia AAA stone and steel butterfly</v>
      </c>
      <c r="B59" s="80" t="str">
        <f>Invoice!C61</f>
        <v>ESZR6</v>
      </c>
      <c r="C59" s="81">
        <f>Invoice!B61</f>
        <v>5</v>
      </c>
      <c r="D59" s="86">
        <f t="shared" si="0"/>
        <v>1.3499999999999999</v>
      </c>
      <c r="E59" s="86">
        <f t="shared" si="0"/>
        <v>6.75</v>
      </c>
      <c r="F59" s="87">
        <f>Invoice!G61</f>
        <v>46.71</v>
      </c>
      <c r="G59" s="88">
        <f t="shared" si="1"/>
        <v>233.55</v>
      </c>
    </row>
    <row r="60" spans="1:7" s="85" customFormat="1" ht="24">
      <c r="A60" s="101" t="str">
        <f>Invoice!F62</f>
        <v>Pair of stainless steel 316L ear studs with 7mm prong set clear round Cubic Zirconia AAA stone and steel butterfly</v>
      </c>
      <c r="B60" s="80" t="str">
        <f>Invoice!C62</f>
        <v>ESZR7</v>
      </c>
      <c r="C60" s="81">
        <f>Invoice!B62</f>
        <v>5</v>
      </c>
      <c r="D60" s="86">
        <f t="shared" si="0"/>
        <v>1.5898843930635838</v>
      </c>
      <c r="E60" s="86">
        <f t="shared" si="0"/>
        <v>7.949421965317919</v>
      </c>
      <c r="F60" s="87">
        <f>Invoice!G62</f>
        <v>55.01</v>
      </c>
      <c r="G60" s="88">
        <f t="shared" si="1"/>
        <v>275.05</v>
      </c>
    </row>
    <row r="61" spans="1:7" s="85" customFormat="1" ht="24">
      <c r="A61" s="101" t="str">
        <f>Invoice!F63</f>
        <v>Pair of stainless steel 316L ear studs with 8mm prong set clear round Cubic Zirconia AAA stone and steel butterfly</v>
      </c>
      <c r="B61" s="80" t="str">
        <f>Invoice!C63</f>
        <v>ESZR8</v>
      </c>
      <c r="C61" s="81">
        <f>Invoice!B63</f>
        <v>5</v>
      </c>
      <c r="D61" s="86">
        <f t="shared" si="0"/>
        <v>1.8898843930635838</v>
      </c>
      <c r="E61" s="86">
        <f t="shared" si="0"/>
        <v>9.449421965317919</v>
      </c>
      <c r="F61" s="87">
        <f>Invoice!G63</f>
        <v>65.39</v>
      </c>
      <c r="G61" s="88">
        <f t="shared" si="1"/>
        <v>326.95</v>
      </c>
    </row>
    <row r="62" spans="1:7" s="85" customFormat="1" ht="24">
      <c r="A62" s="101" t="str">
        <f>Invoice!F64</f>
        <v>Pair of stainless steel 316L ear studs with 9mm prong set clear round Cubic Zirconia AAA stone and steel butterfly</v>
      </c>
      <c r="B62" s="80" t="str">
        <f>Invoice!C64</f>
        <v>ESZR9</v>
      </c>
      <c r="C62" s="81">
        <f>Invoice!B64</f>
        <v>5</v>
      </c>
      <c r="D62" s="86">
        <f t="shared" si="0"/>
        <v>2.1800578034682081</v>
      </c>
      <c r="E62" s="86">
        <f t="shared" si="0"/>
        <v>10.900289017341041</v>
      </c>
      <c r="F62" s="87">
        <f>Invoice!G64</f>
        <v>75.430000000000007</v>
      </c>
      <c r="G62" s="88">
        <f t="shared" si="1"/>
        <v>377.15000000000003</v>
      </c>
    </row>
    <row r="63" spans="1:7" s="85" customFormat="1" ht="24">
      <c r="A63" s="101" t="str">
        <f>Invoice!F65</f>
        <v>Pair of stainless steel 316L ear studs with 10mm prong set clear round Cubic Zirconia AAA stone and steel butterfly</v>
      </c>
      <c r="B63" s="80" t="str">
        <f>Invoice!C65</f>
        <v>ESZR10</v>
      </c>
      <c r="C63" s="81">
        <f>Invoice!B65</f>
        <v>5</v>
      </c>
      <c r="D63" s="86">
        <f t="shared" si="0"/>
        <v>2.6398843930635838</v>
      </c>
      <c r="E63" s="86">
        <f t="shared" si="0"/>
        <v>13.199421965317919</v>
      </c>
      <c r="F63" s="87">
        <f>Invoice!G65</f>
        <v>91.34</v>
      </c>
      <c r="G63" s="88">
        <f t="shared" si="1"/>
        <v>456.70000000000005</v>
      </c>
    </row>
    <row r="64" spans="1:7" s="85" customFormat="1" ht="24">
      <c r="A64" s="101" t="str">
        <f>Invoice!F66</f>
        <v>Pair of Gold PVD plated steel 316L ear studs with 3mm prong set clear round Cubic Zirconia AAA stone and steel butterfly</v>
      </c>
      <c r="B64" s="80" t="str">
        <f>Invoice!C66</f>
        <v>ESTZR3</v>
      </c>
      <c r="C64" s="81">
        <f>Invoice!B66</f>
        <v>5</v>
      </c>
      <c r="D64" s="86">
        <f t="shared" si="0"/>
        <v>0.98988439306358378</v>
      </c>
      <c r="E64" s="86">
        <f t="shared" si="0"/>
        <v>4.949421965317919</v>
      </c>
      <c r="F64" s="87">
        <f>Invoice!G66</f>
        <v>34.25</v>
      </c>
      <c r="G64" s="88">
        <f t="shared" si="1"/>
        <v>171.25</v>
      </c>
    </row>
    <row r="65" spans="1:7" s="85" customFormat="1" ht="24">
      <c r="A65" s="101" t="str">
        <f>Invoice!F67</f>
        <v>Pair of Gold PVD plated steel 316L ear studs with 7mm prong set clear round Cubic Zirconia AAA stone and steel butterfly</v>
      </c>
      <c r="B65" s="80" t="str">
        <f>Invoice!C67</f>
        <v>ESTZR7</v>
      </c>
      <c r="C65" s="81">
        <f>Invoice!B67</f>
        <v>5</v>
      </c>
      <c r="D65" s="86">
        <f t="shared" ref="D65:D128" si="2">F65/$D$14</f>
        <v>1.7898843930635837</v>
      </c>
      <c r="E65" s="86">
        <f t="shared" ref="E65:E128" si="3">G65/$D$14</f>
        <v>8.9494219653179172</v>
      </c>
      <c r="F65" s="87">
        <f>Invoice!G67</f>
        <v>61.93</v>
      </c>
      <c r="G65" s="88">
        <f t="shared" ref="G65:G128" si="4">C65*F65</f>
        <v>309.64999999999998</v>
      </c>
    </row>
    <row r="66" spans="1:7" s="85" customFormat="1" ht="24">
      <c r="A66" s="101" t="str">
        <f>Invoice!F68</f>
        <v>Pair of Gold PVD plated steel 316L ear studs with 8mm prong set clear round Cubic Zirconia AAA stone and steel butterfly</v>
      </c>
      <c r="B66" s="80" t="str">
        <f>Invoice!C68</f>
        <v>ESTZR8</v>
      </c>
      <c r="C66" s="81">
        <f>Invoice!B68</f>
        <v>5</v>
      </c>
      <c r="D66" s="86">
        <f t="shared" si="2"/>
        <v>2.089884393063584</v>
      </c>
      <c r="E66" s="86">
        <f t="shared" si="3"/>
        <v>10.449421965317919</v>
      </c>
      <c r="F66" s="87">
        <f>Invoice!G68</f>
        <v>72.31</v>
      </c>
      <c r="G66" s="88">
        <f t="shared" si="4"/>
        <v>361.55</v>
      </c>
    </row>
    <row r="67" spans="1:7" s="85" customFormat="1" hidden="1">
      <c r="A67" s="101" t="str">
        <f>Invoice!F69</f>
        <v>Exchange rate :</v>
      </c>
      <c r="B67" s="80">
        <f>Invoice!C69</f>
        <v>0</v>
      </c>
      <c r="C67" s="81">
        <f>Invoice!B69</f>
        <v>0</v>
      </c>
      <c r="D67" s="86">
        <f t="shared" si="2"/>
        <v>0</v>
      </c>
      <c r="E67" s="86">
        <f t="shared" si="3"/>
        <v>0</v>
      </c>
      <c r="F67" s="87">
        <f>Invoice!G69</f>
        <v>0</v>
      </c>
      <c r="G67" s="88">
        <f t="shared" si="4"/>
        <v>0</v>
      </c>
    </row>
    <row r="68" spans="1:7" s="85" customFormat="1" hidden="1">
      <c r="A68" s="101" t="str">
        <f>Invoice!F70</f>
        <v>Exchange rate :</v>
      </c>
      <c r="B68" s="80">
        <f>Invoice!C70</f>
        <v>0</v>
      </c>
      <c r="C68" s="81">
        <f>Invoice!B70</f>
        <v>0</v>
      </c>
      <c r="D68" s="86">
        <f t="shared" si="2"/>
        <v>0</v>
      </c>
      <c r="E68" s="86">
        <f t="shared" si="3"/>
        <v>0</v>
      </c>
      <c r="F68" s="87">
        <f>Invoice!G70</f>
        <v>0</v>
      </c>
      <c r="G68" s="88">
        <f t="shared" si="4"/>
        <v>0</v>
      </c>
    </row>
    <row r="69" spans="1:7" s="85" customFormat="1" hidden="1">
      <c r="A69" s="101" t="str">
        <f>Invoice!F71</f>
        <v>Exchange rate :</v>
      </c>
      <c r="B69" s="80">
        <f>Invoice!C71</f>
        <v>0</v>
      </c>
      <c r="C69" s="81">
        <f>Invoice!B71</f>
        <v>0</v>
      </c>
      <c r="D69" s="86">
        <f t="shared" si="2"/>
        <v>0</v>
      </c>
      <c r="E69" s="86">
        <f t="shared" si="3"/>
        <v>0</v>
      </c>
      <c r="F69" s="87">
        <f>Invoice!G71</f>
        <v>0</v>
      </c>
      <c r="G69" s="88">
        <f t="shared" si="4"/>
        <v>0</v>
      </c>
    </row>
    <row r="70" spans="1:7" s="85" customFormat="1" hidden="1">
      <c r="A70" s="101" t="str">
        <f>Invoice!F72</f>
        <v>Exchange rate :</v>
      </c>
      <c r="B70" s="80">
        <f>Invoice!C72</f>
        <v>0</v>
      </c>
      <c r="C70" s="81">
        <f>Invoice!B72</f>
        <v>0</v>
      </c>
      <c r="D70" s="86">
        <f t="shared" si="2"/>
        <v>0</v>
      </c>
      <c r="E70" s="86">
        <f t="shared" si="3"/>
        <v>0</v>
      </c>
      <c r="F70" s="87">
        <f>Invoice!G72</f>
        <v>0</v>
      </c>
      <c r="G70" s="88">
        <f t="shared" si="4"/>
        <v>0</v>
      </c>
    </row>
    <row r="71" spans="1:7" s="85" customFormat="1" hidden="1">
      <c r="A71" s="101" t="str">
        <f>Invoice!F73</f>
        <v>Exchange rate :</v>
      </c>
      <c r="B71" s="80">
        <f>Invoice!C73</f>
        <v>0</v>
      </c>
      <c r="C71" s="81">
        <f>Invoice!B73</f>
        <v>0</v>
      </c>
      <c r="D71" s="86">
        <f t="shared" si="2"/>
        <v>0</v>
      </c>
      <c r="E71" s="86">
        <f t="shared" si="3"/>
        <v>0</v>
      </c>
      <c r="F71" s="87">
        <f>Invoice!G73</f>
        <v>0</v>
      </c>
      <c r="G71" s="88">
        <f t="shared" si="4"/>
        <v>0</v>
      </c>
    </row>
    <row r="72" spans="1:7" s="85" customFormat="1" hidden="1">
      <c r="A72" s="101" t="str">
        <f>Invoice!F74</f>
        <v>Exchange rate :</v>
      </c>
      <c r="B72" s="80">
        <f>Invoice!C74</f>
        <v>0</v>
      </c>
      <c r="C72" s="81">
        <f>Invoice!B74</f>
        <v>0</v>
      </c>
      <c r="D72" s="86">
        <f t="shared" si="2"/>
        <v>0</v>
      </c>
      <c r="E72" s="86">
        <f t="shared" si="3"/>
        <v>0</v>
      </c>
      <c r="F72" s="87">
        <f>Invoice!G74</f>
        <v>0</v>
      </c>
      <c r="G72" s="88">
        <f t="shared" si="4"/>
        <v>0</v>
      </c>
    </row>
    <row r="73" spans="1:7" s="85" customFormat="1" hidden="1">
      <c r="A73" s="101" t="str">
        <f>Invoice!F75</f>
        <v>Exchange rate :</v>
      </c>
      <c r="B73" s="80">
        <f>Invoice!C75</f>
        <v>0</v>
      </c>
      <c r="C73" s="81">
        <f>Invoice!B75</f>
        <v>0</v>
      </c>
      <c r="D73" s="86">
        <f t="shared" si="2"/>
        <v>0</v>
      </c>
      <c r="E73" s="86">
        <f t="shared" si="3"/>
        <v>0</v>
      </c>
      <c r="F73" s="87">
        <f>Invoice!G75</f>
        <v>0</v>
      </c>
      <c r="G73" s="88">
        <f t="shared" si="4"/>
        <v>0</v>
      </c>
    </row>
    <row r="74" spans="1:7" s="85" customFormat="1" hidden="1">
      <c r="A74" s="101" t="str">
        <f>Invoice!F76</f>
        <v>Exchange rate :</v>
      </c>
      <c r="B74" s="80">
        <f>Invoice!C76</f>
        <v>0</v>
      </c>
      <c r="C74" s="81">
        <f>Invoice!B76</f>
        <v>0</v>
      </c>
      <c r="D74" s="86">
        <f t="shared" si="2"/>
        <v>0</v>
      </c>
      <c r="E74" s="86">
        <f t="shared" si="3"/>
        <v>0</v>
      </c>
      <c r="F74" s="87">
        <f>Invoice!G76</f>
        <v>0</v>
      </c>
      <c r="G74" s="88">
        <f t="shared" si="4"/>
        <v>0</v>
      </c>
    </row>
    <row r="75" spans="1:7" s="85" customFormat="1" hidden="1">
      <c r="A75" s="101" t="str">
        <f>Invoice!F77</f>
        <v>Exchange rate :</v>
      </c>
      <c r="B75" s="80">
        <f>Invoice!C77</f>
        <v>0</v>
      </c>
      <c r="C75" s="81">
        <f>Invoice!B77</f>
        <v>0</v>
      </c>
      <c r="D75" s="86">
        <f t="shared" si="2"/>
        <v>0</v>
      </c>
      <c r="E75" s="86">
        <f t="shared" si="3"/>
        <v>0</v>
      </c>
      <c r="F75" s="87">
        <f>Invoice!G77</f>
        <v>0</v>
      </c>
      <c r="G75" s="88">
        <f t="shared" si="4"/>
        <v>0</v>
      </c>
    </row>
    <row r="76" spans="1:7" s="85" customFormat="1" hidden="1">
      <c r="A76" s="101" t="str">
        <f>Invoice!F78</f>
        <v>Exchange rate :</v>
      </c>
      <c r="B76" s="80">
        <f>Invoice!C78</f>
        <v>0</v>
      </c>
      <c r="C76" s="81">
        <f>Invoice!B78</f>
        <v>0</v>
      </c>
      <c r="D76" s="86">
        <f t="shared" si="2"/>
        <v>0</v>
      </c>
      <c r="E76" s="86">
        <f t="shared" si="3"/>
        <v>0</v>
      </c>
      <c r="F76" s="87">
        <f>Invoice!G78</f>
        <v>0</v>
      </c>
      <c r="G76" s="88">
        <f t="shared" si="4"/>
        <v>0</v>
      </c>
    </row>
    <row r="77" spans="1:7" s="85" customFormat="1" hidden="1">
      <c r="A77" s="101" t="str">
        <f>Invoice!F79</f>
        <v>Exchange rate :</v>
      </c>
      <c r="B77" s="80">
        <f>Invoice!C79</f>
        <v>0</v>
      </c>
      <c r="C77" s="81">
        <f>Invoice!B79</f>
        <v>0</v>
      </c>
      <c r="D77" s="86">
        <f t="shared" si="2"/>
        <v>0</v>
      </c>
      <c r="E77" s="86">
        <f t="shared" si="3"/>
        <v>0</v>
      </c>
      <c r="F77" s="87">
        <f>Invoice!G79</f>
        <v>0</v>
      </c>
      <c r="G77" s="88">
        <f t="shared" si="4"/>
        <v>0</v>
      </c>
    </row>
    <row r="78" spans="1:7" s="85" customFormat="1" hidden="1">
      <c r="A78" s="101" t="str">
        <f>Invoice!F80</f>
        <v>Exchange rate :</v>
      </c>
      <c r="B78" s="80">
        <f>Invoice!C80</f>
        <v>0</v>
      </c>
      <c r="C78" s="81">
        <f>Invoice!B80</f>
        <v>0</v>
      </c>
      <c r="D78" s="86">
        <f t="shared" si="2"/>
        <v>0</v>
      </c>
      <c r="E78" s="86">
        <f t="shared" si="3"/>
        <v>0</v>
      </c>
      <c r="F78" s="87">
        <f>Invoice!G80</f>
        <v>0</v>
      </c>
      <c r="G78" s="88">
        <f t="shared" si="4"/>
        <v>0</v>
      </c>
    </row>
    <row r="79" spans="1:7" s="85" customFormat="1" hidden="1">
      <c r="A79" s="101" t="str">
        <f>Invoice!F81</f>
        <v>Exchange rate :</v>
      </c>
      <c r="B79" s="80">
        <f>Invoice!C81</f>
        <v>0</v>
      </c>
      <c r="C79" s="81">
        <f>Invoice!B81</f>
        <v>0</v>
      </c>
      <c r="D79" s="86">
        <f t="shared" si="2"/>
        <v>0</v>
      </c>
      <c r="E79" s="86">
        <f t="shared" si="3"/>
        <v>0</v>
      </c>
      <c r="F79" s="87">
        <f>Invoice!G81</f>
        <v>0</v>
      </c>
      <c r="G79" s="88">
        <f t="shared" si="4"/>
        <v>0</v>
      </c>
    </row>
    <row r="80" spans="1:7" s="85" customFormat="1" hidden="1">
      <c r="A80" s="101" t="str">
        <f>Invoice!F82</f>
        <v>Exchange rate :</v>
      </c>
      <c r="B80" s="80">
        <f>Invoice!C82</f>
        <v>0</v>
      </c>
      <c r="C80" s="81">
        <f>Invoice!B82</f>
        <v>0</v>
      </c>
      <c r="D80" s="86">
        <f t="shared" si="2"/>
        <v>0</v>
      </c>
      <c r="E80" s="86">
        <f t="shared" si="3"/>
        <v>0</v>
      </c>
      <c r="F80" s="87">
        <f>Invoice!G82</f>
        <v>0</v>
      </c>
      <c r="G80" s="88">
        <f t="shared" si="4"/>
        <v>0</v>
      </c>
    </row>
    <row r="81" spans="1:7" s="85" customFormat="1" hidden="1">
      <c r="A81" s="101" t="str">
        <f>Invoice!F83</f>
        <v>Exchange rate :</v>
      </c>
      <c r="B81" s="80">
        <f>Invoice!C83</f>
        <v>0</v>
      </c>
      <c r="C81" s="81">
        <f>Invoice!B83</f>
        <v>0</v>
      </c>
      <c r="D81" s="86">
        <f t="shared" si="2"/>
        <v>0</v>
      </c>
      <c r="E81" s="86">
        <f t="shared" si="3"/>
        <v>0</v>
      </c>
      <c r="F81" s="87">
        <f>Invoice!G83</f>
        <v>0</v>
      </c>
      <c r="G81" s="88">
        <f t="shared" si="4"/>
        <v>0</v>
      </c>
    </row>
    <row r="82" spans="1:7" s="85" customFormat="1" hidden="1">
      <c r="A82" s="101" t="str">
        <f>Invoice!F84</f>
        <v>Exchange rate :</v>
      </c>
      <c r="B82" s="80">
        <f>Invoice!C84</f>
        <v>0</v>
      </c>
      <c r="C82" s="81">
        <f>Invoice!B84</f>
        <v>0</v>
      </c>
      <c r="D82" s="86">
        <f t="shared" si="2"/>
        <v>0</v>
      </c>
      <c r="E82" s="86">
        <f t="shared" si="3"/>
        <v>0</v>
      </c>
      <c r="F82" s="87">
        <f>Invoice!G84</f>
        <v>0</v>
      </c>
      <c r="G82" s="88">
        <f t="shared" si="4"/>
        <v>0</v>
      </c>
    </row>
    <row r="83" spans="1:7" s="85" customFormat="1" hidden="1">
      <c r="A83" s="101" t="str">
        <f>Invoice!F85</f>
        <v>Exchange rate :</v>
      </c>
      <c r="B83" s="80">
        <f>Invoice!C85</f>
        <v>0</v>
      </c>
      <c r="C83" s="81">
        <f>Invoice!B85</f>
        <v>0</v>
      </c>
      <c r="D83" s="86">
        <f t="shared" si="2"/>
        <v>0</v>
      </c>
      <c r="E83" s="86">
        <f t="shared" si="3"/>
        <v>0</v>
      </c>
      <c r="F83" s="87">
        <f>Invoice!G85</f>
        <v>0</v>
      </c>
      <c r="G83" s="88">
        <f t="shared" si="4"/>
        <v>0</v>
      </c>
    </row>
    <row r="84" spans="1:7" s="85" customFormat="1" hidden="1">
      <c r="A84" s="101" t="str">
        <f>Invoice!F86</f>
        <v>Exchange rate :</v>
      </c>
      <c r="B84" s="80">
        <f>Invoice!C86</f>
        <v>0</v>
      </c>
      <c r="C84" s="81">
        <f>Invoice!B86</f>
        <v>0</v>
      </c>
      <c r="D84" s="86">
        <f t="shared" si="2"/>
        <v>0</v>
      </c>
      <c r="E84" s="86">
        <f t="shared" si="3"/>
        <v>0</v>
      </c>
      <c r="F84" s="87">
        <f>Invoice!G86</f>
        <v>0</v>
      </c>
      <c r="G84" s="88">
        <f t="shared" si="4"/>
        <v>0</v>
      </c>
    </row>
    <row r="85" spans="1:7" s="85" customFormat="1" hidden="1">
      <c r="A85" s="101" t="str">
        <f>Invoice!F87</f>
        <v>Exchange rate :</v>
      </c>
      <c r="B85" s="80">
        <f>Invoice!C87</f>
        <v>0</v>
      </c>
      <c r="C85" s="81">
        <f>Invoice!B87</f>
        <v>0</v>
      </c>
      <c r="D85" s="86">
        <f t="shared" si="2"/>
        <v>0</v>
      </c>
      <c r="E85" s="86">
        <f t="shared" si="3"/>
        <v>0</v>
      </c>
      <c r="F85" s="87">
        <f>Invoice!G87</f>
        <v>0</v>
      </c>
      <c r="G85" s="88">
        <f t="shared" si="4"/>
        <v>0</v>
      </c>
    </row>
    <row r="86" spans="1:7" s="85" customFormat="1" hidden="1">
      <c r="A86" s="101" t="str">
        <f>Invoice!F88</f>
        <v>Exchange rate :</v>
      </c>
      <c r="B86" s="80">
        <f>Invoice!C88</f>
        <v>0</v>
      </c>
      <c r="C86" s="81">
        <f>Invoice!B88</f>
        <v>0</v>
      </c>
      <c r="D86" s="86">
        <f t="shared" si="2"/>
        <v>0</v>
      </c>
      <c r="E86" s="86">
        <f t="shared" si="3"/>
        <v>0</v>
      </c>
      <c r="F86" s="87">
        <f>Invoice!G88</f>
        <v>0</v>
      </c>
      <c r="G86" s="88">
        <f t="shared" si="4"/>
        <v>0</v>
      </c>
    </row>
    <row r="87" spans="1:7" s="85" customFormat="1" hidden="1">
      <c r="A87" s="101" t="str">
        <f>Invoice!F89</f>
        <v>Exchange rate :</v>
      </c>
      <c r="B87" s="80">
        <f>Invoice!C89</f>
        <v>0</v>
      </c>
      <c r="C87" s="81">
        <f>Invoice!B89</f>
        <v>0</v>
      </c>
      <c r="D87" s="86">
        <f t="shared" si="2"/>
        <v>0</v>
      </c>
      <c r="E87" s="86">
        <f t="shared" si="3"/>
        <v>0</v>
      </c>
      <c r="F87" s="87">
        <f>Invoice!G89</f>
        <v>0</v>
      </c>
      <c r="G87" s="88">
        <f t="shared" si="4"/>
        <v>0</v>
      </c>
    </row>
    <row r="88" spans="1:7" s="85" customFormat="1" hidden="1">
      <c r="A88" s="101" t="str">
        <f>Invoice!F90</f>
        <v>Exchange rate :</v>
      </c>
      <c r="B88" s="80">
        <f>Invoice!C90</f>
        <v>0</v>
      </c>
      <c r="C88" s="81">
        <f>Invoice!B90</f>
        <v>0</v>
      </c>
      <c r="D88" s="86">
        <f t="shared" si="2"/>
        <v>0</v>
      </c>
      <c r="E88" s="86">
        <f t="shared" si="3"/>
        <v>0</v>
      </c>
      <c r="F88" s="87">
        <f>Invoice!G90</f>
        <v>0</v>
      </c>
      <c r="G88" s="88">
        <f t="shared" si="4"/>
        <v>0</v>
      </c>
    </row>
    <row r="89" spans="1:7" s="85" customFormat="1" hidden="1">
      <c r="A89" s="101" t="str">
        <f>Invoice!F91</f>
        <v>Exchange rate :</v>
      </c>
      <c r="B89" s="80">
        <f>Invoice!C91</f>
        <v>0</v>
      </c>
      <c r="C89" s="81">
        <f>Invoice!B91</f>
        <v>0</v>
      </c>
      <c r="D89" s="86">
        <f t="shared" si="2"/>
        <v>0</v>
      </c>
      <c r="E89" s="86">
        <f t="shared" si="3"/>
        <v>0</v>
      </c>
      <c r="F89" s="87">
        <f>Invoice!G91</f>
        <v>0</v>
      </c>
      <c r="G89" s="88">
        <f t="shared" si="4"/>
        <v>0</v>
      </c>
    </row>
    <row r="90" spans="1:7" s="85" customFormat="1" hidden="1">
      <c r="A90" s="101" t="str">
        <f>Invoice!F92</f>
        <v>Exchange rate :</v>
      </c>
      <c r="B90" s="80">
        <f>Invoice!C92</f>
        <v>0</v>
      </c>
      <c r="C90" s="81">
        <f>Invoice!B92</f>
        <v>0</v>
      </c>
      <c r="D90" s="86">
        <f t="shared" si="2"/>
        <v>0</v>
      </c>
      <c r="E90" s="86">
        <f t="shared" si="3"/>
        <v>0</v>
      </c>
      <c r="F90" s="87">
        <f>Invoice!G92</f>
        <v>0</v>
      </c>
      <c r="G90" s="88">
        <f t="shared" si="4"/>
        <v>0</v>
      </c>
    </row>
    <row r="91" spans="1:7" s="85" customFormat="1" hidden="1">
      <c r="A91" s="101" t="str">
        <f>Invoice!F93</f>
        <v>Exchange rate :</v>
      </c>
      <c r="B91" s="80">
        <f>Invoice!C93</f>
        <v>0</v>
      </c>
      <c r="C91" s="81">
        <f>Invoice!B93</f>
        <v>0</v>
      </c>
      <c r="D91" s="86">
        <f t="shared" si="2"/>
        <v>0</v>
      </c>
      <c r="E91" s="86">
        <f t="shared" si="3"/>
        <v>0</v>
      </c>
      <c r="F91" s="87">
        <f>Invoice!G93</f>
        <v>0</v>
      </c>
      <c r="G91" s="88">
        <f t="shared" si="4"/>
        <v>0</v>
      </c>
    </row>
    <row r="92" spans="1:7" s="85" customFormat="1" hidden="1">
      <c r="A92" s="101" t="str">
        <f>Invoice!F94</f>
        <v>Exchange rate :</v>
      </c>
      <c r="B92" s="80">
        <f>Invoice!C94</f>
        <v>0</v>
      </c>
      <c r="C92" s="81">
        <f>Invoice!B94</f>
        <v>0</v>
      </c>
      <c r="D92" s="86">
        <f t="shared" si="2"/>
        <v>0</v>
      </c>
      <c r="E92" s="86">
        <f t="shared" si="3"/>
        <v>0</v>
      </c>
      <c r="F92" s="87">
        <f>Invoice!G94</f>
        <v>0</v>
      </c>
      <c r="G92" s="88">
        <f t="shared" si="4"/>
        <v>0</v>
      </c>
    </row>
    <row r="93" spans="1:7" s="85" customFormat="1" hidden="1">
      <c r="A93" s="101" t="str">
        <f>Invoice!F95</f>
        <v>Exchange rate :</v>
      </c>
      <c r="B93" s="80">
        <f>Invoice!C95</f>
        <v>0</v>
      </c>
      <c r="C93" s="81">
        <f>Invoice!B95</f>
        <v>0</v>
      </c>
      <c r="D93" s="86">
        <f t="shared" si="2"/>
        <v>0</v>
      </c>
      <c r="E93" s="86">
        <f t="shared" si="3"/>
        <v>0</v>
      </c>
      <c r="F93" s="87">
        <f>Invoice!G95</f>
        <v>0</v>
      </c>
      <c r="G93" s="88">
        <f t="shared" si="4"/>
        <v>0</v>
      </c>
    </row>
    <row r="94" spans="1:7" s="85" customFormat="1" hidden="1">
      <c r="A94" s="101" t="str">
        <f>Invoice!F96</f>
        <v>Exchange rate :</v>
      </c>
      <c r="B94" s="80">
        <f>Invoice!C96</f>
        <v>0</v>
      </c>
      <c r="C94" s="81">
        <f>Invoice!B96</f>
        <v>0</v>
      </c>
      <c r="D94" s="86">
        <f t="shared" si="2"/>
        <v>0</v>
      </c>
      <c r="E94" s="86">
        <f t="shared" si="3"/>
        <v>0</v>
      </c>
      <c r="F94" s="87">
        <f>Invoice!G96</f>
        <v>0</v>
      </c>
      <c r="G94" s="88">
        <f t="shared" si="4"/>
        <v>0</v>
      </c>
    </row>
    <row r="95" spans="1:7" s="85" customFormat="1" hidden="1">
      <c r="A95" s="101" t="str">
        <f>Invoice!F97</f>
        <v>Exchange rate :</v>
      </c>
      <c r="B95" s="80">
        <f>Invoice!C97</f>
        <v>0</v>
      </c>
      <c r="C95" s="81">
        <f>Invoice!B97</f>
        <v>0</v>
      </c>
      <c r="D95" s="86">
        <f t="shared" si="2"/>
        <v>0</v>
      </c>
      <c r="E95" s="86">
        <f t="shared" si="3"/>
        <v>0</v>
      </c>
      <c r="F95" s="87">
        <f>Invoice!G97</f>
        <v>0</v>
      </c>
      <c r="G95" s="88">
        <f t="shared" si="4"/>
        <v>0</v>
      </c>
    </row>
    <row r="96" spans="1:7" s="85" customFormat="1" hidden="1">
      <c r="A96" s="101" t="str">
        <f>Invoice!F98</f>
        <v>Exchange rate :</v>
      </c>
      <c r="B96" s="80">
        <f>Invoice!C98</f>
        <v>0</v>
      </c>
      <c r="C96" s="81">
        <f>Invoice!B98</f>
        <v>0</v>
      </c>
      <c r="D96" s="86">
        <f t="shared" si="2"/>
        <v>0</v>
      </c>
      <c r="E96" s="86">
        <f t="shared" si="3"/>
        <v>0</v>
      </c>
      <c r="F96" s="87">
        <f>Invoice!G98</f>
        <v>0</v>
      </c>
      <c r="G96" s="88">
        <f t="shared" si="4"/>
        <v>0</v>
      </c>
    </row>
    <row r="97" spans="1:7" s="85" customFormat="1" hidden="1">
      <c r="A97" s="101" t="str">
        <f>Invoice!F99</f>
        <v>Exchange rate :</v>
      </c>
      <c r="B97" s="80">
        <f>Invoice!C99</f>
        <v>0</v>
      </c>
      <c r="C97" s="81">
        <f>Invoice!B99</f>
        <v>0</v>
      </c>
      <c r="D97" s="86">
        <f t="shared" si="2"/>
        <v>0</v>
      </c>
      <c r="E97" s="86">
        <f t="shared" si="3"/>
        <v>0</v>
      </c>
      <c r="F97" s="87">
        <f>Invoice!G99</f>
        <v>0</v>
      </c>
      <c r="G97" s="88">
        <f t="shared" si="4"/>
        <v>0</v>
      </c>
    </row>
    <row r="98" spans="1:7" s="85" customFormat="1" hidden="1">
      <c r="A98" s="101" t="str">
        <f>Invoice!F100</f>
        <v>Exchange rate :</v>
      </c>
      <c r="B98" s="80">
        <f>Invoice!C100</f>
        <v>0</v>
      </c>
      <c r="C98" s="81">
        <f>Invoice!B100</f>
        <v>0</v>
      </c>
      <c r="D98" s="86">
        <f t="shared" si="2"/>
        <v>0</v>
      </c>
      <c r="E98" s="86">
        <f t="shared" si="3"/>
        <v>0</v>
      </c>
      <c r="F98" s="87">
        <f>Invoice!G100</f>
        <v>0</v>
      </c>
      <c r="G98" s="88">
        <f t="shared" si="4"/>
        <v>0</v>
      </c>
    </row>
    <row r="99" spans="1:7" s="85" customFormat="1" hidden="1">
      <c r="A99" s="101" t="str">
        <f>Invoice!F101</f>
        <v>Exchange rate :</v>
      </c>
      <c r="B99" s="80">
        <f>Invoice!C101</f>
        <v>0</v>
      </c>
      <c r="C99" s="81">
        <f>Invoice!B101</f>
        <v>0</v>
      </c>
      <c r="D99" s="86">
        <f t="shared" si="2"/>
        <v>0</v>
      </c>
      <c r="E99" s="86">
        <f t="shared" si="3"/>
        <v>0</v>
      </c>
      <c r="F99" s="87">
        <f>Invoice!G101</f>
        <v>0</v>
      </c>
      <c r="G99" s="88">
        <f t="shared" si="4"/>
        <v>0</v>
      </c>
    </row>
    <row r="100" spans="1:7" s="85" customFormat="1" hidden="1">
      <c r="A100" s="101" t="str">
        <f>Invoice!F102</f>
        <v>Exchange rate :</v>
      </c>
      <c r="B100" s="80">
        <f>Invoice!C102</f>
        <v>0</v>
      </c>
      <c r="C100" s="81">
        <f>Invoice!B102</f>
        <v>0</v>
      </c>
      <c r="D100" s="86">
        <f t="shared" si="2"/>
        <v>0</v>
      </c>
      <c r="E100" s="86">
        <f t="shared" si="3"/>
        <v>0</v>
      </c>
      <c r="F100" s="87">
        <f>Invoice!G102</f>
        <v>0</v>
      </c>
      <c r="G100" s="88">
        <f t="shared" si="4"/>
        <v>0</v>
      </c>
    </row>
    <row r="101" spans="1:7" s="85" customFormat="1" hidden="1">
      <c r="A101" s="101" t="str">
        <f>Invoice!F103</f>
        <v>Exchange rate :</v>
      </c>
      <c r="B101" s="80">
        <f>Invoice!C103</f>
        <v>0</v>
      </c>
      <c r="C101" s="81">
        <f>Invoice!B103</f>
        <v>0</v>
      </c>
      <c r="D101" s="86">
        <f t="shared" si="2"/>
        <v>0</v>
      </c>
      <c r="E101" s="86">
        <f t="shared" si="3"/>
        <v>0</v>
      </c>
      <c r="F101" s="87">
        <f>Invoice!G103</f>
        <v>0</v>
      </c>
      <c r="G101" s="88">
        <f t="shared" si="4"/>
        <v>0</v>
      </c>
    </row>
    <row r="102" spans="1:7" s="85" customFormat="1" hidden="1">
      <c r="A102" s="101" t="str">
        <f>Invoice!F104</f>
        <v>Exchange rate :</v>
      </c>
      <c r="B102" s="80">
        <f>Invoice!C104</f>
        <v>0</v>
      </c>
      <c r="C102" s="81">
        <f>Invoice!B104</f>
        <v>0</v>
      </c>
      <c r="D102" s="86">
        <f t="shared" si="2"/>
        <v>0</v>
      </c>
      <c r="E102" s="86">
        <f t="shared" si="3"/>
        <v>0</v>
      </c>
      <c r="F102" s="87">
        <f>Invoice!G104</f>
        <v>0</v>
      </c>
      <c r="G102" s="88">
        <f t="shared" si="4"/>
        <v>0</v>
      </c>
    </row>
    <row r="103" spans="1:7" s="85" customFormat="1" hidden="1">
      <c r="A103" s="101" t="str">
        <f>Invoice!F105</f>
        <v>Exchange rate :</v>
      </c>
      <c r="B103" s="80">
        <f>Invoice!C105</f>
        <v>0</v>
      </c>
      <c r="C103" s="81">
        <f>Invoice!B105</f>
        <v>0</v>
      </c>
      <c r="D103" s="86">
        <f t="shared" si="2"/>
        <v>0</v>
      </c>
      <c r="E103" s="86">
        <f t="shared" si="3"/>
        <v>0</v>
      </c>
      <c r="F103" s="87">
        <f>Invoice!G105</f>
        <v>0</v>
      </c>
      <c r="G103" s="88">
        <f t="shared" si="4"/>
        <v>0</v>
      </c>
    </row>
    <row r="104" spans="1:7" s="85" customFormat="1" hidden="1">
      <c r="A104" s="101" t="str">
        <f>Invoice!F106</f>
        <v>Exchange rate :</v>
      </c>
      <c r="B104" s="80">
        <f>Invoice!C106</f>
        <v>0</v>
      </c>
      <c r="C104" s="81">
        <f>Invoice!B106</f>
        <v>0</v>
      </c>
      <c r="D104" s="86">
        <f t="shared" si="2"/>
        <v>0</v>
      </c>
      <c r="E104" s="86">
        <f t="shared" si="3"/>
        <v>0</v>
      </c>
      <c r="F104" s="87">
        <f>Invoice!G106</f>
        <v>0</v>
      </c>
      <c r="G104" s="88">
        <f t="shared" si="4"/>
        <v>0</v>
      </c>
    </row>
    <row r="105" spans="1:7" s="85" customFormat="1" hidden="1">
      <c r="A105" s="101" t="str">
        <f>Invoice!F107</f>
        <v>Exchange rate :</v>
      </c>
      <c r="B105" s="80">
        <f>Invoice!C107</f>
        <v>0</v>
      </c>
      <c r="C105" s="81">
        <f>Invoice!B107</f>
        <v>0</v>
      </c>
      <c r="D105" s="86">
        <f t="shared" si="2"/>
        <v>0</v>
      </c>
      <c r="E105" s="86">
        <f t="shared" si="3"/>
        <v>0</v>
      </c>
      <c r="F105" s="87">
        <f>Invoice!G107</f>
        <v>0</v>
      </c>
      <c r="G105" s="88">
        <f t="shared" si="4"/>
        <v>0</v>
      </c>
    </row>
    <row r="106" spans="1:7" s="85" customFormat="1" hidden="1">
      <c r="A106" s="101" t="str">
        <f>Invoice!F108</f>
        <v>Exchange rate :</v>
      </c>
      <c r="B106" s="80">
        <f>Invoice!C108</f>
        <v>0</v>
      </c>
      <c r="C106" s="81">
        <f>Invoice!B108</f>
        <v>0</v>
      </c>
      <c r="D106" s="86">
        <f t="shared" si="2"/>
        <v>0</v>
      </c>
      <c r="E106" s="86">
        <f t="shared" si="3"/>
        <v>0</v>
      </c>
      <c r="F106" s="87">
        <f>Invoice!G108</f>
        <v>0</v>
      </c>
      <c r="G106" s="88">
        <f t="shared" si="4"/>
        <v>0</v>
      </c>
    </row>
    <row r="107" spans="1:7" s="85" customFormat="1" hidden="1">
      <c r="A107" s="101" t="str">
        <f>Invoice!F109</f>
        <v>Exchange rate :</v>
      </c>
      <c r="B107" s="80">
        <f>Invoice!C109</f>
        <v>0</v>
      </c>
      <c r="C107" s="81">
        <f>Invoice!B109</f>
        <v>0</v>
      </c>
      <c r="D107" s="86">
        <f t="shared" si="2"/>
        <v>0</v>
      </c>
      <c r="E107" s="86">
        <f t="shared" si="3"/>
        <v>0</v>
      </c>
      <c r="F107" s="87">
        <f>Invoice!G109</f>
        <v>0</v>
      </c>
      <c r="G107" s="88">
        <f t="shared" si="4"/>
        <v>0</v>
      </c>
    </row>
    <row r="108" spans="1:7" s="85" customFormat="1" hidden="1">
      <c r="A108" s="101" t="str">
        <f>Invoice!F110</f>
        <v>Exchange rate :</v>
      </c>
      <c r="B108" s="80">
        <f>Invoice!C110</f>
        <v>0</v>
      </c>
      <c r="C108" s="81">
        <f>Invoice!B110</f>
        <v>0</v>
      </c>
      <c r="D108" s="86">
        <f t="shared" si="2"/>
        <v>0</v>
      </c>
      <c r="E108" s="86">
        <f t="shared" si="3"/>
        <v>0</v>
      </c>
      <c r="F108" s="87">
        <f>Invoice!G110</f>
        <v>0</v>
      </c>
      <c r="G108" s="88">
        <f t="shared" si="4"/>
        <v>0</v>
      </c>
    </row>
    <row r="109" spans="1:7" s="85" customFormat="1" hidden="1">
      <c r="A109" s="101" t="str">
        <f>Invoice!F111</f>
        <v>Exchange rate :</v>
      </c>
      <c r="B109" s="80">
        <f>Invoice!C111</f>
        <v>0</v>
      </c>
      <c r="C109" s="81">
        <f>Invoice!B111</f>
        <v>0</v>
      </c>
      <c r="D109" s="86">
        <f t="shared" si="2"/>
        <v>0</v>
      </c>
      <c r="E109" s="86">
        <f t="shared" si="3"/>
        <v>0</v>
      </c>
      <c r="F109" s="87">
        <f>Invoice!G111</f>
        <v>0</v>
      </c>
      <c r="G109" s="88">
        <f t="shared" si="4"/>
        <v>0</v>
      </c>
    </row>
    <row r="110" spans="1:7" s="85" customFormat="1" hidden="1">
      <c r="A110" s="101" t="str">
        <f>Invoice!F112</f>
        <v>Exchange rate :</v>
      </c>
      <c r="B110" s="80">
        <f>Invoice!C112</f>
        <v>0</v>
      </c>
      <c r="C110" s="81">
        <f>Invoice!B112</f>
        <v>0</v>
      </c>
      <c r="D110" s="86">
        <f t="shared" si="2"/>
        <v>0</v>
      </c>
      <c r="E110" s="86">
        <f t="shared" si="3"/>
        <v>0</v>
      </c>
      <c r="F110" s="87">
        <f>Invoice!G112</f>
        <v>0</v>
      </c>
      <c r="G110" s="88">
        <f t="shared" si="4"/>
        <v>0</v>
      </c>
    </row>
    <row r="111" spans="1:7" s="85" customFormat="1" hidden="1">
      <c r="A111" s="101" t="str">
        <f>Invoice!F113</f>
        <v>Exchange rate :</v>
      </c>
      <c r="B111" s="80">
        <f>Invoice!C113</f>
        <v>0</v>
      </c>
      <c r="C111" s="81">
        <f>Invoice!B113</f>
        <v>0</v>
      </c>
      <c r="D111" s="86">
        <f t="shared" si="2"/>
        <v>0</v>
      </c>
      <c r="E111" s="86">
        <f t="shared" si="3"/>
        <v>0</v>
      </c>
      <c r="F111" s="87">
        <f>Invoice!G113</f>
        <v>0</v>
      </c>
      <c r="G111" s="88">
        <f t="shared" si="4"/>
        <v>0</v>
      </c>
    </row>
    <row r="112" spans="1:7" s="85" customFormat="1" hidden="1">
      <c r="A112" s="101" t="str">
        <f>Invoice!F114</f>
        <v>Exchange rate :</v>
      </c>
      <c r="B112" s="80">
        <f>Invoice!C114</f>
        <v>0</v>
      </c>
      <c r="C112" s="81">
        <f>Invoice!B114</f>
        <v>0</v>
      </c>
      <c r="D112" s="86">
        <f t="shared" si="2"/>
        <v>0</v>
      </c>
      <c r="E112" s="86">
        <f t="shared" si="3"/>
        <v>0</v>
      </c>
      <c r="F112" s="87">
        <f>Invoice!G114</f>
        <v>0</v>
      </c>
      <c r="G112" s="88">
        <f t="shared" si="4"/>
        <v>0</v>
      </c>
    </row>
    <row r="113" spans="1:7" s="85" customFormat="1" hidden="1">
      <c r="A113" s="101" t="str">
        <f>Invoice!F115</f>
        <v>Exchange rate :</v>
      </c>
      <c r="B113" s="80">
        <f>Invoice!C115</f>
        <v>0</v>
      </c>
      <c r="C113" s="81">
        <f>Invoice!B115</f>
        <v>0</v>
      </c>
      <c r="D113" s="86">
        <f t="shared" si="2"/>
        <v>0</v>
      </c>
      <c r="E113" s="86">
        <f t="shared" si="3"/>
        <v>0</v>
      </c>
      <c r="F113" s="87">
        <f>Invoice!G115</f>
        <v>0</v>
      </c>
      <c r="G113" s="88">
        <f t="shared" si="4"/>
        <v>0</v>
      </c>
    </row>
    <row r="114" spans="1:7" s="85" customFormat="1" hidden="1">
      <c r="A114" s="101" t="str">
        <f>Invoice!F116</f>
        <v>Exchange rate :</v>
      </c>
      <c r="B114" s="80">
        <f>Invoice!C116</f>
        <v>0</v>
      </c>
      <c r="C114" s="81">
        <f>Invoice!B116</f>
        <v>0</v>
      </c>
      <c r="D114" s="86">
        <f t="shared" si="2"/>
        <v>0</v>
      </c>
      <c r="E114" s="86">
        <f t="shared" si="3"/>
        <v>0</v>
      </c>
      <c r="F114" s="87">
        <f>Invoice!G116</f>
        <v>0</v>
      </c>
      <c r="G114" s="88">
        <f t="shared" si="4"/>
        <v>0</v>
      </c>
    </row>
    <row r="115" spans="1:7" s="85" customFormat="1" hidden="1">
      <c r="A115" s="101" t="str">
        <f>Invoice!F117</f>
        <v>Exchange rate :</v>
      </c>
      <c r="B115" s="80">
        <f>Invoice!C117</f>
        <v>0</v>
      </c>
      <c r="C115" s="81">
        <f>Invoice!B117</f>
        <v>0</v>
      </c>
      <c r="D115" s="86">
        <f t="shared" si="2"/>
        <v>0</v>
      </c>
      <c r="E115" s="86">
        <f t="shared" si="3"/>
        <v>0</v>
      </c>
      <c r="F115" s="87">
        <f>Invoice!G117</f>
        <v>0</v>
      </c>
      <c r="G115" s="88">
        <f t="shared" si="4"/>
        <v>0</v>
      </c>
    </row>
    <row r="116" spans="1:7" s="85" customFormat="1" hidden="1">
      <c r="A116" s="101" t="str">
        <f>Invoice!F118</f>
        <v>Exchange rate :</v>
      </c>
      <c r="B116" s="80">
        <f>Invoice!C118</f>
        <v>0</v>
      </c>
      <c r="C116" s="81">
        <f>Invoice!B118</f>
        <v>0</v>
      </c>
      <c r="D116" s="86">
        <f t="shared" si="2"/>
        <v>0</v>
      </c>
      <c r="E116" s="86">
        <f t="shared" si="3"/>
        <v>0</v>
      </c>
      <c r="F116" s="87">
        <f>Invoice!G118</f>
        <v>0</v>
      </c>
      <c r="G116" s="88">
        <f t="shared" si="4"/>
        <v>0</v>
      </c>
    </row>
    <row r="117" spans="1:7" s="85" customFormat="1" hidden="1">
      <c r="A117" s="101" t="str">
        <f>Invoice!F119</f>
        <v>Exchange rate :</v>
      </c>
      <c r="B117" s="80">
        <f>Invoice!C119</f>
        <v>0</v>
      </c>
      <c r="C117" s="81">
        <f>Invoice!B119</f>
        <v>0</v>
      </c>
      <c r="D117" s="86">
        <f t="shared" si="2"/>
        <v>0</v>
      </c>
      <c r="E117" s="86">
        <f t="shared" si="3"/>
        <v>0</v>
      </c>
      <c r="F117" s="87">
        <f>Invoice!G119</f>
        <v>0</v>
      </c>
      <c r="G117" s="88">
        <f t="shared" si="4"/>
        <v>0</v>
      </c>
    </row>
    <row r="118" spans="1:7" s="85" customFormat="1" hidden="1">
      <c r="A118" s="101" t="str">
        <f>Invoice!F120</f>
        <v>Exchange rate :</v>
      </c>
      <c r="B118" s="80">
        <f>Invoice!C120</f>
        <v>0</v>
      </c>
      <c r="C118" s="81">
        <f>Invoice!B120</f>
        <v>0</v>
      </c>
      <c r="D118" s="86">
        <f t="shared" si="2"/>
        <v>0</v>
      </c>
      <c r="E118" s="86">
        <f t="shared" si="3"/>
        <v>0</v>
      </c>
      <c r="F118" s="87">
        <f>Invoice!G120</f>
        <v>0</v>
      </c>
      <c r="G118" s="88">
        <f t="shared" si="4"/>
        <v>0</v>
      </c>
    </row>
    <row r="119" spans="1:7" s="85" customFormat="1" hidden="1">
      <c r="A119" s="101" t="str">
        <f>Invoice!F121</f>
        <v>Exchange rate :</v>
      </c>
      <c r="B119" s="80">
        <f>Invoice!C121</f>
        <v>0</v>
      </c>
      <c r="C119" s="81">
        <f>Invoice!B121</f>
        <v>0</v>
      </c>
      <c r="D119" s="86">
        <f t="shared" si="2"/>
        <v>0</v>
      </c>
      <c r="E119" s="86">
        <f t="shared" si="3"/>
        <v>0</v>
      </c>
      <c r="F119" s="87">
        <f>Invoice!G121</f>
        <v>0</v>
      </c>
      <c r="G119" s="88">
        <f t="shared" si="4"/>
        <v>0</v>
      </c>
    </row>
    <row r="120" spans="1:7" s="85" customFormat="1" hidden="1">
      <c r="A120" s="101" t="str">
        <f>Invoice!F122</f>
        <v>Exchange rate :</v>
      </c>
      <c r="B120" s="80">
        <f>Invoice!C122</f>
        <v>0</v>
      </c>
      <c r="C120" s="81">
        <f>Invoice!B122</f>
        <v>0</v>
      </c>
      <c r="D120" s="86">
        <f t="shared" si="2"/>
        <v>0</v>
      </c>
      <c r="E120" s="86">
        <f t="shared" si="3"/>
        <v>0</v>
      </c>
      <c r="F120" s="87">
        <f>Invoice!G122</f>
        <v>0</v>
      </c>
      <c r="G120" s="88">
        <f t="shared" si="4"/>
        <v>0</v>
      </c>
    </row>
    <row r="121" spans="1:7" s="85" customFormat="1" hidden="1">
      <c r="A121" s="101" t="str">
        <f>Invoice!F123</f>
        <v>Exchange rate :</v>
      </c>
      <c r="B121" s="80">
        <f>Invoice!C123</f>
        <v>0</v>
      </c>
      <c r="C121" s="81">
        <f>Invoice!B123</f>
        <v>0</v>
      </c>
      <c r="D121" s="86">
        <f t="shared" si="2"/>
        <v>0</v>
      </c>
      <c r="E121" s="86">
        <f t="shared" si="3"/>
        <v>0</v>
      </c>
      <c r="F121" s="87">
        <f>Invoice!G123</f>
        <v>0</v>
      </c>
      <c r="G121" s="88">
        <f t="shared" si="4"/>
        <v>0</v>
      </c>
    </row>
    <row r="122" spans="1:7" s="85" customFormat="1" hidden="1">
      <c r="A122" s="101" t="str">
        <f>Invoice!F124</f>
        <v>Exchange rate :</v>
      </c>
      <c r="B122" s="80">
        <f>Invoice!C124</f>
        <v>0</v>
      </c>
      <c r="C122" s="81">
        <f>Invoice!B124</f>
        <v>0</v>
      </c>
      <c r="D122" s="86">
        <f t="shared" si="2"/>
        <v>0</v>
      </c>
      <c r="E122" s="86">
        <f t="shared" si="3"/>
        <v>0</v>
      </c>
      <c r="F122" s="87">
        <f>Invoice!G124</f>
        <v>0</v>
      </c>
      <c r="G122" s="88">
        <f t="shared" si="4"/>
        <v>0</v>
      </c>
    </row>
    <row r="123" spans="1:7" s="85" customFormat="1" hidden="1">
      <c r="A123" s="101" t="str">
        <f>Invoice!F125</f>
        <v>Exchange rate :</v>
      </c>
      <c r="B123" s="80">
        <f>Invoice!C125</f>
        <v>0</v>
      </c>
      <c r="C123" s="81">
        <f>Invoice!B125</f>
        <v>0</v>
      </c>
      <c r="D123" s="86">
        <f t="shared" si="2"/>
        <v>0</v>
      </c>
      <c r="E123" s="86">
        <f t="shared" si="3"/>
        <v>0</v>
      </c>
      <c r="F123" s="87">
        <f>Invoice!G125</f>
        <v>0</v>
      </c>
      <c r="G123" s="88">
        <f t="shared" si="4"/>
        <v>0</v>
      </c>
    </row>
    <row r="124" spans="1:7" s="85" customFormat="1" hidden="1">
      <c r="A124" s="101" t="str">
        <f>Invoice!F126</f>
        <v>Exchange rate :</v>
      </c>
      <c r="B124" s="80">
        <f>Invoice!C126</f>
        <v>0</v>
      </c>
      <c r="C124" s="81">
        <f>Invoice!B126</f>
        <v>0</v>
      </c>
      <c r="D124" s="86">
        <f t="shared" si="2"/>
        <v>0</v>
      </c>
      <c r="E124" s="86">
        <f t="shared" si="3"/>
        <v>0</v>
      </c>
      <c r="F124" s="87">
        <f>Invoice!G126</f>
        <v>0</v>
      </c>
      <c r="G124" s="88">
        <f t="shared" si="4"/>
        <v>0</v>
      </c>
    </row>
    <row r="125" spans="1:7" s="85" customFormat="1" hidden="1">
      <c r="A125" s="101" t="str">
        <f>Invoice!F127</f>
        <v>Exchange rate :</v>
      </c>
      <c r="B125" s="80">
        <f>Invoice!C127</f>
        <v>0</v>
      </c>
      <c r="C125" s="81">
        <f>Invoice!B127</f>
        <v>0</v>
      </c>
      <c r="D125" s="86">
        <f t="shared" si="2"/>
        <v>0</v>
      </c>
      <c r="E125" s="86">
        <f t="shared" si="3"/>
        <v>0</v>
      </c>
      <c r="F125" s="87">
        <f>Invoice!G127</f>
        <v>0</v>
      </c>
      <c r="G125" s="88">
        <f t="shared" si="4"/>
        <v>0</v>
      </c>
    </row>
    <row r="126" spans="1:7" s="85" customFormat="1" hidden="1">
      <c r="A126" s="101" t="str">
        <f>Invoice!F128</f>
        <v>Exchange rate :</v>
      </c>
      <c r="B126" s="80">
        <f>Invoice!C128</f>
        <v>0</v>
      </c>
      <c r="C126" s="81">
        <f>Invoice!B128</f>
        <v>0</v>
      </c>
      <c r="D126" s="86">
        <f t="shared" si="2"/>
        <v>0</v>
      </c>
      <c r="E126" s="86">
        <f t="shared" si="3"/>
        <v>0</v>
      </c>
      <c r="F126" s="87">
        <f>Invoice!G128</f>
        <v>0</v>
      </c>
      <c r="G126" s="88">
        <f t="shared" si="4"/>
        <v>0</v>
      </c>
    </row>
    <row r="127" spans="1:7" s="85" customFormat="1" hidden="1">
      <c r="A127" s="101" t="str">
        <f>Invoice!F129</f>
        <v>Exchange rate :</v>
      </c>
      <c r="B127" s="80">
        <f>Invoice!C129</f>
        <v>0</v>
      </c>
      <c r="C127" s="81">
        <f>Invoice!B129</f>
        <v>0</v>
      </c>
      <c r="D127" s="86">
        <f t="shared" si="2"/>
        <v>0</v>
      </c>
      <c r="E127" s="86">
        <f t="shared" si="3"/>
        <v>0</v>
      </c>
      <c r="F127" s="87">
        <f>Invoice!G129</f>
        <v>0</v>
      </c>
      <c r="G127" s="88">
        <f t="shared" si="4"/>
        <v>0</v>
      </c>
    </row>
    <row r="128" spans="1:7" s="85" customFormat="1" hidden="1">
      <c r="A128" s="101" t="str">
        <f>Invoice!F130</f>
        <v>Exchange rate :</v>
      </c>
      <c r="B128" s="80">
        <f>Invoice!C130</f>
        <v>0</v>
      </c>
      <c r="C128" s="81">
        <f>Invoice!B130</f>
        <v>0</v>
      </c>
      <c r="D128" s="86">
        <f t="shared" si="2"/>
        <v>0</v>
      </c>
      <c r="E128" s="86">
        <f t="shared" si="3"/>
        <v>0</v>
      </c>
      <c r="F128" s="87">
        <f>Invoice!G130</f>
        <v>0</v>
      </c>
      <c r="G128" s="88">
        <f t="shared" si="4"/>
        <v>0</v>
      </c>
    </row>
    <row r="129" spans="1:7" s="85" customFormat="1" hidden="1">
      <c r="A129" s="101" t="str">
        <f>Invoice!F131</f>
        <v>Exchange rate :</v>
      </c>
      <c r="B129" s="80">
        <f>Invoice!C131</f>
        <v>0</v>
      </c>
      <c r="C129" s="81">
        <f>Invoice!B131</f>
        <v>0</v>
      </c>
      <c r="D129" s="86">
        <f t="shared" ref="D129:D192" si="5">F129/$D$14</f>
        <v>0</v>
      </c>
      <c r="E129" s="86">
        <f t="shared" ref="E129:E192" si="6">G129/$D$14</f>
        <v>0</v>
      </c>
      <c r="F129" s="87">
        <f>Invoice!G131</f>
        <v>0</v>
      </c>
      <c r="G129" s="88">
        <f t="shared" ref="G129:G192" si="7">C129*F129</f>
        <v>0</v>
      </c>
    </row>
    <row r="130" spans="1:7" s="85" customFormat="1" hidden="1">
      <c r="A130" s="101" t="str">
        <f>Invoice!F132</f>
        <v>Exchange rate :</v>
      </c>
      <c r="B130" s="80">
        <f>Invoice!C132</f>
        <v>0</v>
      </c>
      <c r="C130" s="81">
        <f>Invoice!B132</f>
        <v>0</v>
      </c>
      <c r="D130" s="86">
        <f t="shared" si="5"/>
        <v>0</v>
      </c>
      <c r="E130" s="86">
        <f t="shared" si="6"/>
        <v>0</v>
      </c>
      <c r="F130" s="87">
        <f>Invoice!G132</f>
        <v>0</v>
      </c>
      <c r="G130" s="88">
        <f t="shared" si="7"/>
        <v>0</v>
      </c>
    </row>
    <row r="131" spans="1:7" s="85" customFormat="1" hidden="1">
      <c r="A131" s="101" t="str">
        <f>Invoice!F133</f>
        <v>Exchange rate :</v>
      </c>
      <c r="B131" s="80">
        <f>Invoice!C133</f>
        <v>0</v>
      </c>
      <c r="C131" s="81">
        <f>Invoice!B133</f>
        <v>0</v>
      </c>
      <c r="D131" s="86">
        <f t="shared" si="5"/>
        <v>0</v>
      </c>
      <c r="E131" s="86">
        <f t="shared" si="6"/>
        <v>0</v>
      </c>
      <c r="F131" s="87">
        <f>Invoice!G133</f>
        <v>0</v>
      </c>
      <c r="G131" s="88">
        <f t="shared" si="7"/>
        <v>0</v>
      </c>
    </row>
    <row r="132" spans="1:7" s="85" customFormat="1" hidden="1">
      <c r="A132" s="101" t="str">
        <f>Invoice!F134</f>
        <v>Exchange rate :</v>
      </c>
      <c r="B132" s="80">
        <f>Invoice!C134</f>
        <v>0</v>
      </c>
      <c r="C132" s="81">
        <f>Invoice!B134</f>
        <v>0</v>
      </c>
      <c r="D132" s="86">
        <f t="shared" si="5"/>
        <v>0</v>
      </c>
      <c r="E132" s="86">
        <f t="shared" si="6"/>
        <v>0</v>
      </c>
      <c r="F132" s="87">
        <f>Invoice!G134</f>
        <v>0</v>
      </c>
      <c r="G132" s="88">
        <f t="shared" si="7"/>
        <v>0</v>
      </c>
    </row>
    <row r="133" spans="1:7" s="85" customFormat="1" hidden="1">
      <c r="A133" s="101" t="str">
        <f>Invoice!F135</f>
        <v>Exchange rate :</v>
      </c>
      <c r="B133" s="80">
        <f>Invoice!C135</f>
        <v>0</v>
      </c>
      <c r="C133" s="81">
        <f>Invoice!B135</f>
        <v>0</v>
      </c>
      <c r="D133" s="86">
        <f t="shared" si="5"/>
        <v>0</v>
      </c>
      <c r="E133" s="86">
        <f t="shared" si="6"/>
        <v>0</v>
      </c>
      <c r="F133" s="87">
        <f>Invoice!G135</f>
        <v>0</v>
      </c>
      <c r="G133" s="88">
        <f t="shared" si="7"/>
        <v>0</v>
      </c>
    </row>
    <row r="134" spans="1:7" s="85" customFormat="1" hidden="1">
      <c r="A134" s="101" t="str">
        <f>Invoice!F136</f>
        <v>Exchange rate :</v>
      </c>
      <c r="B134" s="80">
        <f>Invoice!C136</f>
        <v>0</v>
      </c>
      <c r="C134" s="81">
        <f>Invoice!B136</f>
        <v>0</v>
      </c>
      <c r="D134" s="86">
        <f t="shared" si="5"/>
        <v>0</v>
      </c>
      <c r="E134" s="86">
        <f t="shared" si="6"/>
        <v>0</v>
      </c>
      <c r="F134" s="87">
        <f>Invoice!G136</f>
        <v>0</v>
      </c>
      <c r="G134" s="88">
        <f t="shared" si="7"/>
        <v>0</v>
      </c>
    </row>
    <row r="135" spans="1:7" s="85" customFormat="1" hidden="1">
      <c r="A135" s="101" t="str">
        <f>Invoice!F137</f>
        <v>Exchange rate :</v>
      </c>
      <c r="B135" s="80">
        <f>Invoice!C137</f>
        <v>0</v>
      </c>
      <c r="C135" s="81">
        <f>Invoice!B137</f>
        <v>0</v>
      </c>
      <c r="D135" s="86">
        <f t="shared" si="5"/>
        <v>0</v>
      </c>
      <c r="E135" s="86">
        <f t="shared" si="6"/>
        <v>0</v>
      </c>
      <c r="F135" s="87">
        <f>Invoice!G137</f>
        <v>0</v>
      </c>
      <c r="G135" s="88">
        <f t="shared" si="7"/>
        <v>0</v>
      </c>
    </row>
    <row r="136" spans="1:7" s="85" customFormat="1" hidden="1">
      <c r="A136" s="101" t="str">
        <f>Invoice!F138</f>
        <v>Exchange rate :</v>
      </c>
      <c r="B136" s="80">
        <f>Invoice!C138</f>
        <v>0</v>
      </c>
      <c r="C136" s="81">
        <f>Invoice!B138</f>
        <v>0</v>
      </c>
      <c r="D136" s="86">
        <f t="shared" si="5"/>
        <v>0</v>
      </c>
      <c r="E136" s="86">
        <f t="shared" si="6"/>
        <v>0</v>
      </c>
      <c r="F136" s="87">
        <f>Invoice!G138</f>
        <v>0</v>
      </c>
      <c r="G136" s="88">
        <f t="shared" si="7"/>
        <v>0</v>
      </c>
    </row>
    <row r="137" spans="1:7" s="85" customFormat="1" hidden="1">
      <c r="A137" s="101" t="str">
        <f>Invoice!F139</f>
        <v>Exchange rate :</v>
      </c>
      <c r="B137" s="80">
        <f>Invoice!C139</f>
        <v>0</v>
      </c>
      <c r="C137" s="81">
        <f>Invoice!B139</f>
        <v>0</v>
      </c>
      <c r="D137" s="86">
        <f t="shared" si="5"/>
        <v>0</v>
      </c>
      <c r="E137" s="86">
        <f t="shared" si="6"/>
        <v>0</v>
      </c>
      <c r="F137" s="87">
        <f>Invoice!G139</f>
        <v>0</v>
      </c>
      <c r="G137" s="88">
        <f t="shared" si="7"/>
        <v>0</v>
      </c>
    </row>
    <row r="138" spans="1:7" s="85" customFormat="1" hidden="1">
      <c r="A138" s="101" t="str">
        <f>Invoice!F140</f>
        <v>Exchange rate :</v>
      </c>
      <c r="B138" s="80">
        <f>Invoice!C140</f>
        <v>0</v>
      </c>
      <c r="C138" s="81">
        <f>Invoice!B140</f>
        <v>0</v>
      </c>
      <c r="D138" s="86">
        <f t="shared" si="5"/>
        <v>0</v>
      </c>
      <c r="E138" s="86">
        <f t="shared" si="6"/>
        <v>0</v>
      </c>
      <c r="F138" s="87">
        <f>Invoice!G140</f>
        <v>0</v>
      </c>
      <c r="G138" s="88">
        <f t="shared" si="7"/>
        <v>0</v>
      </c>
    </row>
    <row r="139" spans="1:7" s="85" customFormat="1" hidden="1">
      <c r="A139" s="101" t="str">
        <f>Invoice!F141</f>
        <v>Exchange rate :</v>
      </c>
      <c r="B139" s="80">
        <f>Invoice!C141</f>
        <v>0</v>
      </c>
      <c r="C139" s="81">
        <f>Invoice!B141</f>
        <v>0</v>
      </c>
      <c r="D139" s="86">
        <f t="shared" si="5"/>
        <v>0</v>
      </c>
      <c r="E139" s="86">
        <f t="shared" si="6"/>
        <v>0</v>
      </c>
      <c r="F139" s="87">
        <f>Invoice!G141</f>
        <v>0</v>
      </c>
      <c r="G139" s="88">
        <f t="shared" si="7"/>
        <v>0</v>
      </c>
    </row>
    <row r="140" spans="1:7" s="85" customFormat="1" hidden="1">
      <c r="A140" s="101" t="str">
        <f>Invoice!F142</f>
        <v>Exchange rate :</v>
      </c>
      <c r="B140" s="80">
        <f>Invoice!C142</f>
        <v>0</v>
      </c>
      <c r="C140" s="81">
        <f>Invoice!B142</f>
        <v>0</v>
      </c>
      <c r="D140" s="86">
        <f t="shared" si="5"/>
        <v>0</v>
      </c>
      <c r="E140" s="86">
        <f t="shared" si="6"/>
        <v>0</v>
      </c>
      <c r="F140" s="87">
        <f>Invoice!G142</f>
        <v>0</v>
      </c>
      <c r="G140" s="88">
        <f t="shared" si="7"/>
        <v>0</v>
      </c>
    </row>
    <row r="141" spans="1:7" s="85" customFormat="1" hidden="1">
      <c r="A141" s="101" t="str">
        <f>Invoice!F143</f>
        <v>Exchange rate :</v>
      </c>
      <c r="B141" s="80">
        <f>Invoice!C143</f>
        <v>0</v>
      </c>
      <c r="C141" s="81">
        <f>Invoice!B143</f>
        <v>0</v>
      </c>
      <c r="D141" s="86">
        <f t="shared" si="5"/>
        <v>0</v>
      </c>
      <c r="E141" s="86">
        <f t="shared" si="6"/>
        <v>0</v>
      </c>
      <c r="F141" s="87">
        <f>Invoice!G143</f>
        <v>0</v>
      </c>
      <c r="G141" s="88">
        <f t="shared" si="7"/>
        <v>0</v>
      </c>
    </row>
    <row r="142" spans="1:7" s="85" customFormat="1" hidden="1">
      <c r="A142" s="101" t="str">
        <f>Invoice!F144</f>
        <v>Exchange rate :</v>
      </c>
      <c r="B142" s="80">
        <f>Invoice!C144</f>
        <v>0</v>
      </c>
      <c r="C142" s="81">
        <f>Invoice!B144</f>
        <v>0</v>
      </c>
      <c r="D142" s="86">
        <f t="shared" si="5"/>
        <v>0</v>
      </c>
      <c r="E142" s="86">
        <f t="shared" si="6"/>
        <v>0</v>
      </c>
      <c r="F142" s="87">
        <f>Invoice!G144</f>
        <v>0</v>
      </c>
      <c r="G142" s="88">
        <f t="shared" si="7"/>
        <v>0</v>
      </c>
    </row>
    <row r="143" spans="1:7" s="85" customFormat="1" hidden="1">
      <c r="A143" s="101" t="str">
        <f>Invoice!F145</f>
        <v>Exchange rate :</v>
      </c>
      <c r="B143" s="80">
        <f>Invoice!C145</f>
        <v>0</v>
      </c>
      <c r="C143" s="81">
        <f>Invoice!B145</f>
        <v>0</v>
      </c>
      <c r="D143" s="86">
        <f t="shared" si="5"/>
        <v>0</v>
      </c>
      <c r="E143" s="86">
        <f t="shared" si="6"/>
        <v>0</v>
      </c>
      <c r="F143" s="87">
        <f>Invoice!G145</f>
        <v>0</v>
      </c>
      <c r="G143" s="88">
        <f t="shared" si="7"/>
        <v>0</v>
      </c>
    </row>
    <row r="144" spans="1:7" s="85" customFormat="1" hidden="1">
      <c r="A144" s="101" t="str">
        <f>Invoice!F146</f>
        <v>Exchange rate :</v>
      </c>
      <c r="B144" s="80">
        <f>Invoice!C146</f>
        <v>0</v>
      </c>
      <c r="C144" s="81">
        <f>Invoice!B146</f>
        <v>0</v>
      </c>
      <c r="D144" s="86">
        <f t="shared" si="5"/>
        <v>0</v>
      </c>
      <c r="E144" s="86">
        <f t="shared" si="6"/>
        <v>0</v>
      </c>
      <c r="F144" s="87">
        <f>Invoice!G146</f>
        <v>0</v>
      </c>
      <c r="G144" s="88">
        <f t="shared" si="7"/>
        <v>0</v>
      </c>
    </row>
    <row r="145" spans="1:7" s="85" customFormat="1" hidden="1">
      <c r="A145" s="101" t="str">
        <f>Invoice!F147</f>
        <v>Exchange rate :</v>
      </c>
      <c r="B145" s="80">
        <f>Invoice!C147</f>
        <v>0</v>
      </c>
      <c r="C145" s="81">
        <f>Invoice!B147</f>
        <v>0</v>
      </c>
      <c r="D145" s="86">
        <f t="shared" si="5"/>
        <v>0</v>
      </c>
      <c r="E145" s="86">
        <f t="shared" si="6"/>
        <v>0</v>
      </c>
      <c r="F145" s="87">
        <f>Invoice!G147</f>
        <v>0</v>
      </c>
      <c r="G145" s="88">
        <f t="shared" si="7"/>
        <v>0</v>
      </c>
    </row>
    <row r="146" spans="1:7" s="85" customFormat="1" hidden="1">
      <c r="A146" s="101" t="str">
        <f>Invoice!F148</f>
        <v>Exchange rate :</v>
      </c>
      <c r="B146" s="80">
        <f>Invoice!C148</f>
        <v>0</v>
      </c>
      <c r="C146" s="81">
        <f>Invoice!B148</f>
        <v>0</v>
      </c>
      <c r="D146" s="86">
        <f t="shared" si="5"/>
        <v>0</v>
      </c>
      <c r="E146" s="86">
        <f t="shared" si="6"/>
        <v>0</v>
      </c>
      <c r="F146" s="87">
        <f>Invoice!G148</f>
        <v>0</v>
      </c>
      <c r="G146" s="88">
        <f t="shared" si="7"/>
        <v>0</v>
      </c>
    </row>
    <row r="147" spans="1:7" s="85" customFormat="1" hidden="1">
      <c r="A147" s="101" t="str">
        <f>Invoice!F149</f>
        <v>Exchange rate :</v>
      </c>
      <c r="B147" s="80">
        <f>Invoice!C149</f>
        <v>0</v>
      </c>
      <c r="C147" s="81">
        <f>Invoice!B149</f>
        <v>0</v>
      </c>
      <c r="D147" s="86">
        <f t="shared" si="5"/>
        <v>0</v>
      </c>
      <c r="E147" s="86">
        <f t="shared" si="6"/>
        <v>0</v>
      </c>
      <c r="F147" s="87">
        <f>Invoice!G149</f>
        <v>0</v>
      </c>
      <c r="G147" s="88">
        <f t="shared" si="7"/>
        <v>0</v>
      </c>
    </row>
    <row r="148" spans="1:7" s="85" customFormat="1" hidden="1">
      <c r="A148" s="101" t="str">
        <f>Invoice!F150</f>
        <v>Exchange rate :</v>
      </c>
      <c r="B148" s="80">
        <f>Invoice!C150</f>
        <v>0</v>
      </c>
      <c r="C148" s="81">
        <f>Invoice!B150</f>
        <v>0</v>
      </c>
      <c r="D148" s="86">
        <f t="shared" si="5"/>
        <v>0</v>
      </c>
      <c r="E148" s="86">
        <f t="shared" si="6"/>
        <v>0</v>
      </c>
      <c r="F148" s="87">
        <f>Invoice!G150</f>
        <v>0</v>
      </c>
      <c r="G148" s="88">
        <f t="shared" si="7"/>
        <v>0</v>
      </c>
    </row>
    <row r="149" spans="1:7" s="85" customFormat="1" hidden="1">
      <c r="A149" s="101" t="str">
        <f>Invoice!F151</f>
        <v>Exchange rate :</v>
      </c>
      <c r="B149" s="80">
        <f>Invoice!C151</f>
        <v>0</v>
      </c>
      <c r="C149" s="81">
        <f>Invoice!B151</f>
        <v>0</v>
      </c>
      <c r="D149" s="86">
        <f t="shared" si="5"/>
        <v>0</v>
      </c>
      <c r="E149" s="86">
        <f t="shared" si="6"/>
        <v>0</v>
      </c>
      <c r="F149" s="87">
        <f>Invoice!G151</f>
        <v>0</v>
      </c>
      <c r="G149" s="88">
        <f t="shared" si="7"/>
        <v>0</v>
      </c>
    </row>
    <row r="150" spans="1:7" s="85" customFormat="1" hidden="1">
      <c r="A150" s="101" t="str">
        <f>Invoice!F152</f>
        <v>Exchange rate :</v>
      </c>
      <c r="B150" s="80">
        <f>Invoice!C152</f>
        <v>0</v>
      </c>
      <c r="C150" s="81">
        <f>Invoice!B152</f>
        <v>0</v>
      </c>
      <c r="D150" s="86">
        <f t="shared" si="5"/>
        <v>0</v>
      </c>
      <c r="E150" s="86">
        <f t="shared" si="6"/>
        <v>0</v>
      </c>
      <c r="F150" s="87">
        <f>Invoice!G152</f>
        <v>0</v>
      </c>
      <c r="G150" s="88">
        <f t="shared" si="7"/>
        <v>0</v>
      </c>
    </row>
    <row r="151" spans="1:7" s="85" customFormat="1" hidden="1">
      <c r="A151" s="101" t="str">
        <f>Invoice!F153</f>
        <v>Exchange rate :</v>
      </c>
      <c r="B151" s="80">
        <f>Invoice!C153</f>
        <v>0</v>
      </c>
      <c r="C151" s="81">
        <f>Invoice!B153</f>
        <v>0</v>
      </c>
      <c r="D151" s="86">
        <f t="shared" si="5"/>
        <v>0</v>
      </c>
      <c r="E151" s="86">
        <f t="shared" si="6"/>
        <v>0</v>
      </c>
      <c r="F151" s="87">
        <f>Invoice!G153</f>
        <v>0</v>
      </c>
      <c r="G151" s="88">
        <f t="shared" si="7"/>
        <v>0</v>
      </c>
    </row>
    <row r="152" spans="1:7" s="85" customFormat="1" hidden="1">
      <c r="A152" s="101" t="str">
        <f>Invoice!F154</f>
        <v>Exchange rate :</v>
      </c>
      <c r="B152" s="80">
        <f>Invoice!C154</f>
        <v>0</v>
      </c>
      <c r="C152" s="81">
        <f>Invoice!B154</f>
        <v>0</v>
      </c>
      <c r="D152" s="86">
        <f t="shared" si="5"/>
        <v>0</v>
      </c>
      <c r="E152" s="86">
        <f t="shared" si="6"/>
        <v>0</v>
      </c>
      <c r="F152" s="87">
        <f>Invoice!G154</f>
        <v>0</v>
      </c>
      <c r="G152" s="88">
        <f t="shared" si="7"/>
        <v>0</v>
      </c>
    </row>
    <row r="153" spans="1:7" s="85" customFormat="1" hidden="1">
      <c r="A153" s="101" t="str">
        <f>Invoice!F155</f>
        <v>Exchange rate :</v>
      </c>
      <c r="B153" s="80">
        <f>Invoice!C155</f>
        <v>0</v>
      </c>
      <c r="C153" s="81">
        <f>Invoice!B155</f>
        <v>0</v>
      </c>
      <c r="D153" s="86">
        <f t="shared" si="5"/>
        <v>0</v>
      </c>
      <c r="E153" s="86">
        <f t="shared" si="6"/>
        <v>0</v>
      </c>
      <c r="F153" s="87">
        <f>Invoice!G155</f>
        <v>0</v>
      </c>
      <c r="G153" s="88">
        <f t="shared" si="7"/>
        <v>0</v>
      </c>
    </row>
    <row r="154" spans="1:7" s="85" customFormat="1" hidden="1">
      <c r="A154" s="101" t="str">
        <f>Invoice!F156</f>
        <v>Exchange rate :</v>
      </c>
      <c r="B154" s="80">
        <f>Invoice!C156</f>
        <v>0</v>
      </c>
      <c r="C154" s="81">
        <f>Invoice!B156</f>
        <v>0</v>
      </c>
      <c r="D154" s="86">
        <f t="shared" si="5"/>
        <v>0</v>
      </c>
      <c r="E154" s="86">
        <f t="shared" si="6"/>
        <v>0</v>
      </c>
      <c r="F154" s="87">
        <f>Invoice!G156</f>
        <v>0</v>
      </c>
      <c r="G154" s="88">
        <f t="shared" si="7"/>
        <v>0</v>
      </c>
    </row>
    <row r="155" spans="1:7" s="85" customFormat="1" hidden="1">
      <c r="A155" s="101" t="str">
        <f>Invoice!F157</f>
        <v>Exchange rate :</v>
      </c>
      <c r="B155" s="80">
        <f>Invoice!C157</f>
        <v>0</v>
      </c>
      <c r="C155" s="81">
        <f>Invoice!B157</f>
        <v>0</v>
      </c>
      <c r="D155" s="86">
        <f t="shared" si="5"/>
        <v>0</v>
      </c>
      <c r="E155" s="86">
        <f t="shared" si="6"/>
        <v>0</v>
      </c>
      <c r="F155" s="87">
        <f>Invoice!G157</f>
        <v>0</v>
      </c>
      <c r="G155" s="88">
        <f t="shared" si="7"/>
        <v>0</v>
      </c>
    </row>
    <row r="156" spans="1:7" s="85" customFormat="1" hidden="1">
      <c r="A156" s="101" t="str">
        <f>Invoice!F158</f>
        <v>Exchange rate :</v>
      </c>
      <c r="B156" s="80">
        <f>Invoice!C158</f>
        <v>0</v>
      </c>
      <c r="C156" s="81">
        <f>Invoice!B158</f>
        <v>0</v>
      </c>
      <c r="D156" s="86">
        <f t="shared" si="5"/>
        <v>0</v>
      </c>
      <c r="E156" s="86">
        <f t="shared" si="6"/>
        <v>0</v>
      </c>
      <c r="F156" s="87">
        <f>Invoice!G158</f>
        <v>0</v>
      </c>
      <c r="G156" s="88">
        <f t="shared" si="7"/>
        <v>0</v>
      </c>
    </row>
    <row r="157" spans="1:7" s="85" customFormat="1" hidden="1">
      <c r="A157" s="101" t="str">
        <f>Invoice!F159</f>
        <v>Exchange rate :</v>
      </c>
      <c r="B157" s="80">
        <f>Invoice!C159</f>
        <v>0</v>
      </c>
      <c r="C157" s="81">
        <f>Invoice!B159</f>
        <v>0</v>
      </c>
      <c r="D157" s="86">
        <f t="shared" si="5"/>
        <v>0</v>
      </c>
      <c r="E157" s="86">
        <f t="shared" si="6"/>
        <v>0</v>
      </c>
      <c r="F157" s="87">
        <f>Invoice!G159</f>
        <v>0</v>
      </c>
      <c r="G157" s="88">
        <f t="shared" si="7"/>
        <v>0</v>
      </c>
    </row>
    <row r="158" spans="1:7" s="85" customFormat="1" hidden="1">
      <c r="A158" s="101" t="str">
        <f>Invoice!F160</f>
        <v>Exchange rate :</v>
      </c>
      <c r="B158" s="80">
        <f>Invoice!C160</f>
        <v>0</v>
      </c>
      <c r="C158" s="81">
        <f>Invoice!B160</f>
        <v>0</v>
      </c>
      <c r="D158" s="86">
        <f t="shared" si="5"/>
        <v>0</v>
      </c>
      <c r="E158" s="86">
        <f t="shared" si="6"/>
        <v>0</v>
      </c>
      <c r="F158" s="87">
        <f>Invoice!G160</f>
        <v>0</v>
      </c>
      <c r="G158" s="88">
        <f t="shared" si="7"/>
        <v>0</v>
      </c>
    </row>
    <row r="159" spans="1:7" s="85" customFormat="1" hidden="1">
      <c r="A159" s="101" t="str">
        <f>Invoice!F161</f>
        <v>Exchange rate :</v>
      </c>
      <c r="B159" s="80">
        <f>Invoice!C161</f>
        <v>0</v>
      </c>
      <c r="C159" s="81">
        <f>Invoice!B161</f>
        <v>0</v>
      </c>
      <c r="D159" s="86">
        <f t="shared" si="5"/>
        <v>0</v>
      </c>
      <c r="E159" s="86">
        <f t="shared" si="6"/>
        <v>0</v>
      </c>
      <c r="F159" s="87">
        <f>Invoice!G161</f>
        <v>0</v>
      </c>
      <c r="G159" s="88">
        <f t="shared" si="7"/>
        <v>0</v>
      </c>
    </row>
    <row r="160" spans="1:7" s="85" customFormat="1" hidden="1">
      <c r="A160" s="101" t="str">
        <f>Invoice!F162</f>
        <v>Exchange rate :</v>
      </c>
      <c r="B160" s="80">
        <f>Invoice!C162</f>
        <v>0</v>
      </c>
      <c r="C160" s="81">
        <f>Invoice!B162</f>
        <v>0</v>
      </c>
      <c r="D160" s="86">
        <f t="shared" si="5"/>
        <v>0</v>
      </c>
      <c r="E160" s="86">
        <f t="shared" si="6"/>
        <v>0</v>
      </c>
      <c r="F160" s="87">
        <f>Invoice!G162</f>
        <v>0</v>
      </c>
      <c r="G160" s="88">
        <f t="shared" si="7"/>
        <v>0</v>
      </c>
    </row>
    <row r="161" spans="1:7" s="85" customFormat="1" hidden="1">
      <c r="A161" s="101" t="str">
        <f>Invoice!F163</f>
        <v>Exchange rate :</v>
      </c>
      <c r="B161" s="80">
        <f>Invoice!C163</f>
        <v>0</v>
      </c>
      <c r="C161" s="81">
        <f>Invoice!B163</f>
        <v>0</v>
      </c>
      <c r="D161" s="86">
        <f t="shared" si="5"/>
        <v>0</v>
      </c>
      <c r="E161" s="86">
        <f t="shared" si="6"/>
        <v>0</v>
      </c>
      <c r="F161" s="87">
        <f>Invoice!G163</f>
        <v>0</v>
      </c>
      <c r="G161" s="88">
        <f t="shared" si="7"/>
        <v>0</v>
      </c>
    </row>
    <row r="162" spans="1:7" s="85" customFormat="1" hidden="1">
      <c r="A162" s="101" t="str">
        <f>Invoice!F164</f>
        <v>Exchange rate :</v>
      </c>
      <c r="B162" s="80">
        <f>Invoice!C164</f>
        <v>0</v>
      </c>
      <c r="C162" s="81">
        <f>Invoice!B164</f>
        <v>0</v>
      </c>
      <c r="D162" s="86">
        <f t="shared" si="5"/>
        <v>0</v>
      </c>
      <c r="E162" s="86">
        <f t="shared" si="6"/>
        <v>0</v>
      </c>
      <c r="F162" s="87">
        <f>Invoice!G164</f>
        <v>0</v>
      </c>
      <c r="G162" s="88">
        <f t="shared" si="7"/>
        <v>0</v>
      </c>
    </row>
    <row r="163" spans="1:7" s="85" customFormat="1" hidden="1">
      <c r="A163" s="101" t="str">
        <f>Invoice!F165</f>
        <v>Exchange rate :</v>
      </c>
      <c r="B163" s="80">
        <f>Invoice!C165</f>
        <v>0</v>
      </c>
      <c r="C163" s="81">
        <f>Invoice!B165</f>
        <v>0</v>
      </c>
      <c r="D163" s="86">
        <f t="shared" si="5"/>
        <v>0</v>
      </c>
      <c r="E163" s="86">
        <f t="shared" si="6"/>
        <v>0</v>
      </c>
      <c r="F163" s="87">
        <f>Invoice!G165</f>
        <v>0</v>
      </c>
      <c r="G163" s="88">
        <f t="shared" si="7"/>
        <v>0</v>
      </c>
    </row>
    <row r="164" spans="1:7" s="85" customFormat="1" hidden="1">
      <c r="A164" s="101" t="str">
        <f>Invoice!F166</f>
        <v>Exchange rate :</v>
      </c>
      <c r="B164" s="80">
        <f>Invoice!C166</f>
        <v>0</v>
      </c>
      <c r="C164" s="81">
        <f>Invoice!B166</f>
        <v>0</v>
      </c>
      <c r="D164" s="86">
        <f t="shared" si="5"/>
        <v>0</v>
      </c>
      <c r="E164" s="86">
        <f t="shared" si="6"/>
        <v>0</v>
      </c>
      <c r="F164" s="87">
        <f>Invoice!G166</f>
        <v>0</v>
      </c>
      <c r="G164" s="88">
        <f t="shared" si="7"/>
        <v>0</v>
      </c>
    </row>
    <row r="165" spans="1:7" s="85" customFormat="1" hidden="1">
      <c r="A165" s="101" t="str">
        <f>Invoice!F167</f>
        <v>Exchange rate :</v>
      </c>
      <c r="B165" s="80">
        <f>Invoice!C167</f>
        <v>0</v>
      </c>
      <c r="C165" s="81">
        <f>Invoice!B167</f>
        <v>0</v>
      </c>
      <c r="D165" s="86">
        <f t="shared" si="5"/>
        <v>0</v>
      </c>
      <c r="E165" s="86">
        <f t="shared" si="6"/>
        <v>0</v>
      </c>
      <c r="F165" s="87">
        <f>Invoice!G167</f>
        <v>0</v>
      </c>
      <c r="G165" s="88">
        <f t="shared" si="7"/>
        <v>0</v>
      </c>
    </row>
    <row r="166" spans="1:7" s="85" customFormat="1" hidden="1">
      <c r="A166" s="101" t="str">
        <f>Invoice!F168</f>
        <v>Exchange rate :</v>
      </c>
      <c r="B166" s="80">
        <f>Invoice!C168</f>
        <v>0</v>
      </c>
      <c r="C166" s="81">
        <f>Invoice!B168</f>
        <v>0</v>
      </c>
      <c r="D166" s="86">
        <f t="shared" si="5"/>
        <v>0</v>
      </c>
      <c r="E166" s="86">
        <f t="shared" si="6"/>
        <v>0</v>
      </c>
      <c r="F166" s="87">
        <f>Invoice!G168</f>
        <v>0</v>
      </c>
      <c r="G166" s="88">
        <f t="shared" si="7"/>
        <v>0</v>
      </c>
    </row>
    <row r="167" spans="1:7" s="85" customFormat="1" hidden="1">
      <c r="A167" s="101" t="str">
        <f>Invoice!F169</f>
        <v>Exchange rate :</v>
      </c>
      <c r="B167" s="80">
        <f>Invoice!C169</f>
        <v>0</v>
      </c>
      <c r="C167" s="81">
        <f>Invoice!B169</f>
        <v>0</v>
      </c>
      <c r="D167" s="86">
        <f t="shared" si="5"/>
        <v>0</v>
      </c>
      <c r="E167" s="86">
        <f t="shared" si="6"/>
        <v>0</v>
      </c>
      <c r="F167" s="87">
        <f>Invoice!G169</f>
        <v>0</v>
      </c>
      <c r="G167" s="88">
        <f t="shared" si="7"/>
        <v>0</v>
      </c>
    </row>
    <row r="168" spans="1:7" s="85" customFormat="1" hidden="1">
      <c r="A168" s="101" t="str">
        <f>Invoice!F170</f>
        <v>Exchange rate :</v>
      </c>
      <c r="B168" s="80">
        <f>Invoice!C170</f>
        <v>0</v>
      </c>
      <c r="C168" s="81">
        <f>Invoice!B170</f>
        <v>0</v>
      </c>
      <c r="D168" s="86">
        <f t="shared" si="5"/>
        <v>0</v>
      </c>
      <c r="E168" s="86">
        <f t="shared" si="6"/>
        <v>0</v>
      </c>
      <c r="F168" s="87">
        <f>Invoice!G170</f>
        <v>0</v>
      </c>
      <c r="G168" s="88">
        <f t="shared" si="7"/>
        <v>0</v>
      </c>
    </row>
    <row r="169" spans="1:7" s="85" customFormat="1" hidden="1">
      <c r="A169" s="101" t="str">
        <f>Invoice!F171</f>
        <v>Exchange rate :</v>
      </c>
      <c r="B169" s="80">
        <f>Invoice!C171</f>
        <v>0</v>
      </c>
      <c r="C169" s="81">
        <f>Invoice!B171</f>
        <v>0</v>
      </c>
      <c r="D169" s="86">
        <f t="shared" si="5"/>
        <v>0</v>
      </c>
      <c r="E169" s="86">
        <f t="shared" si="6"/>
        <v>0</v>
      </c>
      <c r="F169" s="87">
        <f>Invoice!G171</f>
        <v>0</v>
      </c>
      <c r="G169" s="88">
        <f t="shared" si="7"/>
        <v>0</v>
      </c>
    </row>
    <row r="170" spans="1:7" s="85" customFormat="1" hidden="1">
      <c r="A170" s="101" t="str">
        <f>Invoice!F172</f>
        <v>Exchange rate :</v>
      </c>
      <c r="B170" s="80">
        <f>Invoice!C172</f>
        <v>0</v>
      </c>
      <c r="C170" s="81">
        <f>Invoice!B172</f>
        <v>0</v>
      </c>
      <c r="D170" s="86">
        <f t="shared" si="5"/>
        <v>0</v>
      </c>
      <c r="E170" s="86">
        <f t="shared" si="6"/>
        <v>0</v>
      </c>
      <c r="F170" s="87">
        <f>Invoice!G172</f>
        <v>0</v>
      </c>
      <c r="G170" s="88">
        <f t="shared" si="7"/>
        <v>0</v>
      </c>
    </row>
    <row r="171" spans="1:7" s="85" customFormat="1" hidden="1">
      <c r="A171" s="101" t="str">
        <f>Invoice!F173</f>
        <v>Exchange rate :</v>
      </c>
      <c r="B171" s="80">
        <f>Invoice!C173</f>
        <v>0</v>
      </c>
      <c r="C171" s="81">
        <f>Invoice!B173</f>
        <v>0</v>
      </c>
      <c r="D171" s="86">
        <f t="shared" si="5"/>
        <v>0</v>
      </c>
      <c r="E171" s="86">
        <f t="shared" si="6"/>
        <v>0</v>
      </c>
      <c r="F171" s="87">
        <f>Invoice!G173</f>
        <v>0</v>
      </c>
      <c r="G171" s="88">
        <f t="shared" si="7"/>
        <v>0</v>
      </c>
    </row>
    <row r="172" spans="1:7" s="85" customFormat="1" hidden="1">
      <c r="A172" s="101" t="str">
        <f>Invoice!F174</f>
        <v>Exchange rate :</v>
      </c>
      <c r="B172" s="80">
        <f>Invoice!C174</f>
        <v>0</v>
      </c>
      <c r="C172" s="81">
        <f>Invoice!B174</f>
        <v>0</v>
      </c>
      <c r="D172" s="86">
        <f t="shared" si="5"/>
        <v>0</v>
      </c>
      <c r="E172" s="86">
        <f t="shared" si="6"/>
        <v>0</v>
      </c>
      <c r="F172" s="87">
        <f>Invoice!G174</f>
        <v>0</v>
      </c>
      <c r="G172" s="88">
        <f t="shared" si="7"/>
        <v>0</v>
      </c>
    </row>
    <row r="173" spans="1:7" s="85" customFormat="1" hidden="1">
      <c r="A173" s="101" t="str">
        <f>Invoice!F175</f>
        <v>Exchange rate :</v>
      </c>
      <c r="B173" s="80">
        <f>Invoice!C175</f>
        <v>0</v>
      </c>
      <c r="C173" s="81">
        <f>Invoice!B175</f>
        <v>0</v>
      </c>
      <c r="D173" s="86">
        <f t="shared" si="5"/>
        <v>0</v>
      </c>
      <c r="E173" s="86">
        <f t="shared" si="6"/>
        <v>0</v>
      </c>
      <c r="F173" s="87">
        <f>Invoice!G175</f>
        <v>0</v>
      </c>
      <c r="G173" s="88">
        <f t="shared" si="7"/>
        <v>0</v>
      </c>
    </row>
    <row r="174" spans="1:7" s="85" customFormat="1" hidden="1">
      <c r="A174" s="101" t="str">
        <f>Invoice!F176</f>
        <v>Exchange rate :</v>
      </c>
      <c r="B174" s="80">
        <f>Invoice!C176</f>
        <v>0</v>
      </c>
      <c r="C174" s="81">
        <f>Invoice!B176</f>
        <v>0</v>
      </c>
      <c r="D174" s="86">
        <f t="shared" si="5"/>
        <v>0</v>
      </c>
      <c r="E174" s="86">
        <f t="shared" si="6"/>
        <v>0</v>
      </c>
      <c r="F174" s="87">
        <f>Invoice!G176</f>
        <v>0</v>
      </c>
      <c r="G174" s="88">
        <f t="shared" si="7"/>
        <v>0</v>
      </c>
    </row>
    <row r="175" spans="1:7" s="85" customFormat="1" hidden="1">
      <c r="A175" s="101" t="str">
        <f>Invoice!F177</f>
        <v>Exchange rate :</v>
      </c>
      <c r="B175" s="80">
        <f>Invoice!C177</f>
        <v>0</v>
      </c>
      <c r="C175" s="81">
        <f>Invoice!B177</f>
        <v>0</v>
      </c>
      <c r="D175" s="86">
        <f t="shared" si="5"/>
        <v>0</v>
      </c>
      <c r="E175" s="86">
        <f t="shared" si="6"/>
        <v>0</v>
      </c>
      <c r="F175" s="87">
        <f>Invoice!G177</f>
        <v>0</v>
      </c>
      <c r="G175" s="88">
        <f t="shared" si="7"/>
        <v>0</v>
      </c>
    </row>
    <row r="176" spans="1:7" s="85" customFormat="1" hidden="1">
      <c r="A176" s="101" t="str">
        <f>Invoice!F178</f>
        <v>Exchange rate :</v>
      </c>
      <c r="B176" s="80">
        <f>Invoice!C178</f>
        <v>0</v>
      </c>
      <c r="C176" s="81">
        <f>Invoice!B178</f>
        <v>0</v>
      </c>
      <c r="D176" s="86">
        <f t="shared" si="5"/>
        <v>0</v>
      </c>
      <c r="E176" s="86">
        <f t="shared" si="6"/>
        <v>0</v>
      </c>
      <c r="F176" s="87">
        <f>Invoice!G178</f>
        <v>0</v>
      </c>
      <c r="G176" s="88">
        <f t="shared" si="7"/>
        <v>0</v>
      </c>
    </row>
    <row r="177" spans="1:7" s="85" customFormat="1" hidden="1">
      <c r="A177" s="101" t="str">
        <f>Invoice!F179</f>
        <v>Exchange rate :</v>
      </c>
      <c r="B177" s="80">
        <f>Invoice!C179</f>
        <v>0</v>
      </c>
      <c r="C177" s="81">
        <f>Invoice!B179</f>
        <v>0</v>
      </c>
      <c r="D177" s="86">
        <f t="shared" si="5"/>
        <v>0</v>
      </c>
      <c r="E177" s="86">
        <f t="shared" si="6"/>
        <v>0</v>
      </c>
      <c r="F177" s="87">
        <f>Invoice!G179</f>
        <v>0</v>
      </c>
      <c r="G177" s="88">
        <f t="shared" si="7"/>
        <v>0</v>
      </c>
    </row>
    <row r="178" spans="1:7" s="85" customFormat="1" hidden="1">
      <c r="A178" s="101" t="str">
        <f>Invoice!F180</f>
        <v>Exchange rate :</v>
      </c>
      <c r="B178" s="80">
        <f>Invoice!C180</f>
        <v>0</v>
      </c>
      <c r="C178" s="81">
        <f>Invoice!B180</f>
        <v>0</v>
      </c>
      <c r="D178" s="86">
        <f t="shared" si="5"/>
        <v>0</v>
      </c>
      <c r="E178" s="86">
        <f t="shared" si="6"/>
        <v>0</v>
      </c>
      <c r="F178" s="87">
        <f>Invoice!G180</f>
        <v>0</v>
      </c>
      <c r="G178" s="88">
        <f t="shared" si="7"/>
        <v>0</v>
      </c>
    </row>
    <row r="179" spans="1:7" s="85" customFormat="1" hidden="1">
      <c r="A179" s="101" t="str">
        <f>Invoice!F181</f>
        <v>Exchange rate :</v>
      </c>
      <c r="B179" s="80">
        <f>Invoice!C181</f>
        <v>0</v>
      </c>
      <c r="C179" s="81">
        <f>Invoice!B181</f>
        <v>0</v>
      </c>
      <c r="D179" s="86">
        <f t="shared" si="5"/>
        <v>0</v>
      </c>
      <c r="E179" s="86">
        <f t="shared" si="6"/>
        <v>0</v>
      </c>
      <c r="F179" s="87">
        <f>Invoice!G181</f>
        <v>0</v>
      </c>
      <c r="G179" s="88">
        <f t="shared" si="7"/>
        <v>0</v>
      </c>
    </row>
    <row r="180" spans="1:7" s="85" customFormat="1" hidden="1">
      <c r="A180" s="101" t="str">
        <f>Invoice!F182</f>
        <v>Exchange rate :</v>
      </c>
      <c r="B180" s="80">
        <f>Invoice!C182</f>
        <v>0</v>
      </c>
      <c r="C180" s="81">
        <f>Invoice!B182</f>
        <v>0</v>
      </c>
      <c r="D180" s="86">
        <f t="shared" si="5"/>
        <v>0</v>
      </c>
      <c r="E180" s="86">
        <f t="shared" si="6"/>
        <v>0</v>
      </c>
      <c r="F180" s="87">
        <f>Invoice!G182</f>
        <v>0</v>
      </c>
      <c r="G180" s="88">
        <f t="shared" si="7"/>
        <v>0</v>
      </c>
    </row>
    <row r="181" spans="1:7" s="85" customFormat="1" hidden="1">
      <c r="A181" s="101" t="str">
        <f>Invoice!F183</f>
        <v>Exchange rate :</v>
      </c>
      <c r="B181" s="80">
        <f>Invoice!C183</f>
        <v>0</v>
      </c>
      <c r="C181" s="81">
        <f>Invoice!B183</f>
        <v>0</v>
      </c>
      <c r="D181" s="86">
        <f t="shared" si="5"/>
        <v>0</v>
      </c>
      <c r="E181" s="86">
        <f t="shared" si="6"/>
        <v>0</v>
      </c>
      <c r="F181" s="87">
        <f>Invoice!G183</f>
        <v>0</v>
      </c>
      <c r="G181" s="88">
        <f t="shared" si="7"/>
        <v>0</v>
      </c>
    </row>
    <row r="182" spans="1:7" s="85" customFormat="1" hidden="1">
      <c r="A182" s="101" t="str">
        <f>Invoice!F184</f>
        <v>Exchange rate :</v>
      </c>
      <c r="B182" s="80">
        <f>Invoice!C184</f>
        <v>0</v>
      </c>
      <c r="C182" s="81">
        <f>Invoice!B184</f>
        <v>0</v>
      </c>
      <c r="D182" s="86">
        <f t="shared" si="5"/>
        <v>0</v>
      </c>
      <c r="E182" s="86">
        <f t="shared" si="6"/>
        <v>0</v>
      </c>
      <c r="F182" s="87">
        <f>Invoice!G184</f>
        <v>0</v>
      </c>
      <c r="G182" s="88">
        <f t="shared" si="7"/>
        <v>0</v>
      </c>
    </row>
    <row r="183" spans="1:7" s="85" customFormat="1" hidden="1">
      <c r="A183" s="101" t="str">
        <f>Invoice!F185</f>
        <v>Exchange rate :</v>
      </c>
      <c r="B183" s="80">
        <f>Invoice!C185</f>
        <v>0</v>
      </c>
      <c r="C183" s="81">
        <f>Invoice!B185</f>
        <v>0</v>
      </c>
      <c r="D183" s="86">
        <f t="shared" si="5"/>
        <v>0</v>
      </c>
      <c r="E183" s="86">
        <f t="shared" si="6"/>
        <v>0</v>
      </c>
      <c r="F183" s="87">
        <f>Invoice!G185</f>
        <v>0</v>
      </c>
      <c r="G183" s="88">
        <f t="shared" si="7"/>
        <v>0</v>
      </c>
    </row>
    <row r="184" spans="1:7" s="85" customFormat="1" hidden="1">
      <c r="A184" s="101" t="str">
        <f>Invoice!F186</f>
        <v>Exchange rate :</v>
      </c>
      <c r="B184" s="80">
        <f>Invoice!C186</f>
        <v>0</v>
      </c>
      <c r="C184" s="81">
        <f>Invoice!B186</f>
        <v>0</v>
      </c>
      <c r="D184" s="86">
        <f t="shared" si="5"/>
        <v>0</v>
      </c>
      <c r="E184" s="86">
        <f t="shared" si="6"/>
        <v>0</v>
      </c>
      <c r="F184" s="87">
        <f>Invoice!G186</f>
        <v>0</v>
      </c>
      <c r="G184" s="88">
        <f t="shared" si="7"/>
        <v>0</v>
      </c>
    </row>
    <row r="185" spans="1:7" s="85" customFormat="1" hidden="1">
      <c r="A185" s="101" t="str">
        <f>Invoice!F187</f>
        <v>Exchange rate :</v>
      </c>
      <c r="B185" s="80">
        <f>Invoice!C187</f>
        <v>0</v>
      </c>
      <c r="C185" s="81">
        <f>Invoice!B187</f>
        <v>0</v>
      </c>
      <c r="D185" s="86">
        <f t="shared" si="5"/>
        <v>0</v>
      </c>
      <c r="E185" s="86">
        <f t="shared" si="6"/>
        <v>0</v>
      </c>
      <c r="F185" s="87">
        <f>Invoice!G187</f>
        <v>0</v>
      </c>
      <c r="G185" s="88">
        <f t="shared" si="7"/>
        <v>0</v>
      </c>
    </row>
    <row r="186" spans="1:7" s="85" customFormat="1" hidden="1">
      <c r="A186" s="101" t="str">
        <f>Invoice!F188</f>
        <v>Exchange rate :</v>
      </c>
      <c r="B186" s="80">
        <f>Invoice!C188</f>
        <v>0</v>
      </c>
      <c r="C186" s="81">
        <f>Invoice!B188</f>
        <v>0</v>
      </c>
      <c r="D186" s="86">
        <f t="shared" si="5"/>
        <v>0</v>
      </c>
      <c r="E186" s="86">
        <f t="shared" si="6"/>
        <v>0</v>
      </c>
      <c r="F186" s="87">
        <f>Invoice!G188</f>
        <v>0</v>
      </c>
      <c r="G186" s="88">
        <f t="shared" si="7"/>
        <v>0</v>
      </c>
    </row>
    <row r="187" spans="1:7" s="85" customFormat="1" hidden="1">
      <c r="A187" s="101" t="str">
        <f>Invoice!F189</f>
        <v>Exchange rate :</v>
      </c>
      <c r="B187" s="80">
        <f>Invoice!C189</f>
        <v>0</v>
      </c>
      <c r="C187" s="81">
        <f>Invoice!B189</f>
        <v>0</v>
      </c>
      <c r="D187" s="86">
        <f t="shared" si="5"/>
        <v>0</v>
      </c>
      <c r="E187" s="86">
        <f t="shared" si="6"/>
        <v>0</v>
      </c>
      <c r="F187" s="87">
        <f>Invoice!G189</f>
        <v>0</v>
      </c>
      <c r="G187" s="88">
        <f t="shared" si="7"/>
        <v>0</v>
      </c>
    </row>
    <row r="188" spans="1:7" s="85" customFormat="1" hidden="1">
      <c r="A188" s="101" t="str">
        <f>Invoice!F190</f>
        <v>Exchange rate :</v>
      </c>
      <c r="B188" s="80">
        <f>Invoice!C190</f>
        <v>0</v>
      </c>
      <c r="C188" s="81">
        <f>Invoice!B190</f>
        <v>0</v>
      </c>
      <c r="D188" s="86">
        <f t="shared" si="5"/>
        <v>0</v>
      </c>
      <c r="E188" s="86">
        <f t="shared" si="6"/>
        <v>0</v>
      </c>
      <c r="F188" s="87">
        <f>Invoice!G190</f>
        <v>0</v>
      </c>
      <c r="G188" s="88">
        <f t="shared" si="7"/>
        <v>0</v>
      </c>
    </row>
    <row r="189" spans="1:7" s="85" customFormat="1" hidden="1">
      <c r="A189" s="101" t="str">
        <f>Invoice!F191</f>
        <v>Exchange rate :</v>
      </c>
      <c r="B189" s="80">
        <f>Invoice!C191</f>
        <v>0</v>
      </c>
      <c r="C189" s="81">
        <f>Invoice!B191</f>
        <v>0</v>
      </c>
      <c r="D189" s="86">
        <f t="shared" si="5"/>
        <v>0</v>
      </c>
      <c r="E189" s="86">
        <f t="shared" si="6"/>
        <v>0</v>
      </c>
      <c r="F189" s="87">
        <f>Invoice!G191</f>
        <v>0</v>
      </c>
      <c r="G189" s="88">
        <f t="shared" si="7"/>
        <v>0</v>
      </c>
    </row>
    <row r="190" spans="1:7" s="85" customFormat="1" hidden="1">
      <c r="A190" s="101" t="str">
        <f>Invoice!F192</f>
        <v>Exchange rate :</v>
      </c>
      <c r="B190" s="80">
        <f>Invoice!C192</f>
        <v>0</v>
      </c>
      <c r="C190" s="81">
        <f>Invoice!B192</f>
        <v>0</v>
      </c>
      <c r="D190" s="86">
        <f t="shared" si="5"/>
        <v>0</v>
      </c>
      <c r="E190" s="86">
        <f t="shared" si="6"/>
        <v>0</v>
      </c>
      <c r="F190" s="87">
        <f>Invoice!G192</f>
        <v>0</v>
      </c>
      <c r="G190" s="88">
        <f t="shared" si="7"/>
        <v>0</v>
      </c>
    </row>
    <row r="191" spans="1:7" s="85" customFormat="1" hidden="1">
      <c r="A191" s="101" t="str">
        <f>Invoice!F193</f>
        <v>Exchange rate :</v>
      </c>
      <c r="B191" s="80">
        <f>Invoice!C193</f>
        <v>0</v>
      </c>
      <c r="C191" s="81">
        <f>Invoice!B193</f>
        <v>0</v>
      </c>
      <c r="D191" s="86">
        <f t="shared" si="5"/>
        <v>0</v>
      </c>
      <c r="E191" s="86">
        <f t="shared" si="6"/>
        <v>0</v>
      </c>
      <c r="F191" s="87">
        <f>Invoice!G193</f>
        <v>0</v>
      </c>
      <c r="G191" s="88">
        <f t="shared" si="7"/>
        <v>0</v>
      </c>
    </row>
    <row r="192" spans="1:7" s="85" customFormat="1" hidden="1">
      <c r="A192" s="101" t="str">
        <f>Invoice!F194</f>
        <v>Exchange rate :</v>
      </c>
      <c r="B192" s="80">
        <f>Invoice!C194</f>
        <v>0</v>
      </c>
      <c r="C192" s="81">
        <f>Invoice!B194</f>
        <v>0</v>
      </c>
      <c r="D192" s="86">
        <f t="shared" si="5"/>
        <v>0</v>
      </c>
      <c r="E192" s="86">
        <f t="shared" si="6"/>
        <v>0</v>
      </c>
      <c r="F192" s="87">
        <f>Invoice!G194</f>
        <v>0</v>
      </c>
      <c r="G192" s="88">
        <f t="shared" si="7"/>
        <v>0</v>
      </c>
    </row>
    <row r="193" spans="1:7" s="85" customFormat="1" hidden="1">
      <c r="A193" s="101" t="str">
        <f>Invoice!F195</f>
        <v>Exchange rate :</v>
      </c>
      <c r="B193" s="80">
        <f>Invoice!C195</f>
        <v>0</v>
      </c>
      <c r="C193" s="81">
        <f>Invoice!B195</f>
        <v>0</v>
      </c>
      <c r="D193" s="86">
        <f t="shared" ref="D193:D256" si="8">F193/$D$14</f>
        <v>0</v>
      </c>
      <c r="E193" s="86">
        <f t="shared" ref="E193:E256" si="9">G193/$D$14</f>
        <v>0</v>
      </c>
      <c r="F193" s="87">
        <f>Invoice!G195</f>
        <v>0</v>
      </c>
      <c r="G193" s="88">
        <f t="shared" ref="G193:G256" si="10">C193*F193</f>
        <v>0</v>
      </c>
    </row>
    <row r="194" spans="1:7" s="85" customFormat="1" hidden="1">
      <c r="A194" s="101" t="str">
        <f>Invoice!F196</f>
        <v>Exchange rate :</v>
      </c>
      <c r="B194" s="80">
        <f>Invoice!C196</f>
        <v>0</v>
      </c>
      <c r="C194" s="81">
        <f>Invoice!B196</f>
        <v>0</v>
      </c>
      <c r="D194" s="86">
        <f t="shared" si="8"/>
        <v>0</v>
      </c>
      <c r="E194" s="86">
        <f t="shared" si="9"/>
        <v>0</v>
      </c>
      <c r="F194" s="87">
        <f>Invoice!G196</f>
        <v>0</v>
      </c>
      <c r="G194" s="88">
        <f t="shared" si="10"/>
        <v>0</v>
      </c>
    </row>
    <row r="195" spans="1:7" s="85" customFormat="1" hidden="1">
      <c r="A195" s="101" t="str">
        <f>Invoice!F197</f>
        <v>Exchange rate :</v>
      </c>
      <c r="B195" s="80">
        <f>Invoice!C197</f>
        <v>0</v>
      </c>
      <c r="C195" s="81">
        <f>Invoice!B197</f>
        <v>0</v>
      </c>
      <c r="D195" s="86">
        <f t="shared" si="8"/>
        <v>0</v>
      </c>
      <c r="E195" s="86">
        <f t="shared" si="9"/>
        <v>0</v>
      </c>
      <c r="F195" s="87">
        <f>Invoice!G197</f>
        <v>0</v>
      </c>
      <c r="G195" s="88">
        <f t="shared" si="10"/>
        <v>0</v>
      </c>
    </row>
    <row r="196" spans="1:7" s="85" customFormat="1" hidden="1">
      <c r="A196" s="101" t="str">
        <f>Invoice!F198</f>
        <v>Exchange rate :</v>
      </c>
      <c r="B196" s="80">
        <f>Invoice!C198</f>
        <v>0</v>
      </c>
      <c r="C196" s="81">
        <f>Invoice!B198</f>
        <v>0</v>
      </c>
      <c r="D196" s="86">
        <f t="shared" si="8"/>
        <v>0</v>
      </c>
      <c r="E196" s="86">
        <f t="shared" si="9"/>
        <v>0</v>
      </c>
      <c r="F196" s="87">
        <f>Invoice!G198</f>
        <v>0</v>
      </c>
      <c r="G196" s="88">
        <f t="shared" si="10"/>
        <v>0</v>
      </c>
    </row>
    <row r="197" spans="1:7" s="85" customFormat="1" hidden="1">
      <c r="A197" s="101" t="str">
        <f>Invoice!F199</f>
        <v>Exchange rate :</v>
      </c>
      <c r="B197" s="80">
        <f>Invoice!C199</f>
        <v>0</v>
      </c>
      <c r="C197" s="81">
        <f>Invoice!B199</f>
        <v>0</v>
      </c>
      <c r="D197" s="86">
        <f t="shared" si="8"/>
        <v>0</v>
      </c>
      <c r="E197" s="86">
        <f t="shared" si="9"/>
        <v>0</v>
      </c>
      <c r="F197" s="87">
        <f>Invoice!G199</f>
        <v>0</v>
      </c>
      <c r="G197" s="88">
        <f t="shared" si="10"/>
        <v>0</v>
      </c>
    </row>
    <row r="198" spans="1:7" s="85" customFormat="1" hidden="1">
      <c r="A198" s="101" t="str">
        <f>Invoice!F200</f>
        <v>Exchange rate :</v>
      </c>
      <c r="B198" s="80">
        <f>Invoice!C200</f>
        <v>0</v>
      </c>
      <c r="C198" s="81">
        <f>Invoice!B200</f>
        <v>0</v>
      </c>
      <c r="D198" s="86">
        <f t="shared" si="8"/>
        <v>0</v>
      </c>
      <c r="E198" s="86">
        <f t="shared" si="9"/>
        <v>0</v>
      </c>
      <c r="F198" s="87">
        <f>Invoice!G200</f>
        <v>0</v>
      </c>
      <c r="G198" s="88">
        <f t="shared" si="10"/>
        <v>0</v>
      </c>
    </row>
    <row r="199" spans="1:7" s="85" customFormat="1" hidden="1">
      <c r="A199" s="101" t="str">
        <f>Invoice!F201</f>
        <v>Exchange rate :</v>
      </c>
      <c r="B199" s="80">
        <f>Invoice!C201</f>
        <v>0</v>
      </c>
      <c r="C199" s="81">
        <f>Invoice!B201</f>
        <v>0</v>
      </c>
      <c r="D199" s="86">
        <f t="shared" si="8"/>
        <v>0</v>
      </c>
      <c r="E199" s="86">
        <f t="shared" si="9"/>
        <v>0</v>
      </c>
      <c r="F199" s="87">
        <f>Invoice!G201</f>
        <v>0</v>
      </c>
      <c r="G199" s="88">
        <f t="shared" si="10"/>
        <v>0</v>
      </c>
    </row>
    <row r="200" spans="1:7" s="85" customFormat="1" hidden="1">
      <c r="A200" s="101" t="str">
        <f>Invoice!F202</f>
        <v>Exchange rate :</v>
      </c>
      <c r="B200" s="80">
        <f>Invoice!C202</f>
        <v>0</v>
      </c>
      <c r="C200" s="81">
        <f>Invoice!B202</f>
        <v>0</v>
      </c>
      <c r="D200" s="86">
        <f t="shared" si="8"/>
        <v>0</v>
      </c>
      <c r="E200" s="86">
        <f t="shared" si="9"/>
        <v>0</v>
      </c>
      <c r="F200" s="87">
        <f>Invoice!G202</f>
        <v>0</v>
      </c>
      <c r="G200" s="88">
        <f t="shared" si="10"/>
        <v>0</v>
      </c>
    </row>
    <row r="201" spans="1:7" s="85" customFormat="1" hidden="1">
      <c r="A201" s="101" t="str">
        <f>Invoice!F203</f>
        <v>Exchange rate :</v>
      </c>
      <c r="B201" s="80">
        <f>Invoice!C203</f>
        <v>0</v>
      </c>
      <c r="C201" s="81">
        <f>Invoice!B203</f>
        <v>0</v>
      </c>
      <c r="D201" s="86">
        <f t="shared" si="8"/>
        <v>0</v>
      </c>
      <c r="E201" s="86">
        <f t="shared" si="9"/>
        <v>0</v>
      </c>
      <c r="F201" s="87">
        <f>Invoice!G203</f>
        <v>0</v>
      </c>
      <c r="G201" s="88">
        <f t="shared" si="10"/>
        <v>0</v>
      </c>
    </row>
    <row r="202" spans="1:7" s="85" customFormat="1" hidden="1">
      <c r="A202" s="101" t="str">
        <f>Invoice!F204</f>
        <v>Exchange rate :</v>
      </c>
      <c r="B202" s="80">
        <f>Invoice!C204</f>
        <v>0</v>
      </c>
      <c r="C202" s="81">
        <f>Invoice!B204</f>
        <v>0</v>
      </c>
      <c r="D202" s="86">
        <f t="shared" si="8"/>
        <v>0</v>
      </c>
      <c r="E202" s="86">
        <f t="shared" si="9"/>
        <v>0</v>
      </c>
      <c r="F202" s="87">
        <f>Invoice!G204</f>
        <v>0</v>
      </c>
      <c r="G202" s="88">
        <f t="shared" si="10"/>
        <v>0</v>
      </c>
    </row>
    <row r="203" spans="1:7" s="85" customFormat="1" hidden="1">
      <c r="A203" s="101" t="str">
        <f>Invoice!F205</f>
        <v>Exchange rate :</v>
      </c>
      <c r="B203" s="80">
        <f>Invoice!C205</f>
        <v>0</v>
      </c>
      <c r="C203" s="81">
        <f>Invoice!B205</f>
        <v>0</v>
      </c>
      <c r="D203" s="86">
        <f t="shared" si="8"/>
        <v>0</v>
      </c>
      <c r="E203" s="86">
        <f t="shared" si="9"/>
        <v>0</v>
      </c>
      <c r="F203" s="87">
        <f>Invoice!G205</f>
        <v>0</v>
      </c>
      <c r="G203" s="88">
        <f t="shared" si="10"/>
        <v>0</v>
      </c>
    </row>
    <row r="204" spans="1:7" s="85" customFormat="1" hidden="1">
      <c r="A204" s="101" t="str">
        <f>Invoice!F206</f>
        <v>Exchange rate :</v>
      </c>
      <c r="B204" s="80">
        <f>Invoice!C206</f>
        <v>0</v>
      </c>
      <c r="C204" s="81">
        <f>Invoice!B206</f>
        <v>0</v>
      </c>
      <c r="D204" s="86">
        <f t="shared" si="8"/>
        <v>0</v>
      </c>
      <c r="E204" s="86">
        <f t="shared" si="9"/>
        <v>0</v>
      </c>
      <c r="F204" s="87">
        <f>Invoice!G206</f>
        <v>0</v>
      </c>
      <c r="G204" s="88">
        <f t="shared" si="10"/>
        <v>0</v>
      </c>
    </row>
    <row r="205" spans="1:7" s="85" customFormat="1" hidden="1">
      <c r="A205" s="101" t="str">
        <f>Invoice!F207</f>
        <v>Exchange rate :</v>
      </c>
      <c r="B205" s="80">
        <f>Invoice!C207</f>
        <v>0</v>
      </c>
      <c r="C205" s="81">
        <f>Invoice!B207</f>
        <v>0</v>
      </c>
      <c r="D205" s="86">
        <f t="shared" si="8"/>
        <v>0</v>
      </c>
      <c r="E205" s="86">
        <f t="shared" si="9"/>
        <v>0</v>
      </c>
      <c r="F205" s="87">
        <f>Invoice!G207</f>
        <v>0</v>
      </c>
      <c r="G205" s="88">
        <f t="shared" si="10"/>
        <v>0</v>
      </c>
    </row>
    <row r="206" spans="1:7" s="85" customFormat="1" hidden="1">
      <c r="A206" s="101" t="str">
        <f>Invoice!F208</f>
        <v>Exchange rate :</v>
      </c>
      <c r="B206" s="80">
        <f>Invoice!C208</f>
        <v>0</v>
      </c>
      <c r="C206" s="81">
        <f>Invoice!B208</f>
        <v>0</v>
      </c>
      <c r="D206" s="86">
        <f t="shared" si="8"/>
        <v>0</v>
      </c>
      <c r="E206" s="86">
        <f t="shared" si="9"/>
        <v>0</v>
      </c>
      <c r="F206" s="87">
        <f>Invoice!G208</f>
        <v>0</v>
      </c>
      <c r="G206" s="88">
        <f t="shared" si="10"/>
        <v>0</v>
      </c>
    </row>
    <row r="207" spans="1:7" s="85" customFormat="1" hidden="1">
      <c r="A207" s="101" t="str">
        <f>Invoice!F209</f>
        <v>Exchange rate :</v>
      </c>
      <c r="B207" s="80">
        <f>Invoice!C209</f>
        <v>0</v>
      </c>
      <c r="C207" s="81">
        <f>Invoice!B209</f>
        <v>0</v>
      </c>
      <c r="D207" s="86">
        <f t="shared" si="8"/>
        <v>0</v>
      </c>
      <c r="E207" s="86">
        <f t="shared" si="9"/>
        <v>0</v>
      </c>
      <c r="F207" s="87">
        <f>Invoice!G209</f>
        <v>0</v>
      </c>
      <c r="G207" s="88">
        <f t="shared" si="10"/>
        <v>0</v>
      </c>
    </row>
    <row r="208" spans="1:7" s="85" customFormat="1" hidden="1">
      <c r="A208" s="101" t="str">
        <f>Invoice!F210</f>
        <v>Exchange rate :</v>
      </c>
      <c r="B208" s="80">
        <f>Invoice!C210</f>
        <v>0</v>
      </c>
      <c r="C208" s="81">
        <f>Invoice!B210</f>
        <v>0</v>
      </c>
      <c r="D208" s="86">
        <f t="shared" si="8"/>
        <v>0</v>
      </c>
      <c r="E208" s="86">
        <f t="shared" si="9"/>
        <v>0</v>
      </c>
      <c r="F208" s="87">
        <f>Invoice!G210</f>
        <v>0</v>
      </c>
      <c r="G208" s="88">
        <f t="shared" si="10"/>
        <v>0</v>
      </c>
    </row>
    <row r="209" spans="1:7" s="85" customFormat="1" hidden="1">
      <c r="A209" s="101" t="str">
        <f>Invoice!F211</f>
        <v>Exchange rate :</v>
      </c>
      <c r="B209" s="80">
        <f>Invoice!C211</f>
        <v>0</v>
      </c>
      <c r="C209" s="81">
        <f>Invoice!B211</f>
        <v>0</v>
      </c>
      <c r="D209" s="86">
        <f t="shared" si="8"/>
        <v>0</v>
      </c>
      <c r="E209" s="86">
        <f t="shared" si="9"/>
        <v>0</v>
      </c>
      <c r="F209" s="87">
        <f>Invoice!G211</f>
        <v>0</v>
      </c>
      <c r="G209" s="88">
        <f t="shared" si="10"/>
        <v>0</v>
      </c>
    </row>
    <row r="210" spans="1:7" s="85" customFormat="1" hidden="1">
      <c r="A210" s="101" t="str">
        <f>Invoice!F212</f>
        <v>Exchange rate :</v>
      </c>
      <c r="B210" s="80">
        <f>Invoice!C212</f>
        <v>0</v>
      </c>
      <c r="C210" s="81">
        <f>Invoice!B212</f>
        <v>0</v>
      </c>
      <c r="D210" s="86">
        <f t="shared" si="8"/>
        <v>0</v>
      </c>
      <c r="E210" s="86">
        <f t="shared" si="9"/>
        <v>0</v>
      </c>
      <c r="F210" s="87">
        <f>Invoice!G212</f>
        <v>0</v>
      </c>
      <c r="G210" s="88">
        <f t="shared" si="10"/>
        <v>0</v>
      </c>
    </row>
    <row r="211" spans="1:7" s="85" customFormat="1" hidden="1">
      <c r="A211" s="101" t="str">
        <f>Invoice!F213</f>
        <v>Exchange rate :</v>
      </c>
      <c r="B211" s="80">
        <f>Invoice!C213</f>
        <v>0</v>
      </c>
      <c r="C211" s="81">
        <f>Invoice!B213</f>
        <v>0</v>
      </c>
      <c r="D211" s="86">
        <f t="shared" si="8"/>
        <v>0</v>
      </c>
      <c r="E211" s="86">
        <f t="shared" si="9"/>
        <v>0</v>
      </c>
      <c r="F211" s="87">
        <f>Invoice!G213</f>
        <v>0</v>
      </c>
      <c r="G211" s="88">
        <f t="shared" si="10"/>
        <v>0</v>
      </c>
    </row>
    <row r="212" spans="1:7" s="85" customFormat="1" hidden="1">
      <c r="A212" s="101" t="str">
        <f>Invoice!F214</f>
        <v>Exchange rate :</v>
      </c>
      <c r="B212" s="80">
        <f>Invoice!C214</f>
        <v>0</v>
      </c>
      <c r="C212" s="81">
        <f>Invoice!B214</f>
        <v>0</v>
      </c>
      <c r="D212" s="86">
        <f t="shared" si="8"/>
        <v>0</v>
      </c>
      <c r="E212" s="86">
        <f t="shared" si="9"/>
        <v>0</v>
      </c>
      <c r="F212" s="87">
        <f>Invoice!G214</f>
        <v>0</v>
      </c>
      <c r="G212" s="88">
        <f t="shared" si="10"/>
        <v>0</v>
      </c>
    </row>
    <row r="213" spans="1:7" s="85" customFormat="1" hidden="1">
      <c r="A213" s="101" t="str">
        <f>Invoice!F215</f>
        <v>Exchange rate :</v>
      </c>
      <c r="B213" s="80">
        <f>Invoice!C215</f>
        <v>0</v>
      </c>
      <c r="C213" s="81">
        <f>Invoice!B215</f>
        <v>0</v>
      </c>
      <c r="D213" s="86">
        <f t="shared" si="8"/>
        <v>0</v>
      </c>
      <c r="E213" s="86">
        <f t="shared" si="9"/>
        <v>0</v>
      </c>
      <c r="F213" s="87">
        <f>Invoice!G215</f>
        <v>0</v>
      </c>
      <c r="G213" s="88">
        <f t="shared" si="10"/>
        <v>0</v>
      </c>
    </row>
    <row r="214" spans="1:7" s="85" customFormat="1" hidden="1">
      <c r="A214" s="101" t="str">
        <f>Invoice!F216</f>
        <v>Exchange rate :</v>
      </c>
      <c r="B214" s="80">
        <f>Invoice!C216</f>
        <v>0</v>
      </c>
      <c r="C214" s="81">
        <f>Invoice!B216</f>
        <v>0</v>
      </c>
      <c r="D214" s="86">
        <f t="shared" si="8"/>
        <v>0</v>
      </c>
      <c r="E214" s="86">
        <f t="shared" si="9"/>
        <v>0</v>
      </c>
      <c r="F214" s="87">
        <f>Invoice!G216</f>
        <v>0</v>
      </c>
      <c r="G214" s="88">
        <f t="shared" si="10"/>
        <v>0</v>
      </c>
    </row>
    <row r="215" spans="1:7" s="85" customFormat="1" hidden="1">
      <c r="A215" s="101" t="str">
        <f>Invoice!F217</f>
        <v>Exchange rate :</v>
      </c>
      <c r="B215" s="80">
        <f>Invoice!C217</f>
        <v>0</v>
      </c>
      <c r="C215" s="81">
        <f>Invoice!B217</f>
        <v>0</v>
      </c>
      <c r="D215" s="86">
        <f t="shared" si="8"/>
        <v>0</v>
      </c>
      <c r="E215" s="86">
        <f t="shared" si="9"/>
        <v>0</v>
      </c>
      <c r="F215" s="87">
        <f>Invoice!G217</f>
        <v>0</v>
      </c>
      <c r="G215" s="88">
        <f t="shared" si="10"/>
        <v>0</v>
      </c>
    </row>
    <row r="216" spans="1:7" s="85" customFormat="1" hidden="1">
      <c r="A216" s="101" t="str">
        <f>Invoice!F218</f>
        <v>Exchange rate :</v>
      </c>
      <c r="B216" s="80">
        <f>Invoice!C218</f>
        <v>0</v>
      </c>
      <c r="C216" s="81">
        <f>Invoice!B218</f>
        <v>0</v>
      </c>
      <c r="D216" s="86">
        <f t="shared" si="8"/>
        <v>0</v>
      </c>
      <c r="E216" s="86">
        <f t="shared" si="9"/>
        <v>0</v>
      </c>
      <c r="F216" s="87">
        <f>Invoice!G218</f>
        <v>0</v>
      </c>
      <c r="G216" s="88">
        <f t="shared" si="10"/>
        <v>0</v>
      </c>
    </row>
    <row r="217" spans="1:7" s="85" customFormat="1" hidden="1">
      <c r="A217" s="101" t="str">
        <f>Invoice!F219</f>
        <v>Exchange rate :</v>
      </c>
      <c r="B217" s="80">
        <f>Invoice!C219</f>
        <v>0</v>
      </c>
      <c r="C217" s="81">
        <f>Invoice!B219</f>
        <v>0</v>
      </c>
      <c r="D217" s="86">
        <f t="shared" si="8"/>
        <v>0</v>
      </c>
      <c r="E217" s="86">
        <f t="shared" si="9"/>
        <v>0</v>
      </c>
      <c r="F217" s="87">
        <f>Invoice!G219</f>
        <v>0</v>
      </c>
      <c r="G217" s="88">
        <f t="shared" si="10"/>
        <v>0</v>
      </c>
    </row>
    <row r="218" spans="1:7" s="85" customFormat="1" hidden="1">
      <c r="A218" s="101" t="str">
        <f>Invoice!F220</f>
        <v>Exchange rate :</v>
      </c>
      <c r="B218" s="80">
        <f>Invoice!C220</f>
        <v>0</v>
      </c>
      <c r="C218" s="81">
        <f>Invoice!B220</f>
        <v>0</v>
      </c>
      <c r="D218" s="86">
        <f t="shared" si="8"/>
        <v>0</v>
      </c>
      <c r="E218" s="86">
        <f t="shared" si="9"/>
        <v>0</v>
      </c>
      <c r="F218" s="87">
        <f>Invoice!G220</f>
        <v>0</v>
      </c>
      <c r="G218" s="88">
        <f t="shared" si="10"/>
        <v>0</v>
      </c>
    </row>
    <row r="219" spans="1:7" s="85" customFormat="1" hidden="1">
      <c r="A219" s="101" t="str">
        <f>Invoice!F221</f>
        <v>Exchange rate :</v>
      </c>
      <c r="B219" s="80">
        <f>Invoice!C221</f>
        <v>0</v>
      </c>
      <c r="C219" s="81">
        <f>Invoice!B221</f>
        <v>0</v>
      </c>
      <c r="D219" s="86">
        <f t="shared" si="8"/>
        <v>0</v>
      </c>
      <c r="E219" s="86">
        <f t="shared" si="9"/>
        <v>0</v>
      </c>
      <c r="F219" s="87">
        <f>Invoice!G221</f>
        <v>0</v>
      </c>
      <c r="G219" s="88">
        <f t="shared" si="10"/>
        <v>0</v>
      </c>
    </row>
    <row r="220" spans="1:7" s="85" customFormat="1" hidden="1">
      <c r="A220" s="101" t="str">
        <f>Invoice!F222</f>
        <v>Exchange rate :</v>
      </c>
      <c r="B220" s="80">
        <f>Invoice!C222</f>
        <v>0</v>
      </c>
      <c r="C220" s="81">
        <f>Invoice!B222</f>
        <v>0</v>
      </c>
      <c r="D220" s="86">
        <f t="shared" si="8"/>
        <v>0</v>
      </c>
      <c r="E220" s="86">
        <f t="shared" si="9"/>
        <v>0</v>
      </c>
      <c r="F220" s="87">
        <f>Invoice!G222</f>
        <v>0</v>
      </c>
      <c r="G220" s="88">
        <f t="shared" si="10"/>
        <v>0</v>
      </c>
    </row>
    <row r="221" spans="1:7" s="85" customFormat="1" hidden="1">
      <c r="A221" s="101" t="str">
        <f>Invoice!F223</f>
        <v>Exchange rate :</v>
      </c>
      <c r="B221" s="80">
        <f>Invoice!C223</f>
        <v>0</v>
      </c>
      <c r="C221" s="81">
        <f>Invoice!B223</f>
        <v>0</v>
      </c>
      <c r="D221" s="86">
        <f t="shared" si="8"/>
        <v>0</v>
      </c>
      <c r="E221" s="86">
        <f t="shared" si="9"/>
        <v>0</v>
      </c>
      <c r="F221" s="87">
        <f>Invoice!G223</f>
        <v>0</v>
      </c>
      <c r="G221" s="88">
        <f t="shared" si="10"/>
        <v>0</v>
      </c>
    </row>
    <row r="222" spans="1:7" s="85" customFormat="1" hidden="1">
      <c r="A222" s="101" t="str">
        <f>Invoice!F224</f>
        <v>Exchange rate :</v>
      </c>
      <c r="B222" s="80">
        <f>Invoice!C224</f>
        <v>0</v>
      </c>
      <c r="C222" s="81">
        <f>Invoice!B224</f>
        <v>0</v>
      </c>
      <c r="D222" s="86">
        <f t="shared" si="8"/>
        <v>0</v>
      </c>
      <c r="E222" s="86">
        <f t="shared" si="9"/>
        <v>0</v>
      </c>
      <c r="F222" s="87">
        <f>Invoice!G224</f>
        <v>0</v>
      </c>
      <c r="G222" s="88">
        <f t="shared" si="10"/>
        <v>0</v>
      </c>
    </row>
    <row r="223" spans="1:7" s="85" customFormat="1" hidden="1">
      <c r="A223" s="101" t="str">
        <f>Invoice!F225</f>
        <v>Exchange rate :</v>
      </c>
      <c r="B223" s="80">
        <f>Invoice!C225</f>
        <v>0</v>
      </c>
      <c r="C223" s="81">
        <f>Invoice!B225</f>
        <v>0</v>
      </c>
      <c r="D223" s="86">
        <f t="shared" si="8"/>
        <v>0</v>
      </c>
      <c r="E223" s="86">
        <f t="shared" si="9"/>
        <v>0</v>
      </c>
      <c r="F223" s="87">
        <f>Invoice!G225</f>
        <v>0</v>
      </c>
      <c r="G223" s="88">
        <f t="shared" si="10"/>
        <v>0</v>
      </c>
    </row>
    <row r="224" spans="1:7" s="85" customFormat="1" hidden="1">
      <c r="A224" s="101" t="str">
        <f>Invoice!F226</f>
        <v>Exchange rate :</v>
      </c>
      <c r="B224" s="80">
        <f>Invoice!C226</f>
        <v>0</v>
      </c>
      <c r="C224" s="81">
        <f>Invoice!B226</f>
        <v>0</v>
      </c>
      <c r="D224" s="86">
        <f t="shared" si="8"/>
        <v>0</v>
      </c>
      <c r="E224" s="86">
        <f t="shared" si="9"/>
        <v>0</v>
      </c>
      <c r="F224" s="87">
        <f>Invoice!G226</f>
        <v>0</v>
      </c>
      <c r="G224" s="88">
        <f t="shared" si="10"/>
        <v>0</v>
      </c>
    </row>
    <row r="225" spans="1:7" s="85" customFormat="1" hidden="1">
      <c r="A225" s="101" t="str">
        <f>Invoice!F227</f>
        <v>Exchange rate :</v>
      </c>
      <c r="B225" s="80">
        <f>Invoice!C227</f>
        <v>0</v>
      </c>
      <c r="C225" s="81">
        <f>Invoice!B227</f>
        <v>0</v>
      </c>
      <c r="D225" s="86">
        <f t="shared" si="8"/>
        <v>0</v>
      </c>
      <c r="E225" s="86">
        <f t="shared" si="9"/>
        <v>0</v>
      </c>
      <c r="F225" s="87">
        <f>Invoice!G227</f>
        <v>0</v>
      </c>
      <c r="G225" s="88">
        <f t="shared" si="10"/>
        <v>0</v>
      </c>
    </row>
    <row r="226" spans="1:7" s="85" customFormat="1" hidden="1">
      <c r="A226" s="101" t="str">
        <f>Invoice!F228</f>
        <v>Exchange rate :</v>
      </c>
      <c r="B226" s="80">
        <f>Invoice!C228</f>
        <v>0</v>
      </c>
      <c r="C226" s="81">
        <f>Invoice!B228</f>
        <v>0</v>
      </c>
      <c r="D226" s="86">
        <f t="shared" si="8"/>
        <v>0</v>
      </c>
      <c r="E226" s="86">
        <f t="shared" si="9"/>
        <v>0</v>
      </c>
      <c r="F226" s="87">
        <f>Invoice!G228</f>
        <v>0</v>
      </c>
      <c r="G226" s="88">
        <f t="shared" si="10"/>
        <v>0</v>
      </c>
    </row>
    <row r="227" spans="1:7" s="85" customFormat="1" hidden="1">
      <c r="A227" s="101" t="str">
        <f>Invoice!F229</f>
        <v>Exchange rate :</v>
      </c>
      <c r="B227" s="80">
        <f>Invoice!C229</f>
        <v>0</v>
      </c>
      <c r="C227" s="81">
        <f>Invoice!B229</f>
        <v>0</v>
      </c>
      <c r="D227" s="86">
        <f t="shared" si="8"/>
        <v>0</v>
      </c>
      <c r="E227" s="86">
        <f t="shared" si="9"/>
        <v>0</v>
      </c>
      <c r="F227" s="87">
        <f>Invoice!G229</f>
        <v>0</v>
      </c>
      <c r="G227" s="88">
        <f t="shared" si="10"/>
        <v>0</v>
      </c>
    </row>
    <row r="228" spans="1:7" s="85" customFormat="1" hidden="1">
      <c r="A228" s="101" t="str">
        <f>Invoice!F230</f>
        <v>Exchange rate :</v>
      </c>
      <c r="B228" s="80">
        <f>Invoice!C230</f>
        <v>0</v>
      </c>
      <c r="C228" s="81">
        <f>Invoice!B230</f>
        <v>0</v>
      </c>
      <c r="D228" s="86">
        <f t="shared" si="8"/>
        <v>0</v>
      </c>
      <c r="E228" s="86">
        <f t="shared" si="9"/>
        <v>0</v>
      </c>
      <c r="F228" s="87">
        <f>Invoice!G230</f>
        <v>0</v>
      </c>
      <c r="G228" s="88">
        <f t="shared" si="10"/>
        <v>0</v>
      </c>
    </row>
    <row r="229" spans="1:7" s="85" customFormat="1" hidden="1">
      <c r="A229" s="101" t="str">
        <f>Invoice!F231</f>
        <v>Exchange rate :</v>
      </c>
      <c r="B229" s="80">
        <f>Invoice!C231</f>
        <v>0</v>
      </c>
      <c r="C229" s="81">
        <f>Invoice!B231</f>
        <v>0</v>
      </c>
      <c r="D229" s="86">
        <f t="shared" si="8"/>
        <v>0</v>
      </c>
      <c r="E229" s="86">
        <f t="shared" si="9"/>
        <v>0</v>
      </c>
      <c r="F229" s="87">
        <f>Invoice!G231</f>
        <v>0</v>
      </c>
      <c r="G229" s="88">
        <f t="shared" si="10"/>
        <v>0</v>
      </c>
    </row>
    <row r="230" spans="1:7" s="85" customFormat="1" hidden="1">
      <c r="A230" s="101" t="str">
        <f>Invoice!F232</f>
        <v>Exchange rate :</v>
      </c>
      <c r="B230" s="80">
        <f>Invoice!C232</f>
        <v>0</v>
      </c>
      <c r="C230" s="81">
        <f>Invoice!B232</f>
        <v>0</v>
      </c>
      <c r="D230" s="86">
        <f t="shared" si="8"/>
        <v>0</v>
      </c>
      <c r="E230" s="86">
        <f t="shared" si="9"/>
        <v>0</v>
      </c>
      <c r="F230" s="87">
        <f>Invoice!G232</f>
        <v>0</v>
      </c>
      <c r="G230" s="88">
        <f t="shared" si="10"/>
        <v>0</v>
      </c>
    </row>
    <row r="231" spans="1:7" s="85" customFormat="1" hidden="1">
      <c r="A231" s="101" t="str">
        <f>Invoice!F233</f>
        <v>Exchange rate :</v>
      </c>
      <c r="B231" s="80">
        <f>Invoice!C233</f>
        <v>0</v>
      </c>
      <c r="C231" s="81">
        <f>Invoice!B233</f>
        <v>0</v>
      </c>
      <c r="D231" s="86">
        <f t="shared" si="8"/>
        <v>0</v>
      </c>
      <c r="E231" s="86">
        <f t="shared" si="9"/>
        <v>0</v>
      </c>
      <c r="F231" s="87">
        <f>Invoice!G233</f>
        <v>0</v>
      </c>
      <c r="G231" s="88">
        <f t="shared" si="10"/>
        <v>0</v>
      </c>
    </row>
    <row r="232" spans="1:7" s="85" customFormat="1" hidden="1">
      <c r="A232" s="101" t="str">
        <f>Invoice!F234</f>
        <v>Exchange rate :</v>
      </c>
      <c r="B232" s="80">
        <f>Invoice!C234</f>
        <v>0</v>
      </c>
      <c r="C232" s="81">
        <f>Invoice!B234</f>
        <v>0</v>
      </c>
      <c r="D232" s="86">
        <f t="shared" si="8"/>
        <v>0</v>
      </c>
      <c r="E232" s="86">
        <f t="shared" si="9"/>
        <v>0</v>
      </c>
      <c r="F232" s="87">
        <f>Invoice!G234</f>
        <v>0</v>
      </c>
      <c r="G232" s="88">
        <f t="shared" si="10"/>
        <v>0</v>
      </c>
    </row>
    <row r="233" spans="1:7" s="85" customFormat="1" hidden="1">
      <c r="A233" s="101" t="str">
        <f>Invoice!F235</f>
        <v>Exchange rate :</v>
      </c>
      <c r="B233" s="80">
        <f>Invoice!C235</f>
        <v>0</v>
      </c>
      <c r="C233" s="81">
        <f>Invoice!B235</f>
        <v>0</v>
      </c>
      <c r="D233" s="86">
        <f t="shared" si="8"/>
        <v>0</v>
      </c>
      <c r="E233" s="86">
        <f t="shared" si="9"/>
        <v>0</v>
      </c>
      <c r="F233" s="87">
        <f>Invoice!G235</f>
        <v>0</v>
      </c>
      <c r="G233" s="88">
        <f t="shared" si="10"/>
        <v>0</v>
      </c>
    </row>
    <row r="234" spans="1:7" s="85" customFormat="1" hidden="1">
      <c r="A234" s="101" t="str">
        <f>Invoice!F236</f>
        <v>Exchange rate :</v>
      </c>
      <c r="B234" s="80">
        <f>Invoice!C236</f>
        <v>0</v>
      </c>
      <c r="C234" s="81">
        <f>Invoice!B236</f>
        <v>0</v>
      </c>
      <c r="D234" s="86">
        <f t="shared" si="8"/>
        <v>0</v>
      </c>
      <c r="E234" s="86">
        <f t="shared" si="9"/>
        <v>0</v>
      </c>
      <c r="F234" s="87">
        <f>Invoice!G236</f>
        <v>0</v>
      </c>
      <c r="G234" s="88">
        <f t="shared" si="10"/>
        <v>0</v>
      </c>
    </row>
    <row r="235" spans="1:7" s="85" customFormat="1" hidden="1">
      <c r="A235" s="101" t="str">
        <f>Invoice!F237</f>
        <v>Exchange rate :</v>
      </c>
      <c r="B235" s="80">
        <f>Invoice!C237</f>
        <v>0</v>
      </c>
      <c r="C235" s="81">
        <f>Invoice!B237</f>
        <v>0</v>
      </c>
      <c r="D235" s="86">
        <f t="shared" si="8"/>
        <v>0</v>
      </c>
      <c r="E235" s="86">
        <f t="shared" si="9"/>
        <v>0</v>
      </c>
      <c r="F235" s="87">
        <f>Invoice!G237</f>
        <v>0</v>
      </c>
      <c r="G235" s="88">
        <f t="shared" si="10"/>
        <v>0</v>
      </c>
    </row>
    <row r="236" spans="1:7" s="85" customFormat="1" hidden="1">
      <c r="A236" s="101" t="str">
        <f>Invoice!F238</f>
        <v>Exchange rate :</v>
      </c>
      <c r="B236" s="80">
        <f>Invoice!C238</f>
        <v>0</v>
      </c>
      <c r="C236" s="81">
        <f>Invoice!B238</f>
        <v>0</v>
      </c>
      <c r="D236" s="86">
        <f t="shared" si="8"/>
        <v>0</v>
      </c>
      <c r="E236" s="86">
        <f t="shared" si="9"/>
        <v>0</v>
      </c>
      <c r="F236" s="87">
        <f>Invoice!G238</f>
        <v>0</v>
      </c>
      <c r="G236" s="88">
        <f t="shared" si="10"/>
        <v>0</v>
      </c>
    </row>
    <row r="237" spans="1:7" s="85" customFormat="1" hidden="1">
      <c r="A237" s="101" t="str">
        <f>Invoice!F239</f>
        <v>Exchange rate :</v>
      </c>
      <c r="B237" s="80">
        <f>Invoice!C239</f>
        <v>0</v>
      </c>
      <c r="C237" s="81">
        <f>Invoice!B239</f>
        <v>0</v>
      </c>
      <c r="D237" s="86">
        <f t="shared" si="8"/>
        <v>0</v>
      </c>
      <c r="E237" s="86">
        <f t="shared" si="9"/>
        <v>0</v>
      </c>
      <c r="F237" s="87">
        <f>Invoice!G239</f>
        <v>0</v>
      </c>
      <c r="G237" s="88">
        <f t="shared" si="10"/>
        <v>0</v>
      </c>
    </row>
    <row r="238" spans="1:7" s="85" customFormat="1" hidden="1">
      <c r="A238" s="101" t="str">
        <f>Invoice!F240</f>
        <v>Exchange rate :</v>
      </c>
      <c r="B238" s="80">
        <f>Invoice!C240</f>
        <v>0</v>
      </c>
      <c r="C238" s="81">
        <f>Invoice!B240</f>
        <v>0</v>
      </c>
      <c r="D238" s="86">
        <f t="shared" si="8"/>
        <v>0</v>
      </c>
      <c r="E238" s="86">
        <f t="shared" si="9"/>
        <v>0</v>
      </c>
      <c r="F238" s="87">
        <f>Invoice!G240</f>
        <v>0</v>
      </c>
      <c r="G238" s="88">
        <f t="shared" si="10"/>
        <v>0</v>
      </c>
    </row>
    <row r="239" spans="1:7" s="85" customFormat="1" hidden="1">
      <c r="A239" s="101" t="str">
        <f>Invoice!F241</f>
        <v>Exchange rate :</v>
      </c>
      <c r="B239" s="80">
        <f>Invoice!C241</f>
        <v>0</v>
      </c>
      <c r="C239" s="81">
        <f>Invoice!B241</f>
        <v>0</v>
      </c>
      <c r="D239" s="86">
        <f t="shared" si="8"/>
        <v>0</v>
      </c>
      <c r="E239" s="86">
        <f t="shared" si="9"/>
        <v>0</v>
      </c>
      <c r="F239" s="87">
        <f>Invoice!G241</f>
        <v>0</v>
      </c>
      <c r="G239" s="88">
        <f t="shared" si="10"/>
        <v>0</v>
      </c>
    </row>
    <row r="240" spans="1:7" s="85" customFormat="1" hidden="1">
      <c r="A240" s="101" t="str">
        <f>Invoice!F242</f>
        <v>Exchange rate :</v>
      </c>
      <c r="B240" s="80">
        <f>Invoice!C242</f>
        <v>0</v>
      </c>
      <c r="C240" s="81">
        <f>Invoice!B242</f>
        <v>0</v>
      </c>
      <c r="D240" s="86">
        <f t="shared" si="8"/>
        <v>0</v>
      </c>
      <c r="E240" s="86">
        <f t="shared" si="9"/>
        <v>0</v>
      </c>
      <c r="F240" s="87">
        <f>Invoice!G242</f>
        <v>0</v>
      </c>
      <c r="G240" s="88">
        <f t="shared" si="10"/>
        <v>0</v>
      </c>
    </row>
    <row r="241" spans="1:7" s="85" customFormat="1" hidden="1">
      <c r="A241" s="101" t="str">
        <f>Invoice!F243</f>
        <v>Exchange rate :</v>
      </c>
      <c r="B241" s="80">
        <f>Invoice!C243</f>
        <v>0</v>
      </c>
      <c r="C241" s="81">
        <f>Invoice!B243</f>
        <v>0</v>
      </c>
      <c r="D241" s="86">
        <f t="shared" si="8"/>
        <v>0</v>
      </c>
      <c r="E241" s="86">
        <f t="shared" si="9"/>
        <v>0</v>
      </c>
      <c r="F241" s="87">
        <f>Invoice!G243</f>
        <v>0</v>
      </c>
      <c r="G241" s="88">
        <f t="shared" si="10"/>
        <v>0</v>
      </c>
    </row>
    <row r="242" spans="1:7" s="85" customFormat="1" hidden="1">
      <c r="A242" s="101" t="str">
        <f>Invoice!F244</f>
        <v>Exchange rate :</v>
      </c>
      <c r="B242" s="80">
        <f>Invoice!C244</f>
        <v>0</v>
      </c>
      <c r="C242" s="81">
        <f>Invoice!B244</f>
        <v>0</v>
      </c>
      <c r="D242" s="86">
        <f t="shared" si="8"/>
        <v>0</v>
      </c>
      <c r="E242" s="86">
        <f t="shared" si="9"/>
        <v>0</v>
      </c>
      <c r="F242" s="87">
        <f>Invoice!G244</f>
        <v>0</v>
      </c>
      <c r="G242" s="88">
        <f t="shared" si="10"/>
        <v>0</v>
      </c>
    </row>
    <row r="243" spans="1:7" s="85" customFormat="1" hidden="1">
      <c r="A243" s="101" t="str">
        <f>Invoice!F245</f>
        <v>Exchange rate :</v>
      </c>
      <c r="B243" s="80">
        <f>Invoice!C245</f>
        <v>0</v>
      </c>
      <c r="C243" s="81">
        <f>Invoice!B245</f>
        <v>0</v>
      </c>
      <c r="D243" s="86">
        <f t="shared" si="8"/>
        <v>0</v>
      </c>
      <c r="E243" s="86">
        <f t="shared" si="9"/>
        <v>0</v>
      </c>
      <c r="F243" s="87">
        <f>Invoice!G245</f>
        <v>0</v>
      </c>
      <c r="G243" s="88">
        <f t="shared" si="10"/>
        <v>0</v>
      </c>
    </row>
    <row r="244" spans="1:7" s="85" customFormat="1" hidden="1">
      <c r="A244" s="101" t="str">
        <f>Invoice!F246</f>
        <v>Exchange rate :</v>
      </c>
      <c r="B244" s="80">
        <f>Invoice!C246</f>
        <v>0</v>
      </c>
      <c r="C244" s="81">
        <f>Invoice!B246</f>
        <v>0</v>
      </c>
      <c r="D244" s="86">
        <f t="shared" si="8"/>
        <v>0</v>
      </c>
      <c r="E244" s="86">
        <f t="shared" si="9"/>
        <v>0</v>
      </c>
      <c r="F244" s="87">
        <f>Invoice!G246</f>
        <v>0</v>
      </c>
      <c r="G244" s="88">
        <f t="shared" si="10"/>
        <v>0</v>
      </c>
    </row>
    <row r="245" spans="1:7" s="85" customFormat="1" hidden="1">
      <c r="A245" s="101" t="str">
        <f>Invoice!F247</f>
        <v>Exchange rate :</v>
      </c>
      <c r="B245" s="80">
        <f>Invoice!C247</f>
        <v>0</v>
      </c>
      <c r="C245" s="81">
        <f>Invoice!B247</f>
        <v>0</v>
      </c>
      <c r="D245" s="86">
        <f t="shared" si="8"/>
        <v>0</v>
      </c>
      <c r="E245" s="86">
        <f t="shared" si="9"/>
        <v>0</v>
      </c>
      <c r="F245" s="87">
        <f>Invoice!G247</f>
        <v>0</v>
      </c>
      <c r="G245" s="88">
        <f t="shared" si="10"/>
        <v>0</v>
      </c>
    </row>
    <row r="246" spans="1:7" s="85" customFormat="1" hidden="1">
      <c r="A246" s="101" t="str">
        <f>Invoice!F248</f>
        <v>Exchange rate :</v>
      </c>
      <c r="B246" s="80">
        <f>Invoice!C248</f>
        <v>0</v>
      </c>
      <c r="C246" s="81">
        <f>Invoice!B248</f>
        <v>0</v>
      </c>
      <c r="D246" s="86">
        <f t="shared" si="8"/>
        <v>0</v>
      </c>
      <c r="E246" s="86">
        <f t="shared" si="9"/>
        <v>0</v>
      </c>
      <c r="F246" s="87">
        <f>Invoice!G248</f>
        <v>0</v>
      </c>
      <c r="G246" s="88">
        <f t="shared" si="10"/>
        <v>0</v>
      </c>
    </row>
    <row r="247" spans="1:7" s="85" customFormat="1" hidden="1">
      <c r="A247" s="101" t="str">
        <f>Invoice!F249</f>
        <v>Exchange rate :</v>
      </c>
      <c r="B247" s="80">
        <f>Invoice!C249</f>
        <v>0</v>
      </c>
      <c r="C247" s="81">
        <f>Invoice!B249</f>
        <v>0</v>
      </c>
      <c r="D247" s="86">
        <f t="shared" si="8"/>
        <v>0</v>
      </c>
      <c r="E247" s="86">
        <f t="shared" si="9"/>
        <v>0</v>
      </c>
      <c r="F247" s="87">
        <f>Invoice!G249</f>
        <v>0</v>
      </c>
      <c r="G247" s="88">
        <f t="shared" si="10"/>
        <v>0</v>
      </c>
    </row>
    <row r="248" spans="1:7" s="85" customFormat="1" hidden="1">
      <c r="A248" s="101" t="str">
        <f>Invoice!F250</f>
        <v>Exchange rate :</v>
      </c>
      <c r="B248" s="80">
        <f>Invoice!C250</f>
        <v>0</v>
      </c>
      <c r="C248" s="81">
        <f>Invoice!B250</f>
        <v>0</v>
      </c>
      <c r="D248" s="86">
        <f t="shared" si="8"/>
        <v>0</v>
      </c>
      <c r="E248" s="86">
        <f t="shared" si="9"/>
        <v>0</v>
      </c>
      <c r="F248" s="87">
        <f>Invoice!G250</f>
        <v>0</v>
      </c>
      <c r="G248" s="88">
        <f t="shared" si="10"/>
        <v>0</v>
      </c>
    </row>
    <row r="249" spans="1:7" s="85" customFormat="1" hidden="1">
      <c r="A249" s="101" t="str">
        <f>Invoice!F251</f>
        <v>Exchange rate :</v>
      </c>
      <c r="B249" s="80">
        <f>Invoice!C251</f>
        <v>0</v>
      </c>
      <c r="C249" s="81">
        <f>Invoice!B251</f>
        <v>0</v>
      </c>
      <c r="D249" s="86">
        <f t="shared" si="8"/>
        <v>0</v>
      </c>
      <c r="E249" s="86">
        <f t="shared" si="9"/>
        <v>0</v>
      </c>
      <c r="F249" s="87">
        <f>Invoice!G251</f>
        <v>0</v>
      </c>
      <c r="G249" s="88">
        <f t="shared" si="10"/>
        <v>0</v>
      </c>
    </row>
    <row r="250" spans="1:7" s="85" customFormat="1" hidden="1">
      <c r="A250" s="101" t="str">
        <f>Invoice!F252</f>
        <v>Exchange rate :</v>
      </c>
      <c r="B250" s="80">
        <f>Invoice!C252</f>
        <v>0</v>
      </c>
      <c r="C250" s="81">
        <f>Invoice!B252</f>
        <v>0</v>
      </c>
      <c r="D250" s="86">
        <f t="shared" si="8"/>
        <v>0</v>
      </c>
      <c r="E250" s="86">
        <f t="shared" si="9"/>
        <v>0</v>
      </c>
      <c r="F250" s="87">
        <f>Invoice!G252</f>
        <v>0</v>
      </c>
      <c r="G250" s="88">
        <f t="shared" si="10"/>
        <v>0</v>
      </c>
    </row>
    <row r="251" spans="1:7" s="85" customFormat="1" hidden="1">
      <c r="A251" s="101" t="str">
        <f>Invoice!F253</f>
        <v>Exchange rate :</v>
      </c>
      <c r="B251" s="80">
        <f>Invoice!C253</f>
        <v>0</v>
      </c>
      <c r="C251" s="81">
        <f>Invoice!B253</f>
        <v>0</v>
      </c>
      <c r="D251" s="86">
        <f t="shared" si="8"/>
        <v>0</v>
      </c>
      <c r="E251" s="86">
        <f t="shared" si="9"/>
        <v>0</v>
      </c>
      <c r="F251" s="87">
        <f>Invoice!G253</f>
        <v>0</v>
      </c>
      <c r="G251" s="88">
        <f t="shared" si="10"/>
        <v>0</v>
      </c>
    </row>
    <row r="252" spans="1:7" s="85" customFormat="1" hidden="1">
      <c r="A252" s="101" t="str">
        <f>Invoice!F254</f>
        <v>Exchange rate :</v>
      </c>
      <c r="B252" s="80">
        <f>Invoice!C254</f>
        <v>0</v>
      </c>
      <c r="C252" s="81">
        <f>Invoice!B254</f>
        <v>0</v>
      </c>
      <c r="D252" s="86">
        <f t="shared" si="8"/>
        <v>0</v>
      </c>
      <c r="E252" s="86">
        <f t="shared" si="9"/>
        <v>0</v>
      </c>
      <c r="F252" s="87">
        <f>Invoice!G254</f>
        <v>0</v>
      </c>
      <c r="G252" s="88">
        <f t="shared" si="10"/>
        <v>0</v>
      </c>
    </row>
    <row r="253" spans="1:7" s="85" customFormat="1" hidden="1">
      <c r="A253" s="101" t="str">
        <f>Invoice!F255</f>
        <v>Exchange rate :</v>
      </c>
      <c r="B253" s="80">
        <f>Invoice!C255</f>
        <v>0</v>
      </c>
      <c r="C253" s="81">
        <f>Invoice!B255</f>
        <v>0</v>
      </c>
      <c r="D253" s="86">
        <f t="shared" si="8"/>
        <v>0</v>
      </c>
      <c r="E253" s="86">
        <f t="shared" si="9"/>
        <v>0</v>
      </c>
      <c r="F253" s="87">
        <f>Invoice!G255</f>
        <v>0</v>
      </c>
      <c r="G253" s="88">
        <f t="shared" si="10"/>
        <v>0</v>
      </c>
    </row>
    <row r="254" spans="1:7" s="85" customFormat="1" hidden="1">
      <c r="A254" s="101" t="str">
        <f>Invoice!F256</f>
        <v>Exchange rate :</v>
      </c>
      <c r="B254" s="80">
        <f>Invoice!C256</f>
        <v>0</v>
      </c>
      <c r="C254" s="81">
        <f>Invoice!B256</f>
        <v>0</v>
      </c>
      <c r="D254" s="86">
        <f t="shared" si="8"/>
        <v>0</v>
      </c>
      <c r="E254" s="86">
        <f t="shared" si="9"/>
        <v>0</v>
      </c>
      <c r="F254" s="87">
        <f>Invoice!G256</f>
        <v>0</v>
      </c>
      <c r="G254" s="88">
        <f t="shared" si="10"/>
        <v>0</v>
      </c>
    </row>
    <row r="255" spans="1:7" s="85" customFormat="1" hidden="1">
      <c r="A255" s="101" t="str">
        <f>Invoice!F257</f>
        <v>Exchange rate :</v>
      </c>
      <c r="B255" s="80">
        <f>Invoice!C257</f>
        <v>0</v>
      </c>
      <c r="C255" s="81">
        <f>Invoice!B257</f>
        <v>0</v>
      </c>
      <c r="D255" s="86">
        <f t="shared" si="8"/>
        <v>0</v>
      </c>
      <c r="E255" s="86">
        <f t="shared" si="9"/>
        <v>0</v>
      </c>
      <c r="F255" s="87">
        <f>Invoice!G257</f>
        <v>0</v>
      </c>
      <c r="G255" s="88">
        <f t="shared" si="10"/>
        <v>0</v>
      </c>
    </row>
    <row r="256" spans="1:7" s="85" customFormat="1" hidden="1">
      <c r="A256" s="101" t="str">
        <f>Invoice!F258</f>
        <v>Exchange rate :</v>
      </c>
      <c r="B256" s="80">
        <f>Invoice!C258</f>
        <v>0</v>
      </c>
      <c r="C256" s="81">
        <f>Invoice!B258</f>
        <v>0</v>
      </c>
      <c r="D256" s="86">
        <f t="shared" si="8"/>
        <v>0</v>
      </c>
      <c r="E256" s="86">
        <f t="shared" si="9"/>
        <v>0</v>
      </c>
      <c r="F256" s="87">
        <f>Invoice!G258</f>
        <v>0</v>
      </c>
      <c r="G256" s="88">
        <f t="shared" si="10"/>
        <v>0</v>
      </c>
    </row>
    <row r="257" spans="1:7" s="85" customFormat="1" hidden="1">
      <c r="A257" s="101" t="str">
        <f>Invoice!F259</f>
        <v>Exchange rate :</v>
      </c>
      <c r="B257" s="80">
        <f>Invoice!C259</f>
        <v>0</v>
      </c>
      <c r="C257" s="81">
        <f>Invoice!B259</f>
        <v>0</v>
      </c>
      <c r="D257" s="86">
        <f t="shared" ref="D257:D320" si="11">F257/$D$14</f>
        <v>0</v>
      </c>
      <c r="E257" s="86">
        <f t="shared" ref="E257:E320" si="12">G257/$D$14</f>
        <v>0</v>
      </c>
      <c r="F257" s="87">
        <f>Invoice!G259</f>
        <v>0</v>
      </c>
      <c r="G257" s="88">
        <f t="shared" ref="G257:G320" si="13">C257*F257</f>
        <v>0</v>
      </c>
    </row>
    <row r="258" spans="1:7" s="85" customFormat="1" hidden="1">
      <c r="A258" s="101" t="str">
        <f>Invoice!F260</f>
        <v>Exchange rate :</v>
      </c>
      <c r="B258" s="80">
        <f>Invoice!C260</f>
        <v>0</v>
      </c>
      <c r="C258" s="81">
        <f>Invoice!B260</f>
        <v>0</v>
      </c>
      <c r="D258" s="86">
        <f t="shared" si="11"/>
        <v>0</v>
      </c>
      <c r="E258" s="86">
        <f t="shared" si="12"/>
        <v>0</v>
      </c>
      <c r="F258" s="87">
        <f>Invoice!G260</f>
        <v>0</v>
      </c>
      <c r="G258" s="88">
        <f t="shared" si="13"/>
        <v>0</v>
      </c>
    </row>
    <row r="259" spans="1:7" s="85" customFormat="1" hidden="1">
      <c r="A259" s="101" t="str">
        <f>Invoice!F261</f>
        <v>Exchange rate :</v>
      </c>
      <c r="B259" s="80">
        <f>Invoice!C261</f>
        <v>0</v>
      </c>
      <c r="C259" s="81">
        <f>Invoice!B261</f>
        <v>0</v>
      </c>
      <c r="D259" s="86">
        <f t="shared" si="11"/>
        <v>0</v>
      </c>
      <c r="E259" s="86">
        <f t="shared" si="12"/>
        <v>0</v>
      </c>
      <c r="F259" s="87">
        <f>Invoice!G261</f>
        <v>0</v>
      </c>
      <c r="G259" s="88">
        <f t="shared" si="13"/>
        <v>0</v>
      </c>
    </row>
    <row r="260" spans="1:7" s="85" customFormat="1" hidden="1">
      <c r="A260" s="101" t="str">
        <f>Invoice!F262</f>
        <v>Exchange rate :</v>
      </c>
      <c r="B260" s="80">
        <f>Invoice!C262</f>
        <v>0</v>
      </c>
      <c r="C260" s="81">
        <f>Invoice!B262</f>
        <v>0</v>
      </c>
      <c r="D260" s="86">
        <f t="shared" si="11"/>
        <v>0</v>
      </c>
      <c r="E260" s="86">
        <f t="shared" si="12"/>
        <v>0</v>
      </c>
      <c r="F260" s="87">
        <f>Invoice!G262</f>
        <v>0</v>
      </c>
      <c r="G260" s="88">
        <f t="shared" si="13"/>
        <v>0</v>
      </c>
    </row>
    <row r="261" spans="1:7" s="85" customFormat="1" hidden="1">
      <c r="A261" s="101" t="str">
        <f>Invoice!F263</f>
        <v>Exchange rate :</v>
      </c>
      <c r="B261" s="80">
        <f>Invoice!C263</f>
        <v>0</v>
      </c>
      <c r="C261" s="81">
        <f>Invoice!B263</f>
        <v>0</v>
      </c>
      <c r="D261" s="86">
        <f t="shared" si="11"/>
        <v>0</v>
      </c>
      <c r="E261" s="86">
        <f t="shared" si="12"/>
        <v>0</v>
      </c>
      <c r="F261" s="87">
        <f>Invoice!G263</f>
        <v>0</v>
      </c>
      <c r="G261" s="88">
        <f t="shared" si="13"/>
        <v>0</v>
      </c>
    </row>
    <row r="262" spans="1:7" s="85" customFormat="1" hidden="1">
      <c r="A262" s="101" t="str">
        <f>Invoice!F264</f>
        <v>Exchange rate :</v>
      </c>
      <c r="B262" s="80">
        <f>Invoice!C264</f>
        <v>0</v>
      </c>
      <c r="C262" s="81">
        <f>Invoice!B264</f>
        <v>0</v>
      </c>
      <c r="D262" s="86">
        <f t="shared" si="11"/>
        <v>0</v>
      </c>
      <c r="E262" s="86">
        <f t="shared" si="12"/>
        <v>0</v>
      </c>
      <c r="F262" s="87">
        <f>Invoice!G264</f>
        <v>0</v>
      </c>
      <c r="G262" s="88">
        <f t="shared" si="13"/>
        <v>0</v>
      </c>
    </row>
    <row r="263" spans="1:7" s="85" customFormat="1" hidden="1">
      <c r="A263" s="101" t="str">
        <f>Invoice!F265</f>
        <v>Exchange rate :</v>
      </c>
      <c r="B263" s="80">
        <f>Invoice!C265</f>
        <v>0</v>
      </c>
      <c r="C263" s="81">
        <f>Invoice!B265</f>
        <v>0</v>
      </c>
      <c r="D263" s="86">
        <f t="shared" si="11"/>
        <v>0</v>
      </c>
      <c r="E263" s="86">
        <f t="shared" si="12"/>
        <v>0</v>
      </c>
      <c r="F263" s="87">
        <f>Invoice!G265</f>
        <v>0</v>
      </c>
      <c r="G263" s="88">
        <f t="shared" si="13"/>
        <v>0</v>
      </c>
    </row>
    <row r="264" spans="1:7" s="85" customFormat="1" hidden="1">
      <c r="A264" s="101" t="str">
        <f>Invoice!F266</f>
        <v>Exchange rate :</v>
      </c>
      <c r="B264" s="80">
        <f>Invoice!C266</f>
        <v>0</v>
      </c>
      <c r="C264" s="81">
        <f>Invoice!B266</f>
        <v>0</v>
      </c>
      <c r="D264" s="86">
        <f t="shared" si="11"/>
        <v>0</v>
      </c>
      <c r="E264" s="86">
        <f t="shared" si="12"/>
        <v>0</v>
      </c>
      <c r="F264" s="87">
        <f>Invoice!G266</f>
        <v>0</v>
      </c>
      <c r="G264" s="88">
        <f t="shared" si="13"/>
        <v>0</v>
      </c>
    </row>
    <row r="265" spans="1:7" s="85" customFormat="1" hidden="1">
      <c r="A265" s="101" t="str">
        <f>Invoice!F267</f>
        <v>Exchange rate :</v>
      </c>
      <c r="B265" s="80">
        <f>Invoice!C267</f>
        <v>0</v>
      </c>
      <c r="C265" s="81">
        <f>Invoice!B267</f>
        <v>0</v>
      </c>
      <c r="D265" s="86">
        <f t="shared" si="11"/>
        <v>0</v>
      </c>
      <c r="E265" s="86">
        <f t="shared" si="12"/>
        <v>0</v>
      </c>
      <c r="F265" s="87">
        <f>Invoice!G267</f>
        <v>0</v>
      </c>
      <c r="G265" s="88">
        <f t="shared" si="13"/>
        <v>0</v>
      </c>
    </row>
    <row r="266" spans="1:7" s="85" customFormat="1" hidden="1">
      <c r="A266" s="101" t="str">
        <f>Invoice!F268</f>
        <v>Exchange rate :</v>
      </c>
      <c r="B266" s="80">
        <f>Invoice!C268</f>
        <v>0</v>
      </c>
      <c r="C266" s="81">
        <f>Invoice!B268</f>
        <v>0</v>
      </c>
      <c r="D266" s="86">
        <f t="shared" si="11"/>
        <v>0</v>
      </c>
      <c r="E266" s="86">
        <f t="shared" si="12"/>
        <v>0</v>
      </c>
      <c r="F266" s="87">
        <f>Invoice!G268</f>
        <v>0</v>
      </c>
      <c r="G266" s="88">
        <f t="shared" si="13"/>
        <v>0</v>
      </c>
    </row>
    <row r="267" spans="1:7" s="85" customFormat="1" hidden="1">
      <c r="A267" s="101" t="str">
        <f>Invoice!F269</f>
        <v>Exchange rate :</v>
      </c>
      <c r="B267" s="80">
        <f>Invoice!C269</f>
        <v>0</v>
      </c>
      <c r="C267" s="81">
        <f>Invoice!B269</f>
        <v>0</v>
      </c>
      <c r="D267" s="86">
        <f t="shared" si="11"/>
        <v>0</v>
      </c>
      <c r="E267" s="86">
        <f t="shared" si="12"/>
        <v>0</v>
      </c>
      <c r="F267" s="87">
        <f>Invoice!G269</f>
        <v>0</v>
      </c>
      <c r="G267" s="88">
        <f t="shared" si="13"/>
        <v>0</v>
      </c>
    </row>
    <row r="268" spans="1:7" s="85" customFormat="1" hidden="1">
      <c r="A268" s="101" t="str">
        <f>Invoice!F270</f>
        <v>Exchange rate :</v>
      </c>
      <c r="B268" s="80">
        <f>Invoice!C270</f>
        <v>0</v>
      </c>
      <c r="C268" s="81">
        <f>Invoice!B270</f>
        <v>0</v>
      </c>
      <c r="D268" s="86">
        <f t="shared" si="11"/>
        <v>0</v>
      </c>
      <c r="E268" s="86">
        <f t="shared" si="12"/>
        <v>0</v>
      </c>
      <c r="F268" s="87">
        <f>Invoice!G270</f>
        <v>0</v>
      </c>
      <c r="G268" s="88">
        <f t="shared" si="13"/>
        <v>0</v>
      </c>
    </row>
    <row r="269" spans="1:7" s="85" customFormat="1" hidden="1">
      <c r="A269" s="101" t="str">
        <f>Invoice!F271</f>
        <v>Exchange rate :</v>
      </c>
      <c r="B269" s="80">
        <f>Invoice!C271</f>
        <v>0</v>
      </c>
      <c r="C269" s="81">
        <f>Invoice!B271</f>
        <v>0</v>
      </c>
      <c r="D269" s="86">
        <f t="shared" si="11"/>
        <v>0</v>
      </c>
      <c r="E269" s="86">
        <f t="shared" si="12"/>
        <v>0</v>
      </c>
      <c r="F269" s="87">
        <f>Invoice!G271</f>
        <v>0</v>
      </c>
      <c r="G269" s="88">
        <f t="shared" si="13"/>
        <v>0</v>
      </c>
    </row>
    <row r="270" spans="1:7" s="85" customFormat="1" hidden="1">
      <c r="A270" s="101" t="str">
        <f>Invoice!F272</f>
        <v>Exchange rate :</v>
      </c>
      <c r="B270" s="80">
        <f>Invoice!C272</f>
        <v>0</v>
      </c>
      <c r="C270" s="81">
        <f>Invoice!B272</f>
        <v>0</v>
      </c>
      <c r="D270" s="86">
        <f t="shared" si="11"/>
        <v>0</v>
      </c>
      <c r="E270" s="86">
        <f t="shared" si="12"/>
        <v>0</v>
      </c>
      <c r="F270" s="87">
        <f>Invoice!G272</f>
        <v>0</v>
      </c>
      <c r="G270" s="88">
        <f t="shared" si="13"/>
        <v>0</v>
      </c>
    </row>
    <row r="271" spans="1:7" s="85" customFormat="1" hidden="1">
      <c r="A271" s="101" t="str">
        <f>Invoice!F273</f>
        <v>Exchange rate :</v>
      </c>
      <c r="B271" s="80">
        <f>Invoice!C273</f>
        <v>0</v>
      </c>
      <c r="C271" s="81">
        <f>Invoice!B273</f>
        <v>0</v>
      </c>
      <c r="D271" s="86">
        <f t="shared" si="11"/>
        <v>0</v>
      </c>
      <c r="E271" s="86">
        <f t="shared" si="12"/>
        <v>0</v>
      </c>
      <c r="F271" s="87">
        <f>Invoice!G273</f>
        <v>0</v>
      </c>
      <c r="G271" s="88">
        <f t="shared" si="13"/>
        <v>0</v>
      </c>
    </row>
    <row r="272" spans="1:7" s="85" customFormat="1" hidden="1">
      <c r="A272" s="101" t="str">
        <f>Invoice!F274</f>
        <v>Exchange rate :</v>
      </c>
      <c r="B272" s="80">
        <f>Invoice!C274</f>
        <v>0</v>
      </c>
      <c r="C272" s="81">
        <f>Invoice!B274</f>
        <v>0</v>
      </c>
      <c r="D272" s="86">
        <f t="shared" si="11"/>
        <v>0</v>
      </c>
      <c r="E272" s="86">
        <f t="shared" si="12"/>
        <v>0</v>
      </c>
      <c r="F272" s="87">
        <f>Invoice!G274</f>
        <v>0</v>
      </c>
      <c r="G272" s="88">
        <f t="shared" si="13"/>
        <v>0</v>
      </c>
    </row>
    <row r="273" spans="1:7" s="85" customFormat="1" hidden="1">
      <c r="A273" s="101" t="str">
        <f>Invoice!F275</f>
        <v>Exchange rate :</v>
      </c>
      <c r="B273" s="80">
        <f>Invoice!C275</f>
        <v>0</v>
      </c>
      <c r="C273" s="81">
        <f>Invoice!B275</f>
        <v>0</v>
      </c>
      <c r="D273" s="86">
        <f t="shared" si="11"/>
        <v>0</v>
      </c>
      <c r="E273" s="86">
        <f t="shared" si="12"/>
        <v>0</v>
      </c>
      <c r="F273" s="87">
        <f>Invoice!G275</f>
        <v>0</v>
      </c>
      <c r="G273" s="88">
        <f t="shared" si="13"/>
        <v>0</v>
      </c>
    </row>
    <row r="274" spans="1:7" s="85" customFormat="1" hidden="1">
      <c r="A274" s="101" t="str">
        <f>Invoice!F276</f>
        <v>Exchange rate :</v>
      </c>
      <c r="B274" s="80">
        <f>Invoice!C276</f>
        <v>0</v>
      </c>
      <c r="C274" s="81">
        <f>Invoice!B276</f>
        <v>0</v>
      </c>
      <c r="D274" s="86">
        <f t="shared" si="11"/>
        <v>0</v>
      </c>
      <c r="E274" s="86">
        <f t="shared" si="12"/>
        <v>0</v>
      </c>
      <c r="F274" s="87">
        <f>Invoice!G276</f>
        <v>0</v>
      </c>
      <c r="G274" s="88">
        <f t="shared" si="13"/>
        <v>0</v>
      </c>
    </row>
    <row r="275" spans="1:7" s="85" customFormat="1" hidden="1">
      <c r="A275" s="101" t="str">
        <f>Invoice!F277</f>
        <v>Exchange rate :</v>
      </c>
      <c r="B275" s="80">
        <f>Invoice!C277</f>
        <v>0</v>
      </c>
      <c r="C275" s="81">
        <f>Invoice!B277</f>
        <v>0</v>
      </c>
      <c r="D275" s="86">
        <f t="shared" si="11"/>
        <v>0</v>
      </c>
      <c r="E275" s="86">
        <f t="shared" si="12"/>
        <v>0</v>
      </c>
      <c r="F275" s="87">
        <f>Invoice!G277</f>
        <v>0</v>
      </c>
      <c r="G275" s="88">
        <f t="shared" si="13"/>
        <v>0</v>
      </c>
    </row>
    <row r="276" spans="1:7" s="85" customFormat="1" hidden="1">
      <c r="A276" s="101" t="str">
        <f>Invoice!F278</f>
        <v>Exchange rate :</v>
      </c>
      <c r="B276" s="80">
        <f>Invoice!C278</f>
        <v>0</v>
      </c>
      <c r="C276" s="81">
        <f>Invoice!B278</f>
        <v>0</v>
      </c>
      <c r="D276" s="86">
        <f t="shared" si="11"/>
        <v>0</v>
      </c>
      <c r="E276" s="86">
        <f t="shared" si="12"/>
        <v>0</v>
      </c>
      <c r="F276" s="87">
        <f>Invoice!G278</f>
        <v>0</v>
      </c>
      <c r="G276" s="88">
        <f t="shared" si="13"/>
        <v>0</v>
      </c>
    </row>
    <row r="277" spans="1:7" s="85" customFormat="1" hidden="1">
      <c r="A277" s="101" t="str">
        <f>Invoice!F279</f>
        <v>Exchange rate :</v>
      </c>
      <c r="B277" s="80">
        <f>Invoice!C279</f>
        <v>0</v>
      </c>
      <c r="C277" s="81">
        <f>Invoice!B279</f>
        <v>0</v>
      </c>
      <c r="D277" s="86">
        <f t="shared" si="11"/>
        <v>0</v>
      </c>
      <c r="E277" s="86">
        <f t="shared" si="12"/>
        <v>0</v>
      </c>
      <c r="F277" s="87">
        <f>Invoice!G279</f>
        <v>0</v>
      </c>
      <c r="G277" s="88">
        <f t="shared" si="13"/>
        <v>0</v>
      </c>
    </row>
    <row r="278" spans="1:7" s="85" customFormat="1" hidden="1">
      <c r="A278" s="101" t="str">
        <f>Invoice!F280</f>
        <v>Exchange rate :</v>
      </c>
      <c r="B278" s="80">
        <f>Invoice!C280</f>
        <v>0</v>
      </c>
      <c r="C278" s="81">
        <f>Invoice!B280</f>
        <v>0</v>
      </c>
      <c r="D278" s="86">
        <f t="shared" si="11"/>
        <v>0</v>
      </c>
      <c r="E278" s="86">
        <f t="shared" si="12"/>
        <v>0</v>
      </c>
      <c r="F278" s="87">
        <f>Invoice!G280</f>
        <v>0</v>
      </c>
      <c r="G278" s="88">
        <f t="shared" si="13"/>
        <v>0</v>
      </c>
    </row>
    <row r="279" spans="1:7" s="85" customFormat="1" hidden="1">
      <c r="A279" s="101" t="str">
        <f>Invoice!F281</f>
        <v>Exchange rate :</v>
      </c>
      <c r="B279" s="80">
        <f>Invoice!C281</f>
        <v>0</v>
      </c>
      <c r="C279" s="81">
        <f>Invoice!B281</f>
        <v>0</v>
      </c>
      <c r="D279" s="86">
        <f t="shared" si="11"/>
        <v>0</v>
      </c>
      <c r="E279" s="86">
        <f t="shared" si="12"/>
        <v>0</v>
      </c>
      <c r="F279" s="87">
        <f>Invoice!G281</f>
        <v>0</v>
      </c>
      <c r="G279" s="88">
        <f t="shared" si="13"/>
        <v>0</v>
      </c>
    </row>
    <row r="280" spans="1:7" s="85" customFormat="1" hidden="1">
      <c r="A280" s="101" t="str">
        <f>Invoice!F282</f>
        <v>Exchange rate :</v>
      </c>
      <c r="B280" s="80">
        <f>Invoice!C282</f>
        <v>0</v>
      </c>
      <c r="C280" s="81">
        <f>Invoice!B282</f>
        <v>0</v>
      </c>
      <c r="D280" s="86">
        <f t="shared" si="11"/>
        <v>0</v>
      </c>
      <c r="E280" s="86">
        <f t="shared" si="12"/>
        <v>0</v>
      </c>
      <c r="F280" s="87">
        <f>Invoice!G282</f>
        <v>0</v>
      </c>
      <c r="G280" s="88">
        <f t="shared" si="13"/>
        <v>0</v>
      </c>
    </row>
    <row r="281" spans="1:7" s="85" customFormat="1" hidden="1">
      <c r="A281" s="101" t="str">
        <f>Invoice!F283</f>
        <v>Exchange rate :</v>
      </c>
      <c r="B281" s="80">
        <f>Invoice!C283</f>
        <v>0</v>
      </c>
      <c r="C281" s="81">
        <f>Invoice!B283</f>
        <v>0</v>
      </c>
      <c r="D281" s="86">
        <f t="shared" si="11"/>
        <v>0</v>
      </c>
      <c r="E281" s="86">
        <f t="shared" si="12"/>
        <v>0</v>
      </c>
      <c r="F281" s="87">
        <f>Invoice!G283</f>
        <v>0</v>
      </c>
      <c r="G281" s="88">
        <f t="shared" si="13"/>
        <v>0</v>
      </c>
    </row>
    <row r="282" spans="1:7" s="85" customFormat="1" hidden="1">
      <c r="A282" s="101" t="str">
        <f>Invoice!F284</f>
        <v>Exchange rate :</v>
      </c>
      <c r="B282" s="80">
        <f>Invoice!C284</f>
        <v>0</v>
      </c>
      <c r="C282" s="81">
        <f>Invoice!B284</f>
        <v>0</v>
      </c>
      <c r="D282" s="86">
        <f t="shared" si="11"/>
        <v>0</v>
      </c>
      <c r="E282" s="86">
        <f t="shared" si="12"/>
        <v>0</v>
      </c>
      <c r="F282" s="87">
        <f>Invoice!G284</f>
        <v>0</v>
      </c>
      <c r="G282" s="88">
        <f t="shared" si="13"/>
        <v>0</v>
      </c>
    </row>
    <row r="283" spans="1:7" s="85" customFormat="1" hidden="1">
      <c r="A283" s="101" t="str">
        <f>Invoice!F285</f>
        <v>Exchange rate :</v>
      </c>
      <c r="B283" s="80">
        <f>Invoice!C285</f>
        <v>0</v>
      </c>
      <c r="C283" s="81">
        <f>Invoice!B285</f>
        <v>0</v>
      </c>
      <c r="D283" s="86">
        <f t="shared" si="11"/>
        <v>0</v>
      </c>
      <c r="E283" s="86">
        <f t="shared" si="12"/>
        <v>0</v>
      </c>
      <c r="F283" s="87">
        <f>Invoice!G285</f>
        <v>0</v>
      </c>
      <c r="G283" s="88">
        <f t="shared" si="13"/>
        <v>0</v>
      </c>
    </row>
    <row r="284" spans="1:7" s="85" customFormat="1" hidden="1">
      <c r="A284" s="101" t="str">
        <f>Invoice!F286</f>
        <v>Exchange rate :</v>
      </c>
      <c r="B284" s="80">
        <f>Invoice!C286</f>
        <v>0</v>
      </c>
      <c r="C284" s="81">
        <f>Invoice!B286</f>
        <v>0</v>
      </c>
      <c r="D284" s="86">
        <f t="shared" si="11"/>
        <v>0</v>
      </c>
      <c r="E284" s="86">
        <f t="shared" si="12"/>
        <v>0</v>
      </c>
      <c r="F284" s="87">
        <f>Invoice!G286</f>
        <v>0</v>
      </c>
      <c r="G284" s="88">
        <f t="shared" si="13"/>
        <v>0</v>
      </c>
    </row>
    <row r="285" spans="1:7" s="85" customFormat="1" hidden="1">
      <c r="A285" s="101" t="str">
        <f>Invoice!F287</f>
        <v>Exchange rate :</v>
      </c>
      <c r="B285" s="80">
        <f>Invoice!C287</f>
        <v>0</v>
      </c>
      <c r="C285" s="81">
        <f>Invoice!B287</f>
        <v>0</v>
      </c>
      <c r="D285" s="86">
        <f t="shared" si="11"/>
        <v>0</v>
      </c>
      <c r="E285" s="86">
        <f t="shared" si="12"/>
        <v>0</v>
      </c>
      <c r="F285" s="87">
        <f>Invoice!G287</f>
        <v>0</v>
      </c>
      <c r="G285" s="88">
        <f t="shared" si="13"/>
        <v>0</v>
      </c>
    </row>
    <row r="286" spans="1:7" s="85" customFormat="1" hidden="1">
      <c r="A286" s="101" t="str">
        <f>Invoice!F288</f>
        <v>Exchange rate :</v>
      </c>
      <c r="B286" s="80">
        <f>Invoice!C288</f>
        <v>0</v>
      </c>
      <c r="C286" s="81">
        <f>Invoice!B288</f>
        <v>0</v>
      </c>
      <c r="D286" s="86">
        <f t="shared" si="11"/>
        <v>0</v>
      </c>
      <c r="E286" s="86">
        <f t="shared" si="12"/>
        <v>0</v>
      </c>
      <c r="F286" s="87">
        <f>Invoice!G288</f>
        <v>0</v>
      </c>
      <c r="G286" s="88">
        <f t="shared" si="13"/>
        <v>0</v>
      </c>
    </row>
    <row r="287" spans="1:7" s="85" customFormat="1" hidden="1">
      <c r="A287" s="101" t="str">
        <f>Invoice!F289</f>
        <v>Exchange rate :</v>
      </c>
      <c r="B287" s="80">
        <f>Invoice!C289</f>
        <v>0</v>
      </c>
      <c r="C287" s="81">
        <f>Invoice!B289</f>
        <v>0</v>
      </c>
      <c r="D287" s="86">
        <f t="shared" si="11"/>
        <v>0</v>
      </c>
      <c r="E287" s="86">
        <f t="shared" si="12"/>
        <v>0</v>
      </c>
      <c r="F287" s="87">
        <f>Invoice!G289</f>
        <v>0</v>
      </c>
      <c r="G287" s="88">
        <f t="shared" si="13"/>
        <v>0</v>
      </c>
    </row>
    <row r="288" spans="1:7" s="85" customFormat="1" hidden="1">
      <c r="A288" s="101" t="str">
        <f>Invoice!F290</f>
        <v>Exchange rate :</v>
      </c>
      <c r="B288" s="80">
        <f>Invoice!C290</f>
        <v>0</v>
      </c>
      <c r="C288" s="81">
        <f>Invoice!B290</f>
        <v>0</v>
      </c>
      <c r="D288" s="86">
        <f t="shared" si="11"/>
        <v>0</v>
      </c>
      <c r="E288" s="86">
        <f t="shared" si="12"/>
        <v>0</v>
      </c>
      <c r="F288" s="87">
        <f>Invoice!G290</f>
        <v>0</v>
      </c>
      <c r="G288" s="88">
        <f t="shared" si="13"/>
        <v>0</v>
      </c>
    </row>
    <row r="289" spans="1:7" s="85" customFormat="1" hidden="1">
      <c r="A289" s="101" t="str">
        <f>Invoice!F291</f>
        <v>Exchange rate :</v>
      </c>
      <c r="B289" s="80">
        <f>Invoice!C291</f>
        <v>0</v>
      </c>
      <c r="C289" s="81">
        <f>Invoice!B291</f>
        <v>0</v>
      </c>
      <c r="D289" s="86">
        <f t="shared" si="11"/>
        <v>0</v>
      </c>
      <c r="E289" s="86">
        <f t="shared" si="12"/>
        <v>0</v>
      </c>
      <c r="F289" s="87">
        <f>Invoice!G291</f>
        <v>0</v>
      </c>
      <c r="G289" s="88">
        <f t="shared" si="13"/>
        <v>0</v>
      </c>
    </row>
    <row r="290" spans="1:7" s="85" customFormat="1" hidden="1">
      <c r="A290" s="101" t="str">
        <f>Invoice!F292</f>
        <v>Exchange rate :</v>
      </c>
      <c r="B290" s="80">
        <f>Invoice!C292</f>
        <v>0</v>
      </c>
      <c r="C290" s="81">
        <f>Invoice!B292</f>
        <v>0</v>
      </c>
      <c r="D290" s="86">
        <f t="shared" si="11"/>
        <v>0</v>
      </c>
      <c r="E290" s="86">
        <f t="shared" si="12"/>
        <v>0</v>
      </c>
      <c r="F290" s="87">
        <f>Invoice!G292</f>
        <v>0</v>
      </c>
      <c r="G290" s="88">
        <f t="shared" si="13"/>
        <v>0</v>
      </c>
    </row>
    <row r="291" spans="1:7" s="85" customFormat="1" hidden="1">
      <c r="A291" s="101" t="str">
        <f>Invoice!F293</f>
        <v>Exchange rate :</v>
      </c>
      <c r="B291" s="80">
        <f>Invoice!C293</f>
        <v>0</v>
      </c>
      <c r="C291" s="81">
        <f>Invoice!B293</f>
        <v>0</v>
      </c>
      <c r="D291" s="86">
        <f t="shared" si="11"/>
        <v>0</v>
      </c>
      <c r="E291" s="86">
        <f t="shared" si="12"/>
        <v>0</v>
      </c>
      <c r="F291" s="87">
        <f>Invoice!G293</f>
        <v>0</v>
      </c>
      <c r="G291" s="88">
        <f t="shared" si="13"/>
        <v>0</v>
      </c>
    </row>
    <row r="292" spans="1:7" s="85" customFormat="1" hidden="1">
      <c r="A292" s="101" t="str">
        <f>Invoice!F294</f>
        <v>Exchange rate :</v>
      </c>
      <c r="B292" s="80">
        <f>Invoice!C294</f>
        <v>0</v>
      </c>
      <c r="C292" s="81">
        <f>Invoice!B294</f>
        <v>0</v>
      </c>
      <c r="D292" s="86">
        <f t="shared" si="11"/>
        <v>0</v>
      </c>
      <c r="E292" s="86">
        <f t="shared" si="12"/>
        <v>0</v>
      </c>
      <c r="F292" s="87">
        <f>Invoice!G294</f>
        <v>0</v>
      </c>
      <c r="G292" s="88">
        <f t="shared" si="13"/>
        <v>0</v>
      </c>
    </row>
    <row r="293" spans="1:7" s="85" customFormat="1" hidden="1">
      <c r="A293" s="101" t="str">
        <f>Invoice!F295</f>
        <v>Exchange rate :</v>
      </c>
      <c r="B293" s="80">
        <f>Invoice!C295</f>
        <v>0</v>
      </c>
      <c r="C293" s="81">
        <f>Invoice!B295</f>
        <v>0</v>
      </c>
      <c r="D293" s="86">
        <f t="shared" si="11"/>
        <v>0</v>
      </c>
      <c r="E293" s="86">
        <f t="shared" si="12"/>
        <v>0</v>
      </c>
      <c r="F293" s="87">
        <f>Invoice!G295</f>
        <v>0</v>
      </c>
      <c r="G293" s="88">
        <f t="shared" si="13"/>
        <v>0</v>
      </c>
    </row>
    <row r="294" spans="1:7" s="85" customFormat="1" hidden="1">
      <c r="A294" s="101" t="str">
        <f>Invoice!F296</f>
        <v>Exchange rate :</v>
      </c>
      <c r="B294" s="80">
        <f>Invoice!C296</f>
        <v>0</v>
      </c>
      <c r="C294" s="81">
        <f>Invoice!B296</f>
        <v>0</v>
      </c>
      <c r="D294" s="86">
        <f t="shared" si="11"/>
        <v>0</v>
      </c>
      <c r="E294" s="86">
        <f t="shared" si="12"/>
        <v>0</v>
      </c>
      <c r="F294" s="87">
        <f>Invoice!G296</f>
        <v>0</v>
      </c>
      <c r="G294" s="88">
        <f t="shared" si="13"/>
        <v>0</v>
      </c>
    </row>
    <row r="295" spans="1:7" s="85" customFormat="1" hidden="1">
      <c r="A295" s="101" t="str">
        <f>Invoice!F297</f>
        <v>Exchange rate :</v>
      </c>
      <c r="B295" s="80">
        <f>Invoice!C297</f>
        <v>0</v>
      </c>
      <c r="C295" s="81">
        <f>Invoice!B297</f>
        <v>0</v>
      </c>
      <c r="D295" s="86">
        <f t="shared" si="11"/>
        <v>0</v>
      </c>
      <c r="E295" s="86">
        <f t="shared" si="12"/>
        <v>0</v>
      </c>
      <c r="F295" s="87">
        <f>Invoice!G297</f>
        <v>0</v>
      </c>
      <c r="G295" s="88">
        <f t="shared" si="13"/>
        <v>0</v>
      </c>
    </row>
    <row r="296" spans="1:7" s="85" customFormat="1" hidden="1">
      <c r="A296" s="101" t="str">
        <f>Invoice!F298</f>
        <v>Exchange rate :</v>
      </c>
      <c r="B296" s="80">
        <f>Invoice!C298</f>
        <v>0</v>
      </c>
      <c r="C296" s="81">
        <f>Invoice!B298</f>
        <v>0</v>
      </c>
      <c r="D296" s="86">
        <f t="shared" si="11"/>
        <v>0</v>
      </c>
      <c r="E296" s="86">
        <f t="shared" si="12"/>
        <v>0</v>
      </c>
      <c r="F296" s="87">
        <f>Invoice!G298</f>
        <v>0</v>
      </c>
      <c r="G296" s="88">
        <f t="shared" si="13"/>
        <v>0</v>
      </c>
    </row>
    <row r="297" spans="1:7" s="85" customFormat="1" hidden="1">
      <c r="A297" s="101" t="str">
        <f>Invoice!F299</f>
        <v>Exchange rate :</v>
      </c>
      <c r="B297" s="80">
        <f>Invoice!C299</f>
        <v>0</v>
      </c>
      <c r="C297" s="81">
        <f>Invoice!B299</f>
        <v>0</v>
      </c>
      <c r="D297" s="86">
        <f t="shared" si="11"/>
        <v>0</v>
      </c>
      <c r="E297" s="86">
        <f t="shared" si="12"/>
        <v>0</v>
      </c>
      <c r="F297" s="87">
        <f>Invoice!G299</f>
        <v>0</v>
      </c>
      <c r="G297" s="88">
        <f t="shared" si="13"/>
        <v>0</v>
      </c>
    </row>
    <row r="298" spans="1:7" s="85" customFormat="1" hidden="1">
      <c r="A298" s="101" t="str">
        <f>Invoice!F300</f>
        <v>Exchange rate :</v>
      </c>
      <c r="B298" s="80">
        <f>Invoice!C300</f>
        <v>0</v>
      </c>
      <c r="C298" s="81">
        <f>Invoice!B300</f>
        <v>0</v>
      </c>
      <c r="D298" s="86">
        <f t="shared" si="11"/>
        <v>0</v>
      </c>
      <c r="E298" s="86">
        <f t="shared" si="12"/>
        <v>0</v>
      </c>
      <c r="F298" s="87">
        <f>Invoice!G300</f>
        <v>0</v>
      </c>
      <c r="G298" s="88">
        <f t="shared" si="13"/>
        <v>0</v>
      </c>
    </row>
    <row r="299" spans="1:7" s="85" customFormat="1" hidden="1">
      <c r="A299" s="101" t="str">
        <f>Invoice!F301</f>
        <v>Exchange rate :</v>
      </c>
      <c r="B299" s="80">
        <f>Invoice!C301</f>
        <v>0</v>
      </c>
      <c r="C299" s="81">
        <f>Invoice!B301</f>
        <v>0</v>
      </c>
      <c r="D299" s="86">
        <f t="shared" si="11"/>
        <v>0</v>
      </c>
      <c r="E299" s="86">
        <f t="shared" si="12"/>
        <v>0</v>
      </c>
      <c r="F299" s="87">
        <f>Invoice!G301</f>
        <v>0</v>
      </c>
      <c r="G299" s="88">
        <f t="shared" si="13"/>
        <v>0</v>
      </c>
    </row>
    <row r="300" spans="1:7" s="85" customFormat="1" hidden="1">
      <c r="A300" s="101" t="str">
        <f>Invoice!F302</f>
        <v>Exchange rate :</v>
      </c>
      <c r="B300" s="80">
        <f>Invoice!C302</f>
        <v>0</v>
      </c>
      <c r="C300" s="81">
        <f>Invoice!B302</f>
        <v>0</v>
      </c>
      <c r="D300" s="86">
        <f t="shared" si="11"/>
        <v>0</v>
      </c>
      <c r="E300" s="86">
        <f t="shared" si="12"/>
        <v>0</v>
      </c>
      <c r="F300" s="87">
        <f>Invoice!G302</f>
        <v>0</v>
      </c>
      <c r="G300" s="88">
        <f t="shared" si="13"/>
        <v>0</v>
      </c>
    </row>
    <row r="301" spans="1:7" s="85" customFormat="1" hidden="1">
      <c r="A301" s="101" t="str">
        <f>Invoice!F303</f>
        <v>Exchange rate :</v>
      </c>
      <c r="B301" s="80">
        <f>Invoice!C303</f>
        <v>0</v>
      </c>
      <c r="C301" s="81">
        <f>Invoice!B303</f>
        <v>0</v>
      </c>
      <c r="D301" s="86">
        <f t="shared" si="11"/>
        <v>0</v>
      </c>
      <c r="E301" s="86">
        <f t="shared" si="12"/>
        <v>0</v>
      </c>
      <c r="F301" s="87">
        <f>Invoice!G303</f>
        <v>0</v>
      </c>
      <c r="G301" s="88">
        <f t="shared" si="13"/>
        <v>0</v>
      </c>
    </row>
    <row r="302" spans="1:7" s="85" customFormat="1" hidden="1">
      <c r="A302" s="101" t="str">
        <f>Invoice!F304</f>
        <v>Exchange rate :</v>
      </c>
      <c r="B302" s="80">
        <f>Invoice!C304</f>
        <v>0</v>
      </c>
      <c r="C302" s="81">
        <f>Invoice!B304</f>
        <v>0</v>
      </c>
      <c r="D302" s="86">
        <f t="shared" si="11"/>
        <v>0</v>
      </c>
      <c r="E302" s="86">
        <f t="shared" si="12"/>
        <v>0</v>
      </c>
      <c r="F302" s="87">
        <f>Invoice!G304</f>
        <v>0</v>
      </c>
      <c r="G302" s="88">
        <f t="shared" si="13"/>
        <v>0</v>
      </c>
    </row>
    <row r="303" spans="1:7" s="85" customFormat="1" hidden="1">
      <c r="A303" s="101" t="str">
        <f>Invoice!F305</f>
        <v>Exchange rate :</v>
      </c>
      <c r="B303" s="80">
        <f>Invoice!C305</f>
        <v>0</v>
      </c>
      <c r="C303" s="81">
        <f>Invoice!B305</f>
        <v>0</v>
      </c>
      <c r="D303" s="86">
        <f t="shared" si="11"/>
        <v>0</v>
      </c>
      <c r="E303" s="86">
        <f t="shared" si="12"/>
        <v>0</v>
      </c>
      <c r="F303" s="87">
        <f>Invoice!G305</f>
        <v>0</v>
      </c>
      <c r="G303" s="88">
        <f t="shared" si="13"/>
        <v>0</v>
      </c>
    </row>
    <row r="304" spans="1:7" s="85" customFormat="1" hidden="1">
      <c r="A304" s="101" t="str">
        <f>Invoice!F306</f>
        <v>Exchange rate :</v>
      </c>
      <c r="B304" s="80">
        <f>Invoice!C306</f>
        <v>0</v>
      </c>
      <c r="C304" s="81">
        <f>Invoice!B306</f>
        <v>0</v>
      </c>
      <c r="D304" s="86">
        <f t="shared" si="11"/>
        <v>0</v>
      </c>
      <c r="E304" s="86">
        <f t="shared" si="12"/>
        <v>0</v>
      </c>
      <c r="F304" s="87">
        <f>Invoice!G306</f>
        <v>0</v>
      </c>
      <c r="G304" s="88">
        <f t="shared" si="13"/>
        <v>0</v>
      </c>
    </row>
    <row r="305" spans="1:7" s="85" customFormat="1" hidden="1">
      <c r="A305" s="101" t="str">
        <f>Invoice!F307</f>
        <v>Exchange rate :</v>
      </c>
      <c r="B305" s="80">
        <f>Invoice!C307</f>
        <v>0</v>
      </c>
      <c r="C305" s="81">
        <f>Invoice!B307</f>
        <v>0</v>
      </c>
      <c r="D305" s="86">
        <f t="shared" si="11"/>
        <v>0</v>
      </c>
      <c r="E305" s="86">
        <f t="shared" si="12"/>
        <v>0</v>
      </c>
      <c r="F305" s="87">
        <f>Invoice!G307</f>
        <v>0</v>
      </c>
      <c r="G305" s="88">
        <f t="shared" si="13"/>
        <v>0</v>
      </c>
    </row>
    <row r="306" spans="1:7" s="85" customFormat="1" hidden="1">
      <c r="A306" s="101" t="str">
        <f>Invoice!F308</f>
        <v>Exchange rate :</v>
      </c>
      <c r="B306" s="80">
        <f>Invoice!C308</f>
        <v>0</v>
      </c>
      <c r="C306" s="81">
        <f>Invoice!B308</f>
        <v>0</v>
      </c>
      <c r="D306" s="86">
        <f t="shared" si="11"/>
        <v>0</v>
      </c>
      <c r="E306" s="86">
        <f t="shared" si="12"/>
        <v>0</v>
      </c>
      <c r="F306" s="87">
        <f>Invoice!G308</f>
        <v>0</v>
      </c>
      <c r="G306" s="88">
        <f t="shared" si="13"/>
        <v>0</v>
      </c>
    </row>
    <row r="307" spans="1:7" s="85" customFormat="1" hidden="1">
      <c r="A307" s="101" t="str">
        <f>Invoice!F309</f>
        <v>Exchange rate :</v>
      </c>
      <c r="B307" s="80">
        <f>Invoice!C309</f>
        <v>0</v>
      </c>
      <c r="C307" s="81">
        <f>Invoice!B309</f>
        <v>0</v>
      </c>
      <c r="D307" s="86">
        <f t="shared" si="11"/>
        <v>0</v>
      </c>
      <c r="E307" s="86">
        <f t="shared" si="12"/>
        <v>0</v>
      </c>
      <c r="F307" s="87">
        <f>Invoice!G309</f>
        <v>0</v>
      </c>
      <c r="G307" s="88">
        <f t="shared" si="13"/>
        <v>0</v>
      </c>
    </row>
    <row r="308" spans="1:7" s="85" customFormat="1" hidden="1">
      <c r="A308" s="101" t="str">
        <f>Invoice!F310</f>
        <v>Exchange rate :</v>
      </c>
      <c r="B308" s="80">
        <f>Invoice!C310</f>
        <v>0</v>
      </c>
      <c r="C308" s="81">
        <f>Invoice!B310</f>
        <v>0</v>
      </c>
      <c r="D308" s="86">
        <f t="shared" si="11"/>
        <v>0</v>
      </c>
      <c r="E308" s="86">
        <f t="shared" si="12"/>
        <v>0</v>
      </c>
      <c r="F308" s="87">
        <f>Invoice!G310</f>
        <v>0</v>
      </c>
      <c r="G308" s="88">
        <f t="shared" si="13"/>
        <v>0</v>
      </c>
    </row>
    <row r="309" spans="1:7" s="85" customFormat="1" hidden="1">
      <c r="A309" s="101" t="str">
        <f>Invoice!F311</f>
        <v>Exchange rate :</v>
      </c>
      <c r="B309" s="80">
        <f>Invoice!C311</f>
        <v>0</v>
      </c>
      <c r="C309" s="81">
        <f>Invoice!B311</f>
        <v>0</v>
      </c>
      <c r="D309" s="86">
        <f t="shared" si="11"/>
        <v>0</v>
      </c>
      <c r="E309" s="86">
        <f t="shared" si="12"/>
        <v>0</v>
      </c>
      <c r="F309" s="87">
        <f>Invoice!G311</f>
        <v>0</v>
      </c>
      <c r="G309" s="88">
        <f t="shared" si="13"/>
        <v>0</v>
      </c>
    </row>
    <row r="310" spans="1:7" s="85" customFormat="1" hidden="1">
      <c r="A310" s="101" t="str">
        <f>Invoice!F312</f>
        <v>Exchange rate :</v>
      </c>
      <c r="B310" s="80">
        <f>Invoice!C312</f>
        <v>0</v>
      </c>
      <c r="C310" s="81">
        <f>Invoice!B312</f>
        <v>0</v>
      </c>
      <c r="D310" s="86">
        <f t="shared" si="11"/>
        <v>0</v>
      </c>
      <c r="E310" s="86">
        <f t="shared" si="12"/>
        <v>0</v>
      </c>
      <c r="F310" s="87">
        <f>Invoice!G312</f>
        <v>0</v>
      </c>
      <c r="G310" s="88">
        <f t="shared" si="13"/>
        <v>0</v>
      </c>
    </row>
    <row r="311" spans="1:7" s="85" customFormat="1" hidden="1">
      <c r="A311" s="101" t="str">
        <f>Invoice!F313</f>
        <v>Exchange rate :</v>
      </c>
      <c r="B311" s="80">
        <f>Invoice!C313</f>
        <v>0</v>
      </c>
      <c r="C311" s="81">
        <f>Invoice!B313</f>
        <v>0</v>
      </c>
      <c r="D311" s="86">
        <f t="shared" si="11"/>
        <v>0</v>
      </c>
      <c r="E311" s="86">
        <f t="shared" si="12"/>
        <v>0</v>
      </c>
      <c r="F311" s="87">
        <f>Invoice!G313</f>
        <v>0</v>
      </c>
      <c r="G311" s="88">
        <f t="shared" si="13"/>
        <v>0</v>
      </c>
    </row>
    <row r="312" spans="1:7" s="85" customFormat="1" hidden="1">
      <c r="A312" s="101" t="str">
        <f>Invoice!F314</f>
        <v>Exchange rate :</v>
      </c>
      <c r="B312" s="80">
        <f>Invoice!C314</f>
        <v>0</v>
      </c>
      <c r="C312" s="81">
        <f>Invoice!B314</f>
        <v>0</v>
      </c>
      <c r="D312" s="86">
        <f t="shared" si="11"/>
        <v>0</v>
      </c>
      <c r="E312" s="86">
        <f t="shared" si="12"/>
        <v>0</v>
      </c>
      <c r="F312" s="87">
        <f>Invoice!G314</f>
        <v>0</v>
      </c>
      <c r="G312" s="88">
        <f t="shared" si="13"/>
        <v>0</v>
      </c>
    </row>
    <row r="313" spans="1:7" s="85" customFormat="1" hidden="1">
      <c r="A313" s="101" t="str">
        <f>Invoice!F315</f>
        <v>Exchange rate :</v>
      </c>
      <c r="B313" s="80">
        <f>Invoice!C315</f>
        <v>0</v>
      </c>
      <c r="C313" s="81">
        <f>Invoice!B315</f>
        <v>0</v>
      </c>
      <c r="D313" s="86">
        <f t="shared" si="11"/>
        <v>0</v>
      </c>
      <c r="E313" s="86">
        <f t="shared" si="12"/>
        <v>0</v>
      </c>
      <c r="F313" s="87">
        <f>Invoice!G315</f>
        <v>0</v>
      </c>
      <c r="G313" s="88">
        <f t="shared" si="13"/>
        <v>0</v>
      </c>
    </row>
    <row r="314" spans="1:7" s="85" customFormat="1" hidden="1">
      <c r="A314" s="101" t="str">
        <f>Invoice!F316</f>
        <v>Exchange rate :</v>
      </c>
      <c r="B314" s="80">
        <f>Invoice!C316</f>
        <v>0</v>
      </c>
      <c r="C314" s="81">
        <f>Invoice!B316</f>
        <v>0</v>
      </c>
      <c r="D314" s="86">
        <f t="shared" si="11"/>
        <v>0</v>
      </c>
      <c r="E314" s="86">
        <f t="shared" si="12"/>
        <v>0</v>
      </c>
      <c r="F314" s="87">
        <f>Invoice!G316</f>
        <v>0</v>
      </c>
      <c r="G314" s="88">
        <f t="shared" si="13"/>
        <v>0</v>
      </c>
    </row>
    <row r="315" spans="1:7" s="85" customFormat="1" hidden="1">
      <c r="A315" s="101" t="str">
        <f>Invoice!F317</f>
        <v>Exchange rate :</v>
      </c>
      <c r="B315" s="80">
        <f>Invoice!C317</f>
        <v>0</v>
      </c>
      <c r="C315" s="81">
        <f>Invoice!B317</f>
        <v>0</v>
      </c>
      <c r="D315" s="86">
        <f t="shared" si="11"/>
        <v>0</v>
      </c>
      <c r="E315" s="86">
        <f t="shared" si="12"/>
        <v>0</v>
      </c>
      <c r="F315" s="87">
        <f>Invoice!G317</f>
        <v>0</v>
      </c>
      <c r="G315" s="88">
        <f t="shared" si="13"/>
        <v>0</v>
      </c>
    </row>
    <row r="316" spans="1:7" s="85" customFormat="1" hidden="1">
      <c r="A316" s="101" t="str">
        <f>Invoice!F318</f>
        <v>Exchange rate :</v>
      </c>
      <c r="B316" s="80">
        <f>Invoice!C318</f>
        <v>0</v>
      </c>
      <c r="C316" s="81">
        <f>Invoice!B318</f>
        <v>0</v>
      </c>
      <c r="D316" s="86">
        <f t="shared" si="11"/>
        <v>0</v>
      </c>
      <c r="E316" s="86">
        <f t="shared" si="12"/>
        <v>0</v>
      </c>
      <c r="F316" s="87">
        <f>Invoice!G318</f>
        <v>0</v>
      </c>
      <c r="G316" s="88">
        <f t="shared" si="13"/>
        <v>0</v>
      </c>
    </row>
    <row r="317" spans="1:7" s="85" customFormat="1" hidden="1">
      <c r="A317" s="101" t="str">
        <f>Invoice!F319</f>
        <v>Exchange rate :</v>
      </c>
      <c r="B317" s="80">
        <f>Invoice!C319</f>
        <v>0</v>
      </c>
      <c r="C317" s="81">
        <f>Invoice!B319</f>
        <v>0</v>
      </c>
      <c r="D317" s="86">
        <f t="shared" si="11"/>
        <v>0</v>
      </c>
      <c r="E317" s="86">
        <f t="shared" si="12"/>
        <v>0</v>
      </c>
      <c r="F317" s="87">
        <f>Invoice!G319</f>
        <v>0</v>
      </c>
      <c r="G317" s="88">
        <f t="shared" si="13"/>
        <v>0</v>
      </c>
    </row>
    <row r="318" spans="1:7" s="85" customFormat="1" hidden="1">
      <c r="A318" s="101" t="str">
        <f>Invoice!F320</f>
        <v>Exchange rate :</v>
      </c>
      <c r="B318" s="80">
        <f>Invoice!C320</f>
        <v>0</v>
      </c>
      <c r="C318" s="81">
        <f>Invoice!B320</f>
        <v>0</v>
      </c>
      <c r="D318" s="86">
        <f t="shared" si="11"/>
        <v>0</v>
      </c>
      <c r="E318" s="86">
        <f t="shared" si="12"/>
        <v>0</v>
      </c>
      <c r="F318" s="87">
        <f>Invoice!G320</f>
        <v>0</v>
      </c>
      <c r="G318" s="88">
        <f t="shared" si="13"/>
        <v>0</v>
      </c>
    </row>
    <row r="319" spans="1:7" s="85" customFormat="1" hidden="1">
      <c r="A319" s="101" t="str">
        <f>Invoice!F321</f>
        <v>Exchange rate :</v>
      </c>
      <c r="B319" s="80">
        <f>Invoice!C321</f>
        <v>0</v>
      </c>
      <c r="C319" s="81">
        <f>Invoice!B321</f>
        <v>0</v>
      </c>
      <c r="D319" s="86">
        <f t="shared" si="11"/>
        <v>0</v>
      </c>
      <c r="E319" s="86">
        <f t="shared" si="12"/>
        <v>0</v>
      </c>
      <c r="F319" s="87">
        <f>Invoice!G321</f>
        <v>0</v>
      </c>
      <c r="G319" s="88">
        <f t="shared" si="13"/>
        <v>0</v>
      </c>
    </row>
    <row r="320" spans="1:7" s="85" customFormat="1" hidden="1">
      <c r="A320" s="101" t="str">
        <f>Invoice!F322</f>
        <v>Exchange rate :</v>
      </c>
      <c r="B320" s="80">
        <f>Invoice!C322</f>
        <v>0</v>
      </c>
      <c r="C320" s="81">
        <f>Invoice!B322</f>
        <v>0</v>
      </c>
      <c r="D320" s="86">
        <f t="shared" si="11"/>
        <v>0</v>
      </c>
      <c r="E320" s="86">
        <f t="shared" si="12"/>
        <v>0</v>
      </c>
      <c r="F320" s="87">
        <f>Invoice!G322</f>
        <v>0</v>
      </c>
      <c r="G320" s="88">
        <f t="shared" si="13"/>
        <v>0</v>
      </c>
    </row>
    <row r="321" spans="1:7" s="85" customFormat="1" hidden="1">
      <c r="A321" s="101" t="str">
        <f>Invoice!F323</f>
        <v>Exchange rate :</v>
      </c>
      <c r="B321" s="80">
        <f>Invoice!C323</f>
        <v>0</v>
      </c>
      <c r="C321" s="81">
        <f>Invoice!B323</f>
        <v>0</v>
      </c>
      <c r="D321" s="86">
        <f t="shared" ref="D321:D384" si="14">F321/$D$14</f>
        <v>0</v>
      </c>
      <c r="E321" s="86">
        <f t="shared" ref="E321:E384" si="15">G321/$D$14</f>
        <v>0</v>
      </c>
      <c r="F321" s="87">
        <f>Invoice!G323</f>
        <v>0</v>
      </c>
      <c r="G321" s="88">
        <f t="shared" ref="G321:G384" si="16">C321*F321</f>
        <v>0</v>
      </c>
    </row>
    <row r="322" spans="1:7" s="85" customFormat="1" hidden="1">
      <c r="A322" s="101" t="str">
        <f>Invoice!F324</f>
        <v>Exchange rate :</v>
      </c>
      <c r="B322" s="80">
        <f>Invoice!C324</f>
        <v>0</v>
      </c>
      <c r="C322" s="81">
        <f>Invoice!B324</f>
        <v>0</v>
      </c>
      <c r="D322" s="86">
        <f t="shared" si="14"/>
        <v>0</v>
      </c>
      <c r="E322" s="86">
        <f t="shared" si="15"/>
        <v>0</v>
      </c>
      <c r="F322" s="87">
        <f>Invoice!G324</f>
        <v>0</v>
      </c>
      <c r="G322" s="88">
        <f t="shared" si="16"/>
        <v>0</v>
      </c>
    </row>
    <row r="323" spans="1:7" s="85" customFormat="1" hidden="1">
      <c r="A323" s="101" t="str">
        <f>Invoice!F325</f>
        <v>Exchange rate :</v>
      </c>
      <c r="B323" s="80">
        <f>Invoice!C325</f>
        <v>0</v>
      </c>
      <c r="C323" s="81">
        <f>Invoice!B325</f>
        <v>0</v>
      </c>
      <c r="D323" s="86">
        <f t="shared" si="14"/>
        <v>0</v>
      </c>
      <c r="E323" s="86">
        <f t="shared" si="15"/>
        <v>0</v>
      </c>
      <c r="F323" s="87">
        <f>Invoice!G325</f>
        <v>0</v>
      </c>
      <c r="G323" s="88">
        <f t="shared" si="16"/>
        <v>0</v>
      </c>
    </row>
    <row r="324" spans="1:7" s="85" customFormat="1" hidden="1">
      <c r="A324" s="101" t="str">
        <f>Invoice!F326</f>
        <v>Exchange rate :</v>
      </c>
      <c r="B324" s="80">
        <f>Invoice!C326</f>
        <v>0</v>
      </c>
      <c r="C324" s="81">
        <f>Invoice!B326</f>
        <v>0</v>
      </c>
      <c r="D324" s="86">
        <f t="shared" si="14"/>
        <v>0</v>
      </c>
      <c r="E324" s="86">
        <f t="shared" si="15"/>
        <v>0</v>
      </c>
      <c r="F324" s="87">
        <f>Invoice!G326</f>
        <v>0</v>
      </c>
      <c r="G324" s="88">
        <f t="shared" si="16"/>
        <v>0</v>
      </c>
    </row>
    <row r="325" spans="1:7" s="85" customFormat="1" hidden="1">
      <c r="A325" s="101" t="str">
        <f>Invoice!F327</f>
        <v>Exchange rate :</v>
      </c>
      <c r="B325" s="80">
        <f>Invoice!C327</f>
        <v>0</v>
      </c>
      <c r="C325" s="81">
        <f>Invoice!B327</f>
        <v>0</v>
      </c>
      <c r="D325" s="86">
        <f t="shared" si="14"/>
        <v>0</v>
      </c>
      <c r="E325" s="86">
        <f t="shared" si="15"/>
        <v>0</v>
      </c>
      <c r="F325" s="87">
        <f>Invoice!G327</f>
        <v>0</v>
      </c>
      <c r="G325" s="88">
        <f t="shared" si="16"/>
        <v>0</v>
      </c>
    </row>
    <row r="326" spans="1:7" s="85" customFormat="1" hidden="1">
      <c r="A326" s="101" t="str">
        <f>Invoice!F328</f>
        <v>Exchange rate :</v>
      </c>
      <c r="B326" s="80">
        <f>Invoice!C328</f>
        <v>0</v>
      </c>
      <c r="C326" s="81">
        <f>Invoice!B328</f>
        <v>0</v>
      </c>
      <c r="D326" s="86">
        <f t="shared" si="14"/>
        <v>0</v>
      </c>
      <c r="E326" s="86">
        <f t="shared" si="15"/>
        <v>0</v>
      </c>
      <c r="F326" s="87">
        <f>Invoice!G328</f>
        <v>0</v>
      </c>
      <c r="G326" s="88">
        <f t="shared" si="16"/>
        <v>0</v>
      </c>
    </row>
    <row r="327" spans="1:7" s="85" customFormat="1" hidden="1">
      <c r="A327" s="101" t="str">
        <f>Invoice!F329</f>
        <v>Exchange rate :</v>
      </c>
      <c r="B327" s="80">
        <f>Invoice!C329</f>
        <v>0</v>
      </c>
      <c r="C327" s="81">
        <f>Invoice!B329</f>
        <v>0</v>
      </c>
      <c r="D327" s="86">
        <f t="shared" si="14"/>
        <v>0</v>
      </c>
      <c r="E327" s="86">
        <f t="shared" si="15"/>
        <v>0</v>
      </c>
      <c r="F327" s="87">
        <f>Invoice!G329</f>
        <v>0</v>
      </c>
      <c r="G327" s="88">
        <f t="shared" si="16"/>
        <v>0</v>
      </c>
    </row>
    <row r="328" spans="1:7" s="85" customFormat="1" hidden="1">
      <c r="A328" s="101" t="str">
        <f>Invoice!F330</f>
        <v>Exchange rate :</v>
      </c>
      <c r="B328" s="80">
        <f>Invoice!C330</f>
        <v>0</v>
      </c>
      <c r="C328" s="81">
        <f>Invoice!B330</f>
        <v>0</v>
      </c>
      <c r="D328" s="86">
        <f t="shared" si="14"/>
        <v>0</v>
      </c>
      <c r="E328" s="86">
        <f t="shared" si="15"/>
        <v>0</v>
      </c>
      <c r="F328" s="87">
        <f>Invoice!G330</f>
        <v>0</v>
      </c>
      <c r="G328" s="88">
        <f t="shared" si="16"/>
        <v>0</v>
      </c>
    </row>
    <row r="329" spans="1:7" s="85" customFormat="1" hidden="1">
      <c r="A329" s="101" t="str">
        <f>Invoice!F331</f>
        <v>Exchange rate :</v>
      </c>
      <c r="B329" s="80">
        <f>Invoice!C331</f>
        <v>0</v>
      </c>
      <c r="C329" s="81">
        <f>Invoice!B331</f>
        <v>0</v>
      </c>
      <c r="D329" s="86">
        <f t="shared" si="14"/>
        <v>0</v>
      </c>
      <c r="E329" s="86">
        <f t="shared" si="15"/>
        <v>0</v>
      </c>
      <c r="F329" s="87">
        <f>Invoice!G331</f>
        <v>0</v>
      </c>
      <c r="G329" s="88">
        <f t="shared" si="16"/>
        <v>0</v>
      </c>
    </row>
    <row r="330" spans="1:7" s="85" customFormat="1" hidden="1">
      <c r="A330" s="101" t="str">
        <f>Invoice!F332</f>
        <v>Exchange rate :</v>
      </c>
      <c r="B330" s="80">
        <f>Invoice!C332</f>
        <v>0</v>
      </c>
      <c r="C330" s="81">
        <f>Invoice!B332</f>
        <v>0</v>
      </c>
      <c r="D330" s="86">
        <f t="shared" si="14"/>
        <v>0</v>
      </c>
      <c r="E330" s="86">
        <f t="shared" si="15"/>
        <v>0</v>
      </c>
      <c r="F330" s="87">
        <f>Invoice!G332</f>
        <v>0</v>
      </c>
      <c r="G330" s="88">
        <f t="shared" si="16"/>
        <v>0</v>
      </c>
    </row>
    <row r="331" spans="1:7" s="85" customFormat="1" hidden="1">
      <c r="A331" s="101" t="str">
        <f>Invoice!F333</f>
        <v>Exchange rate :</v>
      </c>
      <c r="B331" s="80">
        <f>Invoice!C333</f>
        <v>0</v>
      </c>
      <c r="C331" s="81">
        <f>Invoice!B333</f>
        <v>0</v>
      </c>
      <c r="D331" s="86">
        <f t="shared" si="14"/>
        <v>0</v>
      </c>
      <c r="E331" s="86">
        <f t="shared" si="15"/>
        <v>0</v>
      </c>
      <c r="F331" s="87">
        <f>Invoice!G333</f>
        <v>0</v>
      </c>
      <c r="G331" s="88">
        <f t="shared" si="16"/>
        <v>0</v>
      </c>
    </row>
    <row r="332" spans="1:7" s="85" customFormat="1" hidden="1">
      <c r="A332" s="101" t="str">
        <f>Invoice!F334</f>
        <v>Exchange rate :</v>
      </c>
      <c r="B332" s="80">
        <f>Invoice!C334</f>
        <v>0</v>
      </c>
      <c r="C332" s="81">
        <f>Invoice!B334</f>
        <v>0</v>
      </c>
      <c r="D332" s="86">
        <f t="shared" si="14"/>
        <v>0</v>
      </c>
      <c r="E332" s="86">
        <f t="shared" si="15"/>
        <v>0</v>
      </c>
      <c r="F332" s="87">
        <f>Invoice!G334</f>
        <v>0</v>
      </c>
      <c r="G332" s="88">
        <f t="shared" si="16"/>
        <v>0</v>
      </c>
    </row>
    <row r="333" spans="1:7" s="85" customFormat="1" hidden="1">
      <c r="A333" s="101" t="str">
        <f>Invoice!F335</f>
        <v>Exchange rate :</v>
      </c>
      <c r="B333" s="80">
        <f>Invoice!C335</f>
        <v>0</v>
      </c>
      <c r="C333" s="81">
        <f>Invoice!B335</f>
        <v>0</v>
      </c>
      <c r="D333" s="86">
        <f t="shared" si="14"/>
        <v>0</v>
      </c>
      <c r="E333" s="86">
        <f t="shared" si="15"/>
        <v>0</v>
      </c>
      <c r="F333" s="87">
        <f>Invoice!G335</f>
        <v>0</v>
      </c>
      <c r="G333" s="88">
        <f t="shared" si="16"/>
        <v>0</v>
      </c>
    </row>
    <row r="334" spans="1:7" s="85" customFormat="1" hidden="1">
      <c r="A334" s="101" t="str">
        <f>Invoice!F336</f>
        <v>Exchange rate :</v>
      </c>
      <c r="B334" s="80">
        <f>Invoice!C336</f>
        <v>0</v>
      </c>
      <c r="C334" s="81">
        <f>Invoice!B336</f>
        <v>0</v>
      </c>
      <c r="D334" s="86">
        <f t="shared" si="14"/>
        <v>0</v>
      </c>
      <c r="E334" s="86">
        <f t="shared" si="15"/>
        <v>0</v>
      </c>
      <c r="F334" s="87">
        <f>Invoice!G336</f>
        <v>0</v>
      </c>
      <c r="G334" s="88">
        <f t="shared" si="16"/>
        <v>0</v>
      </c>
    </row>
    <row r="335" spans="1:7" s="85" customFormat="1" hidden="1">
      <c r="A335" s="101" t="str">
        <f>Invoice!F337</f>
        <v>Exchange rate :</v>
      </c>
      <c r="B335" s="80">
        <f>Invoice!C337</f>
        <v>0</v>
      </c>
      <c r="C335" s="81">
        <f>Invoice!B337</f>
        <v>0</v>
      </c>
      <c r="D335" s="86">
        <f t="shared" si="14"/>
        <v>0</v>
      </c>
      <c r="E335" s="86">
        <f t="shared" si="15"/>
        <v>0</v>
      </c>
      <c r="F335" s="87">
        <f>Invoice!G337</f>
        <v>0</v>
      </c>
      <c r="G335" s="88">
        <f t="shared" si="16"/>
        <v>0</v>
      </c>
    </row>
    <row r="336" spans="1:7" s="85" customFormat="1" hidden="1">
      <c r="A336" s="101" t="str">
        <f>Invoice!F338</f>
        <v>Exchange rate :</v>
      </c>
      <c r="B336" s="80">
        <f>Invoice!C338</f>
        <v>0</v>
      </c>
      <c r="C336" s="81">
        <f>Invoice!B338</f>
        <v>0</v>
      </c>
      <c r="D336" s="86">
        <f t="shared" si="14"/>
        <v>0</v>
      </c>
      <c r="E336" s="86">
        <f t="shared" si="15"/>
        <v>0</v>
      </c>
      <c r="F336" s="87">
        <f>Invoice!G338</f>
        <v>0</v>
      </c>
      <c r="G336" s="88">
        <f t="shared" si="16"/>
        <v>0</v>
      </c>
    </row>
    <row r="337" spans="1:7" s="85" customFormat="1" hidden="1">
      <c r="A337" s="101" t="str">
        <f>Invoice!F339</f>
        <v>Exchange rate :</v>
      </c>
      <c r="B337" s="80">
        <f>Invoice!C339</f>
        <v>0</v>
      </c>
      <c r="C337" s="81">
        <f>Invoice!B339</f>
        <v>0</v>
      </c>
      <c r="D337" s="86">
        <f t="shared" si="14"/>
        <v>0</v>
      </c>
      <c r="E337" s="86">
        <f t="shared" si="15"/>
        <v>0</v>
      </c>
      <c r="F337" s="87">
        <f>Invoice!G339</f>
        <v>0</v>
      </c>
      <c r="G337" s="88">
        <f t="shared" si="16"/>
        <v>0</v>
      </c>
    </row>
    <row r="338" spans="1:7" s="85" customFormat="1" hidden="1">
      <c r="A338" s="101" t="str">
        <f>Invoice!F340</f>
        <v>Exchange rate :</v>
      </c>
      <c r="B338" s="80">
        <f>Invoice!C340</f>
        <v>0</v>
      </c>
      <c r="C338" s="81">
        <f>Invoice!B340</f>
        <v>0</v>
      </c>
      <c r="D338" s="86">
        <f t="shared" si="14"/>
        <v>0</v>
      </c>
      <c r="E338" s="86">
        <f t="shared" si="15"/>
        <v>0</v>
      </c>
      <c r="F338" s="87">
        <f>Invoice!G340</f>
        <v>0</v>
      </c>
      <c r="G338" s="88">
        <f t="shared" si="16"/>
        <v>0</v>
      </c>
    </row>
    <row r="339" spans="1:7" s="85" customFormat="1" hidden="1">
      <c r="A339" s="101" t="str">
        <f>Invoice!F341</f>
        <v>Exchange rate :</v>
      </c>
      <c r="B339" s="80">
        <f>Invoice!C341</f>
        <v>0</v>
      </c>
      <c r="C339" s="81">
        <f>Invoice!B341</f>
        <v>0</v>
      </c>
      <c r="D339" s="86">
        <f t="shared" si="14"/>
        <v>0</v>
      </c>
      <c r="E339" s="86">
        <f t="shared" si="15"/>
        <v>0</v>
      </c>
      <c r="F339" s="87">
        <f>Invoice!G341</f>
        <v>0</v>
      </c>
      <c r="G339" s="88">
        <f t="shared" si="16"/>
        <v>0</v>
      </c>
    </row>
    <row r="340" spans="1:7" s="85" customFormat="1" hidden="1">
      <c r="A340" s="101" t="str">
        <f>Invoice!F342</f>
        <v>Exchange rate :</v>
      </c>
      <c r="B340" s="80">
        <f>Invoice!C342</f>
        <v>0</v>
      </c>
      <c r="C340" s="81">
        <f>Invoice!B342</f>
        <v>0</v>
      </c>
      <c r="D340" s="86">
        <f t="shared" si="14"/>
        <v>0</v>
      </c>
      <c r="E340" s="86">
        <f t="shared" si="15"/>
        <v>0</v>
      </c>
      <c r="F340" s="87">
        <f>Invoice!G342</f>
        <v>0</v>
      </c>
      <c r="G340" s="88">
        <f t="shared" si="16"/>
        <v>0</v>
      </c>
    </row>
    <row r="341" spans="1:7" s="85" customFormat="1" hidden="1">
      <c r="A341" s="101" t="str">
        <f>Invoice!F343</f>
        <v>Exchange rate :</v>
      </c>
      <c r="B341" s="80">
        <f>Invoice!C343</f>
        <v>0</v>
      </c>
      <c r="C341" s="81">
        <f>Invoice!B343</f>
        <v>0</v>
      </c>
      <c r="D341" s="86">
        <f t="shared" si="14"/>
        <v>0</v>
      </c>
      <c r="E341" s="86">
        <f t="shared" si="15"/>
        <v>0</v>
      </c>
      <c r="F341" s="87">
        <f>Invoice!G343</f>
        <v>0</v>
      </c>
      <c r="G341" s="88">
        <f t="shared" si="16"/>
        <v>0</v>
      </c>
    </row>
    <row r="342" spans="1:7" s="85" customFormat="1" hidden="1">
      <c r="A342" s="101" t="str">
        <f>Invoice!F344</f>
        <v>Exchange rate :</v>
      </c>
      <c r="B342" s="80">
        <f>Invoice!C344</f>
        <v>0</v>
      </c>
      <c r="C342" s="81">
        <f>Invoice!B344</f>
        <v>0</v>
      </c>
      <c r="D342" s="86">
        <f t="shared" si="14"/>
        <v>0</v>
      </c>
      <c r="E342" s="86">
        <f t="shared" si="15"/>
        <v>0</v>
      </c>
      <c r="F342" s="87">
        <f>Invoice!G344</f>
        <v>0</v>
      </c>
      <c r="G342" s="88">
        <f t="shared" si="16"/>
        <v>0</v>
      </c>
    </row>
    <row r="343" spans="1:7" s="85" customFormat="1" hidden="1">
      <c r="A343" s="101" t="str">
        <f>Invoice!F345</f>
        <v>Exchange rate :</v>
      </c>
      <c r="B343" s="80">
        <f>Invoice!C345</f>
        <v>0</v>
      </c>
      <c r="C343" s="81">
        <f>Invoice!B345</f>
        <v>0</v>
      </c>
      <c r="D343" s="86">
        <f t="shared" si="14"/>
        <v>0</v>
      </c>
      <c r="E343" s="86">
        <f t="shared" si="15"/>
        <v>0</v>
      </c>
      <c r="F343" s="87">
        <f>Invoice!G345</f>
        <v>0</v>
      </c>
      <c r="G343" s="88">
        <f t="shared" si="16"/>
        <v>0</v>
      </c>
    </row>
    <row r="344" spans="1:7" s="85" customFormat="1" hidden="1">
      <c r="A344" s="101" t="str">
        <f>Invoice!F346</f>
        <v>Exchange rate :</v>
      </c>
      <c r="B344" s="80">
        <f>Invoice!C346</f>
        <v>0</v>
      </c>
      <c r="C344" s="81">
        <f>Invoice!B346</f>
        <v>0</v>
      </c>
      <c r="D344" s="86">
        <f t="shared" si="14"/>
        <v>0</v>
      </c>
      <c r="E344" s="86">
        <f t="shared" si="15"/>
        <v>0</v>
      </c>
      <c r="F344" s="87">
        <f>Invoice!G346</f>
        <v>0</v>
      </c>
      <c r="G344" s="88">
        <f t="shared" si="16"/>
        <v>0</v>
      </c>
    </row>
    <row r="345" spans="1:7" s="85" customFormat="1" hidden="1">
      <c r="A345" s="101" t="str">
        <f>Invoice!F347</f>
        <v>Exchange rate :</v>
      </c>
      <c r="B345" s="80">
        <f>Invoice!C347</f>
        <v>0</v>
      </c>
      <c r="C345" s="81">
        <f>Invoice!B347</f>
        <v>0</v>
      </c>
      <c r="D345" s="86">
        <f t="shared" si="14"/>
        <v>0</v>
      </c>
      <c r="E345" s="86">
        <f t="shared" si="15"/>
        <v>0</v>
      </c>
      <c r="F345" s="87">
        <f>Invoice!G347</f>
        <v>0</v>
      </c>
      <c r="G345" s="88">
        <f t="shared" si="16"/>
        <v>0</v>
      </c>
    </row>
    <row r="346" spans="1:7" s="85" customFormat="1" hidden="1">
      <c r="A346" s="101" t="str">
        <f>Invoice!F348</f>
        <v>Exchange rate :</v>
      </c>
      <c r="B346" s="80">
        <f>Invoice!C348</f>
        <v>0</v>
      </c>
      <c r="C346" s="81">
        <f>Invoice!B348</f>
        <v>0</v>
      </c>
      <c r="D346" s="86">
        <f t="shared" si="14"/>
        <v>0</v>
      </c>
      <c r="E346" s="86">
        <f t="shared" si="15"/>
        <v>0</v>
      </c>
      <c r="F346" s="87">
        <f>Invoice!G348</f>
        <v>0</v>
      </c>
      <c r="G346" s="88">
        <f t="shared" si="16"/>
        <v>0</v>
      </c>
    </row>
    <row r="347" spans="1:7" s="85" customFormat="1" hidden="1">
      <c r="A347" s="101" t="str">
        <f>Invoice!F349</f>
        <v>Exchange rate :</v>
      </c>
      <c r="B347" s="80">
        <f>Invoice!C349</f>
        <v>0</v>
      </c>
      <c r="C347" s="81">
        <f>Invoice!B349</f>
        <v>0</v>
      </c>
      <c r="D347" s="86">
        <f t="shared" si="14"/>
        <v>0</v>
      </c>
      <c r="E347" s="86">
        <f t="shared" si="15"/>
        <v>0</v>
      </c>
      <c r="F347" s="87">
        <f>Invoice!G349</f>
        <v>0</v>
      </c>
      <c r="G347" s="88">
        <f t="shared" si="16"/>
        <v>0</v>
      </c>
    </row>
    <row r="348" spans="1:7" s="85" customFormat="1" hidden="1">
      <c r="A348" s="101" t="str">
        <f>Invoice!F350</f>
        <v>Exchange rate :</v>
      </c>
      <c r="B348" s="80">
        <f>Invoice!C350</f>
        <v>0</v>
      </c>
      <c r="C348" s="81">
        <f>Invoice!B350</f>
        <v>0</v>
      </c>
      <c r="D348" s="86">
        <f t="shared" si="14"/>
        <v>0</v>
      </c>
      <c r="E348" s="86">
        <f t="shared" si="15"/>
        <v>0</v>
      </c>
      <c r="F348" s="87">
        <f>Invoice!G350</f>
        <v>0</v>
      </c>
      <c r="G348" s="88">
        <f t="shared" si="16"/>
        <v>0</v>
      </c>
    </row>
    <row r="349" spans="1:7" s="85" customFormat="1" hidden="1">
      <c r="A349" s="101" t="str">
        <f>Invoice!F351</f>
        <v>Exchange rate :</v>
      </c>
      <c r="B349" s="80">
        <f>Invoice!C351</f>
        <v>0</v>
      </c>
      <c r="C349" s="81">
        <f>Invoice!B351</f>
        <v>0</v>
      </c>
      <c r="D349" s="86">
        <f t="shared" si="14"/>
        <v>0</v>
      </c>
      <c r="E349" s="86">
        <f t="shared" si="15"/>
        <v>0</v>
      </c>
      <c r="F349" s="87">
        <f>Invoice!G351</f>
        <v>0</v>
      </c>
      <c r="G349" s="88">
        <f t="shared" si="16"/>
        <v>0</v>
      </c>
    </row>
    <row r="350" spans="1:7" s="85" customFormat="1" hidden="1">
      <c r="A350" s="101" t="str">
        <f>Invoice!F352</f>
        <v>Exchange rate :</v>
      </c>
      <c r="B350" s="80">
        <f>Invoice!C352</f>
        <v>0</v>
      </c>
      <c r="C350" s="81">
        <f>Invoice!B352</f>
        <v>0</v>
      </c>
      <c r="D350" s="86">
        <f t="shared" si="14"/>
        <v>0</v>
      </c>
      <c r="E350" s="86">
        <f t="shared" si="15"/>
        <v>0</v>
      </c>
      <c r="F350" s="87">
        <f>Invoice!G352</f>
        <v>0</v>
      </c>
      <c r="G350" s="88">
        <f t="shared" si="16"/>
        <v>0</v>
      </c>
    </row>
    <row r="351" spans="1:7" s="85" customFormat="1" hidden="1">
      <c r="A351" s="101" t="str">
        <f>Invoice!F353</f>
        <v>Exchange rate :</v>
      </c>
      <c r="B351" s="80">
        <f>Invoice!C353</f>
        <v>0</v>
      </c>
      <c r="C351" s="81">
        <f>Invoice!B353</f>
        <v>0</v>
      </c>
      <c r="D351" s="86">
        <f t="shared" si="14"/>
        <v>0</v>
      </c>
      <c r="E351" s="86">
        <f t="shared" si="15"/>
        <v>0</v>
      </c>
      <c r="F351" s="87">
        <f>Invoice!G353</f>
        <v>0</v>
      </c>
      <c r="G351" s="88">
        <f t="shared" si="16"/>
        <v>0</v>
      </c>
    </row>
    <row r="352" spans="1:7" s="85" customFormat="1" hidden="1">
      <c r="A352" s="101" t="str">
        <f>Invoice!F354</f>
        <v>Exchange rate :</v>
      </c>
      <c r="B352" s="80">
        <f>Invoice!C354</f>
        <v>0</v>
      </c>
      <c r="C352" s="81">
        <f>Invoice!B354</f>
        <v>0</v>
      </c>
      <c r="D352" s="86">
        <f t="shared" si="14"/>
        <v>0</v>
      </c>
      <c r="E352" s="86">
        <f t="shared" si="15"/>
        <v>0</v>
      </c>
      <c r="F352" s="87">
        <f>Invoice!G354</f>
        <v>0</v>
      </c>
      <c r="G352" s="88">
        <f t="shared" si="16"/>
        <v>0</v>
      </c>
    </row>
    <row r="353" spans="1:7" s="85" customFormat="1" hidden="1">
      <c r="A353" s="101" t="str">
        <f>Invoice!F355</f>
        <v>Exchange rate :</v>
      </c>
      <c r="B353" s="80">
        <f>Invoice!C355</f>
        <v>0</v>
      </c>
      <c r="C353" s="81">
        <f>Invoice!B355</f>
        <v>0</v>
      </c>
      <c r="D353" s="86">
        <f t="shared" si="14"/>
        <v>0</v>
      </c>
      <c r="E353" s="86">
        <f t="shared" si="15"/>
        <v>0</v>
      </c>
      <c r="F353" s="87">
        <f>Invoice!G355</f>
        <v>0</v>
      </c>
      <c r="G353" s="88">
        <f t="shared" si="16"/>
        <v>0</v>
      </c>
    </row>
    <row r="354" spans="1:7" s="85" customFormat="1" hidden="1">
      <c r="A354" s="101" t="str">
        <f>Invoice!F356</f>
        <v>Exchange rate :</v>
      </c>
      <c r="B354" s="80">
        <f>Invoice!C356</f>
        <v>0</v>
      </c>
      <c r="C354" s="81">
        <f>Invoice!B356</f>
        <v>0</v>
      </c>
      <c r="D354" s="86">
        <f t="shared" si="14"/>
        <v>0</v>
      </c>
      <c r="E354" s="86">
        <f t="shared" si="15"/>
        <v>0</v>
      </c>
      <c r="F354" s="87">
        <f>Invoice!G356</f>
        <v>0</v>
      </c>
      <c r="G354" s="88">
        <f t="shared" si="16"/>
        <v>0</v>
      </c>
    </row>
    <row r="355" spans="1:7" s="85" customFormat="1" hidden="1">
      <c r="A355" s="101" t="str">
        <f>Invoice!F357</f>
        <v>Exchange rate :</v>
      </c>
      <c r="B355" s="80">
        <f>Invoice!C357</f>
        <v>0</v>
      </c>
      <c r="C355" s="81">
        <f>Invoice!B357</f>
        <v>0</v>
      </c>
      <c r="D355" s="86">
        <f t="shared" si="14"/>
        <v>0</v>
      </c>
      <c r="E355" s="86">
        <f t="shared" si="15"/>
        <v>0</v>
      </c>
      <c r="F355" s="87">
        <f>Invoice!G357</f>
        <v>0</v>
      </c>
      <c r="G355" s="88">
        <f t="shared" si="16"/>
        <v>0</v>
      </c>
    </row>
    <row r="356" spans="1:7" s="85" customFormat="1" hidden="1">
      <c r="A356" s="101" t="str">
        <f>Invoice!F358</f>
        <v>Exchange rate :</v>
      </c>
      <c r="B356" s="80">
        <f>Invoice!C358</f>
        <v>0</v>
      </c>
      <c r="C356" s="81">
        <f>Invoice!B358</f>
        <v>0</v>
      </c>
      <c r="D356" s="86">
        <f t="shared" si="14"/>
        <v>0</v>
      </c>
      <c r="E356" s="86">
        <f t="shared" si="15"/>
        <v>0</v>
      </c>
      <c r="F356" s="87">
        <f>Invoice!G358</f>
        <v>0</v>
      </c>
      <c r="G356" s="88">
        <f t="shared" si="16"/>
        <v>0</v>
      </c>
    </row>
    <row r="357" spans="1:7" s="85" customFormat="1" hidden="1">
      <c r="A357" s="101" t="str">
        <f>Invoice!F359</f>
        <v>Exchange rate :</v>
      </c>
      <c r="B357" s="80">
        <f>Invoice!C359</f>
        <v>0</v>
      </c>
      <c r="C357" s="81">
        <f>Invoice!B359</f>
        <v>0</v>
      </c>
      <c r="D357" s="86">
        <f t="shared" si="14"/>
        <v>0</v>
      </c>
      <c r="E357" s="86">
        <f t="shared" si="15"/>
        <v>0</v>
      </c>
      <c r="F357" s="87">
        <f>Invoice!G359</f>
        <v>0</v>
      </c>
      <c r="G357" s="88">
        <f t="shared" si="16"/>
        <v>0</v>
      </c>
    </row>
    <row r="358" spans="1:7" s="85" customFormat="1" hidden="1">
      <c r="A358" s="101" t="str">
        <f>Invoice!F360</f>
        <v>Exchange rate :</v>
      </c>
      <c r="B358" s="80">
        <f>Invoice!C360</f>
        <v>0</v>
      </c>
      <c r="C358" s="81">
        <f>Invoice!B360</f>
        <v>0</v>
      </c>
      <c r="D358" s="86">
        <f t="shared" si="14"/>
        <v>0</v>
      </c>
      <c r="E358" s="86">
        <f t="shared" si="15"/>
        <v>0</v>
      </c>
      <c r="F358" s="87">
        <f>Invoice!G360</f>
        <v>0</v>
      </c>
      <c r="G358" s="88">
        <f t="shared" si="16"/>
        <v>0</v>
      </c>
    </row>
    <row r="359" spans="1:7" s="85" customFormat="1" hidden="1">
      <c r="A359" s="101" t="str">
        <f>Invoice!F361</f>
        <v>Exchange rate :</v>
      </c>
      <c r="B359" s="80">
        <f>Invoice!C361</f>
        <v>0</v>
      </c>
      <c r="C359" s="81">
        <f>Invoice!B361</f>
        <v>0</v>
      </c>
      <c r="D359" s="86">
        <f t="shared" si="14"/>
        <v>0</v>
      </c>
      <c r="E359" s="86">
        <f t="shared" si="15"/>
        <v>0</v>
      </c>
      <c r="F359" s="87">
        <f>Invoice!G361</f>
        <v>0</v>
      </c>
      <c r="G359" s="88">
        <f t="shared" si="16"/>
        <v>0</v>
      </c>
    </row>
    <row r="360" spans="1:7" s="85" customFormat="1" hidden="1">
      <c r="A360" s="101" t="str">
        <f>Invoice!F362</f>
        <v>Exchange rate :</v>
      </c>
      <c r="B360" s="80">
        <f>Invoice!C362</f>
        <v>0</v>
      </c>
      <c r="C360" s="81">
        <f>Invoice!B362</f>
        <v>0</v>
      </c>
      <c r="D360" s="86">
        <f t="shared" si="14"/>
        <v>0</v>
      </c>
      <c r="E360" s="86">
        <f t="shared" si="15"/>
        <v>0</v>
      </c>
      <c r="F360" s="87">
        <f>Invoice!G362</f>
        <v>0</v>
      </c>
      <c r="G360" s="88">
        <f t="shared" si="16"/>
        <v>0</v>
      </c>
    </row>
    <row r="361" spans="1:7" s="85" customFormat="1" hidden="1">
      <c r="A361" s="101" t="str">
        <f>Invoice!F363</f>
        <v>Exchange rate :</v>
      </c>
      <c r="B361" s="80">
        <f>Invoice!C363</f>
        <v>0</v>
      </c>
      <c r="C361" s="81">
        <f>Invoice!B363</f>
        <v>0</v>
      </c>
      <c r="D361" s="86">
        <f t="shared" si="14"/>
        <v>0</v>
      </c>
      <c r="E361" s="86">
        <f t="shared" si="15"/>
        <v>0</v>
      </c>
      <c r="F361" s="87">
        <f>Invoice!G363</f>
        <v>0</v>
      </c>
      <c r="G361" s="88">
        <f t="shared" si="16"/>
        <v>0</v>
      </c>
    </row>
    <row r="362" spans="1:7" s="85" customFormat="1" hidden="1">
      <c r="A362" s="101" t="str">
        <f>Invoice!F364</f>
        <v>Exchange rate :</v>
      </c>
      <c r="B362" s="80">
        <f>Invoice!C364</f>
        <v>0</v>
      </c>
      <c r="C362" s="81">
        <f>Invoice!B364</f>
        <v>0</v>
      </c>
      <c r="D362" s="86">
        <f t="shared" si="14"/>
        <v>0</v>
      </c>
      <c r="E362" s="86">
        <f t="shared" si="15"/>
        <v>0</v>
      </c>
      <c r="F362" s="87">
        <f>Invoice!G364</f>
        <v>0</v>
      </c>
      <c r="G362" s="88">
        <f t="shared" si="16"/>
        <v>0</v>
      </c>
    </row>
    <row r="363" spans="1:7" s="85" customFormat="1" hidden="1">
      <c r="A363" s="101" t="str">
        <f>Invoice!F365</f>
        <v>Exchange rate :</v>
      </c>
      <c r="B363" s="80">
        <f>Invoice!C365</f>
        <v>0</v>
      </c>
      <c r="C363" s="81">
        <f>Invoice!B365</f>
        <v>0</v>
      </c>
      <c r="D363" s="86">
        <f t="shared" si="14"/>
        <v>0</v>
      </c>
      <c r="E363" s="86">
        <f t="shared" si="15"/>
        <v>0</v>
      </c>
      <c r="F363" s="87">
        <f>Invoice!G365</f>
        <v>0</v>
      </c>
      <c r="G363" s="88">
        <f t="shared" si="16"/>
        <v>0</v>
      </c>
    </row>
    <row r="364" spans="1:7" s="85" customFormat="1" hidden="1">
      <c r="A364" s="101" t="str">
        <f>Invoice!F366</f>
        <v>Exchange rate :</v>
      </c>
      <c r="B364" s="80">
        <f>Invoice!C366</f>
        <v>0</v>
      </c>
      <c r="C364" s="81">
        <f>Invoice!B366</f>
        <v>0</v>
      </c>
      <c r="D364" s="86">
        <f t="shared" si="14"/>
        <v>0</v>
      </c>
      <c r="E364" s="86">
        <f t="shared" si="15"/>
        <v>0</v>
      </c>
      <c r="F364" s="87">
        <f>Invoice!G366</f>
        <v>0</v>
      </c>
      <c r="G364" s="88">
        <f t="shared" si="16"/>
        <v>0</v>
      </c>
    </row>
    <row r="365" spans="1:7" s="85" customFormat="1" hidden="1">
      <c r="A365" s="101" t="str">
        <f>Invoice!F367</f>
        <v>Exchange rate :</v>
      </c>
      <c r="B365" s="80">
        <f>Invoice!C367</f>
        <v>0</v>
      </c>
      <c r="C365" s="81">
        <f>Invoice!B367</f>
        <v>0</v>
      </c>
      <c r="D365" s="86">
        <f t="shared" si="14"/>
        <v>0</v>
      </c>
      <c r="E365" s="86">
        <f t="shared" si="15"/>
        <v>0</v>
      </c>
      <c r="F365" s="87">
        <f>Invoice!G367</f>
        <v>0</v>
      </c>
      <c r="G365" s="88">
        <f t="shared" si="16"/>
        <v>0</v>
      </c>
    </row>
    <row r="366" spans="1:7" s="85" customFormat="1" hidden="1">
      <c r="A366" s="101" t="str">
        <f>Invoice!F368</f>
        <v>Exchange rate :</v>
      </c>
      <c r="B366" s="80">
        <f>Invoice!C368</f>
        <v>0</v>
      </c>
      <c r="C366" s="81">
        <f>Invoice!B368</f>
        <v>0</v>
      </c>
      <c r="D366" s="86">
        <f t="shared" si="14"/>
        <v>0</v>
      </c>
      <c r="E366" s="86">
        <f t="shared" si="15"/>
        <v>0</v>
      </c>
      <c r="F366" s="87">
        <f>Invoice!G368</f>
        <v>0</v>
      </c>
      <c r="G366" s="88">
        <f t="shared" si="16"/>
        <v>0</v>
      </c>
    </row>
    <row r="367" spans="1:7" s="85" customFormat="1" hidden="1">
      <c r="A367" s="101" t="str">
        <f>Invoice!F369</f>
        <v>Exchange rate :</v>
      </c>
      <c r="B367" s="80">
        <f>Invoice!C369</f>
        <v>0</v>
      </c>
      <c r="C367" s="81">
        <f>Invoice!B369</f>
        <v>0</v>
      </c>
      <c r="D367" s="86">
        <f t="shared" si="14"/>
        <v>0</v>
      </c>
      <c r="E367" s="86">
        <f t="shared" si="15"/>
        <v>0</v>
      </c>
      <c r="F367" s="87">
        <f>Invoice!G369</f>
        <v>0</v>
      </c>
      <c r="G367" s="88">
        <f t="shared" si="16"/>
        <v>0</v>
      </c>
    </row>
    <row r="368" spans="1:7" s="85" customFormat="1" hidden="1">
      <c r="A368" s="101" t="str">
        <f>Invoice!F370</f>
        <v>Exchange rate :</v>
      </c>
      <c r="B368" s="80">
        <f>Invoice!C370</f>
        <v>0</v>
      </c>
      <c r="C368" s="81">
        <f>Invoice!B370</f>
        <v>0</v>
      </c>
      <c r="D368" s="86">
        <f t="shared" si="14"/>
        <v>0</v>
      </c>
      <c r="E368" s="86">
        <f t="shared" si="15"/>
        <v>0</v>
      </c>
      <c r="F368" s="87">
        <f>Invoice!G370</f>
        <v>0</v>
      </c>
      <c r="G368" s="88">
        <f t="shared" si="16"/>
        <v>0</v>
      </c>
    </row>
    <row r="369" spans="1:7" s="85" customFormat="1" hidden="1">
      <c r="A369" s="101" t="str">
        <f>Invoice!F371</f>
        <v>Exchange rate :</v>
      </c>
      <c r="B369" s="80">
        <f>Invoice!C371</f>
        <v>0</v>
      </c>
      <c r="C369" s="81">
        <f>Invoice!B371</f>
        <v>0</v>
      </c>
      <c r="D369" s="86">
        <f t="shared" si="14"/>
        <v>0</v>
      </c>
      <c r="E369" s="86">
        <f t="shared" si="15"/>
        <v>0</v>
      </c>
      <c r="F369" s="87">
        <f>Invoice!G371</f>
        <v>0</v>
      </c>
      <c r="G369" s="88">
        <f t="shared" si="16"/>
        <v>0</v>
      </c>
    </row>
    <row r="370" spans="1:7" s="85" customFormat="1" hidden="1">
      <c r="A370" s="101" t="str">
        <f>Invoice!F372</f>
        <v>Exchange rate :</v>
      </c>
      <c r="B370" s="80">
        <f>Invoice!C372</f>
        <v>0</v>
      </c>
      <c r="C370" s="81">
        <f>Invoice!B372</f>
        <v>0</v>
      </c>
      <c r="D370" s="86">
        <f t="shared" si="14"/>
        <v>0</v>
      </c>
      <c r="E370" s="86">
        <f t="shared" si="15"/>
        <v>0</v>
      </c>
      <c r="F370" s="87">
        <f>Invoice!G372</f>
        <v>0</v>
      </c>
      <c r="G370" s="88">
        <f t="shared" si="16"/>
        <v>0</v>
      </c>
    </row>
    <row r="371" spans="1:7" s="85" customFormat="1" hidden="1">
      <c r="A371" s="101" t="str">
        <f>Invoice!F373</f>
        <v>Exchange rate :</v>
      </c>
      <c r="B371" s="80">
        <f>Invoice!C373</f>
        <v>0</v>
      </c>
      <c r="C371" s="81">
        <f>Invoice!B373</f>
        <v>0</v>
      </c>
      <c r="D371" s="86">
        <f t="shared" si="14"/>
        <v>0</v>
      </c>
      <c r="E371" s="86">
        <f t="shared" si="15"/>
        <v>0</v>
      </c>
      <c r="F371" s="87">
        <f>Invoice!G373</f>
        <v>0</v>
      </c>
      <c r="G371" s="88">
        <f t="shared" si="16"/>
        <v>0</v>
      </c>
    </row>
    <row r="372" spans="1:7" s="85" customFormat="1" hidden="1">
      <c r="A372" s="101" t="str">
        <f>Invoice!F374</f>
        <v>Exchange rate :</v>
      </c>
      <c r="B372" s="80">
        <f>Invoice!C374</f>
        <v>0</v>
      </c>
      <c r="C372" s="81">
        <f>Invoice!B374</f>
        <v>0</v>
      </c>
      <c r="D372" s="86">
        <f t="shared" si="14"/>
        <v>0</v>
      </c>
      <c r="E372" s="86">
        <f t="shared" si="15"/>
        <v>0</v>
      </c>
      <c r="F372" s="87">
        <f>Invoice!G374</f>
        <v>0</v>
      </c>
      <c r="G372" s="88">
        <f t="shared" si="16"/>
        <v>0</v>
      </c>
    </row>
    <row r="373" spans="1:7" s="85" customFormat="1" hidden="1">
      <c r="A373" s="101" t="str">
        <f>Invoice!F375</f>
        <v>Exchange rate :</v>
      </c>
      <c r="B373" s="80">
        <f>Invoice!C375</f>
        <v>0</v>
      </c>
      <c r="C373" s="81">
        <f>Invoice!B375</f>
        <v>0</v>
      </c>
      <c r="D373" s="86">
        <f t="shared" si="14"/>
        <v>0</v>
      </c>
      <c r="E373" s="86">
        <f t="shared" si="15"/>
        <v>0</v>
      </c>
      <c r="F373" s="87">
        <f>Invoice!G375</f>
        <v>0</v>
      </c>
      <c r="G373" s="88">
        <f t="shared" si="16"/>
        <v>0</v>
      </c>
    </row>
    <row r="374" spans="1:7" s="85" customFormat="1" hidden="1">
      <c r="A374" s="101" t="str">
        <f>Invoice!F376</f>
        <v>Exchange rate :</v>
      </c>
      <c r="B374" s="80">
        <f>Invoice!C376</f>
        <v>0</v>
      </c>
      <c r="C374" s="81">
        <f>Invoice!B376</f>
        <v>0</v>
      </c>
      <c r="D374" s="86">
        <f t="shared" si="14"/>
        <v>0</v>
      </c>
      <c r="E374" s="86">
        <f t="shared" si="15"/>
        <v>0</v>
      </c>
      <c r="F374" s="87">
        <f>Invoice!G376</f>
        <v>0</v>
      </c>
      <c r="G374" s="88">
        <f t="shared" si="16"/>
        <v>0</v>
      </c>
    </row>
    <row r="375" spans="1:7" s="85" customFormat="1" hidden="1">
      <c r="A375" s="101" t="str">
        <f>Invoice!F377</f>
        <v>Exchange rate :</v>
      </c>
      <c r="B375" s="80">
        <f>Invoice!C377</f>
        <v>0</v>
      </c>
      <c r="C375" s="81">
        <f>Invoice!B377</f>
        <v>0</v>
      </c>
      <c r="D375" s="86">
        <f t="shared" si="14"/>
        <v>0</v>
      </c>
      <c r="E375" s="86">
        <f t="shared" si="15"/>
        <v>0</v>
      </c>
      <c r="F375" s="87">
        <f>Invoice!G377</f>
        <v>0</v>
      </c>
      <c r="G375" s="88">
        <f t="shared" si="16"/>
        <v>0</v>
      </c>
    </row>
    <row r="376" spans="1:7" s="85" customFormat="1" hidden="1">
      <c r="A376" s="101" t="str">
        <f>Invoice!F378</f>
        <v>Exchange rate :</v>
      </c>
      <c r="B376" s="80">
        <f>Invoice!C378</f>
        <v>0</v>
      </c>
      <c r="C376" s="81">
        <f>Invoice!B378</f>
        <v>0</v>
      </c>
      <c r="D376" s="86">
        <f t="shared" si="14"/>
        <v>0</v>
      </c>
      <c r="E376" s="86">
        <f t="shared" si="15"/>
        <v>0</v>
      </c>
      <c r="F376" s="87">
        <f>Invoice!G378</f>
        <v>0</v>
      </c>
      <c r="G376" s="88">
        <f t="shared" si="16"/>
        <v>0</v>
      </c>
    </row>
    <row r="377" spans="1:7" s="85" customFormat="1" hidden="1">
      <c r="A377" s="101" t="str">
        <f>Invoice!F379</f>
        <v>Exchange rate :</v>
      </c>
      <c r="B377" s="80">
        <f>Invoice!C379</f>
        <v>0</v>
      </c>
      <c r="C377" s="81">
        <f>Invoice!B379</f>
        <v>0</v>
      </c>
      <c r="D377" s="86">
        <f t="shared" si="14"/>
        <v>0</v>
      </c>
      <c r="E377" s="86">
        <f t="shared" si="15"/>
        <v>0</v>
      </c>
      <c r="F377" s="87">
        <f>Invoice!G379</f>
        <v>0</v>
      </c>
      <c r="G377" s="88">
        <f t="shared" si="16"/>
        <v>0</v>
      </c>
    </row>
    <row r="378" spans="1:7" s="85" customFormat="1" hidden="1">
      <c r="A378" s="101" t="str">
        <f>Invoice!F380</f>
        <v>Exchange rate :</v>
      </c>
      <c r="B378" s="80">
        <f>Invoice!C380</f>
        <v>0</v>
      </c>
      <c r="C378" s="81">
        <f>Invoice!B380</f>
        <v>0</v>
      </c>
      <c r="D378" s="86">
        <f t="shared" si="14"/>
        <v>0</v>
      </c>
      <c r="E378" s="86">
        <f t="shared" si="15"/>
        <v>0</v>
      </c>
      <c r="F378" s="87">
        <f>Invoice!G380</f>
        <v>0</v>
      </c>
      <c r="G378" s="88">
        <f t="shared" si="16"/>
        <v>0</v>
      </c>
    </row>
    <row r="379" spans="1:7" s="85" customFormat="1" hidden="1">
      <c r="A379" s="101" t="str">
        <f>Invoice!F381</f>
        <v>Exchange rate :</v>
      </c>
      <c r="B379" s="80">
        <f>Invoice!C381</f>
        <v>0</v>
      </c>
      <c r="C379" s="81">
        <f>Invoice!B381</f>
        <v>0</v>
      </c>
      <c r="D379" s="86">
        <f t="shared" si="14"/>
        <v>0</v>
      </c>
      <c r="E379" s="86">
        <f t="shared" si="15"/>
        <v>0</v>
      </c>
      <c r="F379" s="87">
        <f>Invoice!G381</f>
        <v>0</v>
      </c>
      <c r="G379" s="88">
        <f t="shared" si="16"/>
        <v>0</v>
      </c>
    </row>
    <row r="380" spans="1:7" s="85" customFormat="1" hidden="1">
      <c r="A380" s="101" t="str">
        <f>Invoice!F382</f>
        <v>Exchange rate :</v>
      </c>
      <c r="B380" s="80">
        <f>Invoice!C382</f>
        <v>0</v>
      </c>
      <c r="C380" s="81">
        <f>Invoice!B382</f>
        <v>0</v>
      </c>
      <c r="D380" s="86">
        <f t="shared" si="14"/>
        <v>0</v>
      </c>
      <c r="E380" s="86">
        <f t="shared" si="15"/>
        <v>0</v>
      </c>
      <c r="F380" s="87">
        <f>Invoice!G382</f>
        <v>0</v>
      </c>
      <c r="G380" s="88">
        <f t="shared" si="16"/>
        <v>0</v>
      </c>
    </row>
    <row r="381" spans="1:7" s="85" customFormat="1" hidden="1">
      <c r="A381" s="101" t="str">
        <f>Invoice!F383</f>
        <v>Exchange rate :</v>
      </c>
      <c r="B381" s="80">
        <f>Invoice!C383</f>
        <v>0</v>
      </c>
      <c r="C381" s="81">
        <f>Invoice!B383</f>
        <v>0</v>
      </c>
      <c r="D381" s="86">
        <f t="shared" si="14"/>
        <v>0</v>
      </c>
      <c r="E381" s="86">
        <f t="shared" si="15"/>
        <v>0</v>
      </c>
      <c r="F381" s="87">
        <f>Invoice!G383</f>
        <v>0</v>
      </c>
      <c r="G381" s="88">
        <f t="shared" si="16"/>
        <v>0</v>
      </c>
    </row>
    <row r="382" spans="1:7" s="85" customFormat="1" hidden="1">
      <c r="A382" s="101" t="str">
        <f>Invoice!F384</f>
        <v>Exchange rate :</v>
      </c>
      <c r="B382" s="80">
        <f>Invoice!C384</f>
        <v>0</v>
      </c>
      <c r="C382" s="81">
        <f>Invoice!B384</f>
        <v>0</v>
      </c>
      <c r="D382" s="86">
        <f t="shared" si="14"/>
        <v>0</v>
      </c>
      <c r="E382" s="86">
        <f t="shared" si="15"/>
        <v>0</v>
      </c>
      <c r="F382" s="87">
        <f>Invoice!G384</f>
        <v>0</v>
      </c>
      <c r="G382" s="88">
        <f t="shared" si="16"/>
        <v>0</v>
      </c>
    </row>
    <row r="383" spans="1:7" s="85" customFormat="1" hidden="1">
      <c r="A383" s="101" t="str">
        <f>Invoice!F385</f>
        <v>Exchange rate :</v>
      </c>
      <c r="B383" s="80">
        <f>Invoice!C385</f>
        <v>0</v>
      </c>
      <c r="C383" s="81">
        <f>Invoice!B385</f>
        <v>0</v>
      </c>
      <c r="D383" s="86">
        <f t="shared" si="14"/>
        <v>0</v>
      </c>
      <c r="E383" s="86">
        <f t="shared" si="15"/>
        <v>0</v>
      </c>
      <c r="F383" s="87">
        <f>Invoice!G385</f>
        <v>0</v>
      </c>
      <c r="G383" s="88">
        <f t="shared" si="16"/>
        <v>0</v>
      </c>
    </row>
    <row r="384" spans="1:7" s="85" customFormat="1" hidden="1">
      <c r="A384" s="101" t="str">
        <f>Invoice!F386</f>
        <v>Exchange rate :</v>
      </c>
      <c r="B384" s="80">
        <f>Invoice!C386</f>
        <v>0</v>
      </c>
      <c r="C384" s="81">
        <f>Invoice!B386</f>
        <v>0</v>
      </c>
      <c r="D384" s="86">
        <f t="shared" si="14"/>
        <v>0</v>
      </c>
      <c r="E384" s="86">
        <f t="shared" si="15"/>
        <v>0</v>
      </c>
      <c r="F384" s="87">
        <f>Invoice!G386</f>
        <v>0</v>
      </c>
      <c r="G384" s="88">
        <f t="shared" si="16"/>
        <v>0</v>
      </c>
    </row>
    <row r="385" spans="1:7" s="85" customFormat="1" hidden="1">
      <c r="A385" s="101" t="str">
        <f>Invoice!F387</f>
        <v>Exchange rate :</v>
      </c>
      <c r="B385" s="80">
        <f>Invoice!C387</f>
        <v>0</v>
      </c>
      <c r="C385" s="81">
        <f>Invoice!B387</f>
        <v>0</v>
      </c>
      <c r="D385" s="86">
        <f t="shared" ref="D385:D448" si="17">F385/$D$14</f>
        <v>0</v>
      </c>
      <c r="E385" s="86">
        <f t="shared" ref="E385:E448" si="18">G385/$D$14</f>
        <v>0</v>
      </c>
      <c r="F385" s="87">
        <f>Invoice!G387</f>
        <v>0</v>
      </c>
      <c r="G385" s="88">
        <f t="shared" ref="G385:G448" si="19">C385*F385</f>
        <v>0</v>
      </c>
    </row>
    <row r="386" spans="1:7" s="85" customFormat="1" hidden="1">
      <c r="A386" s="101" t="str">
        <f>Invoice!F388</f>
        <v>Exchange rate :</v>
      </c>
      <c r="B386" s="80">
        <f>Invoice!C388</f>
        <v>0</v>
      </c>
      <c r="C386" s="81">
        <f>Invoice!B388</f>
        <v>0</v>
      </c>
      <c r="D386" s="86">
        <f t="shared" si="17"/>
        <v>0</v>
      </c>
      <c r="E386" s="86">
        <f t="shared" si="18"/>
        <v>0</v>
      </c>
      <c r="F386" s="87">
        <f>Invoice!G388</f>
        <v>0</v>
      </c>
      <c r="G386" s="88">
        <f t="shared" si="19"/>
        <v>0</v>
      </c>
    </row>
    <row r="387" spans="1:7" s="85" customFormat="1" hidden="1">
      <c r="A387" s="101" t="str">
        <f>Invoice!F389</f>
        <v>Exchange rate :</v>
      </c>
      <c r="B387" s="80">
        <f>Invoice!C389</f>
        <v>0</v>
      </c>
      <c r="C387" s="81">
        <f>Invoice!B389</f>
        <v>0</v>
      </c>
      <c r="D387" s="86">
        <f t="shared" si="17"/>
        <v>0</v>
      </c>
      <c r="E387" s="86">
        <f t="shared" si="18"/>
        <v>0</v>
      </c>
      <c r="F387" s="87">
        <f>Invoice!G389</f>
        <v>0</v>
      </c>
      <c r="G387" s="88">
        <f t="shared" si="19"/>
        <v>0</v>
      </c>
    </row>
    <row r="388" spans="1:7" s="85" customFormat="1" hidden="1">
      <c r="A388" s="101" t="str">
        <f>Invoice!F390</f>
        <v>Exchange rate :</v>
      </c>
      <c r="B388" s="80">
        <f>Invoice!C390</f>
        <v>0</v>
      </c>
      <c r="C388" s="81">
        <f>Invoice!B390</f>
        <v>0</v>
      </c>
      <c r="D388" s="86">
        <f t="shared" si="17"/>
        <v>0</v>
      </c>
      <c r="E388" s="86">
        <f t="shared" si="18"/>
        <v>0</v>
      </c>
      <c r="F388" s="87">
        <f>Invoice!G390</f>
        <v>0</v>
      </c>
      <c r="G388" s="88">
        <f t="shared" si="19"/>
        <v>0</v>
      </c>
    </row>
    <row r="389" spans="1:7" s="85" customFormat="1" hidden="1">
      <c r="A389" s="101" t="str">
        <f>Invoice!F391</f>
        <v>Exchange rate :</v>
      </c>
      <c r="B389" s="80">
        <f>Invoice!C391</f>
        <v>0</v>
      </c>
      <c r="C389" s="81">
        <f>Invoice!B391</f>
        <v>0</v>
      </c>
      <c r="D389" s="86">
        <f t="shared" si="17"/>
        <v>0</v>
      </c>
      <c r="E389" s="86">
        <f t="shared" si="18"/>
        <v>0</v>
      </c>
      <c r="F389" s="87">
        <f>Invoice!G391</f>
        <v>0</v>
      </c>
      <c r="G389" s="88">
        <f t="shared" si="19"/>
        <v>0</v>
      </c>
    </row>
    <row r="390" spans="1:7" s="85" customFormat="1" hidden="1">
      <c r="A390" s="101" t="str">
        <f>Invoice!F392</f>
        <v>Exchange rate :</v>
      </c>
      <c r="B390" s="80">
        <f>Invoice!C392</f>
        <v>0</v>
      </c>
      <c r="C390" s="81">
        <f>Invoice!B392</f>
        <v>0</v>
      </c>
      <c r="D390" s="86">
        <f t="shared" si="17"/>
        <v>0</v>
      </c>
      <c r="E390" s="86">
        <f t="shared" si="18"/>
        <v>0</v>
      </c>
      <c r="F390" s="87">
        <f>Invoice!G392</f>
        <v>0</v>
      </c>
      <c r="G390" s="88">
        <f t="shared" si="19"/>
        <v>0</v>
      </c>
    </row>
    <row r="391" spans="1:7" s="85" customFormat="1" hidden="1">
      <c r="A391" s="101" t="str">
        <f>Invoice!F393</f>
        <v>Exchange rate :</v>
      </c>
      <c r="B391" s="80">
        <f>Invoice!C393</f>
        <v>0</v>
      </c>
      <c r="C391" s="81">
        <f>Invoice!B393</f>
        <v>0</v>
      </c>
      <c r="D391" s="86">
        <f t="shared" si="17"/>
        <v>0</v>
      </c>
      <c r="E391" s="86">
        <f t="shared" si="18"/>
        <v>0</v>
      </c>
      <c r="F391" s="87">
        <f>Invoice!G393</f>
        <v>0</v>
      </c>
      <c r="G391" s="88">
        <f t="shared" si="19"/>
        <v>0</v>
      </c>
    </row>
    <row r="392" spans="1:7" s="85" customFormat="1" hidden="1">
      <c r="A392" s="101" t="str">
        <f>Invoice!F394</f>
        <v>Exchange rate :</v>
      </c>
      <c r="B392" s="80">
        <f>Invoice!C394</f>
        <v>0</v>
      </c>
      <c r="C392" s="81">
        <f>Invoice!B394</f>
        <v>0</v>
      </c>
      <c r="D392" s="86">
        <f t="shared" si="17"/>
        <v>0</v>
      </c>
      <c r="E392" s="86">
        <f t="shared" si="18"/>
        <v>0</v>
      </c>
      <c r="F392" s="87">
        <f>Invoice!G394</f>
        <v>0</v>
      </c>
      <c r="G392" s="88">
        <f t="shared" si="19"/>
        <v>0</v>
      </c>
    </row>
    <row r="393" spans="1:7" s="85" customFormat="1" hidden="1">
      <c r="A393" s="101" t="str">
        <f>Invoice!F395</f>
        <v>Exchange rate :</v>
      </c>
      <c r="B393" s="80">
        <f>Invoice!C395</f>
        <v>0</v>
      </c>
      <c r="C393" s="81">
        <f>Invoice!B395</f>
        <v>0</v>
      </c>
      <c r="D393" s="86">
        <f t="shared" si="17"/>
        <v>0</v>
      </c>
      <c r="E393" s="86">
        <f t="shared" si="18"/>
        <v>0</v>
      </c>
      <c r="F393" s="87">
        <f>Invoice!G395</f>
        <v>0</v>
      </c>
      <c r="G393" s="88">
        <f t="shared" si="19"/>
        <v>0</v>
      </c>
    </row>
    <row r="394" spans="1:7" s="85" customFormat="1" hidden="1">
      <c r="A394" s="101" t="str">
        <f>Invoice!F396</f>
        <v>Exchange rate :</v>
      </c>
      <c r="B394" s="80">
        <f>Invoice!C396</f>
        <v>0</v>
      </c>
      <c r="C394" s="81">
        <f>Invoice!B396</f>
        <v>0</v>
      </c>
      <c r="D394" s="86">
        <f t="shared" si="17"/>
        <v>0</v>
      </c>
      <c r="E394" s="86">
        <f t="shared" si="18"/>
        <v>0</v>
      </c>
      <c r="F394" s="87">
        <f>Invoice!G396</f>
        <v>0</v>
      </c>
      <c r="G394" s="88">
        <f t="shared" si="19"/>
        <v>0</v>
      </c>
    </row>
    <row r="395" spans="1:7" s="85" customFormat="1" hidden="1">
      <c r="A395" s="101" t="str">
        <f>Invoice!F397</f>
        <v>Exchange rate :</v>
      </c>
      <c r="B395" s="80">
        <f>Invoice!C397</f>
        <v>0</v>
      </c>
      <c r="C395" s="81">
        <f>Invoice!B397</f>
        <v>0</v>
      </c>
      <c r="D395" s="86">
        <f t="shared" si="17"/>
        <v>0</v>
      </c>
      <c r="E395" s="86">
        <f t="shared" si="18"/>
        <v>0</v>
      </c>
      <c r="F395" s="87">
        <f>Invoice!G397</f>
        <v>0</v>
      </c>
      <c r="G395" s="88">
        <f t="shared" si="19"/>
        <v>0</v>
      </c>
    </row>
    <row r="396" spans="1:7" s="85" customFormat="1" hidden="1">
      <c r="A396" s="101" t="str">
        <f>Invoice!F398</f>
        <v>Exchange rate :</v>
      </c>
      <c r="B396" s="80">
        <f>Invoice!C398</f>
        <v>0</v>
      </c>
      <c r="C396" s="81">
        <f>Invoice!B398</f>
        <v>0</v>
      </c>
      <c r="D396" s="86">
        <f t="shared" si="17"/>
        <v>0</v>
      </c>
      <c r="E396" s="86">
        <f t="shared" si="18"/>
        <v>0</v>
      </c>
      <c r="F396" s="87">
        <f>Invoice!G398</f>
        <v>0</v>
      </c>
      <c r="G396" s="88">
        <f t="shared" si="19"/>
        <v>0</v>
      </c>
    </row>
    <row r="397" spans="1:7" s="85" customFormat="1" hidden="1">
      <c r="A397" s="101" t="str">
        <f>Invoice!F399</f>
        <v>Exchange rate :</v>
      </c>
      <c r="B397" s="80">
        <f>Invoice!C399</f>
        <v>0</v>
      </c>
      <c r="C397" s="81">
        <f>Invoice!B399</f>
        <v>0</v>
      </c>
      <c r="D397" s="86">
        <f t="shared" si="17"/>
        <v>0</v>
      </c>
      <c r="E397" s="86">
        <f t="shared" si="18"/>
        <v>0</v>
      </c>
      <c r="F397" s="87">
        <f>Invoice!G399</f>
        <v>0</v>
      </c>
      <c r="G397" s="88">
        <f t="shared" si="19"/>
        <v>0</v>
      </c>
    </row>
    <row r="398" spans="1:7" s="85" customFormat="1" hidden="1">
      <c r="A398" s="101" t="str">
        <f>Invoice!F400</f>
        <v>Exchange rate :</v>
      </c>
      <c r="B398" s="80">
        <f>Invoice!C400</f>
        <v>0</v>
      </c>
      <c r="C398" s="81">
        <f>Invoice!B400</f>
        <v>0</v>
      </c>
      <c r="D398" s="86">
        <f t="shared" si="17"/>
        <v>0</v>
      </c>
      <c r="E398" s="86">
        <f t="shared" si="18"/>
        <v>0</v>
      </c>
      <c r="F398" s="87">
        <f>Invoice!G400</f>
        <v>0</v>
      </c>
      <c r="G398" s="88">
        <f t="shared" si="19"/>
        <v>0</v>
      </c>
    </row>
    <row r="399" spans="1:7" s="85" customFormat="1" hidden="1">
      <c r="A399" s="101" t="str">
        <f>Invoice!F401</f>
        <v>Exchange rate :</v>
      </c>
      <c r="B399" s="80">
        <f>Invoice!C401</f>
        <v>0</v>
      </c>
      <c r="C399" s="81">
        <f>Invoice!B401</f>
        <v>0</v>
      </c>
      <c r="D399" s="86">
        <f t="shared" si="17"/>
        <v>0</v>
      </c>
      <c r="E399" s="86">
        <f t="shared" si="18"/>
        <v>0</v>
      </c>
      <c r="F399" s="87">
        <f>Invoice!G401</f>
        <v>0</v>
      </c>
      <c r="G399" s="88">
        <f t="shared" si="19"/>
        <v>0</v>
      </c>
    </row>
    <row r="400" spans="1:7" s="85" customFormat="1" hidden="1">
      <c r="A400" s="101" t="str">
        <f>Invoice!F402</f>
        <v>Exchange rate :</v>
      </c>
      <c r="B400" s="80">
        <f>Invoice!C402</f>
        <v>0</v>
      </c>
      <c r="C400" s="81">
        <f>Invoice!B402</f>
        <v>0</v>
      </c>
      <c r="D400" s="86">
        <f t="shared" si="17"/>
        <v>0</v>
      </c>
      <c r="E400" s="86">
        <f t="shared" si="18"/>
        <v>0</v>
      </c>
      <c r="F400" s="87">
        <f>Invoice!G402</f>
        <v>0</v>
      </c>
      <c r="G400" s="88">
        <f t="shared" si="19"/>
        <v>0</v>
      </c>
    </row>
    <row r="401" spans="1:7" s="85" customFormat="1" hidden="1">
      <c r="A401" s="101" t="str">
        <f>Invoice!F403</f>
        <v>Exchange rate :</v>
      </c>
      <c r="B401" s="80">
        <f>Invoice!C403</f>
        <v>0</v>
      </c>
      <c r="C401" s="81">
        <f>Invoice!B403</f>
        <v>0</v>
      </c>
      <c r="D401" s="86">
        <f t="shared" si="17"/>
        <v>0</v>
      </c>
      <c r="E401" s="86">
        <f t="shared" si="18"/>
        <v>0</v>
      </c>
      <c r="F401" s="87">
        <f>Invoice!G403</f>
        <v>0</v>
      </c>
      <c r="G401" s="88">
        <f t="shared" si="19"/>
        <v>0</v>
      </c>
    </row>
    <row r="402" spans="1:7" s="85" customFormat="1" hidden="1">
      <c r="A402" s="101" t="str">
        <f>Invoice!F404</f>
        <v>Exchange rate :</v>
      </c>
      <c r="B402" s="80">
        <f>Invoice!C404</f>
        <v>0</v>
      </c>
      <c r="C402" s="81">
        <f>Invoice!B404</f>
        <v>0</v>
      </c>
      <c r="D402" s="86">
        <f t="shared" si="17"/>
        <v>0</v>
      </c>
      <c r="E402" s="86">
        <f t="shared" si="18"/>
        <v>0</v>
      </c>
      <c r="F402" s="87">
        <f>Invoice!G404</f>
        <v>0</v>
      </c>
      <c r="G402" s="88">
        <f t="shared" si="19"/>
        <v>0</v>
      </c>
    </row>
    <row r="403" spans="1:7" s="85" customFormat="1" hidden="1">
      <c r="A403" s="101" t="str">
        <f>Invoice!F405</f>
        <v>Exchange rate :</v>
      </c>
      <c r="B403" s="80">
        <f>Invoice!C405</f>
        <v>0</v>
      </c>
      <c r="C403" s="81">
        <f>Invoice!B405</f>
        <v>0</v>
      </c>
      <c r="D403" s="86">
        <f t="shared" si="17"/>
        <v>0</v>
      </c>
      <c r="E403" s="86">
        <f t="shared" si="18"/>
        <v>0</v>
      </c>
      <c r="F403" s="87">
        <f>Invoice!G405</f>
        <v>0</v>
      </c>
      <c r="G403" s="88">
        <f t="shared" si="19"/>
        <v>0</v>
      </c>
    </row>
    <row r="404" spans="1:7" s="85" customFormat="1" hidden="1">
      <c r="A404" s="101" t="str">
        <f>Invoice!F406</f>
        <v>Exchange rate :</v>
      </c>
      <c r="B404" s="80">
        <f>Invoice!C406</f>
        <v>0</v>
      </c>
      <c r="C404" s="81">
        <f>Invoice!B406</f>
        <v>0</v>
      </c>
      <c r="D404" s="86">
        <f t="shared" si="17"/>
        <v>0</v>
      </c>
      <c r="E404" s="86">
        <f t="shared" si="18"/>
        <v>0</v>
      </c>
      <c r="F404" s="87">
        <f>Invoice!G406</f>
        <v>0</v>
      </c>
      <c r="G404" s="88">
        <f t="shared" si="19"/>
        <v>0</v>
      </c>
    </row>
    <row r="405" spans="1:7" s="85" customFormat="1" hidden="1">
      <c r="A405" s="101" t="str">
        <f>Invoice!F407</f>
        <v>Exchange rate :</v>
      </c>
      <c r="B405" s="80">
        <f>Invoice!C407</f>
        <v>0</v>
      </c>
      <c r="C405" s="81">
        <f>Invoice!B407</f>
        <v>0</v>
      </c>
      <c r="D405" s="86">
        <f t="shared" si="17"/>
        <v>0</v>
      </c>
      <c r="E405" s="86">
        <f t="shared" si="18"/>
        <v>0</v>
      </c>
      <c r="F405" s="87">
        <f>Invoice!G407</f>
        <v>0</v>
      </c>
      <c r="G405" s="88">
        <f t="shared" si="19"/>
        <v>0</v>
      </c>
    </row>
    <row r="406" spans="1:7" s="85" customFormat="1" hidden="1">
      <c r="A406" s="101" t="str">
        <f>Invoice!F408</f>
        <v>Exchange rate :</v>
      </c>
      <c r="B406" s="80">
        <f>Invoice!C408</f>
        <v>0</v>
      </c>
      <c r="C406" s="81">
        <f>Invoice!B408</f>
        <v>0</v>
      </c>
      <c r="D406" s="86">
        <f t="shared" si="17"/>
        <v>0</v>
      </c>
      <c r="E406" s="86">
        <f t="shared" si="18"/>
        <v>0</v>
      </c>
      <c r="F406" s="87">
        <f>Invoice!G408</f>
        <v>0</v>
      </c>
      <c r="G406" s="88">
        <f t="shared" si="19"/>
        <v>0</v>
      </c>
    </row>
    <row r="407" spans="1:7" s="85" customFormat="1" hidden="1">
      <c r="A407" s="101" t="str">
        <f>Invoice!F409</f>
        <v>Exchange rate :</v>
      </c>
      <c r="B407" s="80">
        <f>Invoice!C409</f>
        <v>0</v>
      </c>
      <c r="C407" s="81">
        <f>Invoice!B409</f>
        <v>0</v>
      </c>
      <c r="D407" s="86">
        <f t="shared" si="17"/>
        <v>0</v>
      </c>
      <c r="E407" s="86">
        <f t="shared" si="18"/>
        <v>0</v>
      </c>
      <c r="F407" s="87">
        <f>Invoice!G409</f>
        <v>0</v>
      </c>
      <c r="G407" s="88">
        <f t="shared" si="19"/>
        <v>0</v>
      </c>
    </row>
    <row r="408" spans="1:7" s="85" customFormat="1" hidden="1">
      <c r="A408" s="101" t="str">
        <f>Invoice!F410</f>
        <v>Exchange rate :</v>
      </c>
      <c r="B408" s="80">
        <f>Invoice!C410</f>
        <v>0</v>
      </c>
      <c r="C408" s="81">
        <f>Invoice!B410</f>
        <v>0</v>
      </c>
      <c r="D408" s="86">
        <f t="shared" si="17"/>
        <v>0</v>
      </c>
      <c r="E408" s="86">
        <f t="shared" si="18"/>
        <v>0</v>
      </c>
      <c r="F408" s="87">
        <f>Invoice!G410</f>
        <v>0</v>
      </c>
      <c r="G408" s="88">
        <f t="shared" si="19"/>
        <v>0</v>
      </c>
    </row>
    <row r="409" spans="1:7" s="85" customFormat="1" hidden="1">
      <c r="A409" s="101" t="str">
        <f>Invoice!F411</f>
        <v>Exchange rate :</v>
      </c>
      <c r="B409" s="80">
        <f>Invoice!C411</f>
        <v>0</v>
      </c>
      <c r="C409" s="81">
        <f>Invoice!B411</f>
        <v>0</v>
      </c>
      <c r="D409" s="86">
        <f t="shared" si="17"/>
        <v>0</v>
      </c>
      <c r="E409" s="86">
        <f t="shared" si="18"/>
        <v>0</v>
      </c>
      <c r="F409" s="87">
        <f>Invoice!G411</f>
        <v>0</v>
      </c>
      <c r="G409" s="88">
        <f t="shared" si="19"/>
        <v>0</v>
      </c>
    </row>
    <row r="410" spans="1:7" s="85" customFormat="1" hidden="1">
      <c r="A410" s="101" t="str">
        <f>Invoice!F412</f>
        <v>Exchange rate :</v>
      </c>
      <c r="B410" s="80">
        <f>Invoice!C412</f>
        <v>0</v>
      </c>
      <c r="C410" s="81">
        <f>Invoice!B412</f>
        <v>0</v>
      </c>
      <c r="D410" s="86">
        <f t="shared" si="17"/>
        <v>0</v>
      </c>
      <c r="E410" s="86">
        <f t="shared" si="18"/>
        <v>0</v>
      </c>
      <c r="F410" s="87">
        <f>Invoice!G412</f>
        <v>0</v>
      </c>
      <c r="G410" s="88">
        <f t="shared" si="19"/>
        <v>0</v>
      </c>
    </row>
    <row r="411" spans="1:7" s="85" customFormat="1" hidden="1">
      <c r="A411" s="101" t="str">
        <f>Invoice!F413</f>
        <v>Exchange rate :</v>
      </c>
      <c r="B411" s="80">
        <f>Invoice!C413</f>
        <v>0</v>
      </c>
      <c r="C411" s="81">
        <f>Invoice!B413</f>
        <v>0</v>
      </c>
      <c r="D411" s="86">
        <f t="shared" si="17"/>
        <v>0</v>
      </c>
      <c r="E411" s="86">
        <f t="shared" si="18"/>
        <v>0</v>
      </c>
      <c r="F411" s="87">
        <f>Invoice!G413</f>
        <v>0</v>
      </c>
      <c r="G411" s="88">
        <f t="shared" si="19"/>
        <v>0</v>
      </c>
    </row>
    <row r="412" spans="1:7" s="85" customFormat="1" hidden="1">
      <c r="A412" s="101" t="str">
        <f>Invoice!F414</f>
        <v>Exchange rate :</v>
      </c>
      <c r="B412" s="80">
        <f>Invoice!C414</f>
        <v>0</v>
      </c>
      <c r="C412" s="81">
        <f>Invoice!B414</f>
        <v>0</v>
      </c>
      <c r="D412" s="86">
        <f t="shared" si="17"/>
        <v>0</v>
      </c>
      <c r="E412" s="86">
        <f t="shared" si="18"/>
        <v>0</v>
      </c>
      <c r="F412" s="87">
        <f>Invoice!G414</f>
        <v>0</v>
      </c>
      <c r="G412" s="88">
        <f t="shared" si="19"/>
        <v>0</v>
      </c>
    </row>
    <row r="413" spans="1:7" s="85" customFormat="1" hidden="1">
      <c r="A413" s="101" t="str">
        <f>Invoice!F415</f>
        <v>Exchange rate :</v>
      </c>
      <c r="B413" s="80">
        <f>Invoice!C415</f>
        <v>0</v>
      </c>
      <c r="C413" s="81">
        <f>Invoice!B415</f>
        <v>0</v>
      </c>
      <c r="D413" s="86">
        <f t="shared" si="17"/>
        <v>0</v>
      </c>
      <c r="E413" s="86">
        <f t="shared" si="18"/>
        <v>0</v>
      </c>
      <c r="F413" s="87">
        <f>Invoice!G415</f>
        <v>0</v>
      </c>
      <c r="G413" s="88">
        <f t="shared" si="19"/>
        <v>0</v>
      </c>
    </row>
    <row r="414" spans="1:7" s="85" customFormat="1" hidden="1">
      <c r="A414" s="101" t="str">
        <f>Invoice!F416</f>
        <v>Exchange rate :</v>
      </c>
      <c r="B414" s="80">
        <f>Invoice!C416</f>
        <v>0</v>
      </c>
      <c r="C414" s="81">
        <f>Invoice!B416</f>
        <v>0</v>
      </c>
      <c r="D414" s="86">
        <f t="shared" si="17"/>
        <v>0</v>
      </c>
      <c r="E414" s="86">
        <f t="shared" si="18"/>
        <v>0</v>
      </c>
      <c r="F414" s="87">
        <f>Invoice!G416</f>
        <v>0</v>
      </c>
      <c r="G414" s="88">
        <f t="shared" si="19"/>
        <v>0</v>
      </c>
    </row>
    <row r="415" spans="1:7" s="85" customFormat="1" hidden="1">
      <c r="A415" s="101" t="str">
        <f>Invoice!F417</f>
        <v>Exchange rate :</v>
      </c>
      <c r="B415" s="80">
        <f>Invoice!C417</f>
        <v>0</v>
      </c>
      <c r="C415" s="81">
        <f>Invoice!B417</f>
        <v>0</v>
      </c>
      <c r="D415" s="86">
        <f t="shared" si="17"/>
        <v>0</v>
      </c>
      <c r="E415" s="86">
        <f t="shared" si="18"/>
        <v>0</v>
      </c>
      <c r="F415" s="87">
        <f>Invoice!G417</f>
        <v>0</v>
      </c>
      <c r="G415" s="88">
        <f t="shared" si="19"/>
        <v>0</v>
      </c>
    </row>
    <row r="416" spans="1:7" s="85" customFormat="1" hidden="1">
      <c r="A416" s="101" t="str">
        <f>Invoice!F418</f>
        <v>Exchange rate :</v>
      </c>
      <c r="B416" s="80">
        <f>Invoice!C418</f>
        <v>0</v>
      </c>
      <c r="C416" s="81">
        <f>Invoice!B418</f>
        <v>0</v>
      </c>
      <c r="D416" s="86">
        <f t="shared" si="17"/>
        <v>0</v>
      </c>
      <c r="E416" s="86">
        <f t="shared" si="18"/>
        <v>0</v>
      </c>
      <c r="F416" s="87">
        <f>Invoice!G418</f>
        <v>0</v>
      </c>
      <c r="G416" s="88">
        <f t="shared" si="19"/>
        <v>0</v>
      </c>
    </row>
    <row r="417" spans="1:7" s="85" customFormat="1" hidden="1">
      <c r="A417" s="101" t="str">
        <f>Invoice!F419</f>
        <v>Exchange rate :</v>
      </c>
      <c r="B417" s="80">
        <f>Invoice!C419</f>
        <v>0</v>
      </c>
      <c r="C417" s="81">
        <f>Invoice!B419</f>
        <v>0</v>
      </c>
      <c r="D417" s="86">
        <f t="shared" si="17"/>
        <v>0</v>
      </c>
      <c r="E417" s="86">
        <f t="shared" si="18"/>
        <v>0</v>
      </c>
      <c r="F417" s="87">
        <f>Invoice!G419</f>
        <v>0</v>
      </c>
      <c r="G417" s="88">
        <f t="shared" si="19"/>
        <v>0</v>
      </c>
    </row>
    <row r="418" spans="1:7" s="85" customFormat="1" hidden="1">
      <c r="A418" s="101" t="str">
        <f>Invoice!F420</f>
        <v>Exchange rate :</v>
      </c>
      <c r="B418" s="80">
        <f>Invoice!C420</f>
        <v>0</v>
      </c>
      <c r="C418" s="81">
        <f>Invoice!B420</f>
        <v>0</v>
      </c>
      <c r="D418" s="86">
        <f t="shared" si="17"/>
        <v>0</v>
      </c>
      <c r="E418" s="86">
        <f t="shared" si="18"/>
        <v>0</v>
      </c>
      <c r="F418" s="87">
        <f>Invoice!G420</f>
        <v>0</v>
      </c>
      <c r="G418" s="88">
        <f t="shared" si="19"/>
        <v>0</v>
      </c>
    </row>
    <row r="419" spans="1:7" s="85" customFormat="1" hidden="1">
      <c r="A419" s="101" t="str">
        <f>Invoice!F421</f>
        <v>Exchange rate :</v>
      </c>
      <c r="B419" s="80">
        <f>Invoice!C421</f>
        <v>0</v>
      </c>
      <c r="C419" s="81">
        <f>Invoice!B421</f>
        <v>0</v>
      </c>
      <c r="D419" s="86">
        <f t="shared" si="17"/>
        <v>0</v>
      </c>
      <c r="E419" s="86">
        <f t="shared" si="18"/>
        <v>0</v>
      </c>
      <c r="F419" s="87">
        <f>Invoice!G421</f>
        <v>0</v>
      </c>
      <c r="G419" s="88">
        <f t="shared" si="19"/>
        <v>0</v>
      </c>
    </row>
    <row r="420" spans="1:7" s="85" customFormat="1" hidden="1">
      <c r="A420" s="101" t="str">
        <f>Invoice!F422</f>
        <v>Exchange rate :</v>
      </c>
      <c r="B420" s="80">
        <f>Invoice!C422</f>
        <v>0</v>
      </c>
      <c r="C420" s="81">
        <f>Invoice!B422</f>
        <v>0</v>
      </c>
      <c r="D420" s="86">
        <f t="shared" si="17"/>
        <v>0</v>
      </c>
      <c r="E420" s="86">
        <f t="shared" si="18"/>
        <v>0</v>
      </c>
      <c r="F420" s="87">
        <f>Invoice!G422</f>
        <v>0</v>
      </c>
      <c r="G420" s="88">
        <f t="shared" si="19"/>
        <v>0</v>
      </c>
    </row>
    <row r="421" spans="1:7" s="85" customFormat="1" hidden="1">
      <c r="A421" s="101" t="str">
        <f>Invoice!F423</f>
        <v>Exchange rate :</v>
      </c>
      <c r="B421" s="80">
        <f>Invoice!C423</f>
        <v>0</v>
      </c>
      <c r="C421" s="81">
        <f>Invoice!B423</f>
        <v>0</v>
      </c>
      <c r="D421" s="86">
        <f t="shared" si="17"/>
        <v>0</v>
      </c>
      <c r="E421" s="86">
        <f t="shared" si="18"/>
        <v>0</v>
      </c>
      <c r="F421" s="87">
        <f>Invoice!G423</f>
        <v>0</v>
      </c>
      <c r="G421" s="88">
        <f t="shared" si="19"/>
        <v>0</v>
      </c>
    </row>
    <row r="422" spans="1:7" s="85" customFormat="1" hidden="1">
      <c r="A422" s="101" t="str">
        <f>Invoice!F424</f>
        <v>Exchange rate :</v>
      </c>
      <c r="B422" s="80">
        <f>Invoice!C424</f>
        <v>0</v>
      </c>
      <c r="C422" s="81">
        <f>Invoice!B424</f>
        <v>0</v>
      </c>
      <c r="D422" s="86">
        <f t="shared" si="17"/>
        <v>0</v>
      </c>
      <c r="E422" s="86">
        <f t="shared" si="18"/>
        <v>0</v>
      </c>
      <c r="F422" s="87">
        <f>Invoice!G424</f>
        <v>0</v>
      </c>
      <c r="G422" s="88">
        <f t="shared" si="19"/>
        <v>0</v>
      </c>
    </row>
    <row r="423" spans="1:7" s="85" customFormat="1" hidden="1">
      <c r="A423" s="101" t="str">
        <f>Invoice!F425</f>
        <v>Exchange rate :</v>
      </c>
      <c r="B423" s="80">
        <f>Invoice!C425</f>
        <v>0</v>
      </c>
      <c r="C423" s="81">
        <f>Invoice!B425</f>
        <v>0</v>
      </c>
      <c r="D423" s="86">
        <f t="shared" si="17"/>
        <v>0</v>
      </c>
      <c r="E423" s="86">
        <f t="shared" si="18"/>
        <v>0</v>
      </c>
      <c r="F423" s="87">
        <f>Invoice!G425</f>
        <v>0</v>
      </c>
      <c r="G423" s="88">
        <f t="shared" si="19"/>
        <v>0</v>
      </c>
    </row>
    <row r="424" spans="1:7" s="85" customFormat="1" hidden="1">
      <c r="A424" s="101" t="str">
        <f>Invoice!F426</f>
        <v>Exchange rate :</v>
      </c>
      <c r="B424" s="80">
        <f>Invoice!C426</f>
        <v>0</v>
      </c>
      <c r="C424" s="81">
        <f>Invoice!B426</f>
        <v>0</v>
      </c>
      <c r="D424" s="86">
        <f t="shared" si="17"/>
        <v>0</v>
      </c>
      <c r="E424" s="86">
        <f t="shared" si="18"/>
        <v>0</v>
      </c>
      <c r="F424" s="87">
        <f>Invoice!G426</f>
        <v>0</v>
      </c>
      <c r="G424" s="88">
        <f t="shared" si="19"/>
        <v>0</v>
      </c>
    </row>
    <row r="425" spans="1:7" s="85" customFormat="1" hidden="1">
      <c r="A425" s="101" t="str">
        <f>Invoice!F427</f>
        <v>Exchange rate :</v>
      </c>
      <c r="B425" s="80">
        <f>Invoice!C427</f>
        <v>0</v>
      </c>
      <c r="C425" s="81">
        <f>Invoice!B427</f>
        <v>0</v>
      </c>
      <c r="D425" s="86">
        <f t="shared" si="17"/>
        <v>0</v>
      </c>
      <c r="E425" s="86">
        <f t="shared" si="18"/>
        <v>0</v>
      </c>
      <c r="F425" s="87">
        <f>Invoice!G427</f>
        <v>0</v>
      </c>
      <c r="G425" s="88">
        <f t="shared" si="19"/>
        <v>0</v>
      </c>
    </row>
    <row r="426" spans="1:7" s="85" customFormat="1" hidden="1">
      <c r="A426" s="101" t="str">
        <f>Invoice!F428</f>
        <v>Exchange rate :</v>
      </c>
      <c r="B426" s="80">
        <f>Invoice!C428</f>
        <v>0</v>
      </c>
      <c r="C426" s="81">
        <f>Invoice!B428</f>
        <v>0</v>
      </c>
      <c r="D426" s="86">
        <f t="shared" si="17"/>
        <v>0</v>
      </c>
      <c r="E426" s="86">
        <f t="shared" si="18"/>
        <v>0</v>
      </c>
      <c r="F426" s="87">
        <f>Invoice!G428</f>
        <v>0</v>
      </c>
      <c r="G426" s="88">
        <f t="shared" si="19"/>
        <v>0</v>
      </c>
    </row>
    <row r="427" spans="1:7" s="85" customFormat="1" hidden="1">
      <c r="A427" s="101" t="str">
        <f>Invoice!F429</f>
        <v>Exchange rate :</v>
      </c>
      <c r="B427" s="80">
        <f>Invoice!C429</f>
        <v>0</v>
      </c>
      <c r="C427" s="81">
        <f>Invoice!B429</f>
        <v>0</v>
      </c>
      <c r="D427" s="86">
        <f t="shared" si="17"/>
        <v>0</v>
      </c>
      <c r="E427" s="86">
        <f t="shared" si="18"/>
        <v>0</v>
      </c>
      <c r="F427" s="87">
        <f>Invoice!G429</f>
        <v>0</v>
      </c>
      <c r="G427" s="88">
        <f t="shared" si="19"/>
        <v>0</v>
      </c>
    </row>
    <row r="428" spans="1:7" s="85" customFormat="1" hidden="1">
      <c r="A428" s="101" t="str">
        <f>Invoice!F430</f>
        <v>Exchange rate :</v>
      </c>
      <c r="B428" s="80">
        <f>Invoice!C430</f>
        <v>0</v>
      </c>
      <c r="C428" s="81">
        <f>Invoice!B430</f>
        <v>0</v>
      </c>
      <c r="D428" s="86">
        <f t="shared" si="17"/>
        <v>0</v>
      </c>
      <c r="E428" s="86">
        <f t="shared" si="18"/>
        <v>0</v>
      </c>
      <c r="F428" s="87">
        <f>Invoice!G430</f>
        <v>0</v>
      </c>
      <c r="G428" s="88">
        <f t="shared" si="19"/>
        <v>0</v>
      </c>
    </row>
    <row r="429" spans="1:7" s="85" customFormat="1" hidden="1">
      <c r="A429" s="101" t="str">
        <f>Invoice!F431</f>
        <v>Exchange rate :</v>
      </c>
      <c r="B429" s="80">
        <f>Invoice!C431</f>
        <v>0</v>
      </c>
      <c r="C429" s="81">
        <f>Invoice!B431</f>
        <v>0</v>
      </c>
      <c r="D429" s="86">
        <f t="shared" si="17"/>
        <v>0</v>
      </c>
      <c r="E429" s="86">
        <f t="shared" si="18"/>
        <v>0</v>
      </c>
      <c r="F429" s="87">
        <f>Invoice!G431</f>
        <v>0</v>
      </c>
      <c r="G429" s="88">
        <f t="shared" si="19"/>
        <v>0</v>
      </c>
    </row>
    <row r="430" spans="1:7" s="85" customFormat="1" hidden="1">
      <c r="A430" s="101" t="str">
        <f>Invoice!F432</f>
        <v>Exchange rate :</v>
      </c>
      <c r="B430" s="80">
        <f>Invoice!C432</f>
        <v>0</v>
      </c>
      <c r="C430" s="81">
        <f>Invoice!B432</f>
        <v>0</v>
      </c>
      <c r="D430" s="86">
        <f t="shared" si="17"/>
        <v>0</v>
      </c>
      <c r="E430" s="86">
        <f t="shared" si="18"/>
        <v>0</v>
      </c>
      <c r="F430" s="87">
        <f>Invoice!G432</f>
        <v>0</v>
      </c>
      <c r="G430" s="88">
        <f t="shared" si="19"/>
        <v>0</v>
      </c>
    </row>
    <row r="431" spans="1:7" s="85" customFormat="1" hidden="1">
      <c r="A431" s="101" t="str">
        <f>Invoice!F433</f>
        <v>Exchange rate :</v>
      </c>
      <c r="B431" s="80">
        <f>Invoice!C433</f>
        <v>0</v>
      </c>
      <c r="C431" s="81">
        <f>Invoice!B433</f>
        <v>0</v>
      </c>
      <c r="D431" s="86">
        <f t="shared" si="17"/>
        <v>0</v>
      </c>
      <c r="E431" s="86">
        <f t="shared" si="18"/>
        <v>0</v>
      </c>
      <c r="F431" s="87">
        <f>Invoice!G433</f>
        <v>0</v>
      </c>
      <c r="G431" s="88">
        <f t="shared" si="19"/>
        <v>0</v>
      </c>
    </row>
    <row r="432" spans="1:7" s="85" customFormat="1" hidden="1">
      <c r="A432" s="101" t="str">
        <f>Invoice!F434</f>
        <v>Exchange rate :</v>
      </c>
      <c r="B432" s="80">
        <f>Invoice!C434</f>
        <v>0</v>
      </c>
      <c r="C432" s="81">
        <f>Invoice!B434</f>
        <v>0</v>
      </c>
      <c r="D432" s="86">
        <f t="shared" si="17"/>
        <v>0</v>
      </c>
      <c r="E432" s="86">
        <f t="shared" si="18"/>
        <v>0</v>
      </c>
      <c r="F432" s="87">
        <f>Invoice!G434</f>
        <v>0</v>
      </c>
      <c r="G432" s="88">
        <f t="shared" si="19"/>
        <v>0</v>
      </c>
    </row>
    <row r="433" spans="1:7" s="85" customFormat="1" hidden="1">
      <c r="A433" s="101" t="str">
        <f>Invoice!F435</f>
        <v>Exchange rate :</v>
      </c>
      <c r="B433" s="80">
        <f>Invoice!C435</f>
        <v>0</v>
      </c>
      <c r="C433" s="81">
        <f>Invoice!B435</f>
        <v>0</v>
      </c>
      <c r="D433" s="86">
        <f t="shared" si="17"/>
        <v>0</v>
      </c>
      <c r="E433" s="86">
        <f t="shared" si="18"/>
        <v>0</v>
      </c>
      <c r="F433" s="87">
        <f>Invoice!G435</f>
        <v>0</v>
      </c>
      <c r="G433" s="88">
        <f t="shared" si="19"/>
        <v>0</v>
      </c>
    </row>
    <row r="434" spans="1:7" s="85" customFormat="1" hidden="1">
      <c r="A434" s="101" t="str">
        <f>Invoice!F436</f>
        <v>Exchange rate :</v>
      </c>
      <c r="B434" s="80">
        <f>Invoice!C436</f>
        <v>0</v>
      </c>
      <c r="C434" s="81">
        <f>Invoice!B436</f>
        <v>0</v>
      </c>
      <c r="D434" s="86">
        <f t="shared" si="17"/>
        <v>0</v>
      </c>
      <c r="E434" s="86">
        <f t="shared" si="18"/>
        <v>0</v>
      </c>
      <c r="F434" s="87">
        <f>Invoice!G436</f>
        <v>0</v>
      </c>
      <c r="G434" s="88">
        <f t="shared" si="19"/>
        <v>0</v>
      </c>
    </row>
    <row r="435" spans="1:7" s="85" customFormat="1" hidden="1">
      <c r="A435" s="101" t="str">
        <f>Invoice!F437</f>
        <v>Exchange rate :</v>
      </c>
      <c r="B435" s="80">
        <f>Invoice!C437</f>
        <v>0</v>
      </c>
      <c r="C435" s="81">
        <f>Invoice!B437</f>
        <v>0</v>
      </c>
      <c r="D435" s="86">
        <f t="shared" si="17"/>
        <v>0</v>
      </c>
      <c r="E435" s="86">
        <f t="shared" si="18"/>
        <v>0</v>
      </c>
      <c r="F435" s="87">
        <f>Invoice!G437</f>
        <v>0</v>
      </c>
      <c r="G435" s="88">
        <f t="shared" si="19"/>
        <v>0</v>
      </c>
    </row>
    <row r="436" spans="1:7" s="85" customFormat="1" hidden="1">
      <c r="A436" s="101" t="str">
        <f>Invoice!F438</f>
        <v>Exchange rate :</v>
      </c>
      <c r="B436" s="80">
        <f>Invoice!C438</f>
        <v>0</v>
      </c>
      <c r="C436" s="81">
        <f>Invoice!B438</f>
        <v>0</v>
      </c>
      <c r="D436" s="86">
        <f t="shared" si="17"/>
        <v>0</v>
      </c>
      <c r="E436" s="86">
        <f t="shared" si="18"/>
        <v>0</v>
      </c>
      <c r="F436" s="87">
        <f>Invoice!G438</f>
        <v>0</v>
      </c>
      <c r="G436" s="88">
        <f t="shared" si="19"/>
        <v>0</v>
      </c>
    </row>
    <row r="437" spans="1:7" s="85" customFormat="1" hidden="1">
      <c r="A437" s="101" t="str">
        <f>Invoice!F439</f>
        <v>Exchange rate :</v>
      </c>
      <c r="B437" s="80">
        <f>Invoice!C439</f>
        <v>0</v>
      </c>
      <c r="C437" s="81">
        <f>Invoice!B439</f>
        <v>0</v>
      </c>
      <c r="D437" s="86">
        <f t="shared" si="17"/>
        <v>0</v>
      </c>
      <c r="E437" s="86">
        <f t="shared" si="18"/>
        <v>0</v>
      </c>
      <c r="F437" s="87">
        <f>Invoice!G439</f>
        <v>0</v>
      </c>
      <c r="G437" s="88">
        <f t="shared" si="19"/>
        <v>0</v>
      </c>
    </row>
    <row r="438" spans="1:7" s="85" customFormat="1" hidden="1">
      <c r="A438" s="101" t="str">
        <f>Invoice!F440</f>
        <v>Exchange rate :</v>
      </c>
      <c r="B438" s="80">
        <f>Invoice!C440</f>
        <v>0</v>
      </c>
      <c r="C438" s="81">
        <f>Invoice!B440</f>
        <v>0</v>
      </c>
      <c r="D438" s="86">
        <f t="shared" si="17"/>
        <v>0</v>
      </c>
      <c r="E438" s="86">
        <f t="shared" si="18"/>
        <v>0</v>
      </c>
      <c r="F438" s="87">
        <f>Invoice!G440</f>
        <v>0</v>
      </c>
      <c r="G438" s="88">
        <f t="shared" si="19"/>
        <v>0</v>
      </c>
    </row>
    <row r="439" spans="1:7" s="85" customFormat="1" hidden="1">
      <c r="A439" s="101" t="str">
        <f>Invoice!F441</f>
        <v>Exchange rate :</v>
      </c>
      <c r="B439" s="80">
        <f>Invoice!C441</f>
        <v>0</v>
      </c>
      <c r="C439" s="81">
        <f>Invoice!B441</f>
        <v>0</v>
      </c>
      <c r="D439" s="86">
        <f t="shared" si="17"/>
        <v>0</v>
      </c>
      <c r="E439" s="86">
        <f t="shared" si="18"/>
        <v>0</v>
      </c>
      <c r="F439" s="87">
        <f>Invoice!G441</f>
        <v>0</v>
      </c>
      <c r="G439" s="88">
        <f t="shared" si="19"/>
        <v>0</v>
      </c>
    </row>
    <row r="440" spans="1:7" s="85" customFormat="1" hidden="1">
      <c r="A440" s="101" t="str">
        <f>Invoice!F442</f>
        <v>Exchange rate :</v>
      </c>
      <c r="B440" s="80">
        <f>Invoice!C442</f>
        <v>0</v>
      </c>
      <c r="C440" s="81">
        <f>Invoice!B442</f>
        <v>0</v>
      </c>
      <c r="D440" s="86">
        <f t="shared" si="17"/>
        <v>0</v>
      </c>
      <c r="E440" s="86">
        <f t="shared" si="18"/>
        <v>0</v>
      </c>
      <c r="F440" s="87">
        <f>Invoice!G442</f>
        <v>0</v>
      </c>
      <c r="G440" s="88">
        <f t="shared" si="19"/>
        <v>0</v>
      </c>
    </row>
    <row r="441" spans="1:7" s="85" customFormat="1" hidden="1">
      <c r="A441" s="101" t="str">
        <f>Invoice!F443</f>
        <v>Exchange rate :</v>
      </c>
      <c r="B441" s="80">
        <f>Invoice!C443</f>
        <v>0</v>
      </c>
      <c r="C441" s="81">
        <f>Invoice!B443</f>
        <v>0</v>
      </c>
      <c r="D441" s="86">
        <f t="shared" si="17"/>
        <v>0</v>
      </c>
      <c r="E441" s="86">
        <f t="shared" si="18"/>
        <v>0</v>
      </c>
      <c r="F441" s="87">
        <f>Invoice!G443</f>
        <v>0</v>
      </c>
      <c r="G441" s="88">
        <f t="shared" si="19"/>
        <v>0</v>
      </c>
    </row>
    <row r="442" spans="1:7" s="85" customFormat="1" hidden="1">
      <c r="A442" s="101" t="str">
        <f>Invoice!F444</f>
        <v>Exchange rate :</v>
      </c>
      <c r="B442" s="80">
        <f>Invoice!C444</f>
        <v>0</v>
      </c>
      <c r="C442" s="81">
        <f>Invoice!B444</f>
        <v>0</v>
      </c>
      <c r="D442" s="86">
        <f t="shared" si="17"/>
        <v>0</v>
      </c>
      <c r="E442" s="86">
        <f t="shared" si="18"/>
        <v>0</v>
      </c>
      <c r="F442" s="87">
        <f>Invoice!G444</f>
        <v>0</v>
      </c>
      <c r="G442" s="88">
        <f t="shared" si="19"/>
        <v>0</v>
      </c>
    </row>
    <row r="443" spans="1:7" s="85" customFormat="1" hidden="1">
      <c r="A443" s="101" t="str">
        <f>Invoice!F445</f>
        <v>Exchange rate :</v>
      </c>
      <c r="B443" s="80">
        <f>Invoice!C445</f>
        <v>0</v>
      </c>
      <c r="C443" s="81">
        <f>Invoice!B445</f>
        <v>0</v>
      </c>
      <c r="D443" s="86">
        <f t="shared" si="17"/>
        <v>0</v>
      </c>
      <c r="E443" s="86">
        <f t="shared" si="18"/>
        <v>0</v>
      </c>
      <c r="F443" s="87">
        <f>Invoice!G445</f>
        <v>0</v>
      </c>
      <c r="G443" s="88">
        <f t="shared" si="19"/>
        <v>0</v>
      </c>
    </row>
    <row r="444" spans="1:7" s="85" customFormat="1" hidden="1">
      <c r="A444" s="101" t="str">
        <f>Invoice!F446</f>
        <v>Exchange rate :</v>
      </c>
      <c r="B444" s="80">
        <f>Invoice!C446</f>
        <v>0</v>
      </c>
      <c r="C444" s="81">
        <f>Invoice!B446</f>
        <v>0</v>
      </c>
      <c r="D444" s="86">
        <f t="shared" si="17"/>
        <v>0</v>
      </c>
      <c r="E444" s="86">
        <f t="shared" si="18"/>
        <v>0</v>
      </c>
      <c r="F444" s="87">
        <f>Invoice!G446</f>
        <v>0</v>
      </c>
      <c r="G444" s="88">
        <f t="shared" si="19"/>
        <v>0</v>
      </c>
    </row>
    <row r="445" spans="1:7" s="85" customFormat="1" hidden="1">
      <c r="A445" s="101" t="str">
        <f>Invoice!F447</f>
        <v>Exchange rate :</v>
      </c>
      <c r="B445" s="80">
        <f>Invoice!C447</f>
        <v>0</v>
      </c>
      <c r="C445" s="81">
        <f>Invoice!B447</f>
        <v>0</v>
      </c>
      <c r="D445" s="86">
        <f t="shared" si="17"/>
        <v>0</v>
      </c>
      <c r="E445" s="86">
        <f t="shared" si="18"/>
        <v>0</v>
      </c>
      <c r="F445" s="87">
        <f>Invoice!G447</f>
        <v>0</v>
      </c>
      <c r="G445" s="88">
        <f t="shared" si="19"/>
        <v>0</v>
      </c>
    </row>
    <row r="446" spans="1:7" s="85" customFormat="1" hidden="1">
      <c r="A446" s="101" t="str">
        <f>Invoice!F448</f>
        <v>Exchange rate :</v>
      </c>
      <c r="B446" s="80">
        <f>Invoice!C448</f>
        <v>0</v>
      </c>
      <c r="C446" s="81">
        <f>Invoice!B448</f>
        <v>0</v>
      </c>
      <c r="D446" s="86">
        <f t="shared" si="17"/>
        <v>0</v>
      </c>
      <c r="E446" s="86">
        <f t="shared" si="18"/>
        <v>0</v>
      </c>
      <c r="F446" s="87">
        <f>Invoice!G448</f>
        <v>0</v>
      </c>
      <c r="G446" s="88">
        <f t="shared" si="19"/>
        <v>0</v>
      </c>
    </row>
    <row r="447" spans="1:7" s="85" customFormat="1" hidden="1">
      <c r="A447" s="101" t="str">
        <f>Invoice!F449</f>
        <v>Exchange rate :</v>
      </c>
      <c r="B447" s="80">
        <f>Invoice!C449</f>
        <v>0</v>
      </c>
      <c r="C447" s="81">
        <f>Invoice!B449</f>
        <v>0</v>
      </c>
      <c r="D447" s="86">
        <f t="shared" si="17"/>
        <v>0</v>
      </c>
      <c r="E447" s="86">
        <f t="shared" si="18"/>
        <v>0</v>
      </c>
      <c r="F447" s="87">
        <f>Invoice!G449</f>
        <v>0</v>
      </c>
      <c r="G447" s="88">
        <f t="shared" si="19"/>
        <v>0</v>
      </c>
    </row>
    <row r="448" spans="1:7" s="85" customFormat="1" hidden="1">
      <c r="A448" s="101" t="str">
        <f>Invoice!F450</f>
        <v>Exchange rate :</v>
      </c>
      <c r="B448" s="80">
        <f>Invoice!C450</f>
        <v>0</v>
      </c>
      <c r="C448" s="81">
        <f>Invoice!B450</f>
        <v>0</v>
      </c>
      <c r="D448" s="86">
        <f t="shared" si="17"/>
        <v>0</v>
      </c>
      <c r="E448" s="86">
        <f t="shared" si="18"/>
        <v>0</v>
      </c>
      <c r="F448" s="87">
        <f>Invoice!G450</f>
        <v>0</v>
      </c>
      <c r="G448" s="88">
        <f t="shared" si="19"/>
        <v>0</v>
      </c>
    </row>
    <row r="449" spans="1:7" s="85" customFormat="1" hidden="1">
      <c r="A449" s="101" t="str">
        <f>Invoice!F451</f>
        <v>Exchange rate :</v>
      </c>
      <c r="B449" s="80">
        <f>Invoice!C451</f>
        <v>0</v>
      </c>
      <c r="C449" s="81">
        <f>Invoice!B451</f>
        <v>0</v>
      </c>
      <c r="D449" s="86">
        <f t="shared" ref="D449:D512" si="20">F449/$D$14</f>
        <v>0</v>
      </c>
      <c r="E449" s="86">
        <f t="shared" ref="E449:E512" si="21">G449/$D$14</f>
        <v>0</v>
      </c>
      <c r="F449" s="87">
        <f>Invoice!G451</f>
        <v>0</v>
      </c>
      <c r="G449" s="88">
        <f t="shared" ref="G449:G512" si="22">C449*F449</f>
        <v>0</v>
      </c>
    </row>
    <row r="450" spans="1:7" s="85" customFormat="1" hidden="1">
      <c r="A450" s="101" t="str">
        <f>Invoice!F452</f>
        <v>Exchange rate :</v>
      </c>
      <c r="B450" s="80">
        <f>Invoice!C452</f>
        <v>0</v>
      </c>
      <c r="C450" s="81">
        <f>Invoice!B452</f>
        <v>0</v>
      </c>
      <c r="D450" s="86">
        <f t="shared" si="20"/>
        <v>0</v>
      </c>
      <c r="E450" s="86">
        <f t="shared" si="21"/>
        <v>0</v>
      </c>
      <c r="F450" s="87">
        <f>Invoice!G452</f>
        <v>0</v>
      </c>
      <c r="G450" s="88">
        <f t="shared" si="22"/>
        <v>0</v>
      </c>
    </row>
    <row r="451" spans="1:7" s="85" customFormat="1" hidden="1">
      <c r="A451" s="101" t="str">
        <f>Invoice!F453</f>
        <v>Exchange rate :</v>
      </c>
      <c r="B451" s="80">
        <f>Invoice!C453</f>
        <v>0</v>
      </c>
      <c r="C451" s="81">
        <f>Invoice!B453</f>
        <v>0</v>
      </c>
      <c r="D451" s="86">
        <f t="shared" si="20"/>
        <v>0</v>
      </c>
      <c r="E451" s="86">
        <f t="shared" si="21"/>
        <v>0</v>
      </c>
      <c r="F451" s="87">
        <f>Invoice!G453</f>
        <v>0</v>
      </c>
      <c r="G451" s="88">
        <f t="shared" si="22"/>
        <v>0</v>
      </c>
    </row>
    <row r="452" spans="1:7" s="85" customFormat="1" hidden="1">
      <c r="A452" s="101" t="str">
        <f>Invoice!F454</f>
        <v>Exchange rate :</v>
      </c>
      <c r="B452" s="80">
        <f>Invoice!C454</f>
        <v>0</v>
      </c>
      <c r="C452" s="81">
        <f>Invoice!B454</f>
        <v>0</v>
      </c>
      <c r="D452" s="86">
        <f t="shared" si="20"/>
        <v>0</v>
      </c>
      <c r="E452" s="86">
        <f t="shared" si="21"/>
        <v>0</v>
      </c>
      <c r="F452" s="87">
        <f>Invoice!G454</f>
        <v>0</v>
      </c>
      <c r="G452" s="88">
        <f t="shared" si="22"/>
        <v>0</v>
      </c>
    </row>
    <row r="453" spans="1:7" s="85" customFormat="1" hidden="1">
      <c r="A453" s="101" t="str">
        <f>Invoice!F455</f>
        <v>Exchange rate :</v>
      </c>
      <c r="B453" s="80">
        <f>Invoice!C455</f>
        <v>0</v>
      </c>
      <c r="C453" s="81">
        <f>Invoice!B455</f>
        <v>0</v>
      </c>
      <c r="D453" s="86">
        <f t="shared" si="20"/>
        <v>0</v>
      </c>
      <c r="E453" s="86">
        <f t="shared" si="21"/>
        <v>0</v>
      </c>
      <c r="F453" s="87">
        <f>Invoice!G455</f>
        <v>0</v>
      </c>
      <c r="G453" s="88">
        <f t="shared" si="22"/>
        <v>0</v>
      </c>
    </row>
    <row r="454" spans="1:7" s="85" customFormat="1" hidden="1">
      <c r="A454" s="101" t="str">
        <f>Invoice!F456</f>
        <v>Exchange rate :</v>
      </c>
      <c r="B454" s="80">
        <f>Invoice!C456</f>
        <v>0</v>
      </c>
      <c r="C454" s="81">
        <f>Invoice!B456</f>
        <v>0</v>
      </c>
      <c r="D454" s="86">
        <f t="shared" si="20"/>
        <v>0</v>
      </c>
      <c r="E454" s="86">
        <f t="shared" si="21"/>
        <v>0</v>
      </c>
      <c r="F454" s="87">
        <f>Invoice!G456</f>
        <v>0</v>
      </c>
      <c r="G454" s="88">
        <f t="shared" si="22"/>
        <v>0</v>
      </c>
    </row>
    <row r="455" spans="1:7" s="85" customFormat="1" hidden="1">
      <c r="A455" s="101" t="str">
        <f>Invoice!F457</f>
        <v>Exchange rate :</v>
      </c>
      <c r="B455" s="80">
        <f>Invoice!C457</f>
        <v>0</v>
      </c>
      <c r="C455" s="81">
        <f>Invoice!B457</f>
        <v>0</v>
      </c>
      <c r="D455" s="86">
        <f t="shared" si="20"/>
        <v>0</v>
      </c>
      <c r="E455" s="86">
        <f t="shared" si="21"/>
        <v>0</v>
      </c>
      <c r="F455" s="87">
        <f>Invoice!G457</f>
        <v>0</v>
      </c>
      <c r="G455" s="88">
        <f t="shared" si="22"/>
        <v>0</v>
      </c>
    </row>
    <row r="456" spans="1:7" s="85" customFormat="1" hidden="1">
      <c r="A456" s="101" t="str">
        <f>Invoice!F458</f>
        <v>Exchange rate :</v>
      </c>
      <c r="B456" s="80">
        <f>Invoice!C458</f>
        <v>0</v>
      </c>
      <c r="C456" s="81">
        <f>Invoice!B458</f>
        <v>0</v>
      </c>
      <c r="D456" s="86">
        <f t="shared" si="20"/>
        <v>0</v>
      </c>
      <c r="E456" s="86">
        <f t="shared" si="21"/>
        <v>0</v>
      </c>
      <c r="F456" s="87">
        <f>Invoice!G458</f>
        <v>0</v>
      </c>
      <c r="G456" s="88">
        <f t="shared" si="22"/>
        <v>0</v>
      </c>
    </row>
    <row r="457" spans="1:7" s="85" customFormat="1" hidden="1">
      <c r="A457" s="101" t="str">
        <f>Invoice!F459</f>
        <v>Exchange rate :</v>
      </c>
      <c r="B457" s="80">
        <f>Invoice!C459</f>
        <v>0</v>
      </c>
      <c r="C457" s="81">
        <f>Invoice!B459</f>
        <v>0</v>
      </c>
      <c r="D457" s="86">
        <f t="shared" si="20"/>
        <v>0</v>
      </c>
      <c r="E457" s="86">
        <f t="shared" si="21"/>
        <v>0</v>
      </c>
      <c r="F457" s="87">
        <f>Invoice!G459</f>
        <v>0</v>
      </c>
      <c r="G457" s="88">
        <f t="shared" si="22"/>
        <v>0</v>
      </c>
    </row>
    <row r="458" spans="1:7" s="85" customFormat="1" hidden="1">
      <c r="A458" s="101" t="str">
        <f>Invoice!F460</f>
        <v>Exchange rate :</v>
      </c>
      <c r="B458" s="80">
        <f>Invoice!C460</f>
        <v>0</v>
      </c>
      <c r="C458" s="81">
        <f>Invoice!B460</f>
        <v>0</v>
      </c>
      <c r="D458" s="86">
        <f t="shared" si="20"/>
        <v>0</v>
      </c>
      <c r="E458" s="86">
        <f t="shared" si="21"/>
        <v>0</v>
      </c>
      <c r="F458" s="87">
        <f>Invoice!G460</f>
        <v>0</v>
      </c>
      <c r="G458" s="88">
        <f t="shared" si="22"/>
        <v>0</v>
      </c>
    </row>
    <row r="459" spans="1:7" s="85" customFormat="1" hidden="1">
      <c r="A459" s="101" t="str">
        <f>Invoice!F461</f>
        <v>Exchange rate :</v>
      </c>
      <c r="B459" s="80">
        <f>Invoice!C461</f>
        <v>0</v>
      </c>
      <c r="C459" s="81">
        <f>Invoice!B461</f>
        <v>0</v>
      </c>
      <c r="D459" s="86">
        <f t="shared" si="20"/>
        <v>0</v>
      </c>
      <c r="E459" s="86">
        <f t="shared" si="21"/>
        <v>0</v>
      </c>
      <c r="F459" s="87">
        <f>Invoice!G461</f>
        <v>0</v>
      </c>
      <c r="G459" s="88">
        <f t="shared" si="22"/>
        <v>0</v>
      </c>
    </row>
    <row r="460" spans="1:7" s="85" customFormat="1" hidden="1">
      <c r="A460" s="101" t="str">
        <f>Invoice!F462</f>
        <v>Exchange rate :</v>
      </c>
      <c r="B460" s="80">
        <f>Invoice!C462</f>
        <v>0</v>
      </c>
      <c r="C460" s="81">
        <f>Invoice!B462</f>
        <v>0</v>
      </c>
      <c r="D460" s="86">
        <f t="shared" si="20"/>
        <v>0</v>
      </c>
      <c r="E460" s="86">
        <f t="shared" si="21"/>
        <v>0</v>
      </c>
      <c r="F460" s="87">
        <f>Invoice!G462</f>
        <v>0</v>
      </c>
      <c r="G460" s="88">
        <f t="shared" si="22"/>
        <v>0</v>
      </c>
    </row>
    <row r="461" spans="1:7" s="85" customFormat="1" hidden="1">
      <c r="A461" s="101" t="str">
        <f>Invoice!F463</f>
        <v>Exchange rate :</v>
      </c>
      <c r="B461" s="80">
        <f>Invoice!C463</f>
        <v>0</v>
      </c>
      <c r="C461" s="81">
        <f>Invoice!B463</f>
        <v>0</v>
      </c>
      <c r="D461" s="86">
        <f t="shared" si="20"/>
        <v>0</v>
      </c>
      <c r="E461" s="86">
        <f t="shared" si="21"/>
        <v>0</v>
      </c>
      <c r="F461" s="87">
        <f>Invoice!G463</f>
        <v>0</v>
      </c>
      <c r="G461" s="88">
        <f t="shared" si="22"/>
        <v>0</v>
      </c>
    </row>
    <row r="462" spans="1:7" s="85" customFormat="1" hidden="1">
      <c r="A462" s="101" t="str">
        <f>Invoice!F464</f>
        <v>Exchange rate :</v>
      </c>
      <c r="B462" s="80">
        <f>Invoice!C464</f>
        <v>0</v>
      </c>
      <c r="C462" s="81">
        <f>Invoice!B464</f>
        <v>0</v>
      </c>
      <c r="D462" s="86">
        <f t="shared" si="20"/>
        <v>0</v>
      </c>
      <c r="E462" s="86">
        <f t="shared" si="21"/>
        <v>0</v>
      </c>
      <c r="F462" s="87">
        <f>Invoice!G464</f>
        <v>0</v>
      </c>
      <c r="G462" s="88">
        <f t="shared" si="22"/>
        <v>0</v>
      </c>
    </row>
    <row r="463" spans="1:7" s="85" customFormat="1" hidden="1">
      <c r="A463" s="101" t="str">
        <f>Invoice!F465</f>
        <v>Exchange rate :</v>
      </c>
      <c r="B463" s="80">
        <f>Invoice!C465</f>
        <v>0</v>
      </c>
      <c r="C463" s="81">
        <f>Invoice!B465</f>
        <v>0</v>
      </c>
      <c r="D463" s="86">
        <f t="shared" si="20"/>
        <v>0</v>
      </c>
      <c r="E463" s="86">
        <f t="shared" si="21"/>
        <v>0</v>
      </c>
      <c r="F463" s="87">
        <f>Invoice!G465</f>
        <v>0</v>
      </c>
      <c r="G463" s="88">
        <f t="shared" si="22"/>
        <v>0</v>
      </c>
    </row>
    <row r="464" spans="1:7" s="85" customFormat="1" hidden="1">
      <c r="A464" s="101" t="str">
        <f>Invoice!F466</f>
        <v>Exchange rate :</v>
      </c>
      <c r="B464" s="80">
        <f>Invoice!C466</f>
        <v>0</v>
      </c>
      <c r="C464" s="81">
        <f>Invoice!B466</f>
        <v>0</v>
      </c>
      <c r="D464" s="86">
        <f t="shared" si="20"/>
        <v>0</v>
      </c>
      <c r="E464" s="86">
        <f t="shared" si="21"/>
        <v>0</v>
      </c>
      <c r="F464" s="87">
        <f>Invoice!G466</f>
        <v>0</v>
      </c>
      <c r="G464" s="88">
        <f t="shared" si="22"/>
        <v>0</v>
      </c>
    </row>
    <row r="465" spans="1:7" s="85" customFormat="1" hidden="1">
      <c r="A465" s="101" t="str">
        <f>Invoice!F467</f>
        <v>Exchange rate :</v>
      </c>
      <c r="B465" s="80">
        <f>Invoice!C467</f>
        <v>0</v>
      </c>
      <c r="C465" s="81">
        <f>Invoice!B467</f>
        <v>0</v>
      </c>
      <c r="D465" s="86">
        <f t="shared" si="20"/>
        <v>0</v>
      </c>
      <c r="E465" s="86">
        <f t="shared" si="21"/>
        <v>0</v>
      </c>
      <c r="F465" s="87">
        <f>Invoice!G467</f>
        <v>0</v>
      </c>
      <c r="G465" s="88">
        <f t="shared" si="22"/>
        <v>0</v>
      </c>
    </row>
    <row r="466" spans="1:7" s="85" customFormat="1" hidden="1">
      <c r="A466" s="101" t="str">
        <f>Invoice!F468</f>
        <v>Exchange rate :</v>
      </c>
      <c r="B466" s="80">
        <f>Invoice!C468</f>
        <v>0</v>
      </c>
      <c r="C466" s="81">
        <f>Invoice!B468</f>
        <v>0</v>
      </c>
      <c r="D466" s="86">
        <f t="shared" si="20"/>
        <v>0</v>
      </c>
      <c r="E466" s="86">
        <f t="shared" si="21"/>
        <v>0</v>
      </c>
      <c r="F466" s="87">
        <f>Invoice!G468</f>
        <v>0</v>
      </c>
      <c r="G466" s="88">
        <f t="shared" si="22"/>
        <v>0</v>
      </c>
    </row>
    <row r="467" spans="1:7" s="85" customFormat="1" hidden="1">
      <c r="A467" s="101" t="str">
        <f>Invoice!F469</f>
        <v>Exchange rate :</v>
      </c>
      <c r="B467" s="80">
        <f>Invoice!C469</f>
        <v>0</v>
      </c>
      <c r="C467" s="81">
        <f>Invoice!B469</f>
        <v>0</v>
      </c>
      <c r="D467" s="86">
        <f t="shared" si="20"/>
        <v>0</v>
      </c>
      <c r="E467" s="86">
        <f t="shared" si="21"/>
        <v>0</v>
      </c>
      <c r="F467" s="87">
        <f>Invoice!G469</f>
        <v>0</v>
      </c>
      <c r="G467" s="88">
        <f t="shared" si="22"/>
        <v>0</v>
      </c>
    </row>
    <row r="468" spans="1:7" s="85" customFormat="1" hidden="1">
      <c r="A468" s="101" t="str">
        <f>Invoice!F470</f>
        <v>Exchange rate :</v>
      </c>
      <c r="B468" s="80">
        <f>Invoice!C470</f>
        <v>0</v>
      </c>
      <c r="C468" s="81">
        <f>Invoice!B470</f>
        <v>0</v>
      </c>
      <c r="D468" s="86">
        <f t="shared" si="20"/>
        <v>0</v>
      </c>
      <c r="E468" s="86">
        <f t="shared" si="21"/>
        <v>0</v>
      </c>
      <c r="F468" s="87">
        <f>Invoice!G470</f>
        <v>0</v>
      </c>
      <c r="G468" s="88">
        <f t="shared" si="22"/>
        <v>0</v>
      </c>
    </row>
    <row r="469" spans="1:7" s="85" customFormat="1" hidden="1">
      <c r="A469" s="101" t="str">
        <f>Invoice!F471</f>
        <v>Exchange rate :</v>
      </c>
      <c r="B469" s="80">
        <f>Invoice!C471</f>
        <v>0</v>
      </c>
      <c r="C469" s="81">
        <f>Invoice!B471</f>
        <v>0</v>
      </c>
      <c r="D469" s="86">
        <f t="shared" si="20"/>
        <v>0</v>
      </c>
      <c r="E469" s="86">
        <f t="shared" si="21"/>
        <v>0</v>
      </c>
      <c r="F469" s="87">
        <f>Invoice!G471</f>
        <v>0</v>
      </c>
      <c r="G469" s="88">
        <f t="shared" si="22"/>
        <v>0</v>
      </c>
    </row>
    <row r="470" spans="1:7" s="85" customFormat="1" hidden="1">
      <c r="A470" s="101" t="str">
        <f>Invoice!F472</f>
        <v>Exchange rate :</v>
      </c>
      <c r="B470" s="80">
        <f>Invoice!C472</f>
        <v>0</v>
      </c>
      <c r="C470" s="81">
        <f>Invoice!B472</f>
        <v>0</v>
      </c>
      <c r="D470" s="86">
        <f t="shared" si="20"/>
        <v>0</v>
      </c>
      <c r="E470" s="86">
        <f t="shared" si="21"/>
        <v>0</v>
      </c>
      <c r="F470" s="87">
        <f>Invoice!G472</f>
        <v>0</v>
      </c>
      <c r="G470" s="88">
        <f t="shared" si="22"/>
        <v>0</v>
      </c>
    </row>
    <row r="471" spans="1:7" s="85" customFormat="1" hidden="1">
      <c r="A471" s="101" t="str">
        <f>Invoice!F473</f>
        <v>Exchange rate :</v>
      </c>
      <c r="B471" s="80">
        <f>Invoice!C473</f>
        <v>0</v>
      </c>
      <c r="C471" s="81">
        <f>Invoice!B473</f>
        <v>0</v>
      </c>
      <c r="D471" s="86">
        <f t="shared" si="20"/>
        <v>0</v>
      </c>
      <c r="E471" s="86">
        <f t="shared" si="21"/>
        <v>0</v>
      </c>
      <c r="F471" s="87">
        <f>Invoice!G473</f>
        <v>0</v>
      </c>
      <c r="G471" s="88">
        <f t="shared" si="22"/>
        <v>0</v>
      </c>
    </row>
    <row r="472" spans="1:7" s="85" customFormat="1" hidden="1">
      <c r="A472" s="101" t="str">
        <f>Invoice!F474</f>
        <v>Exchange rate :</v>
      </c>
      <c r="B472" s="80">
        <f>Invoice!C474</f>
        <v>0</v>
      </c>
      <c r="C472" s="81">
        <f>Invoice!B474</f>
        <v>0</v>
      </c>
      <c r="D472" s="86">
        <f t="shared" si="20"/>
        <v>0</v>
      </c>
      <c r="E472" s="86">
        <f t="shared" si="21"/>
        <v>0</v>
      </c>
      <c r="F472" s="87">
        <f>Invoice!G474</f>
        <v>0</v>
      </c>
      <c r="G472" s="88">
        <f t="shared" si="22"/>
        <v>0</v>
      </c>
    </row>
    <row r="473" spans="1:7" s="85" customFormat="1" hidden="1">
      <c r="A473" s="101" t="str">
        <f>Invoice!F475</f>
        <v>Exchange rate :</v>
      </c>
      <c r="B473" s="80">
        <f>Invoice!C475</f>
        <v>0</v>
      </c>
      <c r="C473" s="81">
        <f>Invoice!B475</f>
        <v>0</v>
      </c>
      <c r="D473" s="86">
        <f t="shared" si="20"/>
        <v>0</v>
      </c>
      <c r="E473" s="86">
        <f t="shared" si="21"/>
        <v>0</v>
      </c>
      <c r="F473" s="87">
        <f>Invoice!G475</f>
        <v>0</v>
      </c>
      <c r="G473" s="88">
        <f t="shared" si="22"/>
        <v>0</v>
      </c>
    </row>
    <row r="474" spans="1:7" s="85" customFormat="1" hidden="1">
      <c r="A474" s="101" t="str">
        <f>Invoice!F476</f>
        <v>Exchange rate :</v>
      </c>
      <c r="B474" s="80">
        <f>Invoice!C476</f>
        <v>0</v>
      </c>
      <c r="C474" s="81">
        <f>Invoice!B476</f>
        <v>0</v>
      </c>
      <c r="D474" s="86">
        <f t="shared" si="20"/>
        <v>0</v>
      </c>
      <c r="E474" s="86">
        <f t="shared" si="21"/>
        <v>0</v>
      </c>
      <c r="F474" s="87">
        <f>Invoice!G476</f>
        <v>0</v>
      </c>
      <c r="G474" s="88">
        <f t="shared" si="22"/>
        <v>0</v>
      </c>
    </row>
    <row r="475" spans="1:7" s="85" customFormat="1" hidden="1">
      <c r="A475" s="101" t="str">
        <f>Invoice!F477</f>
        <v>Exchange rate :</v>
      </c>
      <c r="B475" s="80">
        <f>Invoice!C477</f>
        <v>0</v>
      </c>
      <c r="C475" s="81">
        <f>Invoice!B477</f>
        <v>0</v>
      </c>
      <c r="D475" s="86">
        <f t="shared" si="20"/>
        <v>0</v>
      </c>
      <c r="E475" s="86">
        <f t="shared" si="21"/>
        <v>0</v>
      </c>
      <c r="F475" s="87">
        <f>Invoice!G477</f>
        <v>0</v>
      </c>
      <c r="G475" s="88">
        <f t="shared" si="22"/>
        <v>0</v>
      </c>
    </row>
    <row r="476" spans="1:7" s="85" customFormat="1" hidden="1">
      <c r="A476" s="101" t="str">
        <f>Invoice!F478</f>
        <v>Exchange rate :</v>
      </c>
      <c r="B476" s="80">
        <f>Invoice!C478</f>
        <v>0</v>
      </c>
      <c r="C476" s="81">
        <f>Invoice!B478</f>
        <v>0</v>
      </c>
      <c r="D476" s="86">
        <f t="shared" si="20"/>
        <v>0</v>
      </c>
      <c r="E476" s="86">
        <f t="shared" si="21"/>
        <v>0</v>
      </c>
      <c r="F476" s="87">
        <f>Invoice!G478</f>
        <v>0</v>
      </c>
      <c r="G476" s="88">
        <f t="shared" si="22"/>
        <v>0</v>
      </c>
    </row>
    <row r="477" spans="1:7" s="85" customFormat="1" hidden="1">
      <c r="A477" s="101" t="str">
        <f>Invoice!F479</f>
        <v>Exchange rate :</v>
      </c>
      <c r="B477" s="80">
        <f>Invoice!C479</f>
        <v>0</v>
      </c>
      <c r="C477" s="81">
        <f>Invoice!B479</f>
        <v>0</v>
      </c>
      <c r="D477" s="86">
        <f t="shared" si="20"/>
        <v>0</v>
      </c>
      <c r="E477" s="86">
        <f t="shared" si="21"/>
        <v>0</v>
      </c>
      <c r="F477" s="87">
        <f>Invoice!G479</f>
        <v>0</v>
      </c>
      <c r="G477" s="88">
        <f t="shared" si="22"/>
        <v>0</v>
      </c>
    </row>
    <row r="478" spans="1:7" s="85" customFormat="1" hidden="1">
      <c r="A478" s="101" t="str">
        <f>Invoice!F480</f>
        <v>Exchange rate :</v>
      </c>
      <c r="B478" s="80">
        <f>Invoice!C480</f>
        <v>0</v>
      </c>
      <c r="C478" s="81">
        <f>Invoice!B480</f>
        <v>0</v>
      </c>
      <c r="D478" s="86">
        <f t="shared" si="20"/>
        <v>0</v>
      </c>
      <c r="E478" s="86">
        <f t="shared" si="21"/>
        <v>0</v>
      </c>
      <c r="F478" s="87">
        <f>Invoice!G480</f>
        <v>0</v>
      </c>
      <c r="G478" s="88">
        <f t="shared" si="22"/>
        <v>0</v>
      </c>
    </row>
    <row r="479" spans="1:7" s="85" customFormat="1" hidden="1">
      <c r="A479" s="101" t="str">
        <f>Invoice!F481</f>
        <v>Exchange rate :</v>
      </c>
      <c r="B479" s="80">
        <f>Invoice!C481</f>
        <v>0</v>
      </c>
      <c r="C479" s="81">
        <f>Invoice!B481</f>
        <v>0</v>
      </c>
      <c r="D479" s="86">
        <f t="shared" si="20"/>
        <v>0</v>
      </c>
      <c r="E479" s="86">
        <f t="shared" si="21"/>
        <v>0</v>
      </c>
      <c r="F479" s="87">
        <f>Invoice!G481</f>
        <v>0</v>
      </c>
      <c r="G479" s="88">
        <f t="shared" si="22"/>
        <v>0</v>
      </c>
    </row>
    <row r="480" spans="1:7" s="85" customFormat="1" hidden="1">
      <c r="A480" s="101" t="str">
        <f>Invoice!F482</f>
        <v>Exchange rate :</v>
      </c>
      <c r="B480" s="80">
        <f>Invoice!C482</f>
        <v>0</v>
      </c>
      <c r="C480" s="81">
        <f>Invoice!B482</f>
        <v>0</v>
      </c>
      <c r="D480" s="86">
        <f t="shared" si="20"/>
        <v>0</v>
      </c>
      <c r="E480" s="86">
        <f t="shared" si="21"/>
        <v>0</v>
      </c>
      <c r="F480" s="87">
        <f>Invoice!G482</f>
        <v>0</v>
      </c>
      <c r="G480" s="88">
        <f t="shared" si="22"/>
        <v>0</v>
      </c>
    </row>
    <row r="481" spans="1:7" s="85" customFormat="1" hidden="1">
      <c r="A481" s="101" t="str">
        <f>Invoice!F483</f>
        <v>Exchange rate :</v>
      </c>
      <c r="B481" s="80">
        <f>Invoice!C483</f>
        <v>0</v>
      </c>
      <c r="C481" s="81">
        <f>Invoice!B483</f>
        <v>0</v>
      </c>
      <c r="D481" s="86">
        <f t="shared" si="20"/>
        <v>0</v>
      </c>
      <c r="E481" s="86">
        <f t="shared" si="21"/>
        <v>0</v>
      </c>
      <c r="F481" s="87">
        <f>Invoice!G483</f>
        <v>0</v>
      </c>
      <c r="G481" s="88">
        <f t="shared" si="22"/>
        <v>0</v>
      </c>
    </row>
    <row r="482" spans="1:7" s="85" customFormat="1" hidden="1">
      <c r="A482" s="101" t="str">
        <f>Invoice!F484</f>
        <v>Exchange rate :</v>
      </c>
      <c r="B482" s="80">
        <f>Invoice!C484</f>
        <v>0</v>
      </c>
      <c r="C482" s="81">
        <f>Invoice!B484</f>
        <v>0</v>
      </c>
      <c r="D482" s="86">
        <f t="shared" si="20"/>
        <v>0</v>
      </c>
      <c r="E482" s="86">
        <f t="shared" si="21"/>
        <v>0</v>
      </c>
      <c r="F482" s="87">
        <f>Invoice!G484</f>
        <v>0</v>
      </c>
      <c r="G482" s="88">
        <f t="shared" si="22"/>
        <v>0</v>
      </c>
    </row>
    <row r="483" spans="1:7" s="85" customFormat="1" hidden="1">
      <c r="A483" s="101" t="str">
        <f>Invoice!F485</f>
        <v>Exchange rate :</v>
      </c>
      <c r="B483" s="80">
        <f>Invoice!C485</f>
        <v>0</v>
      </c>
      <c r="C483" s="81">
        <f>Invoice!B485</f>
        <v>0</v>
      </c>
      <c r="D483" s="86">
        <f t="shared" si="20"/>
        <v>0</v>
      </c>
      <c r="E483" s="86">
        <f t="shared" si="21"/>
        <v>0</v>
      </c>
      <c r="F483" s="87">
        <f>Invoice!G485</f>
        <v>0</v>
      </c>
      <c r="G483" s="88">
        <f t="shared" si="22"/>
        <v>0</v>
      </c>
    </row>
    <row r="484" spans="1:7" s="85" customFormat="1" hidden="1">
      <c r="A484" s="101" t="str">
        <f>Invoice!F486</f>
        <v>Exchange rate :</v>
      </c>
      <c r="B484" s="80">
        <f>Invoice!C486</f>
        <v>0</v>
      </c>
      <c r="C484" s="81">
        <f>Invoice!B486</f>
        <v>0</v>
      </c>
      <c r="D484" s="86">
        <f t="shared" si="20"/>
        <v>0</v>
      </c>
      <c r="E484" s="86">
        <f t="shared" si="21"/>
        <v>0</v>
      </c>
      <c r="F484" s="87">
        <f>Invoice!G486</f>
        <v>0</v>
      </c>
      <c r="G484" s="88">
        <f t="shared" si="22"/>
        <v>0</v>
      </c>
    </row>
    <row r="485" spans="1:7" s="85" customFormat="1" hidden="1">
      <c r="A485" s="101" t="str">
        <f>Invoice!F487</f>
        <v>Exchange rate :</v>
      </c>
      <c r="B485" s="80">
        <f>Invoice!C487</f>
        <v>0</v>
      </c>
      <c r="C485" s="81">
        <f>Invoice!B487</f>
        <v>0</v>
      </c>
      <c r="D485" s="86">
        <f t="shared" si="20"/>
        <v>0</v>
      </c>
      <c r="E485" s="86">
        <f t="shared" si="21"/>
        <v>0</v>
      </c>
      <c r="F485" s="87">
        <f>Invoice!G487</f>
        <v>0</v>
      </c>
      <c r="G485" s="88">
        <f t="shared" si="22"/>
        <v>0</v>
      </c>
    </row>
    <row r="486" spans="1:7" s="85" customFormat="1" hidden="1">
      <c r="A486" s="101" t="str">
        <f>Invoice!F488</f>
        <v>Exchange rate :</v>
      </c>
      <c r="B486" s="80">
        <f>Invoice!C488</f>
        <v>0</v>
      </c>
      <c r="C486" s="81">
        <f>Invoice!B488</f>
        <v>0</v>
      </c>
      <c r="D486" s="86">
        <f t="shared" si="20"/>
        <v>0</v>
      </c>
      <c r="E486" s="86">
        <f t="shared" si="21"/>
        <v>0</v>
      </c>
      <c r="F486" s="87">
        <f>Invoice!G488</f>
        <v>0</v>
      </c>
      <c r="G486" s="88">
        <f t="shared" si="22"/>
        <v>0</v>
      </c>
    </row>
    <row r="487" spans="1:7" s="85" customFormat="1" hidden="1">
      <c r="A487" s="101" t="str">
        <f>Invoice!F489</f>
        <v>Exchange rate :</v>
      </c>
      <c r="B487" s="80">
        <f>Invoice!C489</f>
        <v>0</v>
      </c>
      <c r="C487" s="81">
        <f>Invoice!B489</f>
        <v>0</v>
      </c>
      <c r="D487" s="86">
        <f t="shared" si="20"/>
        <v>0</v>
      </c>
      <c r="E487" s="86">
        <f t="shared" si="21"/>
        <v>0</v>
      </c>
      <c r="F487" s="87">
        <f>Invoice!G489</f>
        <v>0</v>
      </c>
      <c r="G487" s="88">
        <f t="shared" si="22"/>
        <v>0</v>
      </c>
    </row>
    <row r="488" spans="1:7" s="85" customFormat="1" hidden="1">
      <c r="A488" s="101" t="str">
        <f>Invoice!F490</f>
        <v>Exchange rate :</v>
      </c>
      <c r="B488" s="80">
        <f>Invoice!C490</f>
        <v>0</v>
      </c>
      <c r="C488" s="81">
        <f>Invoice!B490</f>
        <v>0</v>
      </c>
      <c r="D488" s="86">
        <f t="shared" si="20"/>
        <v>0</v>
      </c>
      <c r="E488" s="86">
        <f t="shared" si="21"/>
        <v>0</v>
      </c>
      <c r="F488" s="87">
        <f>Invoice!G490</f>
        <v>0</v>
      </c>
      <c r="G488" s="88">
        <f t="shared" si="22"/>
        <v>0</v>
      </c>
    </row>
    <row r="489" spans="1:7" s="85" customFormat="1" hidden="1">
      <c r="A489" s="101" t="str">
        <f>Invoice!F491</f>
        <v>Exchange rate :</v>
      </c>
      <c r="B489" s="80">
        <f>Invoice!C491</f>
        <v>0</v>
      </c>
      <c r="C489" s="81">
        <f>Invoice!B491</f>
        <v>0</v>
      </c>
      <c r="D489" s="86">
        <f t="shared" si="20"/>
        <v>0</v>
      </c>
      <c r="E489" s="86">
        <f t="shared" si="21"/>
        <v>0</v>
      </c>
      <c r="F489" s="87">
        <f>Invoice!G491</f>
        <v>0</v>
      </c>
      <c r="G489" s="88">
        <f t="shared" si="22"/>
        <v>0</v>
      </c>
    </row>
    <row r="490" spans="1:7" s="85" customFormat="1" hidden="1">
      <c r="A490" s="101" t="str">
        <f>Invoice!F492</f>
        <v>Exchange rate :</v>
      </c>
      <c r="B490" s="80">
        <f>Invoice!C492</f>
        <v>0</v>
      </c>
      <c r="C490" s="81">
        <f>Invoice!B492</f>
        <v>0</v>
      </c>
      <c r="D490" s="86">
        <f t="shared" si="20"/>
        <v>0</v>
      </c>
      <c r="E490" s="86">
        <f t="shared" si="21"/>
        <v>0</v>
      </c>
      <c r="F490" s="87">
        <f>Invoice!G492</f>
        <v>0</v>
      </c>
      <c r="G490" s="88">
        <f t="shared" si="22"/>
        <v>0</v>
      </c>
    </row>
    <row r="491" spans="1:7" s="85" customFormat="1" hidden="1">
      <c r="A491" s="101" t="str">
        <f>Invoice!F493</f>
        <v>Exchange rate :</v>
      </c>
      <c r="B491" s="80">
        <f>Invoice!C493</f>
        <v>0</v>
      </c>
      <c r="C491" s="81">
        <f>Invoice!B493</f>
        <v>0</v>
      </c>
      <c r="D491" s="86">
        <f t="shared" si="20"/>
        <v>0</v>
      </c>
      <c r="E491" s="86">
        <f t="shared" si="21"/>
        <v>0</v>
      </c>
      <c r="F491" s="87">
        <f>Invoice!G493</f>
        <v>0</v>
      </c>
      <c r="G491" s="88">
        <f t="shared" si="22"/>
        <v>0</v>
      </c>
    </row>
    <row r="492" spans="1:7" s="85" customFormat="1" hidden="1">
      <c r="A492" s="101" t="str">
        <f>Invoice!F494</f>
        <v>Exchange rate :</v>
      </c>
      <c r="B492" s="80">
        <f>Invoice!C494</f>
        <v>0</v>
      </c>
      <c r="C492" s="81">
        <f>Invoice!B494</f>
        <v>0</v>
      </c>
      <c r="D492" s="86">
        <f t="shared" si="20"/>
        <v>0</v>
      </c>
      <c r="E492" s="86">
        <f t="shared" si="21"/>
        <v>0</v>
      </c>
      <c r="F492" s="87">
        <f>Invoice!G494</f>
        <v>0</v>
      </c>
      <c r="G492" s="88">
        <f t="shared" si="22"/>
        <v>0</v>
      </c>
    </row>
    <row r="493" spans="1:7" s="85" customFormat="1" hidden="1">
      <c r="A493" s="101" t="str">
        <f>Invoice!F495</f>
        <v>Exchange rate :</v>
      </c>
      <c r="B493" s="80">
        <f>Invoice!C495</f>
        <v>0</v>
      </c>
      <c r="C493" s="81">
        <f>Invoice!B495</f>
        <v>0</v>
      </c>
      <c r="D493" s="86">
        <f t="shared" si="20"/>
        <v>0</v>
      </c>
      <c r="E493" s="86">
        <f t="shared" si="21"/>
        <v>0</v>
      </c>
      <c r="F493" s="87">
        <f>Invoice!G495</f>
        <v>0</v>
      </c>
      <c r="G493" s="88">
        <f t="shared" si="22"/>
        <v>0</v>
      </c>
    </row>
    <row r="494" spans="1:7" s="85" customFormat="1" hidden="1">
      <c r="A494" s="101" t="str">
        <f>Invoice!F496</f>
        <v>Exchange rate :</v>
      </c>
      <c r="B494" s="80">
        <f>Invoice!C496</f>
        <v>0</v>
      </c>
      <c r="C494" s="81">
        <f>Invoice!B496</f>
        <v>0</v>
      </c>
      <c r="D494" s="86">
        <f t="shared" si="20"/>
        <v>0</v>
      </c>
      <c r="E494" s="86">
        <f t="shared" si="21"/>
        <v>0</v>
      </c>
      <c r="F494" s="87">
        <f>Invoice!G496</f>
        <v>0</v>
      </c>
      <c r="G494" s="88">
        <f t="shared" si="22"/>
        <v>0</v>
      </c>
    </row>
    <row r="495" spans="1:7" s="85" customFormat="1" hidden="1">
      <c r="A495" s="101" t="str">
        <f>Invoice!F497</f>
        <v>Exchange rate :</v>
      </c>
      <c r="B495" s="80">
        <f>Invoice!C497</f>
        <v>0</v>
      </c>
      <c r="C495" s="81">
        <f>Invoice!B497</f>
        <v>0</v>
      </c>
      <c r="D495" s="86">
        <f t="shared" si="20"/>
        <v>0</v>
      </c>
      <c r="E495" s="86">
        <f t="shared" si="21"/>
        <v>0</v>
      </c>
      <c r="F495" s="87">
        <f>Invoice!G497</f>
        <v>0</v>
      </c>
      <c r="G495" s="88">
        <f t="shared" si="22"/>
        <v>0</v>
      </c>
    </row>
    <row r="496" spans="1:7" s="85" customFormat="1" hidden="1">
      <c r="A496" s="101" t="str">
        <f>Invoice!F498</f>
        <v>Exchange rate :</v>
      </c>
      <c r="B496" s="80">
        <f>Invoice!C498</f>
        <v>0</v>
      </c>
      <c r="C496" s="81">
        <f>Invoice!B498</f>
        <v>0</v>
      </c>
      <c r="D496" s="86">
        <f t="shared" si="20"/>
        <v>0</v>
      </c>
      <c r="E496" s="86">
        <f t="shared" si="21"/>
        <v>0</v>
      </c>
      <c r="F496" s="87">
        <f>Invoice!G498</f>
        <v>0</v>
      </c>
      <c r="G496" s="88">
        <f t="shared" si="22"/>
        <v>0</v>
      </c>
    </row>
    <row r="497" spans="1:7" s="85" customFormat="1" hidden="1">
      <c r="A497" s="101" t="str">
        <f>Invoice!F499</f>
        <v>Exchange rate :</v>
      </c>
      <c r="B497" s="80">
        <f>Invoice!C499</f>
        <v>0</v>
      </c>
      <c r="C497" s="81">
        <f>Invoice!B499</f>
        <v>0</v>
      </c>
      <c r="D497" s="86">
        <f t="shared" si="20"/>
        <v>0</v>
      </c>
      <c r="E497" s="86">
        <f t="shared" si="21"/>
        <v>0</v>
      </c>
      <c r="F497" s="87">
        <f>Invoice!G499</f>
        <v>0</v>
      </c>
      <c r="G497" s="88">
        <f t="shared" si="22"/>
        <v>0</v>
      </c>
    </row>
    <row r="498" spans="1:7" s="85" customFormat="1" hidden="1">
      <c r="A498" s="101" t="str">
        <f>Invoice!F500</f>
        <v>Exchange rate :</v>
      </c>
      <c r="B498" s="80">
        <f>Invoice!C500</f>
        <v>0</v>
      </c>
      <c r="C498" s="81">
        <f>Invoice!B500</f>
        <v>0</v>
      </c>
      <c r="D498" s="86">
        <f t="shared" si="20"/>
        <v>0</v>
      </c>
      <c r="E498" s="86">
        <f t="shared" si="21"/>
        <v>0</v>
      </c>
      <c r="F498" s="87">
        <f>Invoice!G500</f>
        <v>0</v>
      </c>
      <c r="G498" s="88">
        <f t="shared" si="22"/>
        <v>0</v>
      </c>
    </row>
    <row r="499" spans="1:7" s="85" customFormat="1" hidden="1">
      <c r="A499" s="101" t="str">
        <f>Invoice!F501</f>
        <v>Exchange rate :</v>
      </c>
      <c r="B499" s="80">
        <f>Invoice!C501</f>
        <v>0</v>
      </c>
      <c r="C499" s="81">
        <f>Invoice!B501</f>
        <v>0</v>
      </c>
      <c r="D499" s="86">
        <f t="shared" si="20"/>
        <v>0</v>
      </c>
      <c r="E499" s="86">
        <f t="shared" si="21"/>
        <v>0</v>
      </c>
      <c r="F499" s="87">
        <f>Invoice!G501</f>
        <v>0</v>
      </c>
      <c r="G499" s="88">
        <f t="shared" si="22"/>
        <v>0</v>
      </c>
    </row>
    <row r="500" spans="1:7" s="85" customFormat="1" hidden="1">
      <c r="A500" s="101" t="str">
        <f>Invoice!F502</f>
        <v>Exchange rate :</v>
      </c>
      <c r="B500" s="80">
        <f>Invoice!C502</f>
        <v>0</v>
      </c>
      <c r="C500" s="81">
        <f>Invoice!B502</f>
        <v>0</v>
      </c>
      <c r="D500" s="86">
        <f t="shared" si="20"/>
        <v>0</v>
      </c>
      <c r="E500" s="86">
        <f t="shared" si="21"/>
        <v>0</v>
      </c>
      <c r="F500" s="87">
        <f>Invoice!G502</f>
        <v>0</v>
      </c>
      <c r="G500" s="88">
        <f t="shared" si="22"/>
        <v>0</v>
      </c>
    </row>
    <row r="501" spans="1:7" s="85" customFormat="1" hidden="1">
      <c r="A501" s="101" t="str">
        <f>Invoice!F503</f>
        <v>Exchange rate :</v>
      </c>
      <c r="B501" s="80">
        <f>Invoice!C503</f>
        <v>0</v>
      </c>
      <c r="C501" s="81">
        <f>Invoice!B503</f>
        <v>0</v>
      </c>
      <c r="D501" s="86">
        <f t="shared" si="20"/>
        <v>0</v>
      </c>
      <c r="E501" s="86">
        <f t="shared" si="21"/>
        <v>0</v>
      </c>
      <c r="F501" s="87">
        <f>Invoice!G503</f>
        <v>0</v>
      </c>
      <c r="G501" s="88">
        <f t="shared" si="22"/>
        <v>0</v>
      </c>
    </row>
    <row r="502" spans="1:7" s="85" customFormat="1" hidden="1">
      <c r="A502" s="101" t="str">
        <f>Invoice!F504</f>
        <v>Exchange rate :</v>
      </c>
      <c r="B502" s="80">
        <f>Invoice!C504</f>
        <v>0</v>
      </c>
      <c r="C502" s="81">
        <f>Invoice!B504</f>
        <v>0</v>
      </c>
      <c r="D502" s="86">
        <f t="shared" si="20"/>
        <v>0</v>
      </c>
      <c r="E502" s="86">
        <f t="shared" si="21"/>
        <v>0</v>
      </c>
      <c r="F502" s="87">
        <f>Invoice!G504</f>
        <v>0</v>
      </c>
      <c r="G502" s="88">
        <f t="shared" si="22"/>
        <v>0</v>
      </c>
    </row>
    <row r="503" spans="1:7" s="85" customFormat="1" hidden="1">
      <c r="A503" s="101" t="str">
        <f>Invoice!F505</f>
        <v>Exchange rate :</v>
      </c>
      <c r="B503" s="80">
        <f>Invoice!C505</f>
        <v>0</v>
      </c>
      <c r="C503" s="81">
        <f>Invoice!B505</f>
        <v>0</v>
      </c>
      <c r="D503" s="86">
        <f t="shared" si="20"/>
        <v>0</v>
      </c>
      <c r="E503" s="86">
        <f t="shared" si="21"/>
        <v>0</v>
      </c>
      <c r="F503" s="87">
        <f>Invoice!G505</f>
        <v>0</v>
      </c>
      <c r="G503" s="88">
        <f t="shared" si="22"/>
        <v>0</v>
      </c>
    </row>
    <row r="504" spans="1:7" s="85" customFormat="1" hidden="1">
      <c r="A504" s="101" t="str">
        <f>Invoice!F506</f>
        <v>Exchange rate :</v>
      </c>
      <c r="B504" s="80">
        <f>Invoice!C506</f>
        <v>0</v>
      </c>
      <c r="C504" s="81">
        <f>Invoice!B506</f>
        <v>0</v>
      </c>
      <c r="D504" s="86">
        <f t="shared" si="20"/>
        <v>0</v>
      </c>
      <c r="E504" s="86">
        <f t="shared" si="21"/>
        <v>0</v>
      </c>
      <c r="F504" s="87">
        <f>Invoice!G506</f>
        <v>0</v>
      </c>
      <c r="G504" s="88">
        <f t="shared" si="22"/>
        <v>0</v>
      </c>
    </row>
    <row r="505" spans="1:7" s="85" customFormat="1" hidden="1">
      <c r="A505" s="101" t="str">
        <f>Invoice!F507</f>
        <v>Exchange rate :</v>
      </c>
      <c r="B505" s="80">
        <f>Invoice!C507</f>
        <v>0</v>
      </c>
      <c r="C505" s="81">
        <f>Invoice!B507</f>
        <v>0</v>
      </c>
      <c r="D505" s="86">
        <f t="shared" si="20"/>
        <v>0</v>
      </c>
      <c r="E505" s="86">
        <f t="shared" si="21"/>
        <v>0</v>
      </c>
      <c r="F505" s="87">
        <f>Invoice!G507</f>
        <v>0</v>
      </c>
      <c r="G505" s="88">
        <f t="shared" si="22"/>
        <v>0</v>
      </c>
    </row>
    <row r="506" spans="1:7" s="85" customFormat="1" hidden="1">
      <c r="A506" s="101" t="str">
        <f>Invoice!F508</f>
        <v>Exchange rate :</v>
      </c>
      <c r="B506" s="80">
        <f>Invoice!C508</f>
        <v>0</v>
      </c>
      <c r="C506" s="81">
        <f>Invoice!B508</f>
        <v>0</v>
      </c>
      <c r="D506" s="86">
        <f t="shared" si="20"/>
        <v>0</v>
      </c>
      <c r="E506" s="86">
        <f t="shared" si="21"/>
        <v>0</v>
      </c>
      <c r="F506" s="87">
        <f>Invoice!G508</f>
        <v>0</v>
      </c>
      <c r="G506" s="88">
        <f t="shared" si="22"/>
        <v>0</v>
      </c>
    </row>
    <row r="507" spans="1:7" s="85" customFormat="1" hidden="1">
      <c r="A507" s="101" t="str">
        <f>Invoice!F509</f>
        <v>Exchange rate :</v>
      </c>
      <c r="B507" s="80">
        <f>Invoice!C509</f>
        <v>0</v>
      </c>
      <c r="C507" s="81">
        <f>Invoice!B509</f>
        <v>0</v>
      </c>
      <c r="D507" s="86">
        <f t="shared" si="20"/>
        <v>0</v>
      </c>
      <c r="E507" s="86">
        <f t="shared" si="21"/>
        <v>0</v>
      </c>
      <c r="F507" s="87">
        <f>Invoice!G509</f>
        <v>0</v>
      </c>
      <c r="G507" s="88">
        <f t="shared" si="22"/>
        <v>0</v>
      </c>
    </row>
    <row r="508" spans="1:7" s="85" customFormat="1" hidden="1">
      <c r="A508" s="101" t="str">
        <f>Invoice!F510</f>
        <v>Exchange rate :</v>
      </c>
      <c r="B508" s="80">
        <f>Invoice!C510</f>
        <v>0</v>
      </c>
      <c r="C508" s="81">
        <f>Invoice!B510</f>
        <v>0</v>
      </c>
      <c r="D508" s="86">
        <f t="shared" si="20"/>
        <v>0</v>
      </c>
      <c r="E508" s="86">
        <f t="shared" si="21"/>
        <v>0</v>
      </c>
      <c r="F508" s="87">
        <f>Invoice!G510</f>
        <v>0</v>
      </c>
      <c r="G508" s="88">
        <f t="shared" si="22"/>
        <v>0</v>
      </c>
    </row>
    <row r="509" spans="1:7" s="85" customFormat="1" hidden="1">
      <c r="A509" s="101" t="str">
        <f>Invoice!F511</f>
        <v>Exchange rate :</v>
      </c>
      <c r="B509" s="80">
        <f>Invoice!C511</f>
        <v>0</v>
      </c>
      <c r="C509" s="81">
        <f>Invoice!B511</f>
        <v>0</v>
      </c>
      <c r="D509" s="86">
        <f t="shared" si="20"/>
        <v>0</v>
      </c>
      <c r="E509" s="86">
        <f t="shared" si="21"/>
        <v>0</v>
      </c>
      <c r="F509" s="87">
        <f>Invoice!G511</f>
        <v>0</v>
      </c>
      <c r="G509" s="88">
        <f t="shared" si="22"/>
        <v>0</v>
      </c>
    </row>
    <row r="510" spans="1:7" s="85" customFormat="1" hidden="1">
      <c r="A510" s="101" t="str">
        <f>Invoice!F512</f>
        <v>Exchange rate :</v>
      </c>
      <c r="B510" s="80">
        <f>Invoice!C512</f>
        <v>0</v>
      </c>
      <c r="C510" s="81">
        <f>Invoice!B512</f>
        <v>0</v>
      </c>
      <c r="D510" s="86">
        <f t="shared" si="20"/>
        <v>0</v>
      </c>
      <c r="E510" s="86">
        <f t="shared" si="21"/>
        <v>0</v>
      </c>
      <c r="F510" s="87">
        <f>Invoice!G512</f>
        <v>0</v>
      </c>
      <c r="G510" s="88">
        <f t="shared" si="22"/>
        <v>0</v>
      </c>
    </row>
    <row r="511" spans="1:7" s="85" customFormat="1" hidden="1">
      <c r="A511" s="101" t="str">
        <f>Invoice!F513</f>
        <v>Exchange rate :</v>
      </c>
      <c r="B511" s="80">
        <f>Invoice!C513</f>
        <v>0</v>
      </c>
      <c r="C511" s="81">
        <f>Invoice!B513</f>
        <v>0</v>
      </c>
      <c r="D511" s="86">
        <f t="shared" si="20"/>
        <v>0</v>
      </c>
      <c r="E511" s="86">
        <f t="shared" si="21"/>
        <v>0</v>
      </c>
      <c r="F511" s="87">
        <f>Invoice!G513</f>
        <v>0</v>
      </c>
      <c r="G511" s="88">
        <f t="shared" si="22"/>
        <v>0</v>
      </c>
    </row>
    <row r="512" spans="1:7" s="85" customFormat="1" hidden="1">
      <c r="A512" s="101" t="str">
        <f>Invoice!F514</f>
        <v>Exchange rate :</v>
      </c>
      <c r="B512" s="80">
        <f>Invoice!C514</f>
        <v>0</v>
      </c>
      <c r="C512" s="81">
        <f>Invoice!B514</f>
        <v>0</v>
      </c>
      <c r="D512" s="86">
        <f t="shared" si="20"/>
        <v>0</v>
      </c>
      <c r="E512" s="86">
        <f t="shared" si="21"/>
        <v>0</v>
      </c>
      <c r="F512" s="87">
        <f>Invoice!G514</f>
        <v>0</v>
      </c>
      <c r="G512" s="88">
        <f t="shared" si="22"/>
        <v>0</v>
      </c>
    </row>
    <row r="513" spans="1:7" s="85" customFormat="1" hidden="1">
      <c r="A513" s="101" t="str">
        <f>Invoice!F515</f>
        <v>Exchange rate :</v>
      </c>
      <c r="B513" s="80">
        <f>Invoice!C515</f>
        <v>0</v>
      </c>
      <c r="C513" s="81">
        <f>Invoice!B515</f>
        <v>0</v>
      </c>
      <c r="D513" s="86">
        <f t="shared" ref="D513:D576" si="23">F513/$D$14</f>
        <v>0</v>
      </c>
      <c r="E513" s="86">
        <f t="shared" ref="E513:E576" si="24">G513/$D$14</f>
        <v>0</v>
      </c>
      <c r="F513" s="87">
        <f>Invoice!G515</f>
        <v>0</v>
      </c>
      <c r="G513" s="88">
        <f t="shared" ref="G513:G576" si="25">C513*F513</f>
        <v>0</v>
      </c>
    </row>
    <row r="514" spans="1:7" s="85" customFormat="1" hidden="1">
      <c r="A514" s="101" t="str">
        <f>Invoice!F516</f>
        <v>Exchange rate :</v>
      </c>
      <c r="B514" s="80">
        <f>Invoice!C516</f>
        <v>0</v>
      </c>
      <c r="C514" s="81">
        <f>Invoice!B516</f>
        <v>0</v>
      </c>
      <c r="D514" s="86">
        <f t="shared" si="23"/>
        <v>0</v>
      </c>
      <c r="E514" s="86">
        <f t="shared" si="24"/>
        <v>0</v>
      </c>
      <c r="F514" s="87">
        <f>Invoice!G516</f>
        <v>0</v>
      </c>
      <c r="G514" s="88">
        <f t="shared" si="25"/>
        <v>0</v>
      </c>
    </row>
    <row r="515" spans="1:7" s="85" customFormat="1" hidden="1">
      <c r="A515" s="101" t="str">
        <f>Invoice!F517</f>
        <v>Exchange rate :</v>
      </c>
      <c r="B515" s="80">
        <f>Invoice!C517</f>
        <v>0</v>
      </c>
      <c r="C515" s="81">
        <f>Invoice!B517</f>
        <v>0</v>
      </c>
      <c r="D515" s="86">
        <f t="shared" si="23"/>
        <v>0</v>
      </c>
      <c r="E515" s="86">
        <f t="shared" si="24"/>
        <v>0</v>
      </c>
      <c r="F515" s="87">
        <f>Invoice!G517</f>
        <v>0</v>
      </c>
      <c r="G515" s="88">
        <f t="shared" si="25"/>
        <v>0</v>
      </c>
    </row>
    <row r="516" spans="1:7" s="85" customFormat="1" hidden="1">
      <c r="A516" s="101" t="str">
        <f>Invoice!F518</f>
        <v>Exchange rate :</v>
      </c>
      <c r="B516" s="80">
        <f>Invoice!C518</f>
        <v>0</v>
      </c>
      <c r="C516" s="81">
        <f>Invoice!B518</f>
        <v>0</v>
      </c>
      <c r="D516" s="86">
        <f t="shared" si="23"/>
        <v>0</v>
      </c>
      <c r="E516" s="86">
        <f t="shared" si="24"/>
        <v>0</v>
      </c>
      <c r="F516" s="87">
        <f>Invoice!G518</f>
        <v>0</v>
      </c>
      <c r="G516" s="88">
        <f t="shared" si="25"/>
        <v>0</v>
      </c>
    </row>
    <row r="517" spans="1:7" s="85" customFormat="1" hidden="1">
      <c r="A517" s="101" t="str">
        <f>Invoice!F519</f>
        <v>Exchange rate :</v>
      </c>
      <c r="B517" s="80">
        <f>Invoice!C519</f>
        <v>0</v>
      </c>
      <c r="C517" s="81">
        <f>Invoice!B519</f>
        <v>0</v>
      </c>
      <c r="D517" s="86">
        <f t="shared" si="23"/>
        <v>0</v>
      </c>
      <c r="E517" s="86">
        <f t="shared" si="24"/>
        <v>0</v>
      </c>
      <c r="F517" s="87">
        <f>Invoice!G519</f>
        <v>0</v>
      </c>
      <c r="G517" s="88">
        <f t="shared" si="25"/>
        <v>0</v>
      </c>
    </row>
    <row r="518" spans="1:7" s="85" customFormat="1" hidden="1">
      <c r="A518" s="101" t="str">
        <f>Invoice!F520</f>
        <v>Exchange rate :</v>
      </c>
      <c r="B518" s="80">
        <f>Invoice!C520</f>
        <v>0</v>
      </c>
      <c r="C518" s="81">
        <f>Invoice!B520</f>
        <v>0</v>
      </c>
      <c r="D518" s="86">
        <f t="shared" si="23"/>
        <v>0</v>
      </c>
      <c r="E518" s="86">
        <f t="shared" si="24"/>
        <v>0</v>
      </c>
      <c r="F518" s="87">
        <f>Invoice!G520</f>
        <v>0</v>
      </c>
      <c r="G518" s="88">
        <f t="shared" si="25"/>
        <v>0</v>
      </c>
    </row>
    <row r="519" spans="1:7" s="85" customFormat="1" hidden="1">
      <c r="A519" s="101" t="str">
        <f>Invoice!F521</f>
        <v>Exchange rate :</v>
      </c>
      <c r="B519" s="80">
        <f>Invoice!C521</f>
        <v>0</v>
      </c>
      <c r="C519" s="81">
        <f>Invoice!B521</f>
        <v>0</v>
      </c>
      <c r="D519" s="86">
        <f t="shared" si="23"/>
        <v>0</v>
      </c>
      <c r="E519" s="86">
        <f t="shared" si="24"/>
        <v>0</v>
      </c>
      <c r="F519" s="87">
        <f>Invoice!G521</f>
        <v>0</v>
      </c>
      <c r="G519" s="88">
        <f t="shared" si="25"/>
        <v>0</v>
      </c>
    </row>
    <row r="520" spans="1:7" s="85" customFormat="1" hidden="1">
      <c r="A520" s="101" t="str">
        <f>Invoice!F522</f>
        <v>Exchange rate :</v>
      </c>
      <c r="B520" s="80">
        <f>Invoice!C522</f>
        <v>0</v>
      </c>
      <c r="C520" s="81">
        <f>Invoice!B522</f>
        <v>0</v>
      </c>
      <c r="D520" s="86">
        <f t="shared" si="23"/>
        <v>0</v>
      </c>
      <c r="E520" s="86">
        <f t="shared" si="24"/>
        <v>0</v>
      </c>
      <c r="F520" s="87">
        <f>Invoice!G522</f>
        <v>0</v>
      </c>
      <c r="G520" s="88">
        <f t="shared" si="25"/>
        <v>0</v>
      </c>
    </row>
    <row r="521" spans="1:7" s="85" customFormat="1" hidden="1">
      <c r="A521" s="101" t="str">
        <f>Invoice!F523</f>
        <v>Exchange rate :</v>
      </c>
      <c r="B521" s="80">
        <f>Invoice!C523</f>
        <v>0</v>
      </c>
      <c r="C521" s="81">
        <f>Invoice!B523</f>
        <v>0</v>
      </c>
      <c r="D521" s="86">
        <f t="shared" si="23"/>
        <v>0</v>
      </c>
      <c r="E521" s="86">
        <f t="shared" si="24"/>
        <v>0</v>
      </c>
      <c r="F521" s="87">
        <f>Invoice!G523</f>
        <v>0</v>
      </c>
      <c r="G521" s="88">
        <f t="shared" si="25"/>
        <v>0</v>
      </c>
    </row>
    <row r="522" spans="1:7" s="85" customFormat="1" hidden="1">
      <c r="A522" s="101" t="str">
        <f>Invoice!F524</f>
        <v>Exchange rate :</v>
      </c>
      <c r="B522" s="80">
        <f>Invoice!C524</f>
        <v>0</v>
      </c>
      <c r="C522" s="81">
        <f>Invoice!B524</f>
        <v>0</v>
      </c>
      <c r="D522" s="86">
        <f t="shared" si="23"/>
        <v>0</v>
      </c>
      <c r="E522" s="86">
        <f t="shared" si="24"/>
        <v>0</v>
      </c>
      <c r="F522" s="87">
        <f>Invoice!G524</f>
        <v>0</v>
      </c>
      <c r="G522" s="88">
        <f t="shared" si="25"/>
        <v>0</v>
      </c>
    </row>
    <row r="523" spans="1:7" s="85" customFormat="1" hidden="1">
      <c r="A523" s="101" t="str">
        <f>Invoice!F525</f>
        <v>Exchange rate :</v>
      </c>
      <c r="B523" s="80">
        <f>Invoice!C525</f>
        <v>0</v>
      </c>
      <c r="C523" s="81">
        <f>Invoice!B525</f>
        <v>0</v>
      </c>
      <c r="D523" s="86">
        <f t="shared" si="23"/>
        <v>0</v>
      </c>
      <c r="E523" s="86">
        <f t="shared" si="24"/>
        <v>0</v>
      </c>
      <c r="F523" s="87">
        <f>Invoice!G525</f>
        <v>0</v>
      </c>
      <c r="G523" s="88">
        <f t="shared" si="25"/>
        <v>0</v>
      </c>
    </row>
    <row r="524" spans="1:7" s="85" customFormat="1" hidden="1">
      <c r="A524" s="101" t="str">
        <f>Invoice!F526</f>
        <v>Exchange rate :</v>
      </c>
      <c r="B524" s="80">
        <f>Invoice!C526</f>
        <v>0</v>
      </c>
      <c r="C524" s="81">
        <f>Invoice!B526</f>
        <v>0</v>
      </c>
      <c r="D524" s="86">
        <f t="shared" si="23"/>
        <v>0</v>
      </c>
      <c r="E524" s="86">
        <f t="shared" si="24"/>
        <v>0</v>
      </c>
      <c r="F524" s="87">
        <f>Invoice!G526</f>
        <v>0</v>
      </c>
      <c r="G524" s="88">
        <f t="shared" si="25"/>
        <v>0</v>
      </c>
    </row>
    <row r="525" spans="1:7" s="85" customFormat="1" hidden="1">
      <c r="A525" s="101" t="str">
        <f>Invoice!F527</f>
        <v>Exchange rate :</v>
      </c>
      <c r="B525" s="80">
        <f>Invoice!C527</f>
        <v>0</v>
      </c>
      <c r="C525" s="81">
        <f>Invoice!B527</f>
        <v>0</v>
      </c>
      <c r="D525" s="86">
        <f t="shared" si="23"/>
        <v>0</v>
      </c>
      <c r="E525" s="86">
        <f t="shared" si="24"/>
        <v>0</v>
      </c>
      <c r="F525" s="87">
        <f>Invoice!G527</f>
        <v>0</v>
      </c>
      <c r="G525" s="88">
        <f t="shared" si="25"/>
        <v>0</v>
      </c>
    </row>
    <row r="526" spans="1:7" s="85" customFormat="1" hidden="1">
      <c r="A526" s="101" t="str">
        <f>Invoice!F528</f>
        <v>Exchange rate :</v>
      </c>
      <c r="B526" s="80">
        <f>Invoice!C528</f>
        <v>0</v>
      </c>
      <c r="C526" s="81">
        <f>Invoice!B528</f>
        <v>0</v>
      </c>
      <c r="D526" s="86">
        <f t="shared" si="23"/>
        <v>0</v>
      </c>
      <c r="E526" s="86">
        <f t="shared" si="24"/>
        <v>0</v>
      </c>
      <c r="F526" s="87">
        <f>Invoice!G528</f>
        <v>0</v>
      </c>
      <c r="G526" s="88">
        <f t="shared" si="25"/>
        <v>0</v>
      </c>
    </row>
    <row r="527" spans="1:7" s="85" customFormat="1" hidden="1">
      <c r="A527" s="101" t="str">
        <f>Invoice!F529</f>
        <v>Exchange rate :</v>
      </c>
      <c r="B527" s="80">
        <f>Invoice!C529</f>
        <v>0</v>
      </c>
      <c r="C527" s="81">
        <f>Invoice!B529</f>
        <v>0</v>
      </c>
      <c r="D527" s="86">
        <f t="shared" si="23"/>
        <v>0</v>
      </c>
      <c r="E527" s="86">
        <f t="shared" si="24"/>
        <v>0</v>
      </c>
      <c r="F527" s="87">
        <f>Invoice!G529</f>
        <v>0</v>
      </c>
      <c r="G527" s="88">
        <f t="shared" si="25"/>
        <v>0</v>
      </c>
    </row>
    <row r="528" spans="1:7" s="85" customFormat="1" hidden="1">
      <c r="A528" s="101" t="str">
        <f>Invoice!F530</f>
        <v>Exchange rate :</v>
      </c>
      <c r="B528" s="80">
        <f>Invoice!C530</f>
        <v>0</v>
      </c>
      <c r="C528" s="81">
        <f>Invoice!B530</f>
        <v>0</v>
      </c>
      <c r="D528" s="86">
        <f t="shared" si="23"/>
        <v>0</v>
      </c>
      <c r="E528" s="86">
        <f t="shared" si="24"/>
        <v>0</v>
      </c>
      <c r="F528" s="87">
        <f>Invoice!G530</f>
        <v>0</v>
      </c>
      <c r="G528" s="88">
        <f t="shared" si="25"/>
        <v>0</v>
      </c>
    </row>
    <row r="529" spans="1:7" s="85" customFormat="1" hidden="1">
      <c r="A529" s="101" t="str">
        <f>Invoice!F531</f>
        <v>Exchange rate :</v>
      </c>
      <c r="B529" s="80">
        <f>Invoice!C531</f>
        <v>0</v>
      </c>
      <c r="C529" s="81">
        <f>Invoice!B531</f>
        <v>0</v>
      </c>
      <c r="D529" s="86">
        <f t="shared" si="23"/>
        <v>0</v>
      </c>
      <c r="E529" s="86">
        <f t="shared" si="24"/>
        <v>0</v>
      </c>
      <c r="F529" s="87">
        <f>Invoice!G531</f>
        <v>0</v>
      </c>
      <c r="G529" s="88">
        <f t="shared" si="25"/>
        <v>0</v>
      </c>
    </row>
    <row r="530" spans="1:7" s="85" customFormat="1" hidden="1">
      <c r="A530" s="101" t="str">
        <f>Invoice!F532</f>
        <v>Exchange rate :</v>
      </c>
      <c r="B530" s="80">
        <f>Invoice!C532</f>
        <v>0</v>
      </c>
      <c r="C530" s="81">
        <f>Invoice!B532</f>
        <v>0</v>
      </c>
      <c r="D530" s="86">
        <f t="shared" si="23"/>
        <v>0</v>
      </c>
      <c r="E530" s="86">
        <f t="shared" si="24"/>
        <v>0</v>
      </c>
      <c r="F530" s="87">
        <f>Invoice!G532</f>
        <v>0</v>
      </c>
      <c r="G530" s="88">
        <f t="shared" si="25"/>
        <v>0</v>
      </c>
    </row>
    <row r="531" spans="1:7" s="85" customFormat="1" hidden="1">
      <c r="A531" s="101" t="str">
        <f>Invoice!F533</f>
        <v>Exchange rate :</v>
      </c>
      <c r="B531" s="80">
        <f>Invoice!C533</f>
        <v>0</v>
      </c>
      <c r="C531" s="81">
        <f>Invoice!B533</f>
        <v>0</v>
      </c>
      <c r="D531" s="86">
        <f t="shared" si="23"/>
        <v>0</v>
      </c>
      <c r="E531" s="86">
        <f t="shared" si="24"/>
        <v>0</v>
      </c>
      <c r="F531" s="87">
        <f>Invoice!G533</f>
        <v>0</v>
      </c>
      <c r="G531" s="88">
        <f t="shared" si="25"/>
        <v>0</v>
      </c>
    </row>
    <row r="532" spans="1:7" s="85" customFormat="1" hidden="1">
      <c r="A532" s="101" t="str">
        <f>Invoice!F534</f>
        <v>Exchange rate :</v>
      </c>
      <c r="B532" s="80">
        <f>Invoice!C534</f>
        <v>0</v>
      </c>
      <c r="C532" s="81">
        <f>Invoice!B534</f>
        <v>0</v>
      </c>
      <c r="D532" s="86">
        <f t="shared" si="23"/>
        <v>0</v>
      </c>
      <c r="E532" s="86">
        <f t="shared" si="24"/>
        <v>0</v>
      </c>
      <c r="F532" s="87">
        <f>Invoice!G534</f>
        <v>0</v>
      </c>
      <c r="G532" s="88">
        <f t="shared" si="25"/>
        <v>0</v>
      </c>
    </row>
    <row r="533" spans="1:7" s="85" customFormat="1" hidden="1">
      <c r="A533" s="101" t="str">
        <f>Invoice!F535</f>
        <v>Exchange rate :</v>
      </c>
      <c r="B533" s="80">
        <f>Invoice!C535</f>
        <v>0</v>
      </c>
      <c r="C533" s="81">
        <f>Invoice!B535</f>
        <v>0</v>
      </c>
      <c r="D533" s="86">
        <f t="shared" si="23"/>
        <v>0</v>
      </c>
      <c r="E533" s="86">
        <f t="shared" si="24"/>
        <v>0</v>
      </c>
      <c r="F533" s="87">
        <f>Invoice!G535</f>
        <v>0</v>
      </c>
      <c r="G533" s="88">
        <f t="shared" si="25"/>
        <v>0</v>
      </c>
    </row>
    <row r="534" spans="1:7" s="85" customFormat="1" hidden="1">
      <c r="A534" s="101" t="str">
        <f>Invoice!F536</f>
        <v>Exchange rate :</v>
      </c>
      <c r="B534" s="80">
        <f>Invoice!C536</f>
        <v>0</v>
      </c>
      <c r="C534" s="81">
        <f>Invoice!B536</f>
        <v>0</v>
      </c>
      <c r="D534" s="86">
        <f t="shared" si="23"/>
        <v>0</v>
      </c>
      <c r="E534" s="86">
        <f t="shared" si="24"/>
        <v>0</v>
      </c>
      <c r="F534" s="87">
        <f>Invoice!G536</f>
        <v>0</v>
      </c>
      <c r="G534" s="88">
        <f t="shared" si="25"/>
        <v>0</v>
      </c>
    </row>
    <row r="535" spans="1:7" s="85" customFormat="1" hidden="1">
      <c r="A535" s="101" t="str">
        <f>Invoice!F537</f>
        <v>Exchange rate :</v>
      </c>
      <c r="B535" s="80">
        <f>Invoice!C537</f>
        <v>0</v>
      </c>
      <c r="C535" s="81">
        <f>Invoice!B537</f>
        <v>0</v>
      </c>
      <c r="D535" s="86">
        <f t="shared" si="23"/>
        <v>0</v>
      </c>
      <c r="E535" s="86">
        <f t="shared" si="24"/>
        <v>0</v>
      </c>
      <c r="F535" s="87">
        <f>Invoice!G537</f>
        <v>0</v>
      </c>
      <c r="G535" s="88">
        <f t="shared" si="25"/>
        <v>0</v>
      </c>
    </row>
    <row r="536" spans="1:7" s="85" customFormat="1" hidden="1">
      <c r="A536" s="101" t="str">
        <f>Invoice!F538</f>
        <v>Exchange rate :</v>
      </c>
      <c r="B536" s="80">
        <f>Invoice!C538</f>
        <v>0</v>
      </c>
      <c r="C536" s="81">
        <f>Invoice!B538</f>
        <v>0</v>
      </c>
      <c r="D536" s="86">
        <f t="shared" si="23"/>
        <v>0</v>
      </c>
      <c r="E536" s="86">
        <f t="shared" si="24"/>
        <v>0</v>
      </c>
      <c r="F536" s="87">
        <f>Invoice!G538</f>
        <v>0</v>
      </c>
      <c r="G536" s="88">
        <f t="shared" si="25"/>
        <v>0</v>
      </c>
    </row>
    <row r="537" spans="1:7" s="85" customFormat="1" hidden="1">
      <c r="A537" s="101" t="str">
        <f>Invoice!F539</f>
        <v>Exchange rate :</v>
      </c>
      <c r="B537" s="80">
        <f>Invoice!C539</f>
        <v>0</v>
      </c>
      <c r="C537" s="81">
        <f>Invoice!B539</f>
        <v>0</v>
      </c>
      <c r="D537" s="86">
        <f t="shared" si="23"/>
        <v>0</v>
      </c>
      <c r="E537" s="86">
        <f t="shared" si="24"/>
        <v>0</v>
      </c>
      <c r="F537" s="87">
        <f>Invoice!G539</f>
        <v>0</v>
      </c>
      <c r="G537" s="88">
        <f t="shared" si="25"/>
        <v>0</v>
      </c>
    </row>
    <row r="538" spans="1:7" s="85" customFormat="1" hidden="1">
      <c r="A538" s="101" t="str">
        <f>Invoice!F540</f>
        <v>Exchange rate :</v>
      </c>
      <c r="B538" s="80">
        <f>Invoice!C540</f>
        <v>0</v>
      </c>
      <c r="C538" s="81">
        <f>Invoice!B540</f>
        <v>0</v>
      </c>
      <c r="D538" s="86">
        <f t="shared" si="23"/>
        <v>0</v>
      </c>
      <c r="E538" s="86">
        <f t="shared" si="24"/>
        <v>0</v>
      </c>
      <c r="F538" s="87">
        <f>Invoice!G540</f>
        <v>0</v>
      </c>
      <c r="G538" s="88">
        <f t="shared" si="25"/>
        <v>0</v>
      </c>
    </row>
    <row r="539" spans="1:7" s="85" customFormat="1" hidden="1">
      <c r="A539" s="101" t="str">
        <f>Invoice!F541</f>
        <v>Exchange rate :</v>
      </c>
      <c r="B539" s="80">
        <f>Invoice!C541</f>
        <v>0</v>
      </c>
      <c r="C539" s="81">
        <f>Invoice!B541</f>
        <v>0</v>
      </c>
      <c r="D539" s="86">
        <f t="shared" si="23"/>
        <v>0</v>
      </c>
      <c r="E539" s="86">
        <f t="shared" si="24"/>
        <v>0</v>
      </c>
      <c r="F539" s="87">
        <f>Invoice!G541</f>
        <v>0</v>
      </c>
      <c r="G539" s="88">
        <f t="shared" si="25"/>
        <v>0</v>
      </c>
    </row>
    <row r="540" spans="1:7" s="85" customFormat="1" hidden="1">
      <c r="A540" s="101" t="str">
        <f>Invoice!F542</f>
        <v>Exchange rate :</v>
      </c>
      <c r="B540" s="80">
        <f>Invoice!C542</f>
        <v>0</v>
      </c>
      <c r="C540" s="81">
        <f>Invoice!B542</f>
        <v>0</v>
      </c>
      <c r="D540" s="86">
        <f t="shared" si="23"/>
        <v>0</v>
      </c>
      <c r="E540" s="86">
        <f t="shared" si="24"/>
        <v>0</v>
      </c>
      <c r="F540" s="87">
        <f>Invoice!G542</f>
        <v>0</v>
      </c>
      <c r="G540" s="88">
        <f t="shared" si="25"/>
        <v>0</v>
      </c>
    </row>
    <row r="541" spans="1:7" s="85" customFormat="1" hidden="1">
      <c r="A541" s="101" t="str">
        <f>Invoice!F543</f>
        <v>Exchange rate :</v>
      </c>
      <c r="B541" s="80">
        <f>Invoice!C543</f>
        <v>0</v>
      </c>
      <c r="C541" s="81">
        <f>Invoice!B543</f>
        <v>0</v>
      </c>
      <c r="D541" s="86">
        <f t="shared" si="23"/>
        <v>0</v>
      </c>
      <c r="E541" s="86">
        <f t="shared" si="24"/>
        <v>0</v>
      </c>
      <c r="F541" s="87">
        <f>Invoice!G543</f>
        <v>0</v>
      </c>
      <c r="G541" s="88">
        <f t="shared" si="25"/>
        <v>0</v>
      </c>
    </row>
    <row r="542" spans="1:7" s="85" customFormat="1" hidden="1">
      <c r="A542" s="101" t="str">
        <f>Invoice!F544</f>
        <v>Exchange rate :</v>
      </c>
      <c r="B542" s="80">
        <f>Invoice!C544</f>
        <v>0</v>
      </c>
      <c r="C542" s="81">
        <f>Invoice!B544</f>
        <v>0</v>
      </c>
      <c r="D542" s="86">
        <f t="shared" si="23"/>
        <v>0</v>
      </c>
      <c r="E542" s="86">
        <f t="shared" si="24"/>
        <v>0</v>
      </c>
      <c r="F542" s="87">
        <f>Invoice!G544</f>
        <v>0</v>
      </c>
      <c r="G542" s="88">
        <f t="shared" si="25"/>
        <v>0</v>
      </c>
    </row>
    <row r="543" spans="1:7" s="85" customFormat="1" hidden="1">
      <c r="A543" s="101" t="str">
        <f>Invoice!F545</f>
        <v>Exchange rate :</v>
      </c>
      <c r="B543" s="80">
        <f>Invoice!C545</f>
        <v>0</v>
      </c>
      <c r="C543" s="81">
        <f>Invoice!B545</f>
        <v>0</v>
      </c>
      <c r="D543" s="86">
        <f t="shared" si="23"/>
        <v>0</v>
      </c>
      <c r="E543" s="86">
        <f t="shared" si="24"/>
        <v>0</v>
      </c>
      <c r="F543" s="87">
        <f>Invoice!G545</f>
        <v>0</v>
      </c>
      <c r="G543" s="88">
        <f t="shared" si="25"/>
        <v>0</v>
      </c>
    </row>
    <row r="544" spans="1:7" s="85" customFormat="1" hidden="1">
      <c r="A544" s="101" t="str">
        <f>Invoice!F546</f>
        <v>Exchange rate :</v>
      </c>
      <c r="B544" s="80">
        <f>Invoice!C546</f>
        <v>0</v>
      </c>
      <c r="C544" s="81">
        <f>Invoice!B546</f>
        <v>0</v>
      </c>
      <c r="D544" s="86">
        <f t="shared" si="23"/>
        <v>0</v>
      </c>
      <c r="E544" s="86">
        <f t="shared" si="24"/>
        <v>0</v>
      </c>
      <c r="F544" s="87">
        <f>Invoice!G546</f>
        <v>0</v>
      </c>
      <c r="G544" s="88">
        <f t="shared" si="25"/>
        <v>0</v>
      </c>
    </row>
    <row r="545" spans="1:7" s="85" customFormat="1" hidden="1">
      <c r="A545" s="101" t="str">
        <f>Invoice!F547</f>
        <v>Exchange rate :</v>
      </c>
      <c r="B545" s="80">
        <f>Invoice!C547</f>
        <v>0</v>
      </c>
      <c r="C545" s="81">
        <f>Invoice!B547</f>
        <v>0</v>
      </c>
      <c r="D545" s="86">
        <f t="shared" si="23"/>
        <v>0</v>
      </c>
      <c r="E545" s="86">
        <f t="shared" si="24"/>
        <v>0</v>
      </c>
      <c r="F545" s="87">
        <f>Invoice!G547</f>
        <v>0</v>
      </c>
      <c r="G545" s="88">
        <f t="shared" si="25"/>
        <v>0</v>
      </c>
    </row>
    <row r="546" spans="1:7" s="85" customFormat="1" hidden="1">
      <c r="A546" s="101" t="str">
        <f>Invoice!F548</f>
        <v>Exchange rate :</v>
      </c>
      <c r="B546" s="80">
        <f>Invoice!C548</f>
        <v>0</v>
      </c>
      <c r="C546" s="81">
        <f>Invoice!B548</f>
        <v>0</v>
      </c>
      <c r="D546" s="86">
        <f t="shared" si="23"/>
        <v>0</v>
      </c>
      <c r="E546" s="86">
        <f t="shared" si="24"/>
        <v>0</v>
      </c>
      <c r="F546" s="87">
        <f>Invoice!G548</f>
        <v>0</v>
      </c>
      <c r="G546" s="88">
        <f t="shared" si="25"/>
        <v>0</v>
      </c>
    </row>
    <row r="547" spans="1:7" s="85" customFormat="1" hidden="1">
      <c r="A547" s="101" t="str">
        <f>Invoice!F549</f>
        <v>Exchange rate :</v>
      </c>
      <c r="B547" s="80">
        <f>Invoice!C549</f>
        <v>0</v>
      </c>
      <c r="C547" s="81">
        <f>Invoice!B549</f>
        <v>0</v>
      </c>
      <c r="D547" s="86">
        <f t="shared" si="23"/>
        <v>0</v>
      </c>
      <c r="E547" s="86">
        <f t="shared" si="24"/>
        <v>0</v>
      </c>
      <c r="F547" s="87">
        <f>Invoice!G549</f>
        <v>0</v>
      </c>
      <c r="G547" s="88">
        <f t="shared" si="25"/>
        <v>0</v>
      </c>
    </row>
    <row r="548" spans="1:7" s="85" customFormat="1" hidden="1">
      <c r="A548" s="101" t="str">
        <f>Invoice!F550</f>
        <v>Exchange rate :</v>
      </c>
      <c r="B548" s="80">
        <f>Invoice!C550</f>
        <v>0</v>
      </c>
      <c r="C548" s="81">
        <f>Invoice!B550</f>
        <v>0</v>
      </c>
      <c r="D548" s="86">
        <f t="shared" si="23"/>
        <v>0</v>
      </c>
      <c r="E548" s="86">
        <f t="shared" si="24"/>
        <v>0</v>
      </c>
      <c r="F548" s="87">
        <f>Invoice!G550</f>
        <v>0</v>
      </c>
      <c r="G548" s="88">
        <f t="shared" si="25"/>
        <v>0</v>
      </c>
    </row>
    <row r="549" spans="1:7" s="85" customFormat="1" hidden="1">
      <c r="A549" s="101" t="str">
        <f>Invoice!F551</f>
        <v>Exchange rate :</v>
      </c>
      <c r="B549" s="80">
        <f>Invoice!C551</f>
        <v>0</v>
      </c>
      <c r="C549" s="81">
        <f>Invoice!B551</f>
        <v>0</v>
      </c>
      <c r="D549" s="86">
        <f t="shared" si="23"/>
        <v>0</v>
      </c>
      <c r="E549" s="86">
        <f t="shared" si="24"/>
        <v>0</v>
      </c>
      <c r="F549" s="87">
        <f>Invoice!G551</f>
        <v>0</v>
      </c>
      <c r="G549" s="88">
        <f t="shared" si="25"/>
        <v>0</v>
      </c>
    </row>
    <row r="550" spans="1:7" s="85" customFormat="1" hidden="1">
      <c r="A550" s="101" t="str">
        <f>Invoice!F552</f>
        <v>Exchange rate :</v>
      </c>
      <c r="B550" s="80">
        <f>Invoice!C552</f>
        <v>0</v>
      </c>
      <c r="C550" s="81">
        <f>Invoice!B552</f>
        <v>0</v>
      </c>
      <c r="D550" s="86">
        <f t="shared" si="23"/>
        <v>0</v>
      </c>
      <c r="E550" s="86">
        <f t="shared" si="24"/>
        <v>0</v>
      </c>
      <c r="F550" s="87">
        <f>Invoice!G552</f>
        <v>0</v>
      </c>
      <c r="G550" s="88">
        <f t="shared" si="25"/>
        <v>0</v>
      </c>
    </row>
    <row r="551" spans="1:7" s="85" customFormat="1" hidden="1">
      <c r="A551" s="101" t="str">
        <f>Invoice!F553</f>
        <v>Exchange rate :</v>
      </c>
      <c r="B551" s="80">
        <f>Invoice!C553</f>
        <v>0</v>
      </c>
      <c r="C551" s="81">
        <f>Invoice!B553</f>
        <v>0</v>
      </c>
      <c r="D551" s="86">
        <f t="shared" si="23"/>
        <v>0</v>
      </c>
      <c r="E551" s="86">
        <f t="shared" si="24"/>
        <v>0</v>
      </c>
      <c r="F551" s="87">
        <f>Invoice!G553</f>
        <v>0</v>
      </c>
      <c r="G551" s="88">
        <f t="shared" si="25"/>
        <v>0</v>
      </c>
    </row>
    <row r="552" spans="1:7" s="85" customFormat="1" hidden="1">
      <c r="A552" s="101" t="str">
        <f>Invoice!F554</f>
        <v>Exchange rate :</v>
      </c>
      <c r="B552" s="80">
        <f>Invoice!C554</f>
        <v>0</v>
      </c>
      <c r="C552" s="81">
        <f>Invoice!B554</f>
        <v>0</v>
      </c>
      <c r="D552" s="86">
        <f t="shared" si="23"/>
        <v>0</v>
      </c>
      <c r="E552" s="86">
        <f t="shared" si="24"/>
        <v>0</v>
      </c>
      <c r="F552" s="87">
        <f>Invoice!G554</f>
        <v>0</v>
      </c>
      <c r="G552" s="88">
        <f t="shared" si="25"/>
        <v>0</v>
      </c>
    </row>
    <row r="553" spans="1:7" s="85" customFormat="1" hidden="1">
      <c r="A553" s="101" t="str">
        <f>Invoice!F555</f>
        <v>Exchange rate :</v>
      </c>
      <c r="B553" s="80">
        <f>Invoice!C555</f>
        <v>0</v>
      </c>
      <c r="C553" s="81">
        <f>Invoice!B555</f>
        <v>0</v>
      </c>
      <c r="D553" s="86">
        <f t="shared" si="23"/>
        <v>0</v>
      </c>
      <c r="E553" s="86">
        <f t="shared" si="24"/>
        <v>0</v>
      </c>
      <c r="F553" s="87">
        <f>Invoice!G555</f>
        <v>0</v>
      </c>
      <c r="G553" s="88">
        <f t="shared" si="25"/>
        <v>0</v>
      </c>
    </row>
    <row r="554" spans="1:7" s="85" customFormat="1" hidden="1">
      <c r="A554" s="101" t="str">
        <f>Invoice!F556</f>
        <v>Exchange rate :</v>
      </c>
      <c r="B554" s="80">
        <f>Invoice!C556</f>
        <v>0</v>
      </c>
      <c r="C554" s="81">
        <f>Invoice!B556</f>
        <v>0</v>
      </c>
      <c r="D554" s="86">
        <f t="shared" si="23"/>
        <v>0</v>
      </c>
      <c r="E554" s="86">
        <f t="shared" si="24"/>
        <v>0</v>
      </c>
      <c r="F554" s="87">
        <f>Invoice!G556</f>
        <v>0</v>
      </c>
      <c r="G554" s="88">
        <f t="shared" si="25"/>
        <v>0</v>
      </c>
    </row>
    <row r="555" spans="1:7" s="85" customFormat="1" hidden="1">
      <c r="A555" s="101" t="str">
        <f>Invoice!F557</f>
        <v>Exchange rate :</v>
      </c>
      <c r="B555" s="80">
        <f>Invoice!C557</f>
        <v>0</v>
      </c>
      <c r="C555" s="81">
        <f>Invoice!B557</f>
        <v>0</v>
      </c>
      <c r="D555" s="86">
        <f t="shared" si="23"/>
        <v>0</v>
      </c>
      <c r="E555" s="86">
        <f t="shared" si="24"/>
        <v>0</v>
      </c>
      <c r="F555" s="87">
        <f>Invoice!G557</f>
        <v>0</v>
      </c>
      <c r="G555" s="88">
        <f t="shared" si="25"/>
        <v>0</v>
      </c>
    </row>
    <row r="556" spans="1:7" s="85" customFormat="1" hidden="1">
      <c r="A556" s="101" t="str">
        <f>Invoice!F558</f>
        <v>Exchange rate :</v>
      </c>
      <c r="B556" s="80">
        <f>Invoice!C558</f>
        <v>0</v>
      </c>
      <c r="C556" s="81">
        <f>Invoice!B558</f>
        <v>0</v>
      </c>
      <c r="D556" s="86">
        <f t="shared" si="23"/>
        <v>0</v>
      </c>
      <c r="E556" s="86">
        <f t="shared" si="24"/>
        <v>0</v>
      </c>
      <c r="F556" s="87">
        <f>Invoice!G558</f>
        <v>0</v>
      </c>
      <c r="G556" s="88">
        <f t="shared" si="25"/>
        <v>0</v>
      </c>
    </row>
    <row r="557" spans="1:7" s="85" customFormat="1" hidden="1">
      <c r="A557" s="101" t="str">
        <f>Invoice!F559</f>
        <v>Exchange rate :</v>
      </c>
      <c r="B557" s="80">
        <f>Invoice!C559</f>
        <v>0</v>
      </c>
      <c r="C557" s="81">
        <f>Invoice!B559</f>
        <v>0</v>
      </c>
      <c r="D557" s="86">
        <f t="shared" si="23"/>
        <v>0</v>
      </c>
      <c r="E557" s="86">
        <f t="shared" si="24"/>
        <v>0</v>
      </c>
      <c r="F557" s="87">
        <f>Invoice!G559</f>
        <v>0</v>
      </c>
      <c r="G557" s="88">
        <f t="shared" si="25"/>
        <v>0</v>
      </c>
    </row>
    <row r="558" spans="1:7" s="85" customFormat="1" hidden="1">
      <c r="A558" s="101" t="str">
        <f>Invoice!F560</f>
        <v>Exchange rate :</v>
      </c>
      <c r="B558" s="80">
        <f>Invoice!C560</f>
        <v>0</v>
      </c>
      <c r="C558" s="81">
        <f>Invoice!B560</f>
        <v>0</v>
      </c>
      <c r="D558" s="86">
        <f t="shared" si="23"/>
        <v>0</v>
      </c>
      <c r="E558" s="86">
        <f t="shared" si="24"/>
        <v>0</v>
      </c>
      <c r="F558" s="87">
        <f>Invoice!G560</f>
        <v>0</v>
      </c>
      <c r="G558" s="88">
        <f t="shared" si="25"/>
        <v>0</v>
      </c>
    </row>
    <row r="559" spans="1:7" s="85" customFormat="1" hidden="1">
      <c r="A559" s="101" t="str">
        <f>Invoice!F561</f>
        <v>Exchange rate :</v>
      </c>
      <c r="B559" s="80">
        <f>Invoice!C561</f>
        <v>0</v>
      </c>
      <c r="C559" s="81">
        <f>Invoice!B561</f>
        <v>0</v>
      </c>
      <c r="D559" s="86">
        <f t="shared" si="23"/>
        <v>0</v>
      </c>
      <c r="E559" s="86">
        <f t="shared" si="24"/>
        <v>0</v>
      </c>
      <c r="F559" s="87">
        <f>Invoice!G561</f>
        <v>0</v>
      </c>
      <c r="G559" s="88">
        <f t="shared" si="25"/>
        <v>0</v>
      </c>
    </row>
    <row r="560" spans="1:7" s="85" customFormat="1" hidden="1">
      <c r="A560" s="101" t="str">
        <f>Invoice!F562</f>
        <v>Exchange rate :</v>
      </c>
      <c r="B560" s="80">
        <f>Invoice!C562</f>
        <v>0</v>
      </c>
      <c r="C560" s="81">
        <f>Invoice!B562</f>
        <v>0</v>
      </c>
      <c r="D560" s="86">
        <f t="shared" si="23"/>
        <v>0</v>
      </c>
      <c r="E560" s="86">
        <f t="shared" si="24"/>
        <v>0</v>
      </c>
      <c r="F560" s="87">
        <f>Invoice!G562</f>
        <v>0</v>
      </c>
      <c r="G560" s="88">
        <f t="shared" si="25"/>
        <v>0</v>
      </c>
    </row>
    <row r="561" spans="1:7" s="85" customFormat="1" hidden="1">
      <c r="A561" s="101" t="str">
        <f>Invoice!F563</f>
        <v>Exchange rate :</v>
      </c>
      <c r="B561" s="80">
        <f>Invoice!C563</f>
        <v>0</v>
      </c>
      <c r="C561" s="81">
        <f>Invoice!B563</f>
        <v>0</v>
      </c>
      <c r="D561" s="86">
        <f t="shared" si="23"/>
        <v>0</v>
      </c>
      <c r="E561" s="86">
        <f t="shared" si="24"/>
        <v>0</v>
      </c>
      <c r="F561" s="87">
        <f>Invoice!G563</f>
        <v>0</v>
      </c>
      <c r="G561" s="88">
        <f t="shared" si="25"/>
        <v>0</v>
      </c>
    </row>
    <row r="562" spans="1:7" s="85" customFormat="1" hidden="1">
      <c r="A562" s="101" t="str">
        <f>Invoice!F564</f>
        <v>Exchange rate :</v>
      </c>
      <c r="B562" s="80">
        <f>Invoice!C564</f>
        <v>0</v>
      </c>
      <c r="C562" s="81">
        <f>Invoice!B564</f>
        <v>0</v>
      </c>
      <c r="D562" s="86">
        <f t="shared" si="23"/>
        <v>0</v>
      </c>
      <c r="E562" s="86">
        <f t="shared" si="24"/>
        <v>0</v>
      </c>
      <c r="F562" s="87">
        <f>Invoice!G564</f>
        <v>0</v>
      </c>
      <c r="G562" s="88">
        <f t="shared" si="25"/>
        <v>0</v>
      </c>
    </row>
    <row r="563" spans="1:7" s="85" customFormat="1" hidden="1">
      <c r="A563" s="101" t="str">
        <f>Invoice!F565</f>
        <v>Exchange rate :</v>
      </c>
      <c r="B563" s="80">
        <f>Invoice!C565</f>
        <v>0</v>
      </c>
      <c r="C563" s="81">
        <f>Invoice!B565</f>
        <v>0</v>
      </c>
      <c r="D563" s="86">
        <f t="shared" si="23"/>
        <v>0</v>
      </c>
      <c r="E563" s="86">
        <f t="shared" si="24"/>
        <v>0</v>
      </c>
      <c r="F563" s="87">
        <f>Invoice!G565</f>
        <v>0</v>
      </c>
      <c r="G563" s="88">
        <f t="shared" si="25"/>
        <v>0</v>
      </c>
    </row>
    <row r="564" spans="1:7" s="85" customFormat="1" hidden="1">
      <c r="A564" s="101" t="str">
        <f>Invoice!F566</f>
        <v>Exchange rate :</v>
      </c>
      <c r="B564" s="80">
        <f>Invoice!C566</f>
        <v>0</v>
      </c>
      <c r="C564" s="81">
        <f>Invoice!B566</f>
        <v>0</v>
      </c>
      <c r="D564" s="86">
        <f t="shared" si="23"/>
        <v>0</v>
      </c>
      <c r="E564" s="86">
        <f t="shared" si="24"/>
        <v>0</v>
      </c>
      <c r="F564" s="87">
        <f>Invoice!G566</f>
        <v>0</v>
      </c>
      <c r="G564" s="88">
        <f t="shared" si="25"/>
        <v>0</v>
      </c>
    </row>
    <row r="565" spans="1:7" s="85" customFormat="1" hidden="1">
      <c r="A565" s="101" t="str">
        <f>Invoice!F567</f>
        <v>Exchange rate :</v>
      </c>
      <c r="B565" s="80">
        <f>Invoice!C567</f>
        <v>0</v>
      </c>
      <c r="C565" s="81">
        <f>Invoice!B567</f>
        <v>0</v>
      </c>
      <c r="D565" s="86">
        <f t="shared" si="23"/>
        <v>0</v>
      </c>
      <c r="E565" s="86">
        <f t="shared" si="24"/>
        <v>0</v>
      </c>
      <c r="F565" s="87">
        <f>Invoice!G567</f>
        <v>0</v>
      </c>
      <c r="G565" s="88">
        <f t="shared" si="25"/>
        <v>0</v>
      </c>
    </row>
    <row r="566" spans="1:7" s="85" customFormat="1" hidden="1">
      <c r="A566" s="101" t="str">
        <f>Invoice!F568</f>
        <v>Exchange rate :</v>
      </c>
      <c r="B566" s="80">
        <f>Invoice!C568</f>
        <v>0</v>
      </c>
      <c r="C566" s="81">
        <f>Invoice!B568</f>
        <v>0</v>
      </c>
      <c r="D566" s="86">
        <f t="shared" si="23"/>
        <v>0</v>
      </c>
      <c r="E566" s="86">
        <f t="shared" si="24"/>
        <v>0</v>
      </c>
      <c r="F566" s="87">
        <f>Invoice!G568</f>
        <v>0</v>
      </c>
      <c r="G566" s="88">
        <f t="shared" si="25"/>
        <v>0</v>
      </c>
    </row>
    <row r="567" spans="1:7" s="85" customFormat="1" hidden="1">
      <c r="A567" s="101" t="str">
        <f>Invoice!F569</f>
        <v>Exchange rate :</v>
      </c>
      <c r="B567" s="80">
        <f>Invoice!C569</f>
        <v>0</v>
      </c>
      <c r="C567" s="81">
        <f>Invoice!B569</f>
        <v>0</v>
      </c>
      <c r="D567" s="86">
        <f t="shared" si="23"/>
        <v>0</v>
      </c>
      <c r="E567" s="86">
        <f t="shared" si="24"/>
        <v>0</v>
      </c>
      <c r="F567" s="87">
        <f>Invoice!G569</f>
        <v>0</v>
      </c>
      <c r="G567" s="88">
        <f t="shared" si="25"/>
        <v>0</v>
      </c>
    </row>
    <row r="568" spans="1:7" s="85" customFormat="1" hidden="1">
      <c r="A568" s="101" t="str">
        <f>Invoice!F570</f>
        <v>Exchange rate :</v>
      </c>
      <c r="B568" s="80">
        <f>Invoice!C570</f>
        <v>0</v>
      </c>
      <c r="C568" s="81">
        <f>Invoice!B570</f>
        <v>0</v>
      </c>
      <c r="D568" s="86">
        <f t="shared" si="23"/>
        <v>0</v>
      </c>
      <c r="E568" s="86">
        <f t="shared" si="24"/>
        <v>0</v>
      </c>
      <c r="F568" s="87">
        <f>Invoice!G570</f>
        <v>0</v>
      </c>
      <c r="G568" s="88">
        <f t="shared" si="25"/>
        <v>0</v>
      </c>
    </row>
    <row r="569" spans="1:7" s="85" customFormat="1" hidden="1">
      <c r="A569" s="101" t="str">
        <f>Invoice!F571</f>
        <v>Exchange rate :</v>
      </c>
      <c r="B569" s="80">
        <f>Invoice!C571</f>
        <v>0</v>
      </c>
      <c r="C569" s="81">
        <f>Invoice!B571</f>
        <v>0</v>
      </c>
      <c r="D569" s="86">
        <f t="shared" si="23"/>
        <v>0</v>
      </c>
      <c r="E569" s="86">
        <f t="shared" si="24"/>
        <v>0</v>
      </c>
      <c r="F569" s="87">
        <f>Invoice!G571</f>
        <v>0</v>
      </c>
      <c r="G569" s="88">
        <f t="shared" si="25"/>
        <v>0</v>
      </c>
    </row>
    <row r="570" spans="1:7" s="85" customFormat="1" hidden="1">
      <c r="A570" s="101" t="str">
        <f>Invoice!F572</f>
        <v>Exchange rate :</v>
      </c>
      <c r="B570" s="80">
        <f>Invoice!C572</f>
        <v>0</v>
      </c>
      <c r="C570" s="81">
        <f>Invoice!B572</f>
        <v>0</v>
      </c>
      <c r="D570" s="86">
        <f t="shared" si="23"/>
        <v>0</v>
      </c>
      <c r="E570" s="86">
        <f t="shared" si="24"/>
        <v>0</v>
      </c>
      <c r="F570" s="87">
        <f>Invoice!G572</f>
        <v>0</v>
      </c>
      <c r="G570" s="88">
        <f t="shared" si="25"/>
        <v>0</v>
      </c>
    </row>
    <row r="571" spans="1:7" s="85" customFormat="1" hidden="1">
      <c r="A571" s="101" t="str">
        <f>Invoice!F573</f>
        <v>Exchange rate :</v>
      </c>
      <c r="B571" s="80">
        <f>Invoice!C573</f>
        <v>0</v>
      </c>
      <c r="C571" s="81">
        <f>Invoice!B573</f>
        <v>0</v>
      </c>
      <c r="D571" s="86">
        <f t="shared" si="23"/>
        <v>0</v>
      </c>
      <c r="E571" s="86">
        <f t="shared" si="24"/>
        <v>0</v>
      </c>
      <c r="F571" s="87">
        <f>Invoice!G573</f>
        <v>0</v>
      </c>
      <c r="G571" s="88">
        <f t="shared" si="25"/>
        <v>0</v>
      </c>
    </row>
    <row r="572" spans="1:7" s="85" customFormat="1" hidden="1">
      <c r="A572" s="101" t="str">
        <f>Invoice!F574</f>
        <v>Exchange rate :</v>
      </c>
      <c r="B572" s="80">
        <f>Invoice!C574</f>
        <v>0</v>
      </c>
      <c r="C572" s="81">
        <f>Invoice!B574</f>
        <v>0</v>
      </c>
      <c r="D572" s="86">
        <f t="shared" si="23"/>
        <v>0</v>
      </c>
      <c r="E572" s="86">
        <f t="shared" si="24"/>
        <v>0</v>
      </c>
      <c r="F572" s="87">
        <f>Invoice!G574</f>
        <v>0</v>
      </c>
      <c r="G572" s="88">
        <f t="shared" si="25"/>
        <v>0</v>
      </c>
    </row>
    <row r="573" spans="1:7" s="85" customFormat="1" hidden="1">
      <c r="A573" s="101" t="str">
        <f>Invoice!F575</f>
        <v>Exchange rate :</v>
      </c>
      <c r="B573" s="80">
        <f>Invoice!C575</f>
        <v>0</v>
      </c>
      <c r="C573" s="81">
        <f>Invoice!B575</f>
        <v>0</v>
      </c>
      <c r="D573" s="86">
        <f t="shared" si="23"/>
        <v>0</v>
      </c>
      <c r="E573" s="86">
        <f t="shared" si="24"/>
        <v>0</v>
      </c>
      <c r="F573" s="87">
        <f>Invoice!G575</f>
        <v>0</v>
      </c>
      <c r="G573" s="88">
        <f t="shared" si="25"/>
        <v>0</v>
      </c>
    </row>
    <row r="574" spans="1:7" s="85" customFormat="1" hidden="1">
      <c r="A574" s="101" t="str">
        <f>Invoice!F576</f>
        <v>Exchange rate :</v>
      </c>
      <c r="B574" s="80">
        <f>Invoice!C576</f>
        <v>0</v>
      </c>
      <c r="C574" s="81">
        <f>Invoice!B576</f>
        <v>0</v>
      </c>
      <c r="D574" s="86">
        <f t="shared" si="23"/>
        <v>0</v>
      </c>
      <c r="E574" s="86">
        <f t="shared" si="24"/>
        <v>0</v>
      </c>
      <c r="F574" s="87">
        <f>Invoice!G576</f>
        <v>0</v>
      </c>
      <c r="G574" s="88">
        <f t="shared" si="25"/>
        <v>0</v>
      </c>
    </row>
    <row r="575" spans="1:7" s="85" customFormat="1" hidden="1">
      <c r="A575" s="101" t="str">
        <f>Invoice!F577</f>
        <v>Exchange rate :</v>
      </c>
      <c r="B575" s="80">
        <f>Invoice!C577</f>
        <v>0</v>
      </c>
      <c r="C575" s="81">
        <f>Invoice!B577</f>
        <v>0</v>
      </c>
      <c r="D575" s="86">
        <f t="shared" si="23"/>
        <v>0</v>
      </c>
      <c r="E575" s="86">
        <f t="shared" si="24"/>
        <v>0</v>
      </c>
      <c r="F575" s="87">
        <f>Invoice!G577</f>
        <v>0</v>
      </c>
      <c r="G575" s="88">
        <f t="shared" si="25"/>
        <v>0</v>
      </c>
    </row>
    <row r="576" spans="1:7" s="85" customFormat="1" hidden="1">
      <c r="A576" s="101" t="str">
        <f>Invoice!F578</f>
        <v>Exchange rate :</v>
      </c>
      <c r="B576" s="80">
        <f>Invoice!C578</f>
        <v>0</v>
      </c>
      <c r="C576" s="81">
        <f>Invoice!B578</f>
        <v>0</v>
      </c>
      <c r="D576" s="86">
        <f t="shared" si="23"/>
        <v>0</v>
      </c>
      <c r="E576" s="86">
        <f t="shared" si="24"/>
        <v>0</v>
      </c>
      <c r="F576" s="87">
        <f>Invoice!G578</f>
        <v>0</v>
      </c>
      <c r="G576" s="88">
        <f t="shared" si="25"/>
        <v>0</v>
      </c>
    </row>
    <row r="577" spans="1:7" s="85" customFormat="1" hidden="1">
      <c r="A577" s="101" t="str">
        <f>Invoice!F579</f>
        <v>Exchange rate :</v>
      </c>
      <c r="B577" s="80">
        <f>Invoice!C579</f>
        <v>0</v>
      </c>
      <c r="C577" s="81">
        <f>Invoice!B579</f>
        <v>0</v>
      </c>
      <c r="D577" s="86">
        <f t="shared" ref="D577:D640" si="26">F577/$D$14</f>
        <v>0</v>
      </c>
      <c r="E577" s="86">
        <f t="shared" ref="E577:E640" si="27">G577/$D$14</f>
        <v>0</v>
      </c>
      <c r="F577" s="87">
        <f>Invoice!G579</f>
        <v>0</v>
      </c>
      <c r="G577" s="88">
        <f t="shared" ref="G577:G640" si="28">C577*F577</f>
        <v>0</v>
      </c>
    </row>
    <row r="578" spans="1:7" s="85" customFormat="1" hidden="1">
      <c r="A578" s="101" t="str">
        <f>Invoice!F580</f>
        <v>Exchange rate :</v>
      </c>
      <c r="B578" s="80">
        <f>Invoice!C580</f>
        <v>0</v>
      </c>
      <c r="C578" s="81">
        <f>Invoice!B580</f>
        <v>0</v>
      </c>
      <c r="D578" s="86">
        <f t="shared" si="26"/>
        <v>0</v>
      </c>
      <c r="E578" s="86">
        <f t="shared" si="27"/>
        <v>0</v>
      </c>
      <c r="F578" s="87">
        <f>Invoice!G580</f>
        <v>0</v>
      </c>
      <c r="G578" s="88">
        <f t="shared" si="28"/>
        <v>0</v>
      </c>
    </row>
    <row r="579" spans="1:7" s="85" customFormat="1" hidden="1">
      <c r="A579" s="101" t="str">
        <f>Invoice!F581</f>
        <v>Exchange rate :</v>
      </c>
      <c r="B579" s="80">
        <f>Invoice!C581</f>
        <v>0</v>
      </c>
      <c r="C579" s="81">
        <f>Invoice!B581</f>
        <v>0</v>
      </c>
      <c r="D579" s="86">
        <f t="shared" si="26"/>
        <v>0</v>
      </c>
      <c r="E579" s="86">
        <f t="shared" si="27"/>
        <v>0</v>
      </c>
      <c r="F579" s="87">
        <f>Invoice!G581</f>
        <v>0</v>
      </c>
      <c r="G579" s="88">
        <f t="shared" si="28"/>
        <v>0</v>
      </c>
    </row>
    <row r="580" spans="1:7" s="85" customFormat="1" hidden="1">
      <c r="A580" s="101" t="str">
        <f>Invoice!F582</f>
        <v>Exchange rate :</v>
      </c>
      <c r="B580" s="80">
        <f>Invoice!C582</f>
        <v>0</v>
      </c>
      <c r="C580" s="81">
        <f>Invoice!B582</f>
        <v>0</v>
      </c>
      <c r="D580" s="86">
        <f t="shared" si="26"/>
        <v>0</v>
      </c>
      <c r="E580" s="86">
        <f t="shared" si="27"/>
        <v>0</v>
      </c>
      <c r="F580" s="87">
        <f>Invoice!G582</f>
        <v>0</v>
      </c>
      <c r="G580" s="88">
        <f t="shared" si="28"/>
        <v>0</v>
      </c>
    </row>
    <row r="581" spans="1:7" s="85" customFormat="1" hidden="1">
      <c r="A581" s="101" t="str">
        <f>Invoice!F583</f>
        <v>Exchange rate :</v>
      </c>
      <c r="B581" s="80">
        <f>Invoice!C583</f>
        <v>0</v>
      </c>
      <c r="C581" s="81">
        <f>Invoice!B583</f>
        <v>0</v>
      </c>
      <c r="D581" s="86">
        <f t="shared" si="26"/>
        <v>0</v>
      </c>
      <c r="E581" s="86">
        <f t="shared" si="27"/>
        <v>0</v>
      </c>
      <c r="F581" s="87">
        <f>Invoice!G583</f>
        <v>0</v>
      </c>
      <c r="G581" s="88">
        <f t="shared" si="28"/>
        <v>0</v>
      </c>
    </row>
    <row r="582" spans="1:7" s="85" customFormat="1" hidden="1">
      <c r="A582" s="101" t="str">
        <f>Invoice!F584</f>
        <v>Exchange rate :</v>
      </c>
      <c r="B582" s="80">
        <f>Invoice!C584</f>
        <v>0</v>
      </c>
      <c r="C582" s="81">
        <f>Invoice!B584</f>
        <v>0</v>
      </c>
      <c r="D582" s="86">
        <f t="shared" si="26"/>
        <v>0</v>
      </c>
      <c r="E582" s="86">
        <f t="shared" si="27"/>
        <v>0</v>
      </c>
      <c r="F582" s="87">
        <f>Invoice!G584</f>
        <v>0</v>
      </c>
      <c r="G582" s="88">
        <f t="shared" si="28"/>
        <v>0</v>
      </c>
    </row>
    <row r="583" spans="1:7" s="85" customFormat="1" hidden="1">
      <c r="A583" s="101" t="str">
        <f>Invoice!F585</f>
        <v>Exchange rate :</v>
      </c>
      <c r="B583" s="80">
        <f>Invoice!C585</f>
        <v>0</v>
      </c>
      <c r="C583" s="81">
        <f>Invoice!B585</f>
        <v>0</v>
      </c>
      <c r="D583" s="86">
        <f t="shared" si="26"/>
        <v>0</v>
      </c>
      <c r="E583" s="86">
        <f t="shared" si="27"/>
        <v>0</v>
      </c>
      <c r="F583" s="87">
        <f>Invoice!G585</f>
        <v>0</v>
      </c>
      <c r="G583" s="88">
        <f t="shared" si="28"/>
        <v>0</v>
      </c>
    </row>
    <row r="584" spans="1:7" s="85" customFormat="1" hidden="1">
      <c r="A584" s="101" t="str">
        <f>Invoice!F586</f>
        <v>Exchange rate :</v>
      </c>
      <c r="B584" s="80">
        <f>Invoice!C586</f>
        <v>0</v>
      </c>
      <c r="C584" s="81">
        <f>Invoice!B586</f>
        <v>0</v>
      </c>
      <c r="D584" s="86">
        <f t="shared" si="26"/>
        <v>0</v>
      </c>
      <c r="E584" s="86">
        <f t="shared" si="27"/>
        <v>0</v>
      </c>
      <c r="F584" s="87">
        <f>Invoice!G586</f>
        <v>0</v>
      </c>
      <c r="G584" s="88">
        <f t="shared" si="28"/>
        <v>0</v>
      </c>
    </row>
    <row r="585" spans="1:7" s="85" customFormat="1" hidden="1">
      <c r="A585" s="101" t="str">
        <f>Invoice!F587</f>
        <v>Exchange rate :</v>
      </c>
      <c r="B585" s="80">
        <f>Invoice!C587</f>
        <v>0</v>
      </c>
      <c r="C585" s="81">
        <f>Invoice!B587</f>
        <v>0</v>
      </c>
      <c r="D585" s="86">
        <f t="shared" si="26"/>
        <v>0</v>
      </c>
      <c r="E585" s="86">
        <f t="shared" si="27"/>
        <v>0</v>
      </c>
      <c r="F585" s="87">
        <f>Invoice!G587</f>
        <v>0</v>
      </c>
      <c r="G585" s="88">
        <f t="shared" si="28"/>
        <v>0</v>
      </c>
    </row>
    <row r="586" spans="1:7" s="85" customFormat="1" hidden="1">
      <c r="A586" s="101" t="str">
        <f>Invoice!F588</f>
        <v>Exchange rate :</v>
      </c>
      <c r="B586" s="80">
        <f>Invoice!C588</f>
        <v>0</v>
      </c>
      <c r="C586" s="81">
        <f>Invoice!B588</f>
        <v>0</v>
      </c>
      <c r="D586" s="86">
        <f t="shared" si="26"/>
        <v>0</v>
      </c>
      <c r="E586" s="86">
        <f t="shared" si="27"/>
        <v>0</v>
      </c>
      <c r="F586" s="87">
        <f>Invoice!G588</f>
        <v>0</v>
      </c>
      <c r="G586" s="88">
        <f t="shared" si="28"/>
        <v>0</v>
      </c>
    </row>
    <row r="587" spans="1:7" s="85" customFormat="1" hidden="1">
      <c r="A587" s="101" t="str">
        <f>Invoice!F589</f>
        <v>Exchange rate :</v>
      </c>
      <c r="B587" s="80">
        <f>Invoice!C589</f>
        <v>0</v>
      </c>
      <c r="C587" s="81">
        <f>Invoice!B589</f>
        <v>0</v>
      </c>
      <c r="D587" s="86">
        <f t="shared" si="26"/>
        <v>0</v>
      </c>
      <c r="E587" s="86">
        <f t="shared" si="27"/>
        <v>0</v>
      </c>
      <c r="F587" s="87">
        <f>Invoice!G589</f>
        <v>0</v>
      </c>
      <c r="G587" s="88">
        <f t="shared" si="28"/>
        <v>0</v>
      </c>
    </row>
    <row r="588" spans="1:7" s="85" customFormat="1" hidden="1">
      <c r="A588" s="101" t="str">
        <f>Invoice!F590</f>
        <v>Exchange rate :</v>
      </c>
      <c r="B588" s="80">
        <f>Invoice!C590</f>
        <v>0</v>
      </c>
      <c r="C588" s="81">
        <f>Invoice!B590</f>
        <v>0</v>
      </c>
      <c r="D588" s="86">
        <f t="shared" si="26"/>
        <v>0</v>
      </c>
      <c r="E588" s="86">
        <f t="shared" si="27"/>
        <v>0</v>
      </c>
      <c r="F588" s="87">
        <f>Invoice!G590</f>
        <v>0</v>
      </c>
      <c r="G588" s="88">
        <f t="shared" si="28"/>
        <v>0</v>
      </c>
    </row>
    <row r="589" spans="1:7" s="85" customFormat="1" hidden="1">
      <c r="A589" s="101" t="str">
        <f>Invoice!F591</f>
        <v>Exchange rate :</v>
      </c>
      <c r="B589" s="80">
        <f>Invoice!C591</f>
        <v>0</v>
      </c>
      <c r="C589" s="81">
        <f>Invoice!B591</f>
        <v>0</v>
      </c>
      <c r="D589" s="86">
        <f t="shared" si="26"/>
        <v>0</v>
      </c>
      <c r="E589" s="86">
        <f t="shared" si="27"/>
        <v>0</v>
      </c>
      <c r="F589" s="87">
        <f>Invoice!G591</f>
        <v>0</v>
      </c>
      <c r="G589" s="88">
        <f t="shared" si="28"/>
        <v>0</v>
      </c>
    </row>
    <row r="590" spans="1:7" s="85" customFormat="1" hidden="1">
      <c r="A590" s="101" t="str">
        <f>Invoice!F592</f>
        <v>Exchange rate :</v>
      </c>
      <c r="B590" s="80">
        <f>Invoice!C592</f>
        <v>0</v>
      </c>
      <c r="C590" s="81">
        <f>Invoice!B592</f>
        <v>0</v>
      </c>
      <c r="D590" s="86">
        <f t="shared" si="26"/>
        <v>0</v>
      </c>
      <c r="E590" s="86">
        <f t="shared" si="27"/>
        <v>0</v>
      </c>
      <c r="F590" s="87">
        <f>Invoice!G592</f>
        <v>0</v>
      </c>
      <c r="G590" s="88">
        <f t="shared" si="28"/>
        <v>0</v>
      </c>
    </row>
    <row r="591" spans="1:7" s="85" customFormat="1" hidden="1">
      <c r="A591" s="101" t="str">
        <f>Invoice!F593</f>
        <v>Exchange rate :</v>
      </c>
      <c r="B591" s="80">
        <f>Invoice!C593</f>
        <v>0</v>
      </c>
      <c r="C591" s="81">
        <f>Invoice!B593</f>
        <v>0</v>
      </c>
      <c r="D591" s="86">
        <f t="shared" si="26"/>
        <v>0</v>
      </c>
      <c r="E591" s="86">
        <f t="shared" si="27"/>
        <v>0</v>
      </c>
      <c r="F591" s="87">
        <f>Invoice!G593</f>
        <v>0</v>
      </c>
      <c r="G591" s="88">
        <f t="shared" si="28"/>
        <v>0</v>
      </c>
    </row>
    <row r="592" spans="1:7" s="85" customFormat="1" hidden="1">
      <c r="A592" s="101" t="str">
        <f>Invoice!F594</f>
        <v>Exchange rate :</v>
      </c>
      <c r="B592" s="80">
        <f>Invoice!C594</f>
        <v>0</v>
      </c>
      <c r="C592" s="81">
        <f>Invoice!B594</f>
        <v>0</v>
      </c>
      <c r="D592" s="86">
        <f t="shared" si="26"/>
        <v>0</v>
      </c>
      <c r="E592" s="86">
        <f t="shared" si="27"/>
        <v>0</v>
      </c>
      <c r="F592" s="87">
        <f>Invoice!G594</f>
        <v>0</v>
      </c>
      <c r="G592" s="88">
        <f t="shared" si="28"/>
        <v>0</v>
      </c>
    </row>
    <row r="593" spans="1:7" s="85" customFormat="1" hidden="1">
      <c r="A593" s="101" t="str">
        <f>Invoice!F595</f>
        <v>Exchange rate :</v>
      </c>
      <c r="B593" s="80">
        <f>Invoice!C595</f>
        <v>0</v>
      </c>
      <c r="C593" s="81">
        <f>Invoice!B595</f>
        <v>0</v>
      </c>
      <c r="D593" s="86">
        <f t="shared" si="26"/>
        <v>0</v>
      </c>
      <c r="E593" s="86">
        <f t="shared" si="27"/>
        <v>0</v>
      </c>
      <c r="F593" s="87">
        <f>Invoice!G595</f>
        <v>0</v>
      </c>
      <c r="G593" s="88">
        <f t="shared" si="28"/>
        <v>0</v>
      </c>
    </row>
    <row r="594" spans="1:7" s="85" customFormat="1" hidden="1">
      <c r="A594" s="101" t="str">
        <f>Invoice!F596</f>
        <v>Exchange rate :</v>
      </c>
      <c r="B594" s="80">
        <f>Invoice!C596</f>
        <v>0</v>
      </c>
      <c r="C594" s="81">
        <f>Invoice!B596</f>
        <v>0</v>
      </c>
      <c r="D594" s="86">
        <f t="shared" si="26"/>
        <v>0</v>
      </c>
      <c r="E594" s="86">
        <f t="shared" si="27"/>
        <v>0</v>
      </c>
      <c r="F594" s="87">
        <f>Invoice!G596</f>
        <v>0</v>
      </c>
      <c r="G594" s="88">
        <f t="shared" si="28"/>
        <v>0</v>
      </c>
    </row>
    <row r="595" spans="1:7" s="85" customFormat="1" hidden="1">
      <c r="A595" s="101" t="str">
        <f>Invoice!F597</f>
        <v>Exchange rate :</v>
      </c>
      <c r="B595" s="80">
        <f>Invoice!C597</f>
        <v>0</v>
      </c>
      <c r="C595" s="81">
        <f>Invoice!B597</f>
        <v>0</v>
      </c>
      <c r="D595" s="86">
        <f t="shared" si="26"/>
        <v>0</v>
      </c>
      <c r="E595" s="86">
        <f t="shared" si="27"/>
        <v>0</v>
      </c>
      <c r="F595" s="87">
        <f>Invoice!G597</f>
        <v>0</v>
      </c>
      <c r="G595" s="88">
        <f t="shared" si="28"/>
        <v>0</v>
      </c>
    </row>
    <row r="596" spans="1:7" s="85" customFormat="1" hidden="1">
      <c r="A596" s="101" t="str">
        <f>Invoice!F598</f>
        <v>Exchange rate :</v>
      </c>
      <c r="B596" s="80">
        <f>Invoice!C598</f>
        <v>0</v>
      </c>
      <c r="C596" s="81">
        <f>Invoice!B598</f>
        <v>0</v>
      </c>
      <c r="D596" s="86">
        <f t="shared" si="26"/>
        <v>0</v>
      </c>
      <c r="E596" s="86">
        <f t="shared" si="27"/>
        <v>0</v>
      </c>
      <c r="F596" s="87">
        <f>Invoice!G598</f>
        <v>0</v>
      </c>
      <c r="G596" s="88">
        <f t="shared" si="28"/>
        <v>0</v>
      </c>
    </row>
    <row r="597" spans="1:7" s="85" customFormat="1" hidden="1">
      <c r="A597" s="101" t="str">
        <f>Invoice!F599</f>
        <v>Exchange rate :</v>
      </c>
      <c r="B597" s="80">
        <f>Invoice!C599</f>
        <v>0</v>
      </c>
      <c r="C597" s="81">
        <f>Invoice!B599</f>
        <v>0</v>
      </c>
      <c r="D597" s="86">
        <f t="shared" si="26"/>
        <v>0</v>
      </c>
      <c r="E597" s="86">
        <f t="shared" si="27"/>
        <v>0</v>
      </c>
      <c r="F597" s="87">
        <f>Invoice!G599</f>
        <v>0</v>
      </c>
      <c r="G597" s="88">
        <f t="shared" si="28"/>
        <v>0</v>
      </c>
    </row>
    <row r="598" spans="1:7" s="85" customFormat="1" hidden="1">
      <c r="A598" s="101" t="str">
        <f>Invoice!F600</f>
        <v>Exchange rate :</v>
      </c>
      <c r="B598" s="80">
        <f>Invoice!C600</f>
        <v>0</v>
      </c>
      <c r="C598" s="81">
        <f>Invoice!B600</f>
        <v>0</v>
      </c>
      <c r="D598" s="86">
        <f t="shared" si="26"/>
        <v>0</v>
      </c>
      <c r="E598" s="86">
        <f t="shared" si="27"/>
        <v>0</v>
      </c>
      <c r="F598" s="87">
        <f>Invoice!G600</f>
        <v>0</v>
      </c>
      <c r="G598" s="88">
        <f t="shared" si="28"/>
        <v>0</v>
      </c>
    </row>
    <row r="599" spans="1:7" s="85" customFormat="1" hidden="1">
      <c r="A599" s="101" t="str">
        <f>Invoice!F601</f>
        <v>Exchange rate :</v>
      </c>
      <c r="B599" s="80">
        <f>Invoice!C601</f>
        <v>0</v>
      </c>
      <c r="C599" s="81">
        <f>Invoice!B601</f>
        <v>0</v>
      </c>
      <c r="D599" s="86">
        <f t="shared" si="26"/>
        <v>0</v>
      </c>
      <c r="E599" s="86">
        <f t="shared" si="27"/>
        <v>0</v>
      </c>
      <c r="F599" s="87">
        <f>Invoice!G601</f>
        <v>0</v>
      </c>
      <c r="G599" s="88">
        <f t="shared" si="28"/>
        <v>0</v>
      </c>
    </row>
    <row r="600" spans="1:7" s="85" customFormat="1" hidden="1">
      <c r="A600" s="101" t="str">
        <f>Invoice!F602</f>
        <v>Exchange rate :</v>
      </c>
      <c r="B600" s="80">
        <f>Invoice!C602</f>
        <v>0</v>
      </c>
      <c r="C600" s="81">
        <f>Invoice!B602</f>
        <v>0</v>
      </c>
      <c r="D600" s="86">
        <f t="shared" si="26"/>
        <v>0</v>
      </c>
      <c r="E600" s="86">
        <f t="shared" si="27"/>
        <v>0</v>
      </c>
      <c r="F600" s="87">
        <f>Invoice!G602</f>
        <v>0</v>
      </c>
      <c r="G600" s="88">
        <f t="shared" si="28"/>
        <v>0</v>
      </c>
    </row>
    <row r="601" spans="1:7" s="85" customFormat="1" hidden="1">
      <c r="A601" s="101" t="str">
        <f>Invoice!F603</f>
        <v>Exchange rate :</v>
      </c>
      <c r="B601" s="80">
        <f>Invoice!C603</f>
        <v>0</v>
      </c>
      <c r="C601" s="81">
        <f>Invoice!B603</f>
        <v>0</v>
      </c>
      <c r="D601" s="86">
        <f t="shared" si="26"/>
        <v>0</v>
      </c>
      <c r="E601" s="86">
        <f t="shared" si="27"/>
        <v>0</v>
      </c>
      <c r="F601" s="87">
        <f>Invoice!G603</f>
        <v>0</v>
      </c>
      <c r="G601" s="88">
        <f t="shared" si="28"/>
        <v>0</v>
      </c>
    </row>
    <row r="602" spans="1:7" s="85" customFormat="1" hidden="1">
      <c r="A602" s="101" t="str">
        <f>Invoice!F604</f>
        <v>Exchange rate :</v>
      </c>
      <c r="B602" s="80">
        <f>Invoice!C604</f>
        <v>0</v>
      </c>
      <c r="C602" s="81">
        <f>Invoice!B604</f>
        <v>0</v>
      </c>
      <c r="D602" s="86">
        <f t="shared" si="26"/>
        <v>0</v>
      </c>
      <c r="E602" s="86">
        <f t="shared" si="27"/>
        <v>0</v>
      </c>
      <c r="F602" s="87">
        <f>Invoice!G604</f>
        <v>0</v>
      </c>
      <c r="G602" s="88">
        <f t="shared" si="28"/>
        <v>0</v>
      </c>
    </row>
    <row r="603" spans="1:7" s="85" customFormat="1" hidden="1">
      <c r="A603" s="101" t="str">
        <f>Invoice!F605</f>
        <v>Exchange rate :</v>
      </c>
      <c r="B603" s="80">
        <f>Invoice!C605</f>
        <v>0</v>
      </c>
      <c r="C603" s="81">
        <f>Invoice!B605</f>
        <v>0</v>
      </c>
      <c r="D603" s="86">
        <f t="shared" si="26"/>
        <v>0</v>
      </c>
      <c r="E603" s="86">
        <f t="shared" si="27"/>
        <v>0</v>
      </c>
      <c r="F603" s="87">
        <f>Invoice!G605</f>
        <v>0</v>
      </c>
      <c r="G603" s="88">
        <f t="shared" si="28"/>
        <v>0</v>
      </c>
    </row>
    <row r="604" spans="1:7" s="85" customFormat="1" hidden="1">
      <c r="A604" s="101" t="str">
        <f>Invoice!F606</f>
        <v>Exchange rate :</v>
      </c>
      <c r="B604" s="80">
        <f>Invoice!C606</f>
        <v>0</v>
      </c>
      <c r="C604" s="81">
        <f>Invoice!B606</f>
        <v>0</v>
      </c>
      <c r="D604" s="86">
        <f t="shared" si="26"/>
        <v>0</v>
      </c>
      <c r="E604" s="86">
        <f t="shared" si="27"/>
        <v>0</v>
      </c>
      <c r="F604" s="87">
        <f>Invoice!G606</f>
        <v>0</v>
      </c>
      <c r="G604" s="88">
        <f t="shared" si="28"/>
        <v>0</v>
      </c>
    </row>
    <row r="605" spans="1:7" s="85" customFormat="1" hidden="1">
      <c r="A605" s="101" t="str">
        <f>Invoice!F607</f>
        <v>Exchange rate :</v>
      </c>
      <c r="B605" s="80">
        <f>Invoice!C607</f>
        <v>0</v>
      </c>
      <c r="C605" s="81">
        <f>Invoice!B607</f>
        <v>0</v>
      </c>
      <c r="D605" s="86">
        <f t="shared" si="26"/>
        <v>0</v>
      </c>
      <c r="E605" s="86">
        <f t="shared" si="27"/>
        <v>0</v>
      </c>
      <c r="F605" s="87">
        <f>Invoice!G607</f>
        <v>0</v>
      </c>
      <c r="G605" s="88">
        <f t="shared" si="28"/>
        <v>0</v>
      </c>
    </row>
    <row r="606" spans="1:7" s="85" customFormat="1" hidden="1">
      <c r="A606" s="101" t="str">
        <f>Invoice!F608</f>
        <v>Exchange rate :</v>
      </c>
      <c r="B606" s="80">
        <f>Invoice!C608</f>
        <v>0</v>
      </c>
      <c r="C606" s="81">
        <f>Invoice!B608</f>
        <v>0</v>
      </c>
      <c r="D606" s="86">
        <f t="shared" si="26"/>
        <v>0</v>
      </c>
      <c r="E606" s="86">
        <f t="shared" si="27"/>
        <v>0</v>
      </c>
      <c r="F606" s="87">
        <f>Invoice!G608</f>
        <v>0</v>
      </c>
      <c r="G606" s="88">
        <f t="shared" si="28"/>
        <v>0</v>
      </c>
    </row>
    <row r="607" spans="1:7" s="85" customFormat="1" hidden="1">
      <c r="A607" s="101" t="str">
        <f>Invoice!F609</f>
        <v>Exchange rate :</v>
      </c>
      <c r="B607" s="80">
        <f>Invoice!C609</f>
        <v>0</v>
      </c>
      <c r="C607" s="81">
        <f>Invoice!B609</f>
        <v>0</v>
      </c>
      <c r="D607" s="86">
        <f t="shared" si="26"/>
        <v>0</v>
      </c>
      <c r="E607" s="86">
        <f t="shared" si="27"/>
        <v>0</v>
      </c>
      <c r="F607" s="87">
        <f>Invoice!G609</f>
        <v>0</v>
      </c>
      <c r="G607" s="88">
        <f t="shared" si="28"/>
        <v>0</v>
      </c>
    </row>
    <row r="608" spans="1:7" s="85" customFormat="1" hidden="1">
      <c r="A608" s="101" t="str">
        <f>Invoice!F610</f>
        <v>Exchange rate :</v>
      </c>
      <c r="B608" s="80">
        <f>Invoice!C610</f>
        <v>0</v>
      </c>
      <c r="C608" s="81">
        <f>Invoice!B610</f>
        <v>0</v>
      </c>
      <c r="D608" s="86">
        <f t="shared" si="26"/>
        <v>0</v>
      </c>
      <c r="E608" s="86">
        <f t="shared" si="27"/>
        <v>0</v>
      </c>
      <c r="F608" s="87">
        <f>Invoice!G610</f>
        <v>0</v>
      </c>
      <c r="G608" s="88">
        <f t="shared" si="28"/>
        <v>0</v>
      </c>
    </row>
    <row r="609" spans="1:7" s="85" customFormat="1" hidden="1">
      <c r="A609" s="101" t="str">
        <f>Invoice!F611</f>
        <v>Exchange rate :</v>
      </c>
      <c r="B609" s="80">
        <f>Invoice!C611</f>
        <v>0</v>
      </c>
      <c r="C609" s="81">
        <f>Invoice!B611</f>
        <v>0</v>
      </c>
      <c r="D609" s="86">
        <f t="shared" si="26"/>
        <v>0</v>
      </c>
      <c r="E609" s="86">
        <f t="shared" si="27"/>
        <v>0</v>
      </c>
      <c r="F609" s="87">
        <f>Invoice!G611</f>
        <v>0</v>
      </c>
      <c r="G609" s="88">
        <f t="shared" si="28"/>
        <v>0</v>
      </c>
    </row>
    <row r="610" spans="1:7" s="85" customFormat="1" hidden="1">
      <c r="A610" s="101" t="str">
        <f>Invoice!F612</f>
        <v>Exchange rate :</v>
      </c>
      <c r="B610" s="80">
        <f>Invoice!C612</f>
        <v>0</v>
      </c>
      <c r="C610" s="81">
        <f>Invoice!B612</f>
        <v>0</v>
      </c>
      <c r="D610" s="86">
        <f t="shared" si="26"/>
        <v>0</v>
      </c>
      <c r="E610" s="86">
        <f t="shared" si="27"/>
        <v>0</v>
      </c>
      <c r="F610" s="87">
        <f>Invoice!G612</f>
        <v>0</v>
      </c>
      <c r="G610" s="88">
        <f t="shared" si="28"/>
        <v>0</v>
      </c>
    </row>
    <row r="611" spans="1:7" s="85" customFormat="1" hidden="1">
      <c r="A611" s="101" t="str">
        <f>Invoice!F613</f>
        <v>Exchange rate :</v>
      </c>
      <c r="B611" s="80">
        <f>Invoice!C613</f>
        <v>0</v>
      </c>
      <c r="C611" s="81">
        <f>Invoice!B613</f>
        <v>0</v>
      </c>
      <c r="D611" s="86">
        <f t="shared" si="26"/>
        <v>0</v>
      </c>
      <c r="E611" s="86">
        <f t="shared" si="27"/>
        <v>0</v>
      </c>
      <c r="F611" s="87">
        <f>Invoice!G613</f>
        <v>0</v>
      </c>
      <c r="G611" s="88">
        <f t="shared" si="28"/>
        <v>0</v>
      </c>
    </row>
    <row r="612" spans="1:7" s="85" customFormat="1" hidden="1">
      <c r="A612" s="101" t="str">
        <f>Invoice!F614</f>
        <v>Exchange rate :</v>
      </c>
      <c r="B612" s="80">
        <f>Invoice!C614</f>
        <v>0</v>
      </c>
      <c r="C612" s="81">
        <f>Invoice!B614</f>
        <v>0</v>
      </c>
      <c r="D612" s="86">
        <f t="shared" si="26"/>
        <v>0</v>
      </c>
      <c r="E612" s="86">
        <f t="shared" si="27"/>
        <v>0</v>
      </c>
      <c r="F612" s="87">
        <f>Invoice!G614</f>
        <v>0</v>
      </c>
      <c r="G612" s="88">
        <f t="shared" si="28"/>
        <v>0</v>
      </c>
    </row>
    <row r="613" spans="1:7" s="85" customFormat="1" hidden="1">
      <c r="A613" s="101" t="str">
        <f>Invoice!F615</f>
        <v>Exchange rate :</v>
      </c>
      <c r="B613" s="80">
        <f>Invoice!C615</f>
        <v>0</v>
      </c>
      <c r="C613" s="81">
        <f>Invoice!B615</f>
        <v>0</v>
      </c>
      <c r="D613" s="86">
        <f t="shared" si="26"/>
        <v>0</v>
      </c>
      <c r="E613" s="86">
        <f t="shared" si="27"/>
        <v>0</v>
      </c>
      <c r="F613" s="87">
        <f>Invoice!G615</f>
        <v>0</v>
      </c>
      <c r="G613" s="88">
        <f t="shared" si="28"/>
        <v>0</v>
      </c>
    </row>
    <row r="614" spans="1:7" s="85" customFormat="1" hidden="1">
      <c r="A614" s="101" t="str">
        <f>Invoice!F616</f>
        <v>Exchange rate :</v>
      </c>
      <c r="B614" s="80">
        <f>Invoice!C616</f>
        <v>0</v>
      </c>
      <c r="C614" s="81">
        <f>Invoice!B616</f>
        <v>0</v>
      </c>
      <c r="D614" s="86">
        <f t="shared" si="26"/>
        <v>0</v>
      </c>
      <c r="E614" s="86">
        <f t="shared" si="27"/>
        <v>0</v>
      </c>
      <c r="F614" s="87">
        <f>Invoice!G616</f>
        <v>0</v>
      </c>
      <c r="G614" s="88">
        <f t="shared" si="28"/>
        <v>0</v>
      </c>
    </row>
    <row r="615" spans="1:7" s="85" customFormat="1" hidden="1">
      <c r="A615" s="101" t="str">
        <f>Invoice!F617</f>
        <v>Exchange rate :</v>
      </c>
      <c r="B615" s="80">
        <f>Invoice!C617</f>
        <v>0</v>
      </c>
      <c r="C615" s="81">
        <f>Invoice!B617</f>
        <v>0</v>
      </c>
      <c r="D615" s="86">
        <f t="shared" si="26"/>
        <v>0</v>
      </c>
      <c r="E615" s="86">
        <f t="shared" si="27"/>
        <v>0</v>
      </c>
      <c r="F615" s="87">
        <f>Invoice!G617</f>
        <v>0</v>
      </c>
      <c r="G615" s="88">
        <f t="shared" si="28"/>
        <v>0</v>
      </c>
    </row>
    <row r="616" spans="1:7" s="85" customFormat="1" hidden="1">
      <c r="A616" s="101" t="str">
        <f>Invoice!F618</f>
        <v>Exchange rate :</v>
      </c>
      <c r="B616" s="80">
        <f>Invoice!C618</f>
        <v>0</v>
      </c>
      <c r="C616" s="81">
        <f>Invoice!B618</f>
        <v>0</v>
      </c>
      <c r="D616" s="86">
        <f t="shared" si="26"/>
        <v>0</v>
      </c>
      <c r="E616" s="86">
        <f t="shared" si="27"/>
        <v>0</v>
      </c>
      <c r="F616" s="87">
        <f>Invoice!G618</f>
        <v>0</v>
      </c>
      <c r="G616" s="88">
        <f t="shared" si="28"/>
        <v>0</v>
      </c>
    </row>
    <row r="617" spans="1:7" s="85" customFormat="1" hidden="1">
      <c r="A617" s="101" t="str">
        <f>Invoice!F619</f>
        <v>Exchange rate :</v>
      </c>
      <c r="B617" s="80">
        <f>Invoice!C619</f>
        <v>0</v>
      </c>
      <c r="C617" s="81">
        <f>Invoice!B619</f>
        <v>0</v>
      </c>
      <c r="D617" s="86">
        <f t="shared" si="26"/>
        <v>0</v>
      </c>
      <c r="E617" s="86">
        <f t="shared" si="27"/>
        <v>0</v>
      </c>
      <c r="F617" s="87">
        <f>Invoice!G619</f>
        <v>0</v>
      </c>
      <c r="G617" s="88">
        <f t="shared" si="28"/>
        <v>0</v>
      </c>
    </row>
    <row r="618" spans="1:7" s="85" customFormat="1" hidden="1">
      <c r="A618" s="101" t="str">
        <f>Invoice!F620</f>
        <v>Exchange rate :</v>
      </c>
      <c r="B618" s="80">
        <f>Invoice!C620</f>
        <v>0</v>
      </c>
      <c r="C618" s="81">
        <f>Invoice!B620</f>
        <v>0</v>
      </c>
      <c r="D618" s="86">
        <f t="shared" si="26"/>
        <v>0</v>
      </c>
      <c r="E618" s="86">
        <f t="shared" si="27"/>
        <v>0</v>
      </c>
      <c r="F618" s="87">
        <f>Invoice!G620</f>
        <v>0</v>
      </c>
      <c r="G618" s="88">
        <f t="shared" si="28"/>
        <v>0</v>
      </c>
    </row>
    <row r="619" spans="1:7" s="85" customFormat="1" hidden="1">
      <c r="A619" s="101" t="str">
        <f>Invoice!F621</f>
        <v>Exchange rate :</v>
      </c>
      <c r="B619" s="80">
        <f>Invoice!C621</f>
        <v>0</v>
      </c>
      <c r="C619" s="81">
        <f>Invoice!B621</f>
        <v>0</v>
      </c>
      <c r="D619" s="86">
        <f t="shared" si="26"/>
        <v>0</v>
      </c>
      <c r="E619" s="86">
        <f t="shared" si="27"/>
        <v>0</v>
      </c>
      <c r="F619" s="87">
        <f>Invoice!G621</f>
        <v>0</v>
      </c>
      <c r="G619" s="88">
        <f t="shared" si="28"/>
        <v>0</v>
      </c>
    </row>
    <row r="620" spans="1:7" s="85" customFormat="1" hidden="1">
      <c r="A620" s="101" t="str">
        <f>Invoice!F622</f>
        <v>Exchange rate :</v>
      </c>
      <c r="B620" s="80">
        <f>Invoice!C622</f>
        <v>0</v>
      </c>
      <c r="C620" s="81">
        <f>Invoice!B622</f>
        <v>0</v>
      </c>
      <c r="D620" s="86">
        <f t="shared" si="26"/>
        <v>0</v>
      </c>
      <c r="E620" s="86">
        <f t="shared" si="27"/>
        <v>0</v>
      </c>
      <c r="F620" s="87">
        <f>Invoice!G622</f>
        <v>0</v>
      </c>
      <c r="G620" s="88">
        <f t="shared" si="28"/>
        <v>0</v>
      </c>
    </row>
    <row r="621" spans="1:7" s="85" customFormat="1" hidden="1">
      <c r="A621" s="101" t="str">
        <f>Invoice!F623</f>
        <v>Exchange rate :</v>
      </c>
      <c r="B621" s="80">
        <f>Invoice!C623</f>
        <v>0</v>
      </c>
      <c r="C621" s="81">
        <f>Invoice!B623</f>
        <v>0</v>
      </c>
      <c r="D621" s="86">
        <f t="shared" si="26"/>
        <v>0</v>
      </c>
      <c r="E621" s="86">
        <f t="shared" si="27"/>
        <v>0</v>
      </c>
      <c r="F621" s="87">
        <f>Invoice!G623</f>
        <v>0</v>
      </c>
      <c r="G621" s="88">
        <f t="shared" si="28"/>
        <v>0</v>
      </c>
    </row>
    <row r="622" spans="1:7" s="85" customFormat="1" hidden="1">
      <c r="A622" s="101" t="str">
        <f>Invoice!F624</f>
        <v>Exchange rate :</v>
      </c>
      <c r="B622" s="80">
        <f>Invoice!C624</f>
        <v>0</v>
      </c>
      <c r="C622" s="81">
        <f>Invoice!B624</f>
        <v>0</v>
      </c>
      <c r="D622" s="86">
        <f t="shared" si="26"/>
        <v>0</v>
      </c>
      <c r="E622" s="86">
        <f t="shared" si="27"/>
        <v>0</v>
      </c>
      <c r="F622" s="87">
        <f>Invoice!G624</f>
        <v>0</v>
      </c>
      <c r="G622" s="88">
        <f t="shared" si="28"/>
        <v>0</v>
      </c>
    </row>
    <row r="623" spans="1:7" s="85" customFormat="1" hidden="1">
      <c r="A623" s="101" t="str">
        <f>Invoice!F625</f>
        <v>Exchange rate :</v>
      </c>
      <c r="B623" s="80">
        <f>Invoice!C625</f>
        <v>0</v>
      </c>
      <c r="C623" s="81">
        <f>Invoice!B625</f>
        <v>0</v>
      </c>
      <c r="D623" s="86">
        <f t="shared" si="26"/>
        <v>0</v>
      </c>
      <c r="E623" s="86">
        <f t="shared" si="27"/>
        <v>0</v>
      </c>
      <c r="F623" s="87">
        <f>Invoice!G625</f>
        <v>0</v>
      </c>
      <c r="G623" s="88">
        <f t="shared" si="28"/>
        <v>0</v>
      </c>
    </row>
    <row r="624" spans="1:7" s="85" customFormat="1" hidden="1">
      <c r="A624" s="101" t="str">
        <f>Invoice!F626</f>
        <v>Exchange rate :</v>
      </c>
      <c r="B624" s="80">
        <f>Invoice!C626</f>
        <v>0</v>
      </c>
      <c r="C624" s="81">
        <f>Invoice!B626</f>
        <v>0</v>
      </c>
      <c r="D624" s="86">
        <f t="shared" si="26"/>
        <v>0</v>
      </c>
      <c r="E624" s="86">
        <f t="shared" si="27"/>
        <v>0</v>
      </c>
      <c r="F624" s="87">
        <f>Invoice!G626</f>
        <v>0</v>
      </c>
      <c r="G624" s="88">
        <f t="shared" si="28"/>
        <v>0</v>
      </c>
    </row>
    <row r="625" spans="1:7" s="85" customFormat="1" hidden="1">
      <c r="A625" s="101" t="str">
        <f>Invoice!F627</f>
        <v>Exchange rate :</v>
      </c>
      <c r="B625" s="80">
        <f>Invoice!C627</f>
        <v>0</v>
      </c>
      <c r="C625" s="81">
        <f>Invoice!B627</f>
        <v>0</v>
      </c>
      <c r="D625" s="86">
        <f t="shared" si="26"/>
        <v>0</v>
      </c>
      <c r="E625" s="86">
        <f t="shared" si="27"/>
        <v>0</v>
      </c>
      <c r="F625" s="87">
        <f>Invoice!G627</f>
        <v>0</v>
      </c>
      <c r="G625" s="88">
        <f t="shared" si="28"/>
        <v>0</v>
      </c>
    </row>
    <row r="626" spans="1:7" s="85" customFormat="1" hidden="1">
      <c r="A626" s="101" t="str">
        <f>Invoice!F628</f>
        <v>Exchange rate :</v>
      </c>
      <c r="B626" s="80">
        <f>Invoice!C628</f>
        <v>0</v>
      </c>
      <c r="C626" s="81">
        <f>Invoice!B628</f>
        <v>0</v>
      </c>
      <c r="D626" s="86">
        <f t="shared" si="26"/>
        <v>0</v>
      </c>
      <c r="E626" s="86">
        <f t="shared" si="27"/>
        <v>0</v>
      </c>
      <c r="F626" s="87">
        <f>Invoice!G628</f>
        <v>0</v>
      </c>
      <c r="G626" s="88">
        <f t="shared" si="28"/>
        <v>0</v>
      </c>
    </row>
    <row r="627" spans="1:7" s="85" customFormat="1" hidden="1">
      <c r="A627" s="101" t="str">
        <f>Invoice!F629</f>
        <v>Exchange rate :</v>
      </c>
      <c r="B627" s="80">
        <f>Invoice!C629</f>
        <v>0</v>
      </c>
      <c r="C627" s="81">
        <f>Invoice!B629</f>
        <v>0</v>
      </c>
      <c r="D627" s="86">
        <f t="shared" si="26"/>
        <v>0</v>
      </c>
      <c r="E627" s="86">
        <f t="shared" si="27"/>
        <v>0</v>
      </c>
      <c r="F627" s="87">
        <f>Invoice!G629</f>
        <v>0</v>
      </c>
      <c r="G627" s="88">
        <f t="shared" si="28"/>
        <v>0</v>
      </c>
    </row>
    <row r="628" spans="1:7" s="85" customFormat="1" hidden="1">
      <c r="A628" s="101" t="str">
        <f>Invoice!F630</f>
        <v>Exchange rate :</v>
      </c>
      <c r="B628" s="80">
        <f>Invoice!C630</f>
        <v>0</v>
      </c>
      <c r="C628" s="81">
        <f>Invoice!B630</f>
        <v>0</v>
      </c>
      <c r="D628" s="86">
        <f t="shared" si="26"/>
        <v>0</v>
      </c>
      <c r="E628" s="86">
        <f t="shared" si="27"/>
        <v>0</v>
      </c>
      <c r="F628" s="87">
        <f>Invoice!G630</f>
        <v>0</v>
      </c>
      <c r="G628" s="88">
        <f t="shared" si="28"/>
        <v>0</v>
      </c>
    </row>
    <row r="629" spans="1:7" s="85" customFormat="1" hidden="1">
      <c r="A629" s="101" t="str">
        <f>Invoice!F631</f>
        <v>Exchange rate :</v>
      </c>
      <c r="B629" s="80">
        <f>Invoice!C631</f>
        <v>0</v>
      </c>
      <c r="C629" s="81">
        <f>Invoice!B631</f>
        <v>0</v>
      </c>
      <c r="D629" s="86">
        <f t="shared" si="26"/>
        <v>0</v>
      </c>
      <c r="E629" s="86">
        <f t="shared" si="27"/>
        <v>0</v>
      </c>
      <c r="F629" s="87">
        <f>Invoice!G631</f>
        <v>0</v>
      </c>
      <c r="G629" s="88">
        <f t="shared" si="28"/>
        <v>0</v>
      </c>
    </row>
    <row r="630" spans="1:7" s="85" customFormat="1" hidden="1">
      <c r="A630" s="101" t="str">
        <f>Invoice!F632</f>
        <v>Exchange rate :</v>
      </c>
      <c r="B630" s="80">
        <f>Invoice!C632</f>
        <v>0</v>
      </c>
      <c r="C630" s="81">
        <f>Invoice!B632</f>
        <v>0</v>
      </c>
      <c r="D630" s="86">
        <f t="shared" si="26"/>
        <v>0</v>
      </c>
      <c r="E630" s="86">
        <f t="shared" si="27"/>
        <v>0</v>
      </c>
      <c r="F630" s="87">
        <f>Invoice!G632</f>
        <v>0</v>
      </c>
      <c r="G630" s="88">
        <f t="shared" si="28"/>
        <v>0</v>
      </c>
    </row>
    <row r="631" spans="1:7" s="85" customFormat="1" hidden="1">
      <c r="A631" s="101" t="str">
        <f>Invoice!F633</f>
        <v>Exchange rate :</v>
      </c>
      <c r="B631" s="80">
        <f>Invoice!C633</f>
        <v>0</v>
      </c>
      <c r="C631" s="81">
        <f>Invoice!B633</f>
        <v>0</v>
      </c>
      <c r="D631" s="86">
        <f t="shared" si="26"/>
        <v>0</v>
      </c>
      <c r="E631" s="86">
        <f t="shared" si="27"/>
        <v>0</v>
      </c>
      <c r="F631" s="87">
        <f>Invoice!G633</f>
        <v>0</v>
      </c>
      <c r="G631" s="88">
        <f t="shared" si="28"/>
        <v>0</v>
      </c>
    </row>
    <row r="632" spans="1:7" s="85" customFormat="1" hidden="1">
      <c r="A632" s="101" t="str">
        <f>Invoice!F634</f>
        <v>Exchange rate :</v>
      </c>
      <c r="B632" s="80">
        <f>Invoice!C634</f>
        <v>0</v>
      </c>
      <c r="C632" s="81">
        <f>Invoice!B634</f>
        <v>0</v>
      </c>
      <c r="D632" s="86">
        <f t="shared" si="26"/>
        <v>0</v>
      </c>
      <c r="E632" s="86">
        <f t="shared" si="27"/>
        <v>0</v>
      </c>
      <c r="F632" s="87">
        <f>Invoice!G634</f>
        <v>0</v>
      </c>
      <c r="G632" s="88">
        <f t="shared" si="28"/>
        <v>0</v>
      </c>
    </row>
    <row r="633" spans="1:7" s="85" customFormat="1" hidden="1">
      <c r="A633" s="101" t="str">
        <f>Invoice!F635</f>
        <v>Exchange rate :</v>
      </c>
      <c r="B633" s="80">
        <f>Invoice!C635</f>
        <v>0</v>
      </c>
      <c r="C633" s="81">
        <f>Invoice!B635</f>
        <v>0</v>
      </c>
      <c r="D633" s="86">
        <f t="shared" si="26"/>
        <v>0</v>
      </c>
      <c r="E633" s="86">
        <f t="shared" si="27"/>
        <v>0</v>
      </c>
      <c r="F633" s="87">
        <f>Invoice!G635</f>
        <v>0</v>
      </c>
      <c r="G633" s="88">
        <f t="shared" si="28"/>
        <v>0</v>
      </c>
    </row>
    <row r="634" spans="1:7" s="85" customFormat="1" hidden="1">
      <c r="A634" s="101" t="str">
        <f>Invoice!F636</f>
        <v>Exchange rate :</v>
      </c>
      <c r="B634" s="80">
        <f>Invoice!C636</f>
        <v>0</v>
      </c>
      <c r="C634" s="81">
        <f>Invoice!B636</f>
        <v>0</v>
      </c>
      <c r="D634" s="86">
        <f t="shared" si="26"/>
        <v>0</v>
      </c>
      <c r="E634" s="86">
        <f t="shared" si="27"/>
        <v>0</v>
      </c>
      <c r="F634" s="87">
        <f>Invoice!G636</f>
        <v>0</v>
      </c>
      <c r="G634" s="88">
        <f t="shared" si="28"/>
        <v>0</v>
      </c>
    </row>
    <row r="635" spans="1:7" s="85" customFormat="1" hidden="1">
      <c r="A635" s="101" t="str">
        <f>Invoice!F637</f>
        <v>Exchange rate :</v>
      </c>
      <c r="B635" s="80">
        <f>Invoice!C637</f>
        <v>0</v>
      </c>
      <c r="C635" s="81">
        <f>Invoice!B637</f>
        <v>0</v>
      </c>
      <c r="D635" s="86">
        <f t="shared" si="26"/>
        <v>0</v>
      </c>
      <c r="E635" s="86">
        <f t="shared" si="27"/>
        <v>0</v>
      </c>
      <c r="F635" s="87">
        <f>Invoice!G637</f>
        <v>0</v>
      </c>
      <c r="G635" s="88">
        <f t="shared" si="28"/>
        <v>0</v>
      </c>
    </row>
    <row r="636" spans="1:7" s="85" customFormat="1" hidden="1">
      <c r="A636" s="101" t="str">
        <f>Invoice!F638</f>
        <v>Exchange rate :</v>
      </c>
      <c r="B636" s="80">
        <f>Invoice!C638</f>
        <v>0</v>
      </c>
      <c r="C636" s="81">
        <f>Invoice!B638</f>
        <v>0</v>
      </c>
      <c r="D636" s="86">
        <f t="shared" si="26"/>
        <v>0</v>
      </c>
      <c r="E636" s="86">
        <f t="shared" si="27"/>
        <v>0</v>
      </c>
      <c r="F636" s="87">
        <f>Invoice!G638</f>
        <v>0</v>
      </c>
      <c r="G636" s="88">
        <f t="shared" si="28"/>
        <v>0</v>
      </c>
    </row>
    <row r="637" spans="1:7" s="85" customFormat="1" hidden="1">
      <c r="A637" s="101" t="str">
        <f>Invoice!F639</f>
        <v>Exchange rate :</v>
      </c>
      <c r="B637" s="80">
        <f>Invoice!C639</f>
        <v>0</v>
      </c>
      <c r="C637" s="81">
        <f>Invoice!B639</f>
        <v>0</v>
      </c>
      <c r="D637" s="86">
        <f t="shared" si="26"/>
        <v>0</v>
      </c>
      <c r="E637" s="86">
        <f t="shared" si="27"/>
        <v>0</v>
      </c>
      <c r="F637" s="87">
        <f>Invoice!G639</f>
        <v>0</v>
      </c>
      <c r="G637" s="88">
        <f t="shared" si="28"/>
        <v>0</v>
      </c>
    </row>
    <row r="638" spans="1:7" s="85" customFormat="1" hidden="1">
      <c r="A638" s="101" t="str">
        <f>Invoice!F640</f>
        <v>Exchange rate :</v>
      </c>
      <c r="B638" s="80">
        <f>Invoice!C640</f>
        <v>0</v>
      </c>
      <c r="C638" s="81">
        <f>Invoice!B640</f>
        <v>0</v>
      </c>
      <c r="D638" s="86">
        <f t="shared" si="26"/>
        <v>0</v>
      </c>
      <c r="E638" s="86">
        <f t="shared" si="27"/>
        <v>0</v>
      </c>
      <c r="F638" s="87">
        <f>Invoice!G640</f>
        <v>0</v>
      </c>
      <c r="G638" s="88">
        <f t="shared" si="28"/>
        <v>0</v>
      </c>
    </row>
    <row r="639" spans="1:7" s="85" customFormat="1" hidden="1">
      <c r="A639" s="101" t="str">
        <f>Invoice!F641</f>
        <v>Exchange rate :</v>
      </c>
      <c r="B639" s="80">
        <f>Invoice!C641</f>
        <v>0</v>
      </c>
      <c r="C639" s="81">
        <f>Invoice!B641</f>
        <v>0</v>
      </c>
      <c r="D639" s="86">
        <f t="shared" si="26"/>
        <v>0</v>
      </c>
      <c r="E639" s="86">
        <f t="shared" si="27"/>
        <v>0</v>
      </c>
      <c r="F639" s="87">
        <f>Invoice!G641</f>
        <v>0</v>
      </c>
      <c r="G639" s="88">
        <f t="shared" si="28"/>
        <v>0</v>
      </c>
    </row>
    <row r="640" spans="1:7" s="85" customFormat="1" hidden="1">
      <c r="A640" s="101" t="str">
        <f>Invoice!F642</f>
        <v>Exchange rate :</v>
      </c>
      <c r="B640" s="80">
        <f>Invoice!C642</f>
        <v>0</v>
      </c>
      <c r="C640" s="81">
        <f>Invoice!B642</f>
        <v>0</v>
      </c>
      <c r="D640" s="86">
        <f t="shared" si="26"/>
        <v>0</v>
      </c>
      <c r="E640" s="86">
        <f t="shared" si="27"/>
        <v>0</v>
      </c>
      <c r="F640" s="87">
        <f>Invoice!G642</f>
        <v>0</v>
      </c>
      <c r="G640" s="88">
        <f t="shared" si="28"/>
        <v>0</v>
      </c>
    </row>
    <row r="641" spans="1:7" s="85" customFormat="1" hidden="1">
      <c r="A641" s="101" t="str">
        <f>Invoice!F643</f>
        <v>Exchange rate :</v>
      </c>
      <c r="B641" s="80">
        <f>Invoice!C643</f>
        <v>0</v>
      </c>
      <c r="C641" s="81">
        <f>Invoice!B643</f>
        <v>0</v>
      </c>
      <c r="D641" s="86">
        <f t="shared" ref="D641:D704" si="29">F641/$D$14</f>
        <v>0</v>
      </c>
      <c r="E641" s="86">
        <f t="shared" ref="E641:E704" si="30">G641/$D$14</f>
        <v>0</v>
      </c>
      <c r="F641" s="87">
        <f>Invoice!G643</f>
        <v>0</v>
      </c>
      <c r="G641" s="88">
        <f t="shared" ref="G641:G704" si="31">C641*F641</f>
        <v>0</v>
      </c>
    </row>
    <row r="642" spans="1:7" s="85" customFormat="1" hidden="1">
      <c r="A642" s="101" t="str">
        <f>Invoice!F644</f>
        <v>Exchange rate :</v>
      </c>
      <c r="B642" s="80">
        <f>Invoice!C644</f>
        <v>0</v>
      </c>
      <c r="C642" s="81">
        <f>Invoice!B644</f>
        <v>0</v>
      </c>
      <c r="D642" s="86">
        <f t="shared" si="29"/>
        <v>0</v>
      </c>
      <c r="E642" s="86">
        <f t="shared" si="30"/>
        <v>0</v>
      </c>
      <c r="F642" s="87">
        <f>Invoice!G644</f>
        <v>0</v>
      </c>
      <c r="G642" s="88">
        <f t="shared" si="31"/>
        <v>0</v>
      </c>
    </row>
    <row r="643" spans="1:7" s="85" customFormat="1" hidden="1">
      <c r="A643" s="101" t="str">
        <f>Invoice!F645</f>
        <v>Exchange rate :</v>
      </c>
      <c r="B643" s="80">
        <f>Invoice!C645</f>
        <v>0</v>
      </c>
      <c r="C643" s="81">
        <f>Invoice!B645</f>
        <v>0</v>
      </c>
      <c r="D643" s="86">
        <f t="shared" si="29"/>
        <v>0</v>
      </c>
      <c r="E643" s="86">
        <f t="shared" si="30"/>
        <v>0</v>
      </c>
      <c r="F643" s="87">
        <f>Invoice!G645</f>
        <v>0</v>
      </c>
      <c r="G643" s="88">
        <f t="shared" si="31"/>
        <v>0</v>
      </c>
    </row>
    <row r="644" spans="1:7" s="85" customFormat="1" hidden="1">
      <c r="A644" s="101" t="str">
        <f>Invoice!F646</f>
        <v>Exchange rate :</v>
      </c>
      <c r="B644" s="80">
        <f>Invoice!C646</f>
        <v>0</v>
      </c>
      <c r="C644" s="81">
        <f>Invoice!B646</f>
        <v>0</v>
      </c>
      <c r="D644" s="86">
        <f t="shared" si="29"/>
        <v>0</v>
      </c>
      <c r="E644" s="86">
        <f t="shared" si="30"/>
        <v>0</v>
      </c>
      <c r="F644" s="87">
        <f>Invoice!G646</f>
        <v>0</v>
      </c>
      <c r="G644" s="88">
        <f t="shared" si="31"/>
        <v>0</v>
      </c>
    </row>
    <row r="645" spans="1:7" s="85" customFormat="1" hidden="1">
      <c r="A645" s="101" t="str">
        <f>Invoice!F647</f>
        <v>Exchange rate :</v>
      </c>
      <c r="B645" s="80">
        <f>Invoice!C647</f>
        <v>0</v>
      </c>
      <c r="C645" s="81">
        <f>Invoice!B647</f>
        <v>0</v>
      </c>
      <c r="D645" s="86">
        <f t="shared" si="29"/>
        <v>0</v>
      </c>
      <c r="E645" s="86">
        <f t="shared" si="30"/>
        <v>0</v>
      </c>
      <c r="F645" s="87">
        <f>Invoice!G647</f>
        <v>0</v>
      </c>
      <c r="G645" s="88">
        <f t="shared" si="31"/>
        <v>0</v>
      </c>
    </row>
    <row r="646" spans="1:7" s="85" customFormat="1" hidden="1">
      <c r="A646" s="101" t="str">
        <f>Invoice!F648</f>
        <v>Exchange rate :</v>
      </c>
      <c r="B646" s="80">
        <f>Invoice!C648</f>
        <v>0</v>
      </c>
      <c r="C646" s="81">
        <f>Invoice!B648</f>
        <v>0</v>
      </c>
      <c r="D646" s="86">
        <f t="shared" si="29"/>
        <v>0</v>
      </c>
      <c r="E646" s="86">
        <f t="shared" si="30"/>
        <v>0</v>
      </c>
      <c r="F646" s="87">
        <f>Invoice!G648</f>
        <v>0</v>
      </c>
      <c r="G646" s="88">
        <f t="shared" si="31"/>
        <v>0</v>
      </c>
    </row>
    <row r="647" spans="1:7" s="85" customFormat="1" hidden="1">
      <c r="A647" s="101" t="str">
        <f>Invoice!F649</f>
        <v>Exchange rate :</v>
      </c>
      <c r="B647" s="80">
        <f>Invoice!C649</f>
        <v>0</v>
      </c>
      <c r="C647" s="81">
        <f>Invoice!B649</f>
        <v>0</v>
      </c>
      <c r="D647" s="86">
        <f t="shared" si="29"/>
        <v>0</v>
      </c>
      <c r="E647" s="86">
        <f t="shared" si="30"/>
        <v>0</v>
      </c>
      <c r="F647" s="87">
        <f>Invoice!G649</f>
        <v>0</v>
      </c>
      <c r="G647" s="88">
        <f t="shared" si="31"/>
        <v>0</v>
      </c>
    </row>
    <row r="648" spans="1:7" s="85" customFormat="1" hidden="1">
      <c r="A648" s="101" t="str">
        <f>Invoice!F650</f>
        <v>Exchange rate :</v>
      </c>
      <c r="B648" s="80">
        <f>Invoice!C650</f>
        <v>0</v>
      </c>
      <c r="C648" s="81">
        <f>Invoice!B650</f>
        <v>0</v>
      </c>
      <c r="D648" s="86">
        <f t="shared" si="29"/>
        <v>0</v>
      </c>
      <c r="E648" s="86">
        <f t="shared" si="30"/>
        <v>0</v>
      </c>
      <c r="F648" s="87">
        <f>Invoice!G650</f>
        <v>0</v>
      </c>
      <c r="G648" s="88">
        <f t="shared" si="31"/>
        <v>0</v>
      </c>
    </row>
    <row r="649" spans="1:7" s="85" customFormat="1" hidden="1">
      <c r="A649" s="101" t="str">
        <f>Invoice!F651</f>
        <v>Exchange rate :</v>
      </c>
      <c r="B649" s="80">
        <f>Invoice!C651</f>
        <v>0</v>
      </c>
      <c r="C649" s="81">
        <f>Invoice!B651</f>
        <v>0</v>
      </c>
      <c r="D649" s="86">
        <f t="shared" si="29"/>
        <v>0</v>
      </c>
      <c r="E649" s="86">
        <f t="shared" si="30"/>
        <v>0</v>
      </c>
      <c r="F649" s="87">
        <f>Invoice!G651</f>
        <v>0</v>
      </c>
      <c r="G649" s="88">
        <f t="shared" si="31"/>
        <v>0</v>
      </c>
    </row>
    <row r="650" spans="1:7" s="85" customFormat="1" hidden="1">
      <c r="A650" s="101" t="str">
        <f>Invoice!F652</f>
        <v>Exchange rate :</v>
      </c>
      <c r="B650" s="80">
        <f>Invoice!C652</f>
        <v>0</v>
      </c>
      <c r="C650" s="81">
        <f>Invoice!B652</f>
        <v>0</v>
      </c>
      <c r="D650" s="86">
        <f t="shared" si="29"/>
        <v>0</v>
      </c>
      <c r="E650" s="86">
        <f t="shared" si="30"/>
        <v>0</v>
      </c>
      <c r="F650" s="87">
        <f>Invoice!G652</f>
        <v>0</v>
      </c>
      <c r="G650" s="88">
        <f t="shared" si="31"/>
        <v>0</v>
      </c>
    </row>
    <row r="651" spans="1:7" s="85" customFormat="1" hidden="1">
      <c r="A651" s="101" t="str">
        <f>Invoice!F653</f>
        <v>Exchange rate :</v>
      </c>
      <c r="B651" s="80">
        <f>Invoice!C653</f>
        <v>0</v>
      </c>
      <c r="C651" s="81">
        <f>Invoice!B653</f>
        <v>0</v>
      </c>
      <c r="D651" s="86">
        <f t="shared" si="29"/>
        <v>0</v>
      </c>
      <c r="E651" s="86">
        <f t="shared" si="30"/>
        <v>0</v>
      </c>
      <c r="F651" s="87">
        <f>Invoice!G653</f>
        <v>0</v>
      </c>
      <c r="G651" s="88">
        <f t="shared" si="31"/>
        <v>0</v>
      </c>
    </row>
    <row r="652" spans="1:7" s="85" customFormat="1" hidden="1">
      <c r="A652" s="101" t="str">
        <f>Invoice!F654</f>
        <v>Exchange rate :</v>
      </c>
      <c r="B652" s="80">
        <f>Invoice!C654</f>
        <v>0</v>
      </c>
      <c r="C652" s="81">
        <f>Invoice!B654</f>
        <v>0</v>
      </c>
      <c r="D652" s="86">
        <f t="shared" si="29"/>
        <v>0</v>
      </c>
      <c r="E652" s="86">
        <f t="shared" si="30"/>
        <v>0</v>
      </c>
      <c r="F652" s="87">
        <f>Invoice!G654</f>
        <v>0</v>
      </c>
      <c r="G652" s="88">
        <f t="shared" si="31"/>
        <v>0</v>
      </c>
    </row>
    <row r="653" spans="1:7" s="85" customFormat="1" hidden="1">
      <c r="A653" s="101" t="str">
        <f>Invoice!F655</f>
        <v>Exchange rate :</v>
      </c>
      <c r="B653" s="80">
        <f>Invoice!C655</f>
        <v>0</v>
      </c>
      <c r="C653" s="81">
        <f>Invoice!B655</f>
        <v>0</v>
      </c>
      <c r="D653" s="86">
        <f t="shared" si="29"/>
        <v>0</v>
      </c>
      <c r="E653" s="86">
        <f t="shared" si="30"/>
        <v>0</v>
      </c>
      <c r="F653" s="87">
        <f>Invoice!G655</f>
        <v>0</v>
      </c>
      <c r="G653" s="88">
        <f t="shared" si="31"/>
        <v>0</v>
      </c>
    </row>
    <row r="654" spans="1:7" s="85" customFormat="1" hidden="1">
      <c r="A654" s="101" t="str">
        <f>Invoice!F656</f>
        <v>Exchange rate :</v>
      </c>
      <c r="B654" s="80">
        <f>Invoice!C656</f>
        <v>0</v>
      </c>
      <c r="C654" s="81">
        <f>Invoice!B656</f>
        <v>0</v>
      </c>
      <c r="D654" s="86">
        <f t="shared" si="29"/>
        <v>0</v>
      </c>
      <c r="E654" s="86">
        <f t="shared" si="30"/>
        <v>0</v>
      </c>
      <c r="F654" s="87">
        <f>Invoice!G656</f>
        <v>0</v>
      </c>
      <c r="G654" s="88">
        <f t="shared" si="31"/>
        <v>0</v>
      </c>
    </row>
    <row r="655" spans="1:7" s="85" customFormat="1" hidden="1">
      <c r="A655" s="101" t="str">
        <f>Invoice!F657</f>
        <v>Exchange rate :</v>
      </c>
      <c r="B655" s="80">
        <f>Invoice!C657</f>
        <v>0</v>
      </c>
      <c r="C655" s="81">
        <f>Invoice!B657</f>
        <v>0</v>
      </c>
      <c r="D655" s="86">
        <f t="shared" si="29"/>
        <v>0</v>
      </c>
      <c r="E655" s="86">
        <f t="shared" si="30"/>
        <v>0</v>
      </c>
      <c r="F655" s="87">
        <f>Invoice!G657</f>
        <v>0</v>
      </c>
      <c r="G655" s="88">
        <f t="shared" si="31"/>
        <v>0</v>
      </c>
    </row>
    <row r="656" spans="1:7" s="85" customFormat="1" hidden="1">
      <c r="A656" s="101" t="str">
        <f>Invoice!F658</f>
        <v>Exchange rate :</v>
      </c>
      <c r="B656" s="80">
        <f>Invoice!C658</f>
        <v>0</v>
      </c>
      <c r="C656" s="81">
        <f>Invoice!B658</f>
        <v>0</v>
      </c>
      <c r="D656" s="86">
        <f t="shared" si="29"/>
        <v>0</v>
      </c>
      <c r="E656" s="86">
        <f t="shared" si="30"/>
        <v>0</v>
      </c>
      <c r="F656" s="87">
        <f>Invoice!G658</f>
        <v>0</v>
      </c>
      <c r="G656" s="88">
        <f t="shared" si="31"/>
        <v>0</v>
      </c>
    </row>
    <row r="657" spans="1:7" s="85" customFormat="1" hidden="1">
      <c r="A657" s="101" t="str">
        <f>Invoice!F659</f>
        <v>Exchange rate :</v>
      </c>
      <c r="B657" s="80">
        <f>Invoice!C659</f>
        <v>0</v>
      </c>
      <c r="C657" s="81">
        <f>Invoice!B659</f>
        <v>0</v>
      </c>
      <c r="D657" s="86">
        <f t="shared" si="29"/>
        <v>0</v>
      </c>
      <c r="E657" s="86">
        <f t="shared" si="30"/>
        <v>0</v>
      </c>
      <c r="F657" s="87">
        <f>Invoice!G659</f>
        <v>0</v>
      </c>
      <c r="G657" s="88">
        <f t="shared" si="31"/>
        <v>0</v>
      </c>
    </row>
    <row r="658" spans="1:7" s="85" customFormat="1" hidden="1">
      <c r="A658" s="101" t="str">
        <f>Invoice!F660</f>
        <v>Exchange rate :</v>
      </c>
      <c r="B658" s="80">
        <f>Invoice!C660</f>
        <v>0</v>
      </c>
      <c r="C658" s="81">
        <f>Invoice!B660</f>
        <v>0</v>
      </c>
      <c r="D658" s="86">
        <f t="shared" si="29"/>
        <v>0</v>
      </c>
      <c r="E658" s="86">
        <f t="shared" si="30"/>
        <v>0</v>
      </c>
      <c r="F658" s="87">
        <f>Invoice!G660</f>
        <v>0</v>
      </c>
      <c r="G658" s="88">
        <f t="shared" si="31"/>
        <v>0</v>
      </c>
    </row>
    <row r="659" spans="1:7" s="85" customFormat="1" hidden="1">
      <c r="A659" s="101" t="str">
        <f>Invoice!F661</f>
        <v>Exchange rate :</v>
      </c>
      <c r="B659" s="80">
        <f>Invoice!C661</f>
        <v>0</v>
      </c>
      <c r="C659" s="81">
        <f>Invoice!B661</f>
        <v>0</v>
      </c>
      <c r="D659" s="86">
        <f t="shared" si="29"/>
        <v>0</v>
      </c>
      <c r="E659" s="86">
        <f t="shared" si="30"/>
        <v>0</v>
      </c>
      <c r="F659" s="87">
        <f>Invoice!G661</f>
        <v>0</v>
      </c>
      <c r="G659" s="88">
        <f t="shared" si="31"/>
        <v>0</v>
      </c>
    </row>
    <row r="660" spans="1:7" s="85" customFormat="1" hidden="1">
      <c r="A660" s="101" t="str">
        <f>Invoice!F662</f>
        <v>Exchange rate :</v>
      </c>
      <c r="B660" s="80">
        <f>Invoice!C662</f>
        <v>0</v>
      </c>
      <c r="C660" s="81">
        <f>Invoice!B662</f>
        <v>0</v>
      </c>
      <c r="D660" s="86">
        <f t="shared" si="29"/>
        <v>0</v>
      </c>
      <c r="E660" s="86">
        <f t="shared" si="30"/>
        <v>0</v>
      </c>
      <c r="F660" s="87">
        <f>Invoice!G662</f>
        <v>0</v>
      </c>
      <c r="G660" s="88">
        <f t="shared" si="31"/>
        <v>0</v>
      </c>
    </row>
    <row r="661" spans="1:7" s="85" customFormat="1" hidden="1">
      <c r="A661" s="101" t="str">
        <f>Invoice!F663</f>
        <v>Exchange rate :</v>
      </c>
      <c r="B661" s="80">
        <f>Invoice!C663</f>
        <v>0</v>
      </c>
      <c r="C661" s="81">
        <f>Invoice!B663</f>
        <v>0</v>
      </c>
      <c r="D661" s="86">
        <f t="shared" si="29"/>
        <v>0</v>
      </c>
      <c r="E661" s="86">
        <f t="shared" si="30"/>
        <v>0</v>
      </c>
      <c r="F661" s="87">
        <f>Invoice!G663</f>
        <v>0</v>
      </c>
      <c r="G661" s="88">
        <f t="shared" si="31"/>
        <v>0</v>
      </c>
    </row>
    <row r="662" spans="1:7" s="85" customFormat="1" hidden="1">
      <c r="A662" s="101" t="str">
        <f>Invoice!F664</f>
        <v>Exchange rate :</v>
      </c>
      <c r="B662" s="80">
        <f>Invoice!C664</f>
        <v>0</v>
      </c>
      <c r="C662" s="81">
        <f>Invoice!B664</f>
        <v>0</v>
      </c>
      <c r="D662" s="86">
        <f t="shared" si="29"/>
        <v>0</v>
      </c>
      <c r="E662" s="86">
        <f t="shared" si="30"/>
        <v>0</v>
      </c>
      <c r="F662" s="87">
        <f>Invoice!G664</f>
        <v>0</v>
      </c>
      <c r="G662" s="88">
        <f t="shared" si="31"/>
        <v>0</v>
      </c>
    </row>
    <row r="663" spans="1:7" s="85" customFormat="1" hidden="1">
      <c r="A663" s="101" t="str">
        <f>Invoice!F665</f>
        <v>Exchange rate :</v>
      </c>
      <c r="B663" s="80">
        <f>Invoice!C665</f>
        <v>0</v>
      </c>
      <c r="C663" s="81">
        <f>Invoice!B665</f>
        <v>0</v>
      </c>
      <c r="D663" s="86">
        <f t="shared" si="29"/>
        <v>0</v>
      </c>
      <c r="E663" s="86">
        <f t="shared" si="30"/>
        <v>0</v>
      </c>
      <c r="F663" s="87">
        <f>Invoice!G665</f>
        <v>0</v>
      </c>
      <c r="G663" s="88">
        <f t="shared" si="31"/>
        <v>0</v>
      </c>
    </row>
    <row r="664" spans="1:7" s="85" customFormat="1" hidden="1">
      <c r="A664" s="101" t="str">
        <f>Invoice!F666</f>
        <v>Exchange rate :</v>
      </c>
      <c r="B664" s="80">
        <f>Invoice!C666</f>
        <v>0</v>
      </c>
      <c r="C664" s="81">
        <f>Invoice!B666</f>
        <v>0</v>
      </c>
      <c r="D664" s="86">
        <f t="shared" si="29"/>
        <v>0</v>
      </c>
      <c r="E664" s="86">
        <f t="shared" si="30"/>
        <v>0</v>
      </c>
      <c r="F664" s="87">
        <f>Invoice!G666</f>
        <v>0</v>
      </c>
      <c r="G664" s="88">
        <f t="shared" si="31"/>
        <v>0</v>
      </c>
    </row>
    <row r="665" spans="1:7" s="85" customFormat="1" hidden="1">
      <c r="A665" s="101" t="str">
        <f>Invoice!F667</f>
        <v>Exchange rate :</v>
      </c>
      <c r="B665" s="80">
        <f>Invoice!C667</f>
        <v>0</v>
      </c>
      <c r="C665" s="81">
        <f>Invoice!B667</f>
        <v>0</v>
      </c>
      <c r="D665" s="86">
        <f t="shared" si="29"/>
        <v>0</v>
      </c>
      <c r="E665" s="86">
        <f t="shared" si="30"/>
        <v>0</v>
      </c>
      <c r="F665" s="87">
        <f>Invoice!G667</f>
        <v>0</v>
      </c>
      <c r="G665" s="88">
        <f t="shared" si="31"/>
        <v>0</v>
      </c>
    </row>
    <row r="666" spans="1:7" s="85" customFormat="1" hidden="1">
      <c r="A666" s="101" t="str">
        <f>Invoice!F668</f>
        <v>Exchange rate :</v>
      </c>
      <c r="B666" s="80">
        <f>Invoice!C668</f>
        <v>0</v>
      </c>
      <c r="C666" s="81">
        <f>Invoice!B668</f>
        <v>0</v>
      </c>
      <c r="D666" s="86">
        <f t="shared" si="29"/>
        <v>0</v>
      </c>
      <c r="E666" s="86">
        <f t="shared" si="30"/>
        <v>0</v>
      </c>
      <c r="F666" s="87">
        <f>Invoice!G668</f>
        <v>0</v>
      </c>
      <c r="G666" s="88">
        <f t="shared" si="31"/>
        <v>0</v>
      </c>
    </row>
    <row r="667" spans="1:7" s="85" customFormat="1" hidden="1">
      <c r="A667" s="101" t="str">
        <f>Invoice!F669</f>
        <v>Exchange rate :</v>
      </c>
      <c r="B667" s="80">
        <f>Invoice!C669</f>
        <v>0</v>
      </c>
      <c r="C667" s="81">
        <f>Invoice!B669</f>
        <v>0</v>
      </c>
      <c r="D667" s="86">
        <f t="shared" si="29"/>
        <v>0</v>
      </c>
      <c r="E667" s="86">
        <f t="shared" si="30"/>
        <v>0</v>
      </c>
      <c r="F667" s="87">
        <f>Invoice!G669</f>
        <v>0</v>
      </c>
      <c r="G667" s="88">
        <f t="shared" si="31"/>
        <v>0</v>
      </c>
    </row>
    <row r="668" spans="1:7" s="85" customFormat="1" hidden="1">
      <c r="A668" s="101" t="str">
        <f>Invoice!F670</f>
        <v>Exchange rate :</v>
      </c>
      <c r="B668" s="80">
        <f>Invoice!C670</f>
        <v>0</v>
      </c>
      <c r="C668" s="81">
        <f>Invoice!B670</f>
        <v>0</v>
      </c>
      <c r="D668" s="86">
        <f t="shared" si="29"/>
        <v>0</v>
      </c>
      <c r="E668" s="86">
        <f t="shared" si="30"/>
        <v>0</v>
      </c>
      <c r="F668" s="87">
        <f>Invoice!G670</f>
        <v>0</v>
      </c>
      <c r="G668" s="88">
        <f t="shared" si="31"/>
        <v>0</v>
      </c>
    </row>
    <row r="669" spans="1:7" s="85" customFormat="1" hidden="1">
      <c r="A669" s="101" t="str">
        <f>Invoice!F671</f>
        <v>Exchange rate :</v>
      </c>
      <c r="B669" s="80">
        <f>Invoice!C671</f>
        <v>0</v>
      </c>
      <c r="C669" s="81">
        <f>Invoice!B671</f>
        <v>0</v>
      </c>
      <c r="D669" s="86">
        <f t="shared" si="29"/>
        <v>0</v>
      </c>
      <c r="E669" s="86">
        <f t="shared" si="30"/>
        <v>0</v>
      </c>
      <c r="F669" s="87">
        <f>Invoice!G671</f>
        <v>0</v>
      </c>
      <c r="G669" s="88">
        <f t="shared" si="31"/>
        <v>0</v>
      </c>
    </row>
    <row r="670" spans="1:7" s="85" customFormat="1" hidden="1">
      <c r="A670" s="101" t="str">
        <f>Invoice!F672</f>
        <v>Exchange rate :</v>
      </c>
      <c r="B670" s="80">
        <f>Invoice!C672</f>
        <v>0</v>
      </c>
      <c r="C670" s="81">
        <f>Invoice!B672</f>
        <v>0</v>
      </c>
      <c r="D670" s="86">
        <f t="shared" si="29"/>
        <v>0</v>
      </c>
      <c r="E670" s="86">
        <f t="shared" si="30"/>
        <v>0</v>
      </c>
      <c r="F670" s="87">
        <f>Invoice!G672</f>
        <v>0</v>
      </c>
      <c r="G670" s="88">
        <f t="shared" si="31"/>
        <v>0</v>
      </c>
    </row>
    <row r="671" spans="1:7" s="85" customFormat="1" hidden="1">
      <c r="A671" s="101" t="str">
        <f>Invoice!F673</f>
        <v>Exchange rate :</v>
      </c>
      <c r="B671" s="80">
        <f>Invoice!C673</f>
        <v>0</v>
      </c>
      <c r="C671" s="81">
        <f>Invoice!B673</f>
        <v>0</v>
      </c>
      <c r="D671" s="86">
        <f t="shared" si="29"/>
        <v>0</v>
      </c>
      <c r="E671" s="86">
        <f t="shared" si="30"/>
        <v>0</v>
      </c>
      <c r="F671" s="87">
        <f>Invoice!G673</f>
        <v>0</v>
      </c>
      <c r="G671" s="88">
        <f t="shared" si="31"/>
        <v>0</v>
      </c>
    </row>
    <row r="672" spans="1:7" s="85" customFormat="1" hidden="1">
      <c r="A672" s="101" t="str">
        <f>Invoice!F674</f>
        <v>Exchange rate :</v>
      </c>
      <c r="B672" s="80">
        <f>Invoice!C674</f>
        <v>0</v>
      </c>
      <c r="C672" s="81">
        <f>Invoice!B674</f>
        <v>0</v>
      </c>
      <c r="D672" s="86">
        <f t="shared" si="29"/>
        <v>0</v>
      </c>
      <c r="E672" s="86">
        <f t="shared" si="30"/>
        <v>0</v>
      </c>
      <c r="F672" s="87">
        <f>Invoice!G674</f>
        <v>0</v>
      </c>
      <c r="G672" s="88">
        <f t="shared" si="31"/>
        <v>0</v>
      </c>
    </row>
    <row r="673" spans="1:7" s="85" customFormat="1" hidden="1">
      <c r="A673" s="101" t="str">
        <f>Invoice!F675</f>
        <v>Exchange rate :</v>
      </c>
      <c r="B673" s="80">
        <f>Invoice!C675</f>
        <v>0</v>
      </c>
      <c r="C673" s="81">
        <f>Invoice!B675</f>
        <v>0</v>
      </c>
      <c r="D673" s="86">
        <f t="shared" si="29"/>
        <v>0</v>
      </c>
      <c r="E673" s="86">
        <f t="shared" si="30"/>
        <v>0</v>
      </c>
      <c r="F673" s="87">
        <f>Invoice!G675</f>
        <v>0</v>
      </c>
      <c r="G673" s="88">
        <f t="shared" si="31"/>
        <v>0</v>
      </c>
    </row>
    <row r="674" spans="1:7" s="85" customFormat="1" hidden="1">
      <c r="A674" s="101" t="str">
        <f>Invoice!F676</f>
        <v>Exchange rate :</v>
      </c>
      <c r="B674" s="80">
        <f>Invoice!C676</f>
        <v>0</v>
      </c>
      <c r="C674" s="81">
        <f>Invoice!B676</f>
        <v>0</v>
      </c>
      <c r="D674" s="86">
        <f t="shared" si="29"/>
        <v>0</v>
      </c>
      <c r="E674" s="86">
        <f t="shared" si="30"/>
        <v>0</v>
      </c>
      <c r="F674" s="87">
        <f>Invoice!G676</f>
        <v>0</v>
      </c>
      <c r="G674" s="88">
        <f t="shared" si="31"/>
        <v>0</v>
      </c>
    </row>
    <row r="675" spans="1:7" s="85" customFormat="1" hidden="1">
      <c r="A675" s="101" t="str">
        <f>Invoice!F677</f>
        <v>Exchange rate :</v>
      </c>
      <c r="B675" s="80">
        <f>Invoice!C677</f>
        <v>0</v>
      </c>
      <c r="C675" s="81">
        <f>Invoice!B677</f>
        <v>0</v>
      </c>
      <c r="D675" s="86">
        <f t="shared" si="29"/>
        <v>0</v>
      </c>
      <c r="E675" s="86">
        <f t="shared" si="30"/>
        <v>0</v>
      </c>
      <c r="F675" s="87">
        <f>Invoice!G677</f>
        <v>0</v>
      </c>
      <c r="G675" s="88">
        <f t="shared" si="31"/>
        <v>0</v>
      </c>
    </row>
    <row r="676" spans="1:7" s="85" customFormat="1" hidden="1">
      <c r="A676" s="101" t="str">
        <f>Invoice!F678</f>
        <v>Exchange rate :</v>
      </c>
      <c r="B676" s="80">
        <f>Invoice!C678</f>
        <v>0</v>
      </c>
      <c r="C676" s="81">
        <f>Invoice!B678</f>
        <v>0</v>
      </c>
      <c r="D676" s="86">
        <f t="shared" si="29"/>
        <v>0</v>
      </c>
      <c r="E676" s="86">
        <f t="shared" si="30"/>
        <v>0</v>
      </c>
      <c r="F676" s="87">
        <f>Invoice!G678</f>
        <v>0</v>
      </c>
      <c r="G676" s="88">
        <f t="shared" si="31"/>
        <v>0</v>
      </c>
    </row>
    <row r="677" spans="1:7" s="85" customFormat="1" hidden="1">
      <c r="A677" s="101" t="str">
        <f>Invoice!F679</f>
        <v>Exchange rate :</v>
      </c>
      <c r="B677" s="80">
        <f>Invoice!C679</f>
        <v>0</v>
      </c>
      <c r="C677" s="81">
        <f>Invoice!B679</f>
        <v>0</v>
      </c>
      <c r="D677" s="86">
        <f t="shared" si="29"/>
        <v>0</v>
      </c>
      <c r="E677" s="86">
        <f t="shared" si="30"/>
        <v>0</v>
      </c>
      <c r="F677" s="87">
        <f>Invoice!G679</f>
        <v>0</v>
      </c>
      <c r="G677" s="88">
        <f t="shared" si="31"/>
        <v>0</v>
      </c>
    </row>
    <row r="678" spans="1:7" s="85" customFormat="1" hidden="1">
      <c r="A678" s="101" t="str">
        <f>Invoice!F680</f>
        <v>Exchange rate :</v>
      </c>
      <c r="B678" s="80">
        <f>Invoice!C680</f>
        <v>0</v>
      </c>
      <c r="C678" s="81">
        <f>Invoice!B680</f>
        <v>0</v>
      </c>
      <c r="D678" s="86">
        <f t="shared" si="29"/>
        <v>0</v>
      </c>
      <c r="E678" s="86">
        <f t="shared" si="30"/>
        <v>0</v>
      </c>
      <c r="F678" s="87">
        <f>Invoice!G680</f>
        <v>0</v>
      </c>
      <c r="G678" s="88">
        <f t="shared" si="31"/>
        <v>0</v>
      </c>
    </row>
    <row r="679" spans="1:7" s="85" customFormat="1" hidden="1">
      <c r="A679" s="101" t="str">
        <f>Invoice!F681</f>
        <v>Exchange rate :</v>
      </c>
      <c r="B679" s="80">
        <f>Invoice!C681</f>
        <v>0</v>
      </c>
      <c r="C679" s="81">
        <f>Invoice!B681</f>
        <v>0</v>
      </c>
      <c r="D679" s="86">
        <f t="shared" si="29"/>
        <v>0</v>
      </c>
      <c r="E679" s="86">
        <f t="shared" si="30"/>
        <v>0</v>
      </c>
      <c r="F679" s="87">
        <f>Invoice!G681</f>
        <v>0</v>
      </c>
      <c r="G679" s="88">
        <f t="shared" si="31"/>
        <v>0</v>
      </c>
    </row>
    <row r="680" spans="1:7" s="85" customFormat="1" hidden="1">
      <c r="A680" s="101" t="str">
        <f>Invoice!F682</f>
        <v>Exchange rate :</v>
      </c>
      <c r="B680" s="80">
        <f>Invoice!C682</f>
        <v>0</v>
      </c>
      <c r="C680" s="81">
        <f>Invoice!B682</f>
        <v>0</v>
      </c>
      <c r="D680" s="86">
        <f t="shared" si="29"/>
        <v>0</v>
      </c>
      <c r="E680" s="86">
        <f t="shared" si="30"/>
        <v>0</v>
      </c>
      <c r="F680" s="87">
        <f>Invoice!G682</f>
        <v>0</v>
      </c>
      <c r="G680" s="88">
        <f t="shared" si="31"/>
        <v>0</v>
      </c>
    </row>
    <row r="681" spans="1:7" s="85" customFormat="1" hidden="1">
      <c r="A681" s="101" t="str">
        <f>Invoice!F683</f>
        <v>Exchange rate :</v>
      </c>
      <c r="B681" s="80">
        <f>Invoice!C683</f>
        <v>0</v>
      </c>
      <c r="C681" s="81">
        <f>Invoice!B683</f>
        <v>0</v>
      </c>
      <c r="D681" s="86">
        <f t="shared" si="29"/>
        <v>0</v>
      </c>
      <c r="E681" s="86">
        <f t="shared" si="30"/>
        <v>0</v>
      </c>
      <c r="F681" s="87">
        <f>Invoice!G683</f>
        <v>0</v>
      </c>
      <c r="G681" s="88">
        <f t="shared" si="31"/>
        <v>0</v>
      </c>
    </row>
    <row r="682" spans="1:7" s="85" customFormat="1" hidden="1">
      <c r="A682" s="101" t="str">
        <f>Invoice!F684</f>
        <v>Exchange rate :</v>
      </c>
      <c r="B682" s="80">
        <f>Invoice!C684</f>
        <v>0</v>
      </c>
      <c r="C682" s="81">
        <f>Invoice!B684</f>
        <v>0</v>
      </c>
      <c r="D682" s="86">
        <f t="shared" si="29"/>
        <v>0</v>
      </c>
      <c r="E682" s="86">
        <f t="shared" si="30"/>
        <v>0</v>
      </c>
      <c r="F682" s="87">
        <f>Invoice!G684</f>
        <v>0</v>
      </c>
      <c r="G682" s="88">
        <f t="shared" si="31"/>
        <v>0</v>
      </c>
    </row>
    <row r="683" spans="1:7" s="85" customFormat="1" hidden="1">
      <c r="A683" s="101" t="str">
        <f>Invoice!F685</f>
        <v>Exchange rate :</v>
      </c>
      <c r="B683" s="80">
        <f>Invoice!C685</f>
        <v>0</v>
      </c>
      <c r="C683" s="81">
        <f>Invoice!B685</f>
        <v>0</v>
      </c>
      <c r="D683" s="86">
        <f t="shared" si="29"/>
        <v>0</v>
      </c>
      <c r="E683" s="86">
        <f t="shared" si="30"/>
        <v>0</v>
      </c>
      <c r="F683" s="87">
        <f>Invoice!G685</f>
        <v>0</v>
      </c>
      <c r="G683" s="88">
        <f t="shared" si="31"/>
        <v>0</v>
      </c>
    </row>
    <row r="684" spans="1:7" s="85" customFormat="1" hidden="1">
      <c r="A684" s="101" t="str">
        <f>Invoice!F686</f>
        <v>Exchange rate :</v>
      </c>
      <c r="B684" s="80">
        <f>Invoice!C686</f>
        <v>0</v>
      </c>
      <c r="C684" s="81">
        <f>Invoice!B686</f>
        <v>0</v>
      </c>
      <c r="D684" s="86">
        <f t="shared" si="29"/>
        <v>0</v>
      </c>
      <c r="E684" s="86">
        <f t="shared" si="30"/>
        <v>0</v>
      </c>
      <c r="F684" s="87">
        <f>Invoice!G686</f>
        <v>0</v>
      </c>
      <c r="G684" s="88">
        <f t="shared" si="31"/>
        <v>0</v>
      </c>
    </row>
    <row r="685" spans="1:7" s="85" customFormat="1" hidden="1">
      <c r="A685" s="101" t="str">
        <f>Invoice!F687</f>
        <v>Exchange rate :</v>
      </c>
      <c r="B685" s="80">
        <f>Invoice!C687</f>
        <v>0</v>
      </c>
      <c r="C685" s="81">
        <f>Invoice!B687</f>
        <v>0</v>
      </c>
      <c r="D685" s="86">
        <f t="shared" si="29"/>
        <v>0</v>
      </c>
      <c r="E685" s="86">
        <f t="shared" si="30"/>
        <v>0</v>
      </c>
      <c r="F685" s="87">
        <f>Invoice!G687</f>
        <v>0</v>
      </c>
      <c r="G685" s="88">
        <f t="shared" si="31"/>
        <v>0</v>
      </c>
    </row>
    <row r="686" spans="1:7" s="85" customFormat="1" hidden="1">
      <c r="A686" s="101" t="str">
        <f>Invoice!F688</f>
        <v>Exchange rate :</v>
      </c>
      <c r="B686" s="80">
        <f>Invoice!C688</f>
        <v>0</v>
      </c>
      <c r="C686" s="81">
        <f>Invoice!B688</f>
        <v>0</v>
      </c>
      <c r="D686" s="86">
        <f t="shared" si="29"/>
        <v>0</v>
      </c>
      <c r="E686" s="86">
        <f t="shared" si="30"/>
        <v>0</v>
      </c>
      <c r="F686" s="87">
        <f>Invoice!G688</f>
        <v>0</v>
      </c>
      <c r="G686" s="88">
        <f t="shared" si="31"/>
        <v>0</v>
      </c>
    </row>
    <row r="687" spans="1:7" s="85" customFormat="1" hidden="1">
      <c r="A687" s="101" t="str">
        <f>Invoice!F689</f>
        <v>Exchange rate :</v>
      </c>
      <c r="B687" s="80">
        <f>Invoice!C689</f>
        <v>0</v>
      </c>
      <c r="C687" s="81">
        <f>Invoice!B689</f>
        <v>0</v>
      </c>
      <c r="D687" s="86">
        <f t="shared" si="29"/>
        <v>0</v>
      </c>
      <c r="E687" s="86">
        <f t="shared" si="30"/>
        <v>0</v>
      </c>
      <c r="F687" s="87">
        <f>Invoice!G689</f>
        <v>0</v>
      </c>
      <c r="G687" s="88">
        <f t="shared" si="31"/>
        <v>0</v>
      </c>
    </row>
    <row r="688" spans="1:7" s="85" customFormat="1" hidden="1">
      <c r="A688" s="101" t="str">
        <f>Invoice!F690</f>
        <v>Exchange rate :</v>
      </c>
      <c r="B688" s="80">
        <f>Invoice!C690</f>
        <v>0</v>
      </c>
      <c r="C688" s="81">
        <f>Invoice!B690</f>
        <v>0</v>
      </c>
      <c r="D688" s="86">
        <f t="shared" si="29"/>
        <v>0</v>
      </c>
      <c r="E688" s="86">
        <f t="shared" si="30"/>
        <v>0</v>
      </c>
      <c r="F688" s="87">
        <f>Invoice!G690</f>
        <v>0</v>
      </c>
      <c r="G688" s="88">
        <f t="shared" si="31"/>
        <v>0</v>
      </c>
    </row>
    <row r="689" spans="1:7" s="85" customFormat="1" hidden="1">
      <c r="A689" s="101" t="str">
        <f>Invoice!F691</f>
        <v>Exchange rate :</v>
      </c>
      <c r="B689" s="80">
        <f>Invoice!C691</f>
        <v>0</v>
      </c>
      <c r="C689" s="81">
        <f>Invoice!B691</f>
        <v>0</v>
      </c>
      <c r="D689" s="86">
        <f t="shared" si="29"/>
        <v>0</v>
      </c>
      <c r="E689" s="86">
        <f t="shared" si="30"/>
        <v>0</v>
      </c>
      <c r="F689" s="87">
        <f>Invoice!G691</f>
        <v>0</v>
      </c>
      <c r="G689" s="88">
        <f t="shared" si="31"/>
        <v>0</v>
      </c>
    </row>
    <row r="690" spans="1:7" s="85" customFormat="1" hidden="1">
      <c r="A690" s="101" t="str">
        <f>Invoice!F692</f>
        <v>Exchange rate :</v>
      </c>
      <c r="B690" s="80">
        <f>Invoice!C692</f>
        <v>0</v>
      </c>
      <c r="C690" s="81">
        <f>Invoice!B692</f>
        <v>0</v>
      </c>
      <c r="D690" s="86">
        <f t="shared" si="29"/>
        <v>0</v>
      </c>
      <c r="E690" s="86">
        <f t="shared" si="30"/>
        <v>0</v>
      </c>
      <c r="F690" s="87">
        <f>Invoice!G692</f>
        <v>0</v>
      </c>
      <c r="G690" s="88">
        <f t="shared" si="31"/>
        <v>0</v>
      </c>
    </row>
    <row r="691" spans="1:7" s="85" customFormat="1" hidden="1">
      <c r="A691" s="101" t="str">
        <f>Invoice!F693</f>
        <v>Exchange rate :</v>
      </c>
      <c r="B691" s="80">
        <f>Invoice!C693</f>
        <v>0</v>
      </c>
      <c r="C691" s="81">
        <f>Invoice!B693</f>
        <v>0</v>
      </c>
      <c r="D691" s="86">
        <f t="shared" si="29"/>
        <v>0</v>
      </c>
      <c r="E691" s="86">
        <f t="shared" si="30"/>
        <v>0</v>
      </c>
      <c r="F691" s="87">
        <f>Invoice!G693</f>
        <v>0</v>
      </c>
      <c r="G691" s="88">
        <f t="shared" si="31"/>
        <v>0</v>
      </c>
    </row>
    <row r="692" spans="1:7" s="85" customFormat="1" hidden="1">
      <c r="A692" s="101" t="str">
        <f>Invoice!F694</f>
        <v>Exchange rate :</v>
      </c>
      <c r="B692" s="80">
        <f>Invoice!C694</f>
        <v>0</v>
      </c>
      <c r="C692" s="81">
        <f>Invoice!B694</f>
        <v>0</v>
      </c>
      <c r="D692" s="86">
        <f t="shared" si="29"/>
        <v>0</v>
      </c>
      <c r="E692" s="86">
        <f t="shared" si="30"/>
        <v>0</v>
      </c>
      <c r="F692" s="87">
        <f>Invoice!G694</f>
        <v>0</v>
      </c>
      <c r="G692" s="88">
        <f t="shared" si="31"/>
        <v>0</v>
      </c>
    </row>
    <row r="693" spans="1:7" s="85" customFormat="1" hidden="1">
      <c r="A693" s="101" t="str">
        <f>Invoice!F695</f>
        <v>Exchange rate :</v>
      </c>
      <c r="B693" s="80">
        <f>Invoice!C695</f>
        <v>0</v>
      </c>
      <c r="C693" s="81">
        <f>Invoice!B695</f>
        <v>0</v>
      </c>
      <c r="D693" s="86">
        <f t="shared" si="29"/>
        <v>0</v>
      </c>
      <c r="E693" s="86">
        <f t="shared" si="30"/>
        <v>0</v>
      </c>
      <c r="F693" s="87">
        <f>Invoice!G695</f>
        <v>0</v>
      </c>
      <c r="G693" s="88">
        <f t="shared" si="31"/>
        <v>0</v>
      </c>
    </row>
    <row r="694" spans="1:7" s="85" customFormat="1" hidden="1">
      <c r="A694" s="101" t="str">
        <f>Invoice!F696</f>
        <v>Exchange rate :</v>
      </c>
      <c r="B694" s="80">
        <f>Invoice!C696</f>
        <v>0</v>
      </c>
      <c r="C694" s="81">
        <f>Invoice!B696</f>
        <v>0</v>
      </c>
      <c r="D694" s="86">
        <f t="shared" si="29"/>
        <v>0</v>
      </c>
      <c r="E694" s="86">
        <f t="shared" si="30"/>
        <v>0</v>
      </c>
      <c r="F694" s="87">
        <f>Invoice!G696</f>
        <v>0</v>
      </c>
      <c r="G694" s="88">
        <f t="shared" si="31"/>
        <v>0</v>
      </c>
    </row>
    <row r="695" spans="1:7" s="85" customFormat="1" hidden="1">
      <c r="A695" s="101" t="str">
        <f>Invoice!F697</f>
        <v>Exchange rate :</v>
      </c>
      <c r="B695" s="80">
        <f>Invoice!C697</f>
        <v>0</v>
      </c>
      <c r="C695" s="81">
        <f>Invoice!B697</f>
        <v>0</v>
      </c>
      <c r="D695" s="86">
        <f t="shared" si="29"/>
        <v>0</v>
      </c>
      <c r="E695" s="86">
        <f t="shared" si="30"/>
        <v>0</v>
      </c>
      <c r="F695" s="87">
        <f>Invoice!G697</f>
        <v>0</v>
      </c>
      <c r="G695" s="88">
        <f t="shared" si="31"/>
        <v>0</v>
      </c>
    </row>
    <row r="696" spans="1:7" s="85" customFormat="1" hidden="1">
      <c r="A696" s="101" t="str">
        <f>Invoice!F698</f>
        <v>Exchange rate :</v>
      </c>
      <c r="B696" s="80">
        <f>Invoice!C698</f>
        <v>0</v>
      </c>
      <c r="C696" s="81">
        <f>Invoice!B698</f>
        <v>0</v>
      </c>
      <c r="D696" s="86">
        <f t="shared" si="29"/>
        <v>0</v>
      </c>
      <c r="E696" s="86">
        <f t="shared" si="30"/>
        <v>0</v>
      </c>
      <c r="F696" s="87">
        <f>Invoice!G698</f>
        <v>0</v>
      </c>
      <c r="G696" s="88">
        <f t="shared" si="31"/>
        <v>0</v>
      </c>
    </row>
    <row r="697" spans="1:7" s="85" customFormat="1" hidden="1">
      <c r="A697" s="101" t="str">
        <f>Invoice!F699</f>
        <v>Exchange rate :</v>
      </c>
      <c r="B697" s="80">
        <f>Invoice!C699</f>
        <v>0</v>
      </c>
      <c r="C697" s="81">
        <f>Invoice!B699</f>
        <v>0</v>
      </c>
      <c r="D697" s="86">
        <f t="shared" si="29"/>
        <v>0</v>
      </c>
      <c r="E697" s="86">
        <f t="shared" si="30"/>
        <v>0</v>
      </c>
      <c r="F697" s="87">
        <f>Invoice!G699</f>
        <v>0</v>
      </c>
      <c r="G697" s="88">
        <f t="shared" si="31"/>
        <v>0</v>
      </c>
    </row>
    <row r="698" spans="1:7" s="85" customFormat="1" hidden="1">
      <c r="A698" s="101" t="str">
        <f>Invoice!F700</f>
        <v>Exchange rate :</v>
      </c>
      <c r="B698" s="80">
        <f>Invoice!C700</f>
        <v>0</v>
      </c>
      <c r="C698" s="81">
        <f>Invoice!B700</f>
        <v>0</v>
      </c>
      <c r="D698" s="86">
        <f t="shared" si="29"/>
        <v>0</v>
      </c>
      <c r="E698" s="86">
        <f t="shared" si="30"/>
        <v>0</v>
      </c>
      <c r="F698" s="87">
        <f>Invoice!G700</f>
        <v>0</v>
      </c>
      <c r="G698" s="88">
        <f t="shared" si="31"/>
        <v>0</v>
      </c>
    </row>
    <row r="699" spans="1:7" s="85" customFormat="1" hidden="1">
      <c r="A699" s="101" t="str">
        <f>Invoice!F701</f>
        <v>Exchange rate :</v>
      </c>
      <c r="B699" s="80">
        <f>Invoice!C701</f>
        <v>0</v>
      </c>
      <c r="C699" s="81">
        <f>Invoice!B701</f>
        <v>0</v>
      </c>
      <c r="D699" s="86">
        <f t="shared" si="29"/>
        <v>0</v>
      </c>
      <c r="E699" s="86">
        <f t="shared" si="30"/>
        <v>0</v>
      </c>
      <c r="F699" s="87">
        <f>Invoice!G701</f>
        <v>0</v>
      </c>
      <c r="G699" s="88">
        <f t="shared" si="31"/>
        <v>0</v>
      </c>
    </row>
    <row r="700" spans="1:7" s="85" customFormat="1" hidden="1">
      <c r="A700" s="101" t="str">
        <f>Invoice!F702</f>
        <v>Exchange rate :</v>
      </c>
      <c r="B700" s="80">
        <f>Invoice!C702</f>
        <v>0</v>
      </c>
      <c r="C700" s="81">
        <f>Invoice!B702</f>
        <v>0</v>
      </c>
      <c r="D700" s="86">
        <f t="shared" si="29"/>
        <v>0</v>
      </c>
      <c r="E700" s="86">
        <f t="shared" si="30"/>
        <v>0</v>
      </c>
      <c r="F700" s="87">
        <f>Invoice!G702</f>
        <v>0</v>
      </c>
      <c r="G700" s="88">
        <f t="shared" si="31"/>
        <v>0</v>
      </c>
    </row>
    <row r="701" spans="1:7" s="85" customFormat="1" hidden="1">
      <c r="A701" s="101" t="str">
        <f>Invoice!F703</f>
        <v>Exchange rate :</v>
      </c>
      <c r="B701" s="80">
        <f>Invoice!C703</f>
        <v>0</v>
      </c>
      <c r="C701" s="81">
        <f>Invoice!B703</f>
        <v>0</v>
      </c>
      <c r="D701" s="86">
        <f t="shared" si="29"/>
        <v>0</v>
      </c>
      <c r="E701" s="86">
        <f t="shared" si="30"/>
        <v>0</v>
      </c>
      <c r="F701" s="87">
        <f>Invoice!G703</f>
        <v>0</v>
      </c>
      <c r="G701" s="88">
        <f t="shared" si="31"/>
        <v>0</v>
      </c>
    </row>
    <row r="702" spans="1:7" s="85" customFormat="1" hidden="1">
      <c r="A702" s="101" t="str">
        <f>Invoice!F704</f>
        <v>Exchange rate :</v>
      </c>
      <c r="B702" s="80">
        <f>Invoice!C704</f>
        <v>0</v>
      </c>
      <c r="C702" s="81">
        <f>Invoice!B704</f>
        <v>0</v>
      </c>
      <c r="D702" s="86">
        <f t="shared" si="29"/>
        <v>0</v>
      </c>
      <c r="E702" s="86">
        <f t="shared" si="30"/>
        <v>0</v>
      </c>
      <c r="F702" s="87">
        <f>Invoice!G704</f>
        <v>0</v>
      </c>
      <c r="G702" s="88">
        <f t="shared" si="31"/>
        <v>0</v>
      </c>
    </row>
    <row r="703" spans="1:7" s="85" customFormat="1" hidden="1">
      <c r="A703" s="101" t="str">
        <f>Invoice!F705</f>
        <v>Exchange rate :</v>
      </c>
      <c r="B703" s="80">
        <f>Invoice!C705</f>
        <v>0</v>
      </c>
      <c r="C703" s="81">
        <f>Invoice!B705</f>
        <v>0</v>
      </c>
      <c r="D703" s="86">
        <f t="shared" si="29"/>
        <v>0</v>
      </c>
      <c r="E703" s="86">
        <f t="shared" si="30"/>
        <v>0</v>
      </c>
      <c r="F703" s="87">
        <f>Invoice!G705</f>
        <v>0</v>
      </c>
      <c r="G703" s="88">
        <f t="shared" si="31"/>
        <v>0</v>
      </c>
    </row>
    <row r="704" spans="1:7" s="85" customFormat="1" hidden="1">
      <c r="A704" s="101" t="str">
        <f>Invoice!F706</f>
        <v>Exchange rate :</v>
      </c>
      <c r="B704" s="80">
        <f>Invoice!C706</f>
        <v>0</v>
      </c>
      <c r="C704" s="81">
        <f>Invoice!B706</f>
        <v>0</v>
      </c>
      <c r="D704" s="86">
        <f t="shared" si="29"/>
        <v>0</v>
      </c>
      <c r="E704" s="86">
        <f t="shared" si="30"/>
        <v>0</v>
      </c>
      <c r="F704" s="87">
        <f>Invoice!G706</f>
        <v>0</v>
      </c>
      <c r="G704" s="88">
        <f t="shared" si="31"/>
        <v>0</v>
      </c>
    </row>
    <row r="705" spans="1:7" s="85" customFormat="1" hidden="1">
      <c r="A705" s="101" t="str">
        <f>Invoice!F707</f>
        <v>Exchange rate :</v>
      </c>
      <c r="B705" s="80">
        <f>Invoice!C707</f>
        <v>0</v>
      </c>
      <c r="C705" s="81">
        <f>Invoice!B707</f>
        <v>0</v>
      </c>
      <c r="D705" s="86">
        <f t="shared" ref="D705:D768" si="32">F705/$D$14</f>
        <v>0</v>
      </c>
      <c r="E705" s="86">
        <f t="shared" ref="E705:E768" si="33">G705/$D$14</f>
        <v>0</v>
      </c>
      <c r="F705" s="87">
        <f>Invoice!G707</f>
        <v>0</v>
      </c>
      <c r="G705" s="88">
        <f t="shared" ref="G705:G768" si="34">C705*F705</f>
        <v>0</v>
      </c>
    </row>
    <row r="706" spans="1:7" s="85" customFormat="1" hidden="1">
      <c r="A706" s="101" t="str">
        <f>Invoice!F708</f>
        <v>Exchange rate :</v>
      </c>
      <c r="B706" s="80">
        <f>Invoice!C708</f>
        <v>0</v>
      </c>
      <c r="C706" s="81">
        <f>Invoice!B708</f>
        <v>0</v>
      </c>
      <c r="D706" s="86">
        <f t="shared" si="32"/>
        <v>0</v>
      </c>
      <c r="E706" s="86">
        <f t="shared" si="33"/>
        <v>0</v>
      </c>
      <c r="F706" s="87">
        <f>Invoice!G708</f>
        <v>0</v>
      </c>
      <c r="G706" s="88">
        <f t="shared" si="34"/>
        <v>0</v>
      </c>
    </row>
    <row r="707" spans="1:7" s="85" customFormat="1" hidden="1">
      <c r="A707" s="101" t="str">
        <f>Invoice!F709</f>
        <v>Exchange rate :</v>
      </c>
      <c r="B707" s="80">
        <f>Invoice!C709</f>
        <v>0</v>
      </c>
      <c r="C707" s="81">
        <f>Invoice!B709</f>
        <v>0</v>
      </c>
      <c r="D707" s="86">
        <f t="shared" si="32"/>
        <v>0</v>
      </c>
      <c r="E707" s="86">
        <f t="shared" si="33"/>
        <v>0</v>
      </c>
      <c r="F707" s="87">
        <f>Invoice!G709</f>
        <v>0</v>
      </c>
      <c r="G707" s="88">
        <f t="shared" si="34"/>
        <v>0</v>
      </c>
    </row>
    <row r="708" spans="1:7" s="85" customFormat="1" hidden="1">
      <c r="A708" s="101" t="str">
        <f>Invoice!F710</f>
        <v>Exchange rate :</v>
      </c>
      <c r="B708" s="80">
        <f>Invoice!C710</f>
        <v>0</v>
      </c>
      <c r="C708" s="81">
        <f>Invoice!B710</f>
        <v>0</v>
      </c>
      <c r="D708" s="86">
        <f t="shared" si="32"/>
        <v>0</v>
      </c>
      <c r="E708" s="86">
        <f t="shared" si="33"/>
        <v>0</v>
      </c>
      <c r="F708" s="87">
        <f>Invoice!G710</f>
        <v>0</v>
      </c>
      <c r="G708" s="88">
        <f t="shared" si="34"/>
        <v>0</v>
      </c>
    </row>
    <row r="709" spans="1:7" s="85" customFormat="1" hidden="1">
      <c r="A709" s="101" t="str">
        <f>Invoice!F711</f>
        <v>Exchange rate :</v>
      </c>
      <c r="B709" s="80">
        <f>Invoice!C711</f>
        <v>0</v>
      </c>
      <c r="C709" s="81">
        <f>Invoice!B711</f>
        <v>0</v>
      </c>
      <c r="D709" s="86">
        <f t="shared" si="32"/>
        <v>0</v>
      </c>
      <c r="E709" s="86">
        <f t="shared" si="33"/>
        <v>0</v>
      </c>
      <c r="F709" s="87">
        <f>Invoice!G711</f>
        <v>0</v>
      </c>
      <c r="G709" s="88">
        <f t="shared" si="34"/>
        <v>0</v>
      </c>
    </row>
    <row r="710" spans="1:7" s="85" customFormat="1" hidden="1">
      <c r="A710" s="101" t="str">
        <f>Invoice!F712</f>
        <v>Exchange rate :</v>
      </c>
      <c r="B710" s="80">
        <f>Invoice!C712</f>
        <v>0</v>
      </c>
      <c r="C710" s="81">
        <f>Invoice!B712</f>
        <v>0</v>
      </c>
      <c r="D710" s="86">
        <f t="shared" si="32"/>
        <v>0</v>
      </c>
      <c r="E710" s="86">
        <f t="shared" si="33"/>
        <v>0</v>
      </c>
      <c r="F710" s="87">
        <f>Invoice!G712</f>
        <v>0</v>
      </c>
      <c r="G710" s="88">
        <f t="shared" si="34"/>
        <v>0</v>
      </c>
    </row>
    <row r="711" spans="1:7" s="85" customFormat="1" hidden="1">
      <c r="A711" s="101" t="str">
        <f>Invoice!F713</f>
        <v>Exchange rate :</v>
      </c>
      <c r="B711" s="80">
        <f>Invoice!C713</f>
        <v>0</v>
      </c>
      <c r="C711" s="81">
        <f>Invoice!B713</f>
        <v>0</v>
      </c>
      <c r="D711" s="86">
        <f t="shared" si="32"/>
        <v>0</v>
      </c>
      <c r="E711" s="86">
        <f t="shared" si="33"/>
        <v>0</v>
      </c>
      <c r="F711" s="87">
        <f>Invoice!G713</f>
        <v>0</v>
      </c>
      <c r="G711" s="88">
        <f t="shared" si="34"/>
        <v>0</v>
      </c>
    </row>
    <row r="712" spans="1:7" s="85" customFormat="1" hidden="1">
      <c r="A712" s="101" t="str">
        <f>Invoice!F714</f>
        <v>Exchange rate :</v>
      </c>
      <c r="B712" s="80">
        <f>Invoice!C714</f>
        <v>0</v>
      </c>
      <c r="C712" s="81">
        <f>Invoice!B714</f>
        <v>0</v>
      </c>
      <c r="D712" s="86">
        <f t="shared" si="32"/>
        <v>0</v>
      </c>
      <c r="E712" s="86">
        <f t="shared" si="33"/>
        <v>0</v>
      </c>
      <c r="F712" s="87">
        <f>Invoice!G714</f>
        <v>0</v>
      </c>
      <c r="G712" s="88">
        <f t="shared" si="34"/>
        <v>0</v>
      </c>
    </row>
    <row r="713" spans="1:7" s="85" customFormat="1" hidden="1">
      <c r="A713" s="101" t="str">
        <f>Invoice!F715</f>
        <v>Exchange rate :</v>
      </c>
      <c r="B713" s="80">
        <f>Invoice!C715</f>
        <v>0</v>
      </c>
      <c r="C713" s="81">
        <f>Invoice!B715</f>
        <v>0</v>
      </c>
      <c r="D713" s="86">
        <f t="shared" si="32"/>
        <v>0</v>
      </c>
      <c r="E713" s="86">
        <f t="shared" si="33"/>
        <v>0</v>
      </c>
      <c r="F713" s="87">
        <f>Invoice!G715</f>
        <v>0</v>
      </c>
      <c r="G713" s="88">
        <f t="shared" si="34"/>
        <v>0</v>
      </c>
    </row>
    <row r="714" spans="1:7" s="85" customFormat="1" hidden="1">
      <c r="A714" s="101" t="str">
        <f>Invoice!F716</f>
        <v>Exchange rate :</v>
      </c>
      <c r="B714" s="80">
        <f>Invoice!C716</f>
        <v>0</v>
      </c>
      <c r="C714" s="81">
        <f>Invoice!B716</f>
        <v>0</v>
      </c>
      <c r="D714" s="86">
        <f t="shared" si="32"/>
        <v>0</v>
      </c>
      <c r="E714" s="86">
        <f t="shared" si="33"/>
        <v>0</v>
      </c>
      <c r="F714" s="87">
        <f>Invoice!G716</f>
        <v>0</v>
      </c>
      <c r="G714" s="88">
        <f t="shared" si="34"/>
        <v>0</v>
      </c>
    </row>
    <row r="715" spans="1:7" s="85" customFormat="1" hidden="1">
      <c r="A715" s="101" t="str">
        <f>Invoice!F717</f>
        <v>Exchange rate :</v>
      </c>
      <c r="B715" s="80">
        <f>Invoice!C717</f>
        <v>0</v>
      </c>
      <c r="C715" s="81">
        <f>Invoice!B717</f>
        <v>0</v>
      </c>
      <c r="D715" s="86">
        <f t="shared" si="32"/>
        <v>0</v>
      </c>
      <c r="E715" s="86">
        <f t="shared" si="33"/>
        <v>0</v>
      </c>
      <c r="F715" s="87">
        <f>Invoice!G717</f>
        <v>0</v>
      </c>
      <c r="G715" s="88">
        <f t="shared" si="34"/>
        <v>0</v>
      </c>
    </row>
    <row r="716" spans="1:7" s="85" customFormat="1" hidden="1">
      <c r="A716" s="101" t="str">
        <f>Invoice!F718</f>
        <v>Exchange rate :</v>
      </c>
      <c r="B716" s="80">
        <f>Invoice!C718</f>
        <v>0</v>
      </c>
      <c r="C716" s="81">
        <f>Invoice!B718</f>
        <v>0</v>
      </c>
      <c r="D716" s="86">
        <f t="shared" si="32"/>
        <v>0</v>
      </c>
      <c r="E716" s="86">
        <f t="shared" si="33"/>
        <v>0</v>
      </c>
      <c r="F716" s="87">
        <f>Invoice!G718</f>
        <v>0</v>
      </c>
      <c r="G716" s="88">
        <f t="shared" si="34"/>
        <v>0</v>
      </c>
    </row>
    <row r="717" spans="1:7" s="85" customFormat="1" hidden="1">
      <c r="A717" s="101" t="str">
        <f>Invoice!F719</f>
        <v>Exchange rate :</v>
      </c>
      <c r="B717" s="80">
        <f>Invoice!C719</f>
        <v>0</v>
      </c>
      <c r="C717" s="81">
        <f>Invoice!B719</f>
        <v>0</v>
      </c>
      <c r="D717" s="86">
        <f t="shared" si="32"/>
        <v>0</v>
      </c>
      <c r="E717" s="86">
        <f t="shared" si="33"/>
        <v>0</v>
      </c>
      <c r="F717" s="87">
        <f>Invoice!G719</f>
        <v>0</v>
      </c>
      <c r="G717" s="88">
        <f t="shared" si="34"/>
        <v>0</v>
      </c>
    </row>
    <row r="718" spans="1:7" s="85" customFormat="1" hidden="1">
      <c r="A718" s="101" t="str">
        <f>Invoice!F720</f>
        <v>Exchange rate :</v>
      </c>
      <c r="B718" s="80">
        <f>Invoice!C720</f>
        <v>0</v>
      </c>
      <c r="C718" s="81">
        <f>Invoice!B720</f>
        <v>0</v>
      </c>
      <c r="D718" s="86">
        <f t="shared" si="32"/>
        <v>0</v>
      </c>
      <c r="E718" s="86">
        <f t="shared" si="33"/>
        <v>0</v>
      </c>
      <c r="F718" s="87">
        <f>Invoice!G720</f>
        <v>0</v>
      </c>
      <c r="G718" s="88">
        <f t="shared" si="34"/>
        <v>0</v>
      </c>
    </row>
    <row r="719" spans="1:7" s="85" customFormat="1" hidden="1">
      <c r="A719" s="101" t="str">
        <f>Invoice!F721</f>
        <v>Exchange rate :</v>
      </c>
      <c r="B719" s="80">
        <f>Invoice!C721</f>
        <v>0</v>
      </c>
      <c r="C719" s="81">
        <f>Invoice!B721</f>
        <v>0</v>
      </c>
      <c r="D719" s="86">
        <f t="shared" si="32"/>
        <v>0</v>
      </c>
      <c r="E719" s="86">
        <f t="shared" si="33"/>
        <v>0</v>
      </c>
      <c r="F719" s="87">
        <f>Invoice!G721</f>
        <v>0</v>
      </c>
      <c r="G719" s="88">
        <f t="shared" si="34"/>
        <v>0</v>
      </c>
    </row>
    <row r="720" spans="1:7" s="85" customFormat="1" hidden="1">
      <c r="A720" s="101" t="str">
        <f>Invoice!F722</f>
        <v>Exchange rate :</v>
      </c>
      <c r="B720" s="80">
        <f>Invoice!C722</f>
        <v>0</v>
      </c>
      <c r="C720" s="81">
        <f>Invoice!B722</f>
        <v>0</v>
      </c>
      <c r="D720" s="86">
        <f t="shared" si="32"/>
        <v>0</v>
      </c>
      <c r="E720" s="86">
        <f t="shared" si="33"/>
        <v>0</v>
      </c>
      <c r="F720" s="87">
        <f>Invoice!G722</f>
        <v>0</v>
      </c>
      <c r="G720" s="88">
        <f t="shared" si="34"/>
        <v>0</v>
      </c>
    </row>
    <row r="721" spans="1:7" s="85" customFormat="1" hidden="1">
      <c r="A721" s="101" t="str">
        <f>Invoice!F723</f>
        <v>Exchange rate :</v>
      </c>
      <c r="B721" s="80">
        <f>Invoice!C723</f>
        <v>0</v>
      </c>
      <c r="C721" s="81">
        <f>Invoice!B723</f>
        <v>0</v>
      </c>
      <c r="D721" s="86">
        <f t="shared" si="32"/>
        <v>0</v>
      </c>
      <c r="E721" s="86">
        <f t="shared" si="33"/>
        <v>0</v>
      </c>
      <c r="F721" s="87">
        <f>Invoice!G723</f>
        <v>0</v>
      </c>
      <c r="G721" s="88">
        <f t="shared" si="34"/>
        <v>0</v>
      </c>
    </row>
    <row r="722" spans="1:7" s="85" customFormat="1" hidden="1">
      <c r="A722" s="101" t="str">
        <f>Invoice!F724</f>
        <v>Exchange rate :</v>
      </c>
      <c r="B722" s="80">
        <f>Invoice!C724</f>
        <v>0</v>
      </c>
      <c r="C722" s="81">
        <f>Invoice!B724</f>
        <v>0</v>
      </c>
      <c r="D722" s="86">
        <f t="shared" si="32"/>
        <v>0</v>
      </c>
      <c r="E722" s="86">
        <f t="shared" si="33"/>
        <v>0</v>
      </c>
      <c r="F722" s="87">
        <f>Invoice!G724</f>
        <v>0</v>
      </c>
      <c r="G722" s="88">
        <f t="shared" si="34"/>
        <v>0</v>
      </c>
    </row>
    <row r="723" spans="1:7" s="85" customFormat="1" hidden="1">
      <c r="A723" s="101" t="str">
        <f>Invoice!F725</f>
        <v>Exchange rate :</v>
      </c>
      <c r="B723" s="80">
        <f>Invoice!C725</f>
        <v>0</v>
      </c>
      <c r="C723" s="81">
        <f>Invoice!B725</f>
        <v>0</v>
      </c>
      <c r="D723" s="86">
        <f t="shared" si="32"/>
        <v>0</v>
      </c>
      <c r="E723" s="86">
        <f t="shared" si="33"/>
        <v>0</v>
      </c>
      <c r="F723" s="87">
        <f>Invoice!G725</f>
        <v>0</v>
      </c>
      <c r="G723" s="88">
        <f t="shared" si="34"/>
        <v>0</v>
      </c>
    </row>
    <row r="724" spans="1:7" s="85" customFormat="1" hidden="1">
      <c r="A724" s="101" t="str">
        <f>Invoice!F726</f>
        <v>Exchange rate :</v>
      </c>
      <c r="B724" s="80">
        <f>Invoice!C726</f>
        <v>0</v>
      </c>
      <c r="C724" s="81">
        <f>Invoice!B726</f>
        <v>0</v>
      </c>
      <c r="D724" s="86">
        <f t="shared" si="32"/>
        <v>0</v>
      </c>
      <c r="E724" s="86">
        <f t="shared" si="33"/>
        <v>0</v>
      </c>
      <c r="F724" s="87">
        <f>Invoice!G726</f>
        <v>0</v>
      </c>
      <c r="G724" s="88">
        <f t="shared" si="34"/>
        <v>0</v>
      </c>
    </row>
    <row r="725" spans="1:7" s="85" customFormat="1" hidden="1">
      <c r="A725" s="101" t="str">
        <f>Invoice!F727</f>
        <v>Exchange rate :</v>
      </c>
      <c r="B725" s="80">
        <f>Invoice!C727</f>
        <v>0</v>
      </c>
      <c r="C725" s="81">
        <f>Invoice!B727</f>
        <v>0</v>
      </c>
      <c r="D725" s="86">
        <f t="shared" si="32"/>
        <v>0</v>
      </c>
      <c r="E725" s="86">
        <f t="shared" si="33"/>
        <v>0</v>
      </c>
      <c r="F725" s="87">
        <f>Invoice!G727</f>
        <v>0</v>
      </c>
      <c r="G725" s="88">
        <f t="shared" si="34"/>
        <v>0</v>
      </c>
    </row>
    <row r="726" spans="1:7" s="85" customFormat="1" hidden="1">
      <c r="A726" s="101" t="str">
        <f>Invoice!F728</f>
        <v>Exchange rate :</v>
      </c>
      <c r="B726" s="80">
        <f>Invoice!C728</f>
        <v>0</v>
      </c>
      <c r="C726" s="81">
        <f>Invoice!B728</f>
        <v>0</v>
      </c>
      <c r="D726" s="86">
        <f t="shared" si="32"/>
        <v>0</v>
      </c>
      <c r="E726" s="86">
        <f t="shared" si="33"/>
        <v>0</v>
      </c>
      <c r="F726" s="87">
        <f>Invoice!G728</f>
        <v>0</v>
      </c>
      <c r="G726" s="88">
        <f t="shared" si="34"/>
        <v>0</v>
      </c>
    </row>
    <row r="727" spans="1:7" s="85" customFormat="1" hidden="1">
      <c r="A727" s="101" t="str">
        <f>Invoice!F729</f>
        <v>Exchange rate :</v>
      </c>
      <c r="B727" s="80">
        <f>Invoice!C729</f>
        <v>0</v>
      </c>
      <c r="C727" s="81">
        <f>Invoice!B729</f>
        <v>0</v>
      </c>
      <c r="D727" s="86">
        <f t="shared" si="32"/>
        <v>0</v>
      </c>
      <c r="E727" s="86">
        <f t="shared" si="33"/>
        <v>0</v>
      </c>
      <c r="F727" s="87">
        <f>Invoice!G729</f>
        <v>0</v>
      </c>
      <c r="G727" s="88">
        <f t="shared" si="34"/>
        <v>0</v>
      </c>
    </row>
    <row r="728" spans="1:7" s="85" customFormat="1" hidden="1">
      <c r="A728" s="101" t="str">
        <f>Invoice!F730</f>
        <v>Exchange rate :</v>
      </c>
      <c r="B728" s="80">
        <f>Invoice!C730</f>
        <v>0</v>
      </c>
      <c r="C728" s="81">
        <f>Invoice!B730</f>
        <v>0</v>
      </c>
      <c r="D728" s="86">
        <f t="shared" si="32"/>
        <v>0</v>
      </c>
      <c r="E728" s="86">
        <f t="shared" si="33"/>
        <v>0</v>
      </c>
      <c r="F728" s="87">
        <f>Invoice!G730</f>
        <v>0</v>
      </c>
      <c r="G728" s="88">
        <f t="shared" si="34"/>
        <v>0</v>
      </c>
    </row>
    <row r="729" spans="1:7" s="85" customFormat="1" hidden="1">
      <c r="A729" s="101" t="str">
        <f>Invoice!F731</f>
        <v>Exchange rate :</v>
      </c>
      <c r="B729" s="80">
        <f>Invoice!C731</f>
        <v>0</v>
      </c>
      <c r="C729" s="81">
        <f>Invoice!B731</f>
        <v>0</v>
      </c>
      <c r="D729" s="86">
        <f t="shared" si="32"/>
        <v>0</v>
      </c>
      <c r="E729" s="86">
        <f t="shared" si="33"/>
        <v>0</v>
      </c>
      <c r="F729" s="87">
        <f>Invoice!G731</f>
        <v>0</v>
      </c>
      <c r="G729" s="88">
        <f t="shared" si="34"/>
        <v>0</v>
      </c>
    </row>
    <row r="730" spans="1:7" s="85" customFormat="1" hidden="1">
      <c r="A730" s="101" t="str">
        <f>Invoice!F732</f>
        <v>Exchange rate :</v>
      </c>
      <c r="B730" s="80">
        <f>Invoice!C732</f>
        <v>0</v>
      </c>
      <c r="C730" s="81">
        <f>Invoice!B732</f>
        <v>0</v>
      </c>
      <c r="D730" s="86">
        <f t="shared" si="32"/>
        <v>0</v>
      </c>
      <c r="E730" s="86">
        <f t="shared" si="33"/>
        <v>0</v>
      </c>
      <c r="F730" s="87">
        <f>Invoice!G732</f>
        <v>0</v>
      </c>
      <c r="G730" s="88">
        <f t="shared" si="34"/>
        <v>0</v>
      </c>
    </row>
    <row r="731" spans="1:7" s="85" customFormat="1" hidden="1">
      <c r="A731" s="101" t="str">
        <f>Invoice!F733</f>
        <v>Exchange rate :</v>
      </c>
      <c r="B731" s="80">
        <f>Invoice!C733</f>
        <v>0</v>
      </c>
      <c r="C731" s="81">
        <f>Invoice!B733</f>
        <v>0</v>
      </c>
      <c r="D731" s="86">
        <f t="shared" si="32"/>
        <v>0</v>
      </c>
      <c r="E731" s="86">
        <f t="shared" si="33"/>
        <v>0</v>
      </c>
      <c r="F731" s="87">
        <f>Invoice!G733</f>
        <v>0</v>
      </c>
      <c r="G731" s="88">
        <f t="shared" si="34"/>
        <v>0</v>
      </c>
    </row>
    <row r="732" spans="1:7" s="85" customFormat="1" hidden="1">
      <c r="A732" s="101" t="str">
        <f>Invoice!F734</f>
        <v>Exchange rate :</v>
      </c>
      <c r="B732" s="80">
        <f>Invoice!C734</f>
        <v>0</v>
      </c>
      <c r="C732" s="81">
        <f>Invoice!B734</f>
        <v>0</v>
      </c>
      <c r="D732" s="86">
        <f t="shared" si="32"/>
        <v>0</v>
      </c>
      <c r="E732" s="86">
        <f t="shared" si="33"/>
        <v>0</v>
      </c>
      <c r="F732" s="87">
        <f>Invoice!G734</f>
        <v>0</v>
      </c>
      <c r="G732" s="88">
        <f t="shared" si="34"/>
        <v>0</v>
      </c>
    </row>
    <row r="733" spans="1:7" s="85" customFormat="1" hidden="1">
      <c r="A733" s="101" t="str">
        <f>Invoice!F735</f>
        <v>Exchange rate :</v>
      </c>
      <c r="B733" s="80">
        <f>Invoice!C735</f>
        <v>0</v>
      </c>
      <c r="C733" s="81">
        <f>Invoice!B735</f>
        <v>0</v>
      </c>
      <c r="D733" s="86">
        <f t="shared" si="32"/>
        <v>0</v>
      </c>
      <c r="E733" s="86">
        <f t="shared" si="33"/>
        <v>0</v>
      </c>
      <c r="F733" s="87">
        <f>Invoice!G735</f>
        <v>0</v>
      </c>
      <c r="G733" s="88">
        <f t="shared" si="34"/>
        <v>0</v>
      </c>
    </row>
    <row r="734" spans="1:7" s="85" customFormat="1" hidden="1">
      <c r="A734" s="101" t="str">
        <f>Invoice!F736</f>
        <v>Exchange rate :</v>
      </c>
      <c r="B734" s="80">
        <f>Invoice!C736</f>
        <v>0</v>
      </c>
      <c r="C734" s="81">
        <f>Invoice!B736</f>
        <v>0</v>
      </c>
      <c r="D734" s="86">
        <f t="shared" si="32"/>
        <v>0</v>
      </c>
      <c r="E734" s="86">
        <f t="shared" si="33"/>
        <v>0</v>
      </c>
      <c r="F734" s="87">
        <f>Invoice!G736</f>
        <v>0</v>
      </c>
      <c r="G734" s="88">
        <f t="shared" si="34"/>
        <v>0</v>
      </c>
    </row>
    <row r="735" spans="1:7" s="85" customFormat="1" hidden="1">
      <c r="A735" s="101" t="str">
        <f>Invoice!F737</f>
        <v>Exchange rate :</v>
      </c>
      <c r="B735" s="80">
        <f>Invoice!C737</f>
        <v>0</v>
      </c>
      <c r="C735" s="81">
        <f>Invoice!B737</f>
        <v>0</v>
      </c>
      <c r="D735" s="86">
        <f t="shared" si="32"/>
        <v>0</v>
      </c>
      <c r="E735" s="86">
        <f t="shared" si="33"/>
        <v>0</v>
      </c>
      <c r="F735" s="87">
        <f>Invoice!G737</f>
        <v>0</v>
      </c>
      <c r="G735" s="88">
        <f t="shared" si="34"/>
        <v>0</v>
      </c>
    </row>
    <row r="736" spans="1:7" s="85" customFormat="1" hidden="1">
      <c r="A736" s="101" t="str">
        <f>Invoice!F738</f>
        <v>Exchange rate :</v>
      </c>
      <c r="B736" s="80">
        <f>Invoice!C738</f>
        <v>0</v>
      </c>
      <c r="C736" s="81">
        <f>Invoice!B738</f>
        <v>0</v>
      </c>
      <c r="D736" s="86">
        <f t="shared" si="32"/>
        <v>0</v>
      </c>
      <c r="E736" s="86">
        <f t="shared" si="33"/>
        <v>0</v>
      </c>
      <c r="F736" s="87">
        <f>Invoice!G738</f>
        <v>0</v>
      </c>
      <c r="G736" s="88">
        <f t="shared" si="34"/>
        <v>0</v>
      </c>
    </row>
    <row r="737" spans="1:7" s="85" customFormat="1" hidden="1">
      <c r="A737" s="101" t="str">
        <f>Invoice!F739</f>
        <v>Exchange rate :</v>
      </c>
      <c r="B737" s="80">
        <f>Invoice!C739</f>
        <v>0</v>
      </c>
      <c r="C737" s="81">
        <f>Invoice!B739</f>
        <v>0</v>
      </c>
      <c r="D737" s="86">
        <f t="shared" si="32"/>
        <v>0</v>
      </c>
      <c r="E737" s="86">
        <f t="shared" si="33"/>
        <v>0</v>
      </c>
      <c r="F737" s="87">
        <f>Invoice!G739</f>
        <v>0</v>
      </c>
      <c r="G737" s="88">
        <f t="shared" si="34"/>
        <v>0</v>
      </c>
    </row>
    <row r="738" spans="1:7" s="85" customFormat="1" hidden="1">
      <c r="A738" s="101" t="str">
        <f>Invoice!F740</f>
        <v>Exchange rate :</v>
      </c>
      <c r="B738" s="80">
        <f>Invoice!C740</f>
        <v>0</v>
      </c>
      <c r="C738" s="81">
        <f>Invoice!B740</f>
        <v>0</v>
      </c>
      <c r="D738" s="86">
        <f t="shared" si="32"/>
        <v>0</v>
      </c>
      <c r="E738" s="86">
        <f t="shared" si="33"/>
        <v>0</v>
      </c>
      <c r="F738" s="87">
        <f>Invoice!G740</f>
        <v>0</v>
      </c>
      <c r="G738" s="88">
        <f t="shared" si="34"/>
        <v>0</v>
      </c>
    </row>
    <row r="739" spans="1:7" s="85" customFormat="1" hidden="1">
      <c r="A739" s="101" t="str">
        <f>Invoice!F741</f>
        <v>Exchange rate :</v>
      </c>
      <c r="B739" s="80">
        <f>Invoice!C741</f>
        <v>0</v>
      </c>
      <c r="C739" s="81">
        <f>Invoice!B741</f>
        <v>0</v>
      </c>
      <c r="D739" s="86">
        <f t="shared" si="32"/>
        <v>0</v>
      </c>
      <c r="E739" s="86">
        <f t="shared" si="33"/>
        <v>0</v>
      </c>
      <c r="F739" s="87">
        <f>Invoice!G741</f>
        <v>0</v>
      </c>
      <c r="G739" s="88">
        <f t="shared" si="34"/>
        <v>0</v>
      </c>
    </row>
    <row r="740" spans="1:7" s="85" customFormat="1" hidden="1">
      <c r="A740" s="101" t="str">
        <f>Invoice!F742</f>
        <v>Exchange rate :</v>
      </c>
      <c r="B740" s="80">
        <f>Invoice!C742</f>
        <v>0</v>
      </c>
      <c r="C740" s="81">
        <f>Invoice!B742</f>
        <v>0</v>
      </c>
      <c r="D740" s="86">
        <f t="shared" si="32"/>
        <v>0</v>
      </c>
      <c r="E740" s="86">
        <f t="shared" si="33"/>
        <v>0</v>
      </c>
      <c r="F740" s="87">
        <f>Invoice!G742</f>
        <v>0</v>
      </c>
      <c r="G740" s="88">
        <f t="shared" si="34"/>
        <v>0</v>
      </c>
    </row>
    <row r="741" spans="1:7" s="85" customFormat="1" hidden="1">
      <c r="A741" s="101" t="str">
        <f>Invoice!F743</f>
        <v>Exchange rate :</v>
      </c>
      <c r="B741" s="80">
        <f>Invoice!C743</f>
        <v>0</v>
      </c>
      <c r="C741" s="81">
        <f>Invoice!B743</f>
        <v>0</v>
      </c>
      <c r="D741" s="86">
        <f t="shared" si="32"/>
        <v>0</v>
      </c>
      <c r="E741" s="86">
        <f t="shared" si="33"/>
        <v>0</v>
      </c>
      <c r="F741" s="87">
        <f>Invoice!G743</f>
        <v>0</v>
      </c>
      <c r="G741" s="88">
        <f t="shared" si="34"/>
        <v>0</v>
      </c>
    </row>
    <row r="742" spans="1:7" s="85" customFormat="1" hidden="1">
      <c r="A742" s="101" t="str">
        <f>Invoice!F744</f>
        <v>Exchange rate :</v>
      </c>
      <c r="B742" s="80">
        <f>Invoice!C744</f>
        <v>0</v>
      </c>
      <c r="C742" s="81">
        <f>Invoice!B744</f>
        <v>0</v>
      </c>
      <c r="D742" s="86">
        <f t="shared" si="32"/>
        <v>0</v>
      </c>
      <c r="E742" s="86">
        <f t="shared" si="33"/>
        <v>0</v>
      </c>
      <c r="F742" s="87">
        <f>Invoice!G744</f>
        <v>0</v>
      </c>
      <c r="G742" s="88">
        <f t="shared" si="34"/>
        <v>0</v>
      </c>
    </row>
    <row r="743" spans="1:7" s="85" customFormat="1" hidden="1">
      <c r="A743" s="101" t="str">
        <f>Invoice!F745</f>
        <v>Exchange rate :</v>
      </c>
      <c r="B743" s="80">
        <f>Invoice!C745</f>
        <v>0</v>
      </c>
      <c r="C743" s="81">
        <f>Invoice!B745</f>
        <v>0</v>
      </c>
      <c r="D743" s="86">
        <f t="shared" si="32"/>
        <v>0</v>
      </c>
      <c r="E743" s="86">
        <f t="shared" si="33"/>
        <v>0</v>
      </c>
      <c r="F743" s="87">
        <f>Invoice!G745</f>
        <v>0</v>
      </c>
      <c r="G743" s="88">
        <f t="shared" si="34"/>
        <v>0</v>
      </c>
    </row>
    <row r="744" spans="1:7" s="85" customFormat="1" hidden="1">
      <c r="A744" s="101" t="str">
        <f>Invoice!F746</f>
        <v>Exchange rate :</v>
      </c>
      <c r="B744" s="80">
        <f>Invoice!C746</f>
        <v>0</v>
      </c>
      <c r="C744" s="81">
        <f>Invoice!B746</f>
        <v>0</v>
      </c>
      <c r="D744" s="86">
        <f t="shared" si="32"/>
        <v>0</v>
      </c>
      <c r="E744" s="86">
        <f t="shared" si="33"/>
        <v>0</v>
      </c>
      <c r="F744" s="87">
        <f>Invoice!G746</f>
        <v>0</v>
      </c>
      <c r="G744" s="88">
        <f t="shared" si="34"/>
        <v>0</v>
      </c>
    </row>
    <row r="745" spans="1:7" s="85" customFormat="1" hidden="1">
      <c r="A745" s="101" t="str">
        <f>Invoice!F747</f>
        <v>Exchange rate :</v>
      </c>
      <c r="B745" s="80">
        <f>Invoice!C747</f>
        <v>0</v>
      </c>
      <c r="C745" s="81">
        <f>Invoice!B747</f>
        <v>0</v>
      </c>
      <c r="D745" s="86">
        <f t="shared" si="32"/>
        <v>0</v>
      </c>
      <c r="E745" s="86">
        <f t="shared" si="33"/>
        <v>0</v>
      </c>
      <c r="F745" s="87">
        <f>Invoice!G747</f>
        <v>0</v>
      </c>
      <c r="G745" s="88">
        <f t="shared" si="34"/>
        <v>0</v>
      </c>
    </row>
    <row r="746" spans="1:7" s="85" customFormat="1" hidden="1">
      <c r="A746" s="101" t="str">
        <f>Invoice!F748</f>
        <v>Exchange rate :</v>
      </c>
      <c r="B746" s="80">
        <f>Invoice!C748</f>
        <v>0</v>
      </c>
      <c r="C746" s="81">
        <f>Invoice!B748</f>
        <v>0</v>
      </c>
      <c r="D746" s="86">
        <f t="shared" si="32"/>
        <v>0</v>
      </c>
      <c r="E746" s="86">
        <f t="shared" si="33"/>
        <v>0</v>
      </c>
      <c r="F746" s="87">
        <f>Invoice!G748</f>
        <v>0</v>
      </c>
      <c r="G746" s="88">
        <f t="shared" si="34"/>
        <v>0</v>
      </c>
    </row>
    <row r="747" spans="1:7" s="85" customFormat="1" hidden="1">
      <c r="A747" s="101" t="str">
        <f>Invoice!F749</f>
        <v>Exchange rate :</v>
      </c>
      <c r="B747" s="80">
        <f>Invoice!C749</f>
        <v>0</v>
      </c>
      <c r="C747" s="81">
        <f>Invoice!B749</f>
        <v>0</v>
      </c>
      <c r="D747" s="86">
        <f t="shared" si="32"/>
        <v>0</v>
      </c>
      <c r="E747" s="86">
        <f t="shared" si="33"/>
        <v>0</v>
      </c>
      <c r="F747" s="87">
        <f>Invoice!G749</f>
        <v>0</v>
      </c>
      <c r="G747" s="88">
        <f t="shared" si="34"/>
        <v>0</v>
      </c>
    </row>
    <row r="748" spans="1:7" s="85" customFormat="1" hidden="1">
      <c r="A748" s="101" t="str">
        <f>Invoice!F750</f>
        <v>Exchange rate :</v>
      </c>
      <c r="B748" s="80">
        <f>Invoice!C750</f>
        <v>0</v>
      </c>
      <c r="C748" s="81">
        <f>Invoice!B750</f>
        <v>0</v>
      </c>
      <c r="D748" s="86">
        <f t="shared" si="32"/>
        <v>0</v>
      </c>
      <c r="E748" s="86">
        <f t="shared" si="33"/>
        <v>0</v>
      </c>
      <c r="F748" s="87">
        <f>Invoice!G750</f>
        <v>0</v>
      </c>
      <c r="G748" s="88">
        <f t="shared" si="34"/>
        <v>0</v>
      </c>
    </row>
    <row r="749" spans="1:7" s="85" customFormat="1" hidden="1">
      <c r="A749" s="101" t="str">
        <f>Invoice!F751</f>
        <v>Exchange rate :</v>
      </c>
      <c r="B749" s="80">
        <f>Invoice!C751</f>
        <v>0</v>
      </c>
      <c r="C749" s="81">
        <f>Invoice!B751</f>
        <v>0</v>
      </c>
      <c r="D749" s="86">
        <f t="shared" si="32"/>
        <v>0</v>
      </c>
      <c r="E749" s="86">
        <f t="shared" si="33"/>
        <v>0</v>
      </c>
      <c r="F749" s="87">
        <f>Invoice!G751</f>
        <v>0</v>
      </c>
      <c r="G749" s="88">
        <f t="shared" si="34"/>
        <v>0</v>
      </c>
    </row>
    <row r="750" spans="1:7" s="85" customFormat="1" hidden="1">
      <c r="A750" s="101" t="str">
        <f>Invoice!F752</f>
        <v>Exchange rate :</v>
      </c>
      <c r="B750" s="80">
        <f>Invoice!C752</f>
        <v>0</v>
      </c>
      <c r="C750" s="81">
        <f>Invoice!B752</f>
        <v>0</v>
      </c>
      <c r="D750" s="86">
        <f t="shared" si="32"/>
        <v>0</v>
      </c>
      <c r="E750" s="86">
        <f t="shared" si="33"/>
        <v>0</v>
      </c>
      <c r="F750" s="87">
        <f>Invoice!G752</f>
        <v>0</v>
      </c>
      <c r="G750" s="88">
        <f t="shared" si="34"/>
        <v>0</v>
      </c>
    </row>
    <row r="751" spans="1:7" s="85" customFormat="1" hidden="1">
      <c r="A751" s="101" t="str">
        <f>Invoice!F753</f>
        <v>Exchange rate :</v>
      </c>
      <c r="B751" s="80">
        <f>Invoice!C753</f>
        <v>0</v>
      </c>
      <c r="C751" s="81">
        <f>Invoice!B753</f>
        <v>0</v>
      </c>
      <c r="D751" s="86">
        <f t="shared" si="32"/>
        <v>0</v>
      </c>
      <c r="E751" s="86">
        <f t="shared" si="33"/>
        <v>0</v>
      </c>
      <c r="F751" s="87">
        <f>Invoice!G753</f>
        <v>0</v>
      </c>
      <c r="G751" s="88">
        <f t="shared" si="34"/>
        <v>0</v>
      </c>
    </row>
    <row r="752" spans="1:7" s="85" customFormat="1" hidden="1">
      <c r="A752" s="101" t="str">
        <f>Invoice!F754</f>
        <v>Exchange rate :</v>
      </c>
      <c r="B752" s="80">
        <f>Invoice!C754</f>
        <v>0</v>
      </c>
      <c r="C752" s="81">
        <f>Invoice!B754</f>
        <v>0</v>
      </c>
      <c r="D752" s="86">
        <f t="shared" si="32"/>
        <v>0</v>
      </c>
      <c r="E752" s="86">
        <f t="shared" si="33"/>
        <v>0</v>
      </c>
      <c r="F752" s="87">
        <f>Invoice!G754</f>
        <v>0</v>
      </c>
      <c r="G752" s="88">
        <f t="shared" si="34"/>
        <v>0</v>
      </c>
    </row>
    <row r="753" spans="1:7" s="85" customFormat="1" hidden="1">
      <c r="A753" s="101" t="str">
        <f>Invoice!F755</f>
        <v>Exchange rate :</v>
      </c>
      <c r="B753" s="80">
        <f>Invoice!C755</f>
        <v>0</v>
      </c>
      <c r="C753" s="81">
        <f>Invoice!B755</f>
        <v>0</v>
      </c>
      <c r="D753" s="86">
        <f t="shared" si="32"/>
        <v>0</v>
      </c>
      <c r="E753" s="86">
        <f t="shared" si="33"/>
        <v>0</v>
      </c>
      <c r="F753" s="87">
        <f>Invoice!G755</f>
        <v>0</v>
      </c>
      <c r="G753" s="88">
        <f t="shared" si="34"/>
        <v>0</v>
      </c>
    </row>
    <row r="754" spans="1:7" s="85" customFormat="1" hidden="1">
      <c r="A754" s="101" t="str">
        <f>Invoice!F756</f>
        <v>Exchange rate :</v>
      </c>
      <c r="B754" s="80">
        <f>Invoice!C756</f>
        <v>0</v>
      </c>
      <c r="C754" s="81">
        <f>Invoice!B756</f>
        <v>0</v>
      </c>
      <c r="D754" s="86">
        <f t="shared" si="32"/>
        <v>0</v>
      </c>
      <c r="E754" s="86">
        <f t="shared" si="33"/>
        <v>0</v>
      </c>
      <c r="F754" s="87">
        <f>Invoice!G756</f>
        <v>0</v>
      </c>
      <c r="G754" s="88">
        <f t="shared" si="34"/>
        <v>0</v>
      </c>
    </row>
    <row r="755" spans="1:7" s="85" customFormat="1" hidden="1">
      <c r="A755" s="101" t="str">
        <f>Invoice!F757</f>
        <v>Exchange rate :</v>
      </c>
      <c r="B755" s="80">
        <f>Invoice!C757</f>
        <v>0</v>
      </c>
      <c r="C755" s="81">
        <f>Invoice!B757</f>
        <v>0</v>
      </c>
      <c r="D755" s="86">
        <f t="shared" si="32"/>
        <v>0</v>
      </c>
      <c r="E755" s="86">
        <f t="shared" si="33"/>
        <v>0</v>
      </c>
      <c r="F755" s="87">
        <f>Invoice!G757</f>
        <v>0</v>
      </c>
      <c r="G755" s="88">
        <f t="shared" si="34"/>
        <v>0</v>
      </c>
    </row>
    <row r="756" spans="1:7" s="85" customFormat="1" hidden="1">
      <c r="A756" s="101" t="str">
        <f>Invoice!F758</f>
        <v>Exchange rate :</v>
      </c>
      <c r="B756" s="80">
        <f>Invoice!C758</f>
        <v>0</v>
      </c>
      <c r="C756" s="81">
        <f>Invoice!B758</f>
        <v>0</v>
      </c>
      <c r="D756" s="86">
        <f t="shared" si="32"/>
        <v>0</v>
      </c>
      <c r="E756" s="86">
        <f t="shared" si="33"/>
        <v>0</v>
      </c>
      <c r="F756" s="87">
        <f>Invoice!G758</f>
        <v>0</v>
      </c>
      <c r="G756" s="88">
        <f t="shared" si="34"/>
        <v>0</v>
      </c>
    </row>
    <row r="757" spans="1:7" s="85" customFormat="1" hidden="1">
      <c r="A757" s="101" t="str">
        <f>Invoice!F759</f>
        <v>Exchange rate :</v>
      </c>
      <c r="B757" s="80">
        <f>Invoice!C759</f>
        <v>0</v>
      </c>
      <c r="C757" s="81">
        <f>Invoice!B759</f>
        <v>0</v>
      </c>
      <c r="D757" s="86">
        <f t="shared" si="32"/>
        <v>0</v>
      </c>
      <c r="E757" s="86">
        <f t="shared" si="33"/>
        <v>0</v>
      </c>
      <c r="F757" s="87">
        <f>Invoice!G759</f>
        <v>0</v>
      </c>
      <c r="G757" s="88">
        <f t="shared" si="34"/>
        <v>0</v>
      </c>
    </row>
    <row r="758" spans="1:7" s="85" customFormat="1" hidden="1">
      <c r="A758" s="101" t="str">
        <f>Invoice!F760</f>
        <v>Exchange rate :</v>
      </c>
      <c r="B758" s="80">
        <f>Invoice!C760</f>
        <v>0</v>
      </c>
      <c r="C758" s="81">
        <f>Invoice!B760</f>
        <v>0</v>
      </c>
      <c r="D758" s="86">
        <f t="shared" si="32"/>
        <v>0</v>
      </c>
      <c r="E758" s="86">
        <f t="shared" si="33"/>
        <v>0</v>
      </c>
      <c r="F758" s="87">
        <f>Invoice!G760</f>
        <v>0</v>
      </c>
      <c r="G758" s="88">
        <f t="shared" si="34"/>
        <v>0</v>
      </c>
    </row>
    <row r="759" spans="1:7" s="85" customFormat="1" hidden="1">
      <c r="A759" s="101" t="str">
        <f>Invoice!F761</f>
        <v>Exchange rate :</v>
      </c>
      <c r="B759" s="80">
        <f>Invoice!C761</f>
        <v>0</v>
      </c>
      <c r="C759" s="81">
        <f>Invoice!B761</f>
        <v>0</v>
      </c>
      <c r="D759" s="86">
        <f t="shared" si="32"/>
        <v>0</v>
      </c>
      <c r="E759" s="86">
        <f t="shared" si="33"/>
        <v>0</v>
      </c>
      <c r="F759" s="87">
        <f>Invoice!G761</f>
        <v>0</v>
      </c>
      <c r="G759" s="88">
        <f t="shared" si="34"/>
        <v>0</v>
      </c>
    </row>
    <row r="760" spans="1:7" s="85" customFormat="1" hidden="1">
      <c r="A760" s="101" t="str">
        <f>Invoice!F762</f>
        <v>Exchange rate :</v>
      </c>
      <c r="B760" s="80">
        <f>Invoice!C762</f>
        <v>0</v>
      </c>
      <c r="C760" s="81">
        <f>Invoice!B762</f>
        <v>0</v>
      </c>
      <c r="D760" s="86">
        <f t="shared" si="32"/>
        <v>0</v>
      </c>
      <c r="E760" s="86">
        <f t="shared" si="33"/>
        <v>0</v>
      </c>
      <c r="F760" s="87">
        <f>Invoice!G762</f>
        <v>0</v>
      </c>
      <c r="G760" s="88">
        <f t="shared" si="34"/>
        <v>0</v>
      </c>
    </row>
    <row r="761" spans="1:7" s="85" customFormat="1" hidden="1">
      <c r="A761" s="101" t="str">
        <f>Invoice!F763</f>
        <v>Exchange rate :</v>
      </c>
      <c r="B761" s="80">
        <f>Invoice!C763</f>
        <v>0</v>
      </c>
      <c r="C761" s="81">
        <f>Invoice!B763</f>
        <v>0</v>
      </c>
      <c r="D761" s="86">
        <f t="shared" si="32"/>
        <v>0</v>
      </c>
      <c r="E761" s="86">
        <f t="shared" si="33"/>
        <v>0</v>
      </c>
      <c r="F761" s="87">
        <f>Invoice!G763</f>
        <v>0</v>
      </c>
      <c r="G761" s="88">
        <f t="shared" si="34"/>
        <v>0</v>
      </c>
    </row>
    <row r="762" spans="1:7" s="85" customFormat="1" hidden="1">
      <c r="A762" s="101" t="str">
        <f>Invoice!F764</f>
        <v>Exchange rate :</v>
      </c>
      <c r="B762" s="80">
        <f>Invoice!C764</f>
        <v>0</v>
      </c>
      <c r="C762" s="81">
        <f>Invoice!B764</f>
        <v>0</v>
      </c>
      <c r="D762" s="86">
        <f t="shared" si="32"/>
        <v>0</v>
      </c>
      <c r="E762" s="86">
        <f t="shared" si="33"/>
        <v>0</v>
      </c>
      <c r="F762" s="87">
        <f>Invoice!G764</f>
        <v>0</v>
      </c>
      <c r="G762" s="88">
        <f t="shared" si="34"/>
        <v>0</v>
      </c>
    </row>
    <row r="763" spans="1:7" s="85" customFormat="1" hidden="1">
      <c r="A763" s="101" t="str">
        <f>Invoice!F765</f>
        <v>Exchange rate :</v>
      </c>
      <c r="B763" s="80">
        <f>Invoice!C765</f>
        <v>0</v>
      </c>
      <c r="C763" s="81">
        <f>Invoice!B765</f>
        <v>0</v>
      </c>
      <c r="D763" s="86">
        <f t="shared" si="32"/>
        <v>0</v>
      </c>
      <c r="E763" s="86">
        <f t="shared" si="33"/>
        <v>0</v>
      </c>
      <c r="F763" s="87">
        <f>Invoice!G765</f>
        <v>0</v>
      </c>
      <c r="G763" s="88">
        <f t="shared" si="34"/>
        <v>0</v>
      </c>
    </row>
    <row r="764" spans="1:7" s="85" customFormat="1" hidden="1">
      <c r="A764" s="101" t="str">
        <f>Invoice!F766</f>
        <v>Exchange rate :</v>
      </c>
      <c r="B764" s="80">
        <f>Invoice!C766</f>
        <v>0</v>
      </c>
      <c r="C764" s="81">
        <f>Invoice!B766</f>
        <v>0</v>
      </c>
      <c r="D764" s="86">
        <f t="shared" si="32"/>
        <v>0</v>
      </c>
      <c r="E764" s="86">
        <f t="shared" si="33"/>
        <v>0</v>
      </c>
      <c r="F764" s="87">
        <f>Invoice!G766</f>
        <v>0</v>
      </c>
      <c r="G764" s="88">
        <f t="shared" si="34"/>
        <v>0</v>
      </c>
    </row>
    <row r="765" spans="1:7" s="85" customFormat="1" hidden="1">
      <c r="A765" s="101" t="str">
        <f>Invoice!F767</f>
        <v>Exchange rate :</v>
      </c>
      <c r="B765" s="80">
        <f>Invoice!C767</f>
        <v>0</v>
      </c>
      <c r="C765" s="81">
        <f>Invoice!B767</f>
        <v>0</v>
      </c>
      <c r="D765" s="86">
        <f t="shared" si="32"/>
        <v>0</v>
      </c>
      <c r="E765" s="86">
        <f t="shared" si="33"/>
        <v>0</v>
      </c>
      <c r="F765" s="87">
        <f>Invoice!G767</f>
        <v>0</v>
      </c>
      <c r="G765" s="88">
        <f t="shared" si="34"/>
        <v>0</v>
      </c>
    </row>
    <row r="766" spans="1:7" s="85" customFormat="1" hidden="1">
      <c r="A766" s="101" t="str">
        <f>Invoice!F768</f>
        <v>Exchange rate :</v>
      </c>
      <c r="B766" s="80">
        <f>Invoice!C768</f>
        <v>0</v>
      </c>
      <c r="C766" s="81">
        <f>Invoice!B768</f>
        <v>0</v>
      </c>
      <c r="D766" s="86">
        <f t="shared" si="32"/>
        <v>0</v>
      </c>
      <c r="E766" s="86">
        <f t="shared" si="33"/>
        <v>0</v>
      </c>
      <c r="F766" s="87">
        <f>Invoice!G768</f>
        <v>0</v>
      </c>
      <c r="G766" s="88">
        <f t="shared" si="34"/>
        <v>0</v>
      </c>
    </row>
    <row r="767" spans="1:7" s="85" customFormat="1" hidden="1">
      <c r="A767" s="101" t="str">
        <f>Invoice!F769</f>
        <v>Exchange rate :</v>
      </c>
      <c r="B767" s="80">
        <f>Invoice!C769</f>
        <v>0</v>
      </c>
      <c r="C767" s="81">
        <f>Invoice!B769</f>
        <v>0</v>
      </c>
      <c r="D767" s="86">
        <f t="shared" si="32"/>
        <v>0</v>
      </c>
      <c r="E767" s="86">
        <f t="shared" si="33"/>
        <v>0</v>
      </c>
      <c r="F767" s="87">
        <f>Invoice!G769</f>
        <v>0</v>
      </c>
      <c r="G767" s="88">
        <f t="shared" si="34"/>
        <v>0</v>
      </c>
    </row>
    <row r="768" spans="1:7" s="85" customFormat="1" hidden="1">
      <c r="A768" s="101" t="str">
        <f>Invoice!F770</f>
        <v>Exchange rate :</v>
      </c>
      <c r="B768" s="80">
        <f>Invoice!C770</f>
        <v>0</v>
      </c>
      <c r="C768" s="81">
        <f>Invoice!B770</f>
        <v>0</v>
      </c>
      <c r="D768" s="86">
        <f t="shared" si="32"/>
        <v>0</v>
      </c>
      <c r="E768" s="86">
        <f t="shared" si="33"/>
        <v>0</v>
      </c>
      <c r="F768" s="87">
        <f>Invoice!G770</f>
        <v>0</v>
      </c>
      <c r="G768" s="88">
        <f t="shared" si="34"/>
        <v>0</v>
      </c>
    </row>
    <row r="769" spans="1:7" s="85" customFormat="1" hidden="1">
      <c r="A769" s="101" t="str">
        <f>Invoice!F771</f>
        <v>Exchange rate :</v>
      </c>
      <c r="B769" s="80">
        <f>Invoice!C771</f>
        <v>0</v>
      </c>
      <c r="C769" s="81">
        <f>Invoice!B771</f>
        <v>0</v>
      </c>
      <c r="D769" s="86">
        <f t="shared" ref="D769:D832" si="35">F769/$D$14</f>
        <v>0</v>
      </c>
      <c r="E769" s="86">
        <f t="shared" ref="E769:E832" si="36">G769/$D$14</f>
        <v>0</v>
      </c>
      <c r="F769" s="87">
        <f>Invoice!G771</f>
        <v>0</v>
      </c>
      <c r="G769" s="88">
        <f t="shared" ref="G769:G832" si="37">C769*F769</f>
        <v>0</v>
      </c>
    </row>
    <row r="770" spans="1:7" s="85" customFormat="1" hidden="1">
      <c r="A770" s="101" t="str">
        <f>Invoice!F772</f>
        <v>Exchange rate :</v>
      </c>
      <c r="B770" s="80">
        <f>Invoice!C772</f>
        <v>0</v>
      </c>
      <c r="C770" s="81">
        <f>Invoice!B772</f>
        <v>0</v>
      </c>
      <c r="D770" s="86">
        <f t="shared" si="35"/>
        <v>0</v>
      </c>
      <c r="E770" s="86">
        <f t="shared" si="36"/>
        <v>0</v>
      </c>
      <c r="F770" s="87">
        <f>Invoice!G772</f>
        <v>0</v>
      </c>
      <c r="G770" s="88">
        <f t="shared" si="37"/>
        <v>0</v>
      </c>
    </row>
    <row r="771" spans="1:7" s="85" customFormat="1" hidden="1">
      <c r="A771" s="101" t="str">
        <f>Invoice!F773</f>
        <v>Exchange rate :</v>
      </c>
      <c r="B771" s="80">
        <f>Invoice!C773</f>
        <v>0</v>
      </c>
      <c r="C771" s="81">
        <f>Invoice!B773</f>
        <v>0</v>
      </c>
      <c r="D771" s="86">
        <f t="shared" si="35"/>
        <v>0</v>
      </c>
      <c r="E771" s="86">
        <f t="shared" si="36"/>
        <v>0</v>
      </c>
      <c r="F771" s="87">
        <f>Invoice!G773</f>
        <v>0</v>
      </c>
      <c r="G771" s="88">
        <f t="shared" si="37"/>
        <v>0</v>
      </c>
    </row>
    <row r="772" spans="1:7" s="85" customFormat="1" hidden="1">
      <c r="A772" s="101" t="str">
        <f>Invoice!F774</f>
        <v>Exchange rate :</v>
      </c>
      <c r="B772" s="80">
        <f>Invoice!C774</f>
        <v>0</v>
      </c>
      <c r="C772" s="81">
        <f>Invoice!B774</f>
        <v>0</v>
      </c>
      <c r="D772" s="86">
        <f t="shared" si="35"/>
        <v>0</v>
      </c>
      <c r="E772" s="86">
        <f t="shared" si="36"/>
        <v>0</v>
      </c>
      <c r="F772" s="87">
        <f>Invoice!G774</f>
        <v>0</v>
      </c>
      <c r="G772" s="88">
        <f t="shared" si="37"/>
        <v>0</v>
      </c>
    </row>
    <row r="773" spans="1:7" s="85" customFormat="1" hidden="1">
      <c r="A773" s="101" t="str">
        <f>Invoice!F775</f>
        <v>Exchange rate :</v>
      </c>
      <c r="B773" s="80">
        <f>Invoice!C775</f>
        <v>0</v>
      </c>
      <c r="C773" s="81">
        <f>Invoice!B775</f>
        <v>0</v>
      </c>
      <c r="D773" s="86">
        <f t="shared" si="35"/>
        <v>0</v>
      </c>
      <c r="E773" s="86">
        <f t="shared" si="36"/>
        <v>0</v>
      </c>
      <c r="F773" s="87">
        <f>Invoice!G775</f>
        <v>0</v>
      </c>
      <c r="G773" s="88">
        <f t="shared" si="37"/>
        <v>0</v>
      </c>
    </row>
    <row r="774" spans="1:7" s="85" customFormat="1" hidden="1">
      <c r="A774" s="101" t="str">
        <f>Invoice!F776</f>
        <v>Exchange rate :</v>
      </c>
      <c r="B774" s="80">
        <f>Invoice!C776</f>
        <v>0</v>
      </c>
      <c r="C774" s="81">
        <f>Invoice!B776</f>
        <v>0</v>
      </c>
      <c r="D774" s="86">
        <f t="shared" si="35"/>
        <v>0</v>
      </c>
      <c r="E774" s="86">
        <f t="shared" si="36"/>
        <v>0</v>
      </c>
      <c r="F774" s="87">
        <f>Invoice!G776</f>
        <v>0</v>
      </c>
      <c r="G774" s="88">
        <f t="shared" si="37"/>
        <v>0</v>
      </c>
    </row>
    <row r="775" spans="1:7" s="85" customFormat="1" hidden="1">
      <c r="A775" s="101" t="str">
        <f>Invoice!F777</f>
        <v>Exchange rate :</v>
      </c>
      <c r="B775" s="80">
        <f>Invoice!C777</f>
        <v>0</v>
      </c>
      <c r="C775" s="81">
        <f>Invoice!B777</f>
        <v>0</v>
      </c>
      <c r="D775" s="86">
        <f t="shared" si="35"/>
        <v>0</v>
      </c>
      <c r="E775" s="86">
        <f t="shared" si="36"/>
        <v>0</v>
      </c>
      <c r="F775" s="87">
        <f>Invoice!G777</f>
        <v>0</v>
      </c>
      <c r="G775" s="88">
        <f t="shared" si="37"/>
        <v>0</v>
      </c>
    </row>
    <row r="776" spans="1:7" s="85" customFormat="1" hidden="1">
      <c r="A776" s="101" t="str">
        <f>Invoice!F778</f>
        <v>Exchange rate :</v>
      </c>
      <c r="B776" s="80">
        <f>Invoice!C778</f>
        <v>0</v>
      </c>
      <c r="C776" s="81">
        <f>Invoice!B778</f>
        <v>0</v>
      </c>
      <c r="D776" s="86">
        <f t="shared" si="35"/>
        <v>0</v>
      </c>
      <c r="E776" s="86">
        <f t="shared" si="36"/>
        <v>0</v>
      </c>
      <c r="F776" s="87">
        <f>Invoice!G778</f>
        <v>0</v>
      </c>
      <c r="G776" s="88">
        <f t="shared" si="37"/>
        <v>0</v>
      </c>
    </row>
    <row r="777" spans="1:7" s="85" customFormat="1" hidden="1">
      <c r="A777" s="101" t="str">
        <f>Invoice!F779</f>
        <v>Exchange rate :</v>
      </c>
      <c r="B777" s="80">
        <f>Invoice!C779</f>
        <v>0</v>
      </c>
      <c r="C777" s="81">
        <f>Invoice!B779</f>
        <v>0</v>
      </c>
      <c r="D777" s="86">
        <f t="shared" si="35"/>
        <v>0</v>
      </c>
      <c r="E777" s="86">
        <f t="shared" si="36"/>
        <v>0</v>
      </c>
      <c r="F777" s="87">
        <f>Invoice!G779</f>
        <v>0</v>
      </c>
      <c r="G777" s="88">
        <f t="shared" si="37"/>
        <v>0</v>
      </c>
    </row>
    <row r="778" spans="1:7" s="85" customFormat="1" hidden="1">
      <c r="A778" s="101" t="str">
        <f>Invoice!F780</f>
        <v>Exchange rate :</v>
      </c>
      <c r="B778" s="80">
        <f>Invoice!C780</f>
        <v>0</v>
      </c>
      <c r="C778" s="81">
        <f>Invoice!B780</f>
        <v>0</v>
      </c>
      <c r="D778" s="86">
        <f t="shared" si="35"/>
        <v>0</v>
      </c>
      <c r="E778" s="86">
        <f t="shared" si="36"/>
        <v>0</v>
      </c>
      <c r="F778" s="87">
        <f>Invoice!G780</f>
        <v>0</v>
      </c>
      <c r="G778" s="88">
        <f t="shared" si="37"/>
        <v>0</v>
      </c>
    </row>
    <row r="779" spans="1:7" s="85" customFormat="1" hidden="1">
      <c r="A779" s="101" t="str">
        <f>Invoice!F781</f>
        <v>Exchange rate :</v>
      </c>
      <c r="B779" s="80">
        <f>Invoice!C781</f>
        <v>0</v>
      </c>
      <c r="C779" s="81">
        <f>Invoice!B781</f>
        <v>0</v>
      </c>
      <c r="D779" s="86">
        <f t="shared" si="35"/>
        <v>0</v>
      </c>
      <c r="E779" s="86">
        <f t="shared" si="36"/>
        <v>0</v>
      </c>
      <c r="F779" s="87">
        <f>Invoice!G781</f>
        <v>0</v>
      </c>
      <c r="G779" s="88">
        <f t="shared" si="37"/>
        <v>0</v>
      </c>
    </row>
    <row r="780" spans="1:7" s="85" customFormat="1" hidden="1">
      <c r="A780" s="101" t="str">
        <f>Invoice!F782</f>
        <v>Exchange rate :</v>
      </c>
      <c r="B780" s="80">
        <f>Invoice!C782</f>
        <v>0</v>
      </c>
      <c r="C780" s="81">
        <f>Invoice!B782</f>
        <v>0</v>
      </c>
      <c r="D780" s="86">
        <f t="shared" si="35"/>
        <v>0</v>
      </c>
      <c r="E780" s="86">
        <f t="shared" si="36"/>
        <v>0</v>
      </c>
      <c r="F780" s="87">
        <f>Invoice!G782</f>
        <v>0</v>
      </c>
      <c r="G780" s="88">
        <f t="shared" si="37"/>
        <v>0</v>
      </c>
    </row>
    <row r="781" spans="1:7" s="85" customFormat="1" hidden="1">
      <c r="A781" s="101" t="str">
        <f>Invoice!F783</f>
        <v>Exchange rate :</v>
      </c>
      <c r="B781" s="80">
        <f>Invoice!C783</f>
        <v>0</v>
      </c>
      <c r="C781" s="81">
        <f>Invoice!B783</f>
        <v>0</v>
      </c>
      <c r="D781" s="86">
        <f t="shared" si="35"/>
        <v>0</v>
      </c>
      <c r="E781" s="86">
        <f t="shared" si="36"/>
        <v>0</v>
      </c>
      <c r="F781" s="87">
        <f>Invoice!G783</f>
        <v>0</v>
      </c>
      <c r="G781" s="88">
        <f t="shared" si="37"/>
        <v>0</v>
      </c>
    </row>
    <row r="782" spans="1:7" s="85" customFormat="1" hidden="1">
      <c r="A782" s="101" t="str">
        <f>Invoice!F784</f>
        <v>Exchange rate :</v>
      </c>
      <c r="B782" s="80">
        <f>Invoice!C784</f>
        <v>0</v>
      </c>
      <c r="C782" s="81">
        <f>Invoice!B784</f>
        <v>0</v>
      </c>
      <c r="D782" s="86">
        <f t="shared" si="35"/>
        <v>0</v>
      </c>
      <c r="E782" s="86">
        <f t="shared" si="36"/>
        <v>0</v>
      </c>
      <c r="F782" s="87">
        <f>Invoice!G784</f>
        <v>0</v>
      </c>
      <c r="G782" s="88">
        <f t="shared" si="37"/>
        <v>0</v>
      </c>
    </row>
    <row r="783" spans="1:7" s="85" customFormat="1" hidden="1">
      <c r="A783" s="101" t="str">
        <f>Invoice!F785</f>
        <v>Exchange rate :</v>
      </c>
      <c r="B783" s="80">
        <f>Invoice!C785</f>
        <v>0</v>
      </c>
      <c r="C783" s="81">
        <f>Invoice!B785</f>
        <v>0</v>
      </c>
      <c r="D783" s="86">
        <f t="shared" si="35"/>
        <v>0</v>
      </c>
      <c r="E783" s="86">
        <f t="shared" si="36"/>
        <v>0</v>
      </c>
      <c r="F783" s="87">
        <f>Invoice!G785</f>
        <v>0</v>
      </c>
      <c r="G783" s="88">
        <f t="shared" si="37"/>
        <v>0</v>
      </c>
    </row>
    <row r="784" spans="1:7" s="85" customFormat="1" hidden="1">
      <c r="A784" s="101" t="str">
        <f>Invoice!F786</f>
        <v>Exchange rate :</v>
      </c>
      <c r="B784" s="80">
        <f>Invoice!C786</f>
        <v>0</v>
      </c>
      <c r="C784" s="81">
        <f>Invoice!B786</f>
        <v>0</v>
      </c>
      <c r="D784" s="86">
        <f t="shared" si="35"/>
        <v>0</v>
      </c>
      <c r="E784" s="86">
        <f t="shared" si="36"/>
        <v>0</v>
      </c>
      <c r="F784" s="87">
        <f>Invoice!G786</f>
        <v>0</v>
      </c>
      <c r="G784" s="88">
        <f t="shared" si="37"/>
        <v>0</v>
      </c>
    </row>
    <row r="785" spans="1:7" s="85" customFormat="1" hidden="1">
      <c r="A785" s="101" t="str">
        <f>Invoice!F787</f>
        <v>Exchange rate :</v>
      </c>
      <c r="B785" s="80">
        <f>Invoice!C787</f>
        <v>0</v>
      </c>
      <c r="C785" s="81">
        <f>Invoice!B787</f>
        <v>0</v>
      </c>
      <c r="D785" s="86">
        <f t="shared" si="35"/>
        <v>0</v>
      </c>
      <c r="E785" s="86">
        <f t="shared" si="36"/>
        <v>0</v>
      </c>
      <c r="F785" s="87">
        <f>Invoice!G787</f>
        <v>0</v>
      </c>
      <c r="G785" s="88">
        <f t="shared" si="37"/>
        <v>0</v>
      </c>
    </row>
    <row r="786" spans="1:7" s="85" customFormat="1" hidden="1">
      <c r="A786" s="101" t="str">
        <f>Invoice!F788</f>
        <v>Exchange rate :</v>
      </c>
      <c r="B786" s="80">
        <f>Invoice!C788</f>
        <v>0</v>
      </c>
      <c r="C786" s="81">
        <f>Invoice!B788</f>
        <v>0</v>
      </c>
      <c r="D786" s="86">
        <f t="shared" si="35"/>
        <v>0</v>
      </c>
      <c r="E786" s="86">
        <f t="shared" si="36"/>
        <v>0</v>
      </c>
      <c r="F786" s="87">
        <f>Invoice!G788</f>
        <v>0</v>
      </c>
      <c r="G786" s="88">
        <f t="shared" si="37"/>
        <v>0</v>
      </c>
    </row>
    <row r="787" spans="1:7" s="85" customFormat="1" hidden="1">
      <c r="A787" s="101" t="str">
        <f>Invoice!F789</f>
        <v>Exchange rate :</v>
      </c>
      <c r="B787" s="80">
        <f>Invoice!C789</f>
        <v>0</v>
      </c>
      <c r="C787" s="81">
        <f>Invoice!B789</f>
        <v>0</v>
      </c>
      <c r="D787" s="86">
        <f t="shared" si="35"/>
        <v>0</v>
      </c>
      <c r="E787" s="86">
        <f t="shared" si="36"/>
        <v>0</v>
      </c>
      <c r="F787" s="87">
        <f>Invoice!G789</f>
        <v>0</v>
      </c>
      <c r="G787" s="88">
        <f t="shared" si="37"/>
        <v>0</v>
      </c>
    </row>
    <row r="788" spans="1:7" s="85" customFormat="1" hidden="1">
      <c r="A788" s="101" t="str">
        <f>Invoice!F790</f>
        <v>Exchange rate :</v>
      </c>
      <c r="B788" s="80">
        <f>Invoice!C790</f>
        <v>0</v>
      </c>
      <c r="C788" s="81">
        <f>Invoice!B790</f>
        <v>0</v>
      </c>
      <c r="D788" s="86">
        <f t="shared" si="35"/>
        <v>0</v>
      </c>
      <c r="E788" s="86">
        <f t="shared" si="36"/>
        <v>0</v>
      </c>
      <c r="F788" s="87">
        <f>Invoice!G790</f>
        <v>0</v>
      </c>
      <c r="G788" s="88">
        <f t="shared" si="37"/>
        <v>0</v>
      </c>
    </row>
    <row r="789" spans="1:7" s="85" customFormat="1" hidden="1">
      <c r="A789" s="101" t="str">
        <f>Invoice!F791</f>
        <v>Exchange rate :</v>
      </c>
      <c r="B789" s="80">
        <f>Invoice!C791</f>
        <v>0</v>
      </c>
      <c r="C789" s="81">
        <f>Invoice!B791</f>
        <v>0</v>
      </c>
      <c r="D789" s="86">
        <f t="shared" si="35"/>
        <v>0</v>
      </c>
      <c r="E789" s="86">
        <f t="shared" si="36"/>
        <v>0</v>
      </c>
      <c r="F789" s="87">
        <f>Invoice!G791</f>
        <v>0</v>
      </c>
      <c r="G789" s="88">
        <f t="shared" si="37"/>
        <v>0</v>
      </c>
    </row>
    <row r="790" spans="1:7" s="85" customFormat="1" hidden="1">
      <c r="A790" s="101" t="str">
        <f>Invoice!F792</f>
        <v>Exchange rate :</v>
      </c>
      <c r="B790" s="80">
        <f>Invoice!C792</f>
        <v>0</v>
      </c>
      <c r="C790" s="81">
        <f>Invoice!B792</f>
        <v>0</v>
      </c>
      <c r="D790" s="86">
        <f t="shared" si="35"/>
        <v>0</v>
      </c>
      <c r="E790" s="86">
        <f t="shared" si="36"/>
        <v>0</v>
      </c>
      <c r="F790" s="87">
        <f>Invoice!G792</f>
        <v>0</v>
      </c>
      <c r="G790" s="88">
        <f t="shared" si="37"/>
        <v>0</v>
      </c>
    </row>
    <row r="791" spans="1:7" s="85" customFormat="1" hidden="1">
      <c r="A791" s="101" t="str">
        <f>Invoice!F793</f>
        <v>Exchange rate :</v>
      </c>
      <c r="B791" s="80">
        <f>Invoice!C793</f>
        <v>0</v>
      </c>
      <c r="C791" s="81">
        <f>Invoice!B793</f>
        <v>0</v>
      </c>
      <c r="D791" s="86">
        <f t="shared" si="35"/>
        <v>0</v>
      </c>
      <c r="E791" s="86">
        <f t="shared" si="36"/>
        <v>0</v>
      </c>
      <c r="F791" s="87">
        <f>Invoice!G793</f>
        <v>0</v>
      </c>
      <c r="G791" s="88">
        <f t="shared" si="37"/>
        <v>0</v>
      </c>
    </row>
    <row r="792" spans="1:7" s="85" customFormat="1" hidden="1">
      <c r="A792" s="101" t="str">
        <f>Invoice!F794</f>
        <v>Exchange rate :</v>
      </c>
      <c r="B792" s="80">
        <f>Invoice!C794</f>
        <v>0</v>
      </c>
      <c r="C792" s="81">
        <f>Invoice!B794</f>
        <v>0</v>
      </c>
      <c r="D792" s="86">
        <f t="shared" si="35"/>
        <v>0</v>
      </c>
      <c r="E792" s="86">
        <f t="shared" si="36"/>
        <v>0</v>
      </c>
      <c r="F792" s="87">
        <f>Invoice!G794</f>
        <v>0</v>
      </c>
      <c r="G792" s="88">
        <f t="shared" si="37"/>
        <v>0</v>
      </c>
    </row>
    <row r="793" spans="1:7" s="85" customFormat="1" hidden="1">
      <c r="A793" s="101" t="str">
        <f>Invoice!F795</f>
        <v>Exchange rate :</v>
      </c>
      <c r="B793" s="80">
        <f>Invoice!C795</f>
        <v>0</v>
      </c>
      <c r="C793" s="81">
        <f>Invoice!B795</f>
        <v>0</v>
      </c>
      <c r="D793" s="86">
        <f t="shared" si="35"/>
        <v>0</v>
      </c>
      <c r="E793" s="86">
        <f t="shared" si="36"/>
        <v>0</v>
      </c>
      <c r="F793" s="87">
        <f>Invoice!G795</f>
        <v>0</v>
      </c>
      <c r="G793" s="88">
        <f t="shared" si="37"/>
        <v>0</v>
      </c>
    </row>
    <row r="794" spans="1:7" s="85" customFormat="1" hidden="1">
      <c r="A794" s="101" t="str">
        <f>Invoice!F796</f>
        <v>Exchange rate :</v>
      </c>
      <c r="B794" s="80">
        <f>Invoice!C796</f>
        <v>0</v>
      </c>
      <c r="C794" s="81">
        <f>Invoice!B796</f>
        <v>0</v>
      </c>
      <c r="D794" s="86">
        <f t="shared" si="35"/>
        <v>0</v>
      </c>
      <c r="E794" s="86">
        <f t="shared" si="36"/>
        <v>0</v>
      </c>
      <c r="F794" s="87">
        <f>Invoice!G796</f>
        <v>0</v>
      </c>
      <c r="G794" s="88">
        <f t="shared" si="37"/>
        <v>0</v>
      </c>
    </row>
    <row r="795" spans="1:7" s="85" customFormat="1" hidden="1">
      <c r="A795" s="101" t="str">
        <f>Invoice!F797</f>
        <v>Exchange rate :</v>
      </c>
      <c r="B795" s="80">
        <f>Invoice!C797</f>
        <v>0</v>
      </c>
      <c r="C795" s="81">
        <f>Invoice!B797</f>
        <v>0</v>
      </c>
      <c r="D795" s="86">
        <f t="shared" si="35"/>
        <v>0</v>
      </c>
      <c r="E795" s="86">
        <f t="shared" si="36"/>
        <v>0</v>
      </c>
      <c r="F795" s="87">
        <f>Invoice!G797</f>
        <v>0</v>
      </c>
      <c r="G795" s="88">
        <f t="shared" si="37"/>
        <v>0</v>
      </c>
    </row>
    <row r="796" spans="1:7" s="85" customFormat="1" hidden="1">
      <c r="A796" s="101" t="str">
        <f>Invoice!F798</f>
        <v>Exchange rate :</v>
      </c>
      <c r="B796" s="80">
        <f>Invoice!C798</f>
        <v>0</v>
      </c>
      <c r="C796" s="81">
        <f>Invoice!B798</f>
        <v>0</v>
      </c>
      <c r="D796" s="86">
        <f t="shared" si="35"/>
        <v>0</v>
      </c>
      <c r="E796" s="86">
        <f t="shared" si="36"/>
        <v>0</v>
      </c>
      <c r="F796" s="87">
        <f>Invoice!G798</f>
        <v>0</v>
      </c>
      <c r="G796" s="88">
        <f t="shared" si="37"/>
        <v>0</v>
      </c>
    </row>
    <row r="797" spans="1:7" s="85" customFormat="1" hidden="1">
      <c r="A797" s="101" t="str">
        <f>Invoice!F799</f>
        <v>Exchange rate :</v>
      </c>
      <c r="B797" s="80">
        <f>Invoice!C799</f>
        <v>0</v>
      </c>
      <c r="C797" s="81">
        <f>Invoice!B799</f>
        <v>0</v>
      </c>
      <c r="D797" s="86">
        <f t="shared" si="35"/>
        <v>0</v>
      </c>
      <c r="E797" s="86">
        <f t="shared" si="36"/>
        <v>0</v>
      </c>
      <c r="F797" s="87">
        <f>Invoice!G799</f>
        <v>0</v>
      </c>
      <c r="G797" s="88">
        <f t="shared" si="37"/>
        <v>0</v>
      </c>
    </row>
    <row r="798" spans="1:7" s="85" customFormat="1" hidden="1">
      <c r="A798" s="101" t="str">
        <f>Invoice!F800</f>
        <v>Exchange rate :</v>
      </c>
      <c r="B798" s="80">
        <f>Invoice!C800</f>
        <v>0</v>
      </c>
      <c r="C798" s="81">
        <f>Invoice!B800</f>
        <v>0</v>
      </c>
      <c r="D798" s="86">
        <f t="shared" si="35"/>
        <v>0</v>
      </c>
      <c r="E798" s="86">
        <f t="shared" si="36"/>
        <v>0</v>
      </c>
      <c r="F798" s="87">
        <f>Invoice!G800</f>
        <v>0</v>
      </c>
      <c r="G798" s="88">
        <f t="shared" si="37"/>
        <v>0</v>
      </c>
    </row>
    <row r="799" spans="1:7" s="85" customFormat="1" hidden="1">
      <c r="A799" s="101" t="str">
        <f>Invoice!F801</f>
        <v>Exchange rate :</v>
      </c>
      <c r="B799" s="80">
        <f>Invoice!C801</f>
        <v>0</v>
      </c>
      <c r="C799" s="81">
        <f>Invoice!B801</f>
        <v>0</v>
      </c>
      <c r="D799" s="86">
        <f t="shared" si="35"/>
        <v>0</v>
      </c>
      <c r="E799" s="86">
        <f t="shared" si="36"/>
        <v>0</v>
      </c>
      <c r="F799" s="87">
        <f>Invoice!G801</f>
        <v>0</v>
      </c>
      <c r="G799" s="88">
        <f t="shared" si="37"/>
        <v>0</v>
      </c>
    </row>
    <row r="800" spans="1:7" s="85" customFormat="1" hidden="1">
      <c r="A800" s="101" t="str">
        <f>Invoice!F802</f>
        <v>Exchange rate :</v>
      </c>
      <c r="B800" s="80">
        <f>Invoice!C802</f>
        <v>0</v>
      </c>
      <c r="C800" s="81">
        <f>Invoice!B802</f>
        <v>0</v>
      </c>
      <c r="D800" s="86">
        <f t="shared" si="35"/>
        <v>0</v>
      </c>
      <c r="E800" s="86">
        <f t="shared" si="36"/>
        <v>0</v>
      </c>
      <c r="F800" s="87">
        <f>Invoice!G802</f>
        <v>0</v>
      </c>
      <c r="G800" s="88">
        <f t="shared" si="37"/>
        <v>0</v>
      </c>
    </row>
    <row r="801" spans="1:7" s="85" customFormat="1" hidden="1">
      <c r="A801" s="101" t="str">
        <f>Invoice!F803</f>
        <v>Exchange rate :</v>
      </c>
      <c r="B801" s="80">
        <f>Invoice!C803</f>
        <v>0</v>
      </c>
      <c r="C801" s="81">
        <f>Invoice!B803</f>
        <v>0</v>
      </c>
      <c r="D801" s="86">
        <f t="shared" si="35"/>
        <v>0</v>
      </c>
      <c r="E801" s="86">
        <f t="shared" si="36"/>
        <v>0</v>
      </c>
      <c r="F801" s="87">
        <f>Invoice!G803</f>
        <v>0</v>
      </c>
      <c r="G801" s="88">
        <f t="shared" si="37"/>
        <v>0</v>
      </c>
    </row>
    <row r="802" spans="1:7" s="85" customFormat="1" hidden="1">
      <c r="A802" s="101" t="str">
        <f>Invoice!F804</f>
        <v>Exchange rate :</v>
      </c>
      <c r="B802" s="80">
        <f>Invoice!C804</f>
        <v>0</v>
      </c>
      <c r="C802" s="81">
        <f>Invoice!B804</f>
        <v>0</v>
      </c>
      <c r="D802" s="86">
        <f t="shared" si="35"/>
        <v>0</v>
      </c>
      <c r="E802" s="86">
        <f t="shared" si="36"/>
        <v>0</v>
      </c>
      <c r="F802" s="87">
        <f>Invoice!G804</f>
        <v>0</v>
      </c>
      <c r="G802" s="88">
        <f t="shared" si="37"/>
        <v>0</v>
      </c>
    </row>
    <row r="803" spans="1:7" s="85" customFormat="1" hidden="1">
      <c r="A803" s="101" t="str">
        <f>Invoice!F805</f>
        <v>Exchange rate :</v>
      </c>
      <c r="B803" s="80">
        <f>Invoice!C805</f>
        <v>0</v>
      </c>
      <c r="C803" s="81">
        <f>Invoice!B805</f>
        <v>0</v>
      </c>
      <c r="D803" s="86">
        <f t="shared" si="35"/>
        <v>0</v>
      </c>
      <c r="E803" s="86">
        <f t="shared" si="36"/>
        <v>0</v>
      </c>
      <c r="F803" s="87">
        <f>Invoice!G805</f>
        <v>0</v>
      </c>
      <c r="G803" s="88">
        <f t="shared" si="37"/>
        <v>0</v>
      </c>
    </row>
    <row r="804" spans="1:7" s="85" customFormat="1" hidden="1">
      <c r="A804" s="101" t="str">
        <f>Invoice!F806</f>
        <v>Exchange rate :</v>
      </c>
      <c r="B804" s="80">
        <f>Invoice!C806</f>
        <v>0</v>
      </c>
      <c r="C804" s="81">
        <f>Invoice!B806</f>
        <v>0</v>
      </c>
      <c r="D804" s="86">
        <f t="shared" si="35"/>
        <v>0</v>
      </c>
      <c r="E804" s="86">
        <f t="shared" si="36"/>
        <v>0</v>
      </c>
      <c r="F804" s="87">
        <f>Invoice!G806</f>
        <v>0</v>
      </c>
      <c r="G804" s="88">
        <f t="shared" si="37"/>
        <v>0</v>
      </c>
    </row>
    <row r="805" spans="1:7" s="85" customFormat="1" hidden="1">
      <c r="A805" s="101" t="str">
        <f>Invoice!F807</f>
        <v>Exchange rate :</v>
      </c>
      <c r="B805" s="80">
        <f>Invoice!C807</f>
        <v>0</v>
      </c>
      <c r="C805" s="81">
        <f>Invoice!B807</f>
        <v>0</v>
      </c>
      <c r="D805" s="86">
        <f t="shared" si="35"/>
        <v>0</v>
      </c>
      <c r="E805" s="86">
        <f t="shared" si="36"/>
        <v>0</v>
      </c>
      <c r="F805" s="87">
        <f>Invoice!G807</f>
        <v>0</v>
      </c>
      <c r="G805" s="88">
        <f t="shared" si="37"/>
        <v>0</v>
      </c>
    </row>
    <row r="806" spans="1:7" s="85" customFormat="1" hidden="1">
      <c r="A806" s="101" t="str">
        <f>Invoice!F808</f>
        <v>Exchange rate :</v>
      </c>
      <c r="B806" s="80">
        <f>Invoice!C808</f>
        <v>0</v>
      </c>
      <c r="C806" s="81">
        <f>Invoice!B808</f>
        <v>0</v>
      </c>
      <c r="D806" s="86">
        <f t="shared" si="35"/>
        <v>0</v>
      </c>
      <c r="E806" s="86">
        <f t="shared" si="36"/>
        <v>0</v>
      </c>
      <c r="F806" s="87">
        <f>Invoice!G808</f>
        <v>0</v>
      </c>
      <c r="G806" s="88">
        <f t="shared" si="37"/>
        <v>0</v>
      </c>
    </row>
    <row r="807" spans="1:7" s="85" customFormat="1" hidden="1">
      <c r="A807" s="101" t="str">
        <f>Invoice!F809</f>
        <v>Exchange rate :</v>
      </c>
      <c r="B807" s="80">
        <f>Invoice!C809</f>
        <v>0</v>
      </c>
      <c r="C807" s="81">
        <f>Invoice!B809</f>
        <v>0</v>
      </c>
      <c r="D807" s="86">
        <f t="shared" si="35"/>
        <v>0</v>
      </c>
      <c r="E807" s="86">
        <f t="shared" si="36"/>
        <v>0</v>
      </c>
      <c r="F807" s="87">
        <f>Invoice!G809</f>
        <v>0</v>
      </c>
      <c r="G807" s="88">
        <f t="shared" si="37"/>
        <v>0</v>
      </c>
    </row>
    <row r="808" spans="1:7" s="85" customFormat="1" hidden="1">
      <c r="A808" s="101" t="str">
        <f>Invoice!F810</f>
        <v>Exchange rate :</v>
      </c>
      <c r="B808" s="80">
        <f>Invoice!C810</f>
        <v>0</v>
      </c>
      <c r="C808" s="81">
        <f>Invoice!B810</f>
        <v>0</v>
      </c>
      <c r="D808" s="86">
        <f t="shared" si="35"/>
        <v>0</v>
      </c>
      <c r="E808" s="86">
        <f t="shared" si="36"/>
        <v>0</v>
      </c>
      <c r="F808" s="87">
        <f>Invoice!G810</f>
        <v>0</v>
      </c>
      <c r="G808" s="88">
        <f t="shared" si="37"/>
        <v>0</v>
      </c>
    </row>
    <row r="809" spans="1:7" s="85" customFormat="1" hidden="1">
      <c r="A809" s="101" t="str">
        <f>Invoice!F811</f>
        <v>Exchange rate :</v>
      </c>
      <c r="B809" s="80">
        <f>Invoice!C811</f>
        <v>0</v>
      </c>
      <c r="C809" s="81">
        <f>Invoice!B811</f>
        <v>0</v>
      </c>
      <c r="D809" s="86">
        <f t="shared" si="35"/>
        <v>0</v>
      </c>
      <c r="E809" s="86">
        <f t="shared" si="36"/>
        <v>0</v>
      </c>
      <c r="F809" s="87">
        <f>Invoice!G811</f>
        <v>0</v>
      </c>
      <c r="G809" s="88">
        <f t="shared" si="37"/>
        <v>0</v>
      </c>
    </row>
    <row r="810" spans="1:7" s="85" customFormat="1" hidden="1">
      <c r="A810" s="101" t="str">
        <f>Invoice!F812</f>
        <v>Exchange rate :</v>
      </c>
      <c r="B810" s="80">
        <f>Invoice!C812</f>
        <v>0</v>
      </c>
      <c r="C810" s="81">
        <f>Invoice!B812</f>
        <v>0</v>
      </c>
      <c r="D810" s="86">
        <f t="shared" si="35"/>
        <v>0</v>
      </c>
      <c r="E810" s="86">
        <f t="shared" si="36"/>
        <v>0</v>
      </c>
      <c r="F810" s="87">
        <f>Invoice!G812</f>
        <v>0</v>
      </c>
      <c r="G810" s="88">
        <f t="shared" si="37"/>
        <v>0</v>
      </c>
    </row>
    <row r="811" spans="1:7" s="85" customFormat="1" hidden="1">
      <c r="A811" s="101" t="str">
        <f>Invoice!F813</f>
        <v>Exchange rate :</v>
      </c>
      <c r="B811" s="80">
        <f>Invoice!C813</f>
        <v>0</v>
      </c>
      <c r="C811" s="81">
        <f>Invoice!B813</f>
        <v>0</v>
      </c>
      <c r="D811" s="86">
        <f t="shared" si="35"/>
        <v>0</v>
      </c>
      <c r="E811" s="86">
        <f t="shared" si="36"/>
        <v>0</v>
      </c>
      <c r="F811" s="87">
        <f>Invoice!G813</f>
        <v>0</v>
      </c>
      <c r="G811" s="88">
        <f t="shared" si="37"/>
        <v>0</v>
      </c>
    </row>
    <row r="812" spans="1:7" s="85" customFormat="1" hidden="1">
      <c r="A812" s="101" t="str">
        <f>Invoice!F814</f>
        <v>Exchange rate :</v>
      </c>
      <c r="B812" s="80">
        <f>Invoice!C814</f>
        <v>0</v>
      </c>
      <c r="C812" s="81">
        <f>Invoice!B814</f>
        <v>0</v>
      </c>
      <c r="D812" s="86">
        <f t="shared" si="35"/>
        <v>0</v>
      </c>
      <c r="E812" s="86">
        <f t="shared" si="36"/>
        <v>0</v>
      </c>
      <c r="F812" s="87">
        <f>Invoice!G814</f>
        <v>0</v>
      </c>
      <c r="G812" s="88">
        <f t="shared" si="37"/>
        <v>0</v>
      </c>
    </row>
    <row r="813" spans="1:7" s="85" customFormat="1" hidden="1">
      <c r="A813" s="101" t="str">
        <f>Invoice!F815</f>
        <v>Exchange rate :</v>
      </c>
      <c r="B813" s="80">
        <f>Invoice!C815</f>
        <v>0</v>
      </c>
      <c r="C813" s="81">
        <f>Invoice!B815</f>
        <v>0</v>
      </c>
      <c r="D813" s="86">
        <f t="shared" si="35"/>
        <v>0</v>
      </c>
      <c r="E813" s="86">
        <f t="shared" si="36"/>
        <v>0</v>
      </c>
      <c r="F813" s="87">
        <f>Invoice!G815</f>
        <v>0</v>
      </c>
      <c r="G813" s="88">
        <f t="shared" si="37"/>
        <v>0</v>
      </c>
    </row>
    <row r="814" spans="1:7" s="85" customFormat="1" hidden="1">
      <c r="A814" s="101" t="str">
        <f>Invoice!F816</f>
        <v>Exchange rate :</v>
      </c>
      <c r="B814" s="80">
        <f>Invoice!C816</f>
        <v>0</v>
      </c>
      <c r="C814" s="81">
        <f>Invoice!B816</f>
        <v>0</v>
      </c>
      <c r="D814" s="86">
        <f t="shared" si="35"/>
        <v>0</v>
      </c>
      <c r="E814" s="86">
        <f t="shared" si="36"/>
        <v>0</v>
      </c>
      <c r="F814" s="87">
        <f>Invoice!G816</f>
        <v>0</v>
      </c>
      <c r="G814" s="88">
        <f t="shared" si="37"/>
        <v>0</v>
      </c>
    </row>
    <row r="815" spans="1:7" s="85" customFormat="1" hidden="1">
      <c r="A815" s="101" t="str">
        <f>Invoice!F817</f>
        <v>Exchange rate :</v>
      </c>
      <c r="B815" s="80">
        <f>Invoice!C817</f>
        <v>0</v>
      </c>
      <c r="C815" s="81">
        <f>Invoice!B817</f>
        <v>0</v>
      </c>
      <c r="D815" s="86">
        <f t="shared" si="35"/>
        <v>0</v>
      </c>
      <c r="E815" s="86">
        <f t="shared" si="36"/>
        <v>0</v>
      </c>
      <c r="F815" s="87">
        <f>Invoice!G817</f>
        <v>0</v>
      </c>
      <c r="G815" s="88">
        <f t="shared" si="37"/>
        <v>0</v>
      </c>
    </row>
    <row r="816" spans="1:7" s="85" customFormat="1" hidden="1">
      <c r="A816" s="101" t="str">
        <f>Invoice!F818</f>
        <v>Exchange rate :</v>
      </c>
      <c r="B816" s="80">
        <f>Invoice!C818</f>
        <v>0</v>
      </c>
      <c r="C816" s="81">
        <f>Invoice!B818</f>
        <v>0</v>
      </c>
      <c r="D816" s="86">
        <f t="shared" si="35"/>
        <v>0</v>
      </c>
      <c r="E816" s="86">
        <f t="shared" si="36"/>
        <v>0</v>
      </c>
      <c r="F816" s="87">
        <f>Invoice!G818</f>
        <v>0</v>
      </c>
      <c r="G816" s="88">
        <f t="shared" si="37"/>
        <v>0</v>
      </c>
    </row>
    <row r="817" spans="1:7" s="85" customFormat="1" hidden="1">
      <c r="A817" s="101" t="str">
        <f>Invoice!F819</f>
        <v>Exchange rate :</v>
      </c>
      <c r="B817" s="80">
        <f>Invoice!C819</f>
        <v>0</v>
      </c>
      <c r="C817" s="81">
        <f>Invoice!B819</f>
        <v>0</v>
      </c>
      <c r="D817" s="86">
        <f t="shared" si="35"/>
        <v>0</v>
      </c>
      <c r="E817" s="86">
        <f t="shared" si="36"/>
        <v>0</v>
      </c>
      <c r="F817" s="87">
        <f>Invoice!G819</f>
        <v>0</v>
      </c>
      <c r="G817" s="88">
        <f t="shared" si="37"/>
        <v>0</v>
      </c>
    </row>
    <row r="818" spans="1:7" s="85" customFormat="1" hidden="1">
      <c r="A818" s="101" t="str">
        <f>Invoice!F820</f>
        <v>Exchange rate :</v>
      </c>
      <c r="B818" s="80">
        <f>Invoice!C820</f>
        <v>0</v>
      </c>
      <c r="C818" s="81">
        <f>Invoice!B820</f>
        <v>0</v>
      </c>
      <c r="D818" s="86">
        <f t="shared" si="35"/>
        <v>0</v>
      </c>
      <c r="E818" s="86">
        <f t="shared" si="36"/>
        <v>0</v>
      </c>
      <c r="F818" s="87">
        <f>Invoice!G820</f>
        <v>0</v>
      </c>
      <c r="G818" s="88">
        <f t="shared" si="37"/>
        <v>0</v>
      </c>
    </row>
    <row r="819" spans="1:7" s="85" customFormat="1" hidden="1">
      <c r="A819" s="101" t="str">
        <f>Invoice!F821</f>
        <v>Exchange rate :</v>
      </c>
      <c r="B819" s="80">
        <f>Invoice!C821</f>
        <v>0</v>
      </c>
      <c r="C819" s="81">
        <f>Invoice!B821</f>
        <v>0</v>
      </c>
      <c r="D819" s="86">
        <f t="shared" si="35"/>
        <v>0</v>
      </c>
      <c r="E819" s="86">
        <f t="shared" si="36"/>
        <v>0</v>
      </c>
      <c r="F819" s="87">
        <f>Invoice!G821</f>
        <v>0</v>
      </c>
      <c r="G819" s="88">
        <f t="shared" si="37"/>
        <v>0</v>
      </c>
    </row>
    <row r="820" spans="1:7" s="85" customFormat="1" hidden="1">
      <c r="A820" s="101" t="str">
        <f>Invoice!F822</f>
        <v>Exchange rate :</v>
      </c>
      <c r="B820" s="80">
        <f>Invoice!C822</f>
        <v>0</v>
      </c>
      <c r="C820" s="81">
        <f>Invoice!B822</f>
        <v>0</v>
      </c>
      <c r="D820" s="86">
        <f t="shared" si="35"/>
        <v>0</v>
      </c>
      <c r="E820" s="86">
        <f t="shared" si="36"/>
        <v>0</v>
      </c>
      <c r="F820" s="87">
        <f>Invoice!G822</f>
        <v>0</v>
      </c>
      <c r="G820" s="88">
        <f t="shared" si="37"/>
        <v>0</v>
      </c>
    </row>
    <row r="821" spans="1:7" s="85" customFormat="1" hidden="1">
      <c r="A821" s="101" t="str">
        <f>Invoice!F823</f>
        <v>Exchange rate :</v>
      </c>
      <c r="B821" s="80">
        <f>Invoice!C823</f>
        <v>0</v>
      </c>
      <c r="C821" s="81">
        <f>Invoice!B823</f>
        <v>0</v>
      </c>
      <c r="D821" s="86">
        <f t="shared" si="35"/>
        <v>0</v>
      </c>
      <c r="E821" s="86">
        <f t="shared" si="36"/>
        <v>0</v>
      </c>
      <c r="F821" s="87">
        <f>Invoice!G823</f>
        <v>0</v>
      </c>
      <c r="G821" s="88">
        <f t="shared" si="37"/>
        <v>0</v>
      </c>
    </row>
    <row r="822" spans="1:7" s="85" customFormat="1" hidden="1">
      <c r="A822" s="101" t="str">
        <f>Invoice!F824</f>
        <v>Exchange rate :</v>
      </c>
      <c r="B822" s="80">
        <f>Invoice!C824</f>
        <v>0</v>
      </c>
      <c r="C822" s="81">
        <f>Invoice!B824</f>
        <v>0</v>
      </c>
      <c r="D822" s="86">
        <f t="shared" si="35"/>
        <v>0</v>
      </c>
      <c r="E822" s="86">
        <f t="shared" si="36"/>
        <v>0</v>
      </c>
      <c r="F822" s="87">
        <f>Invoice!G824</f>
        <v>0</v>
      </c>
      <c r="G822" s="88">
        <f t="shared" si="37"/>
        <v>0</v>
      </c>
    </row>
    <row r="823" spans="1:7" s="85" customFormat="1" hidden="1">
      <c r="A823" s="101" t="str">
        <f>Invoice!F825</f>
        <v>Exchange rate :</v>
      </c>
      <c r="B823" s="80">
        <f>Invoice!C825</f>
        <v>0</v>
      </c>
      <c r="C823" s="81">
        <f>Invoice!B825</f>
        <v>0</v>
      </c>
      <c r="D823" s="86">
        <f t="shared" si="35"/>
        <v>0</v>
      </c>
      <c r="E823" s="86">
        <f t="shared" si="36"/>
        <v>0</v>
      </c>
      <c r="F823" s="87">
        <f>Invoice!G825</f>
        <v>0</v>
      </c>
      <c r="G823" s="88">
        <f t="shared" si="37"/>
        <v>0</v>
      </c>
    </row>
    <row r="824" spans="1:7" s="85" customFormat="1" hidden="1">
      <c r="A824" s="101" t="str">
        <f>Invoice!F826</f>
        <v>Exchange rate :</v>
      </c>
      <c r="B824" s="80">
        <f>Invoice!C826</f>
        <v>0</v>
      </c>
      <c r="C824" s="81">
        <f>Invoice!B826</f>
        <v>0</v>
      </c>
      <c r="D824" s="86">
        <f t="shared" si="35"/>
        <v>0</v>
      </c>
      <c r="E824" s="86">
        <f t="shared" si="36"/>
        <v>0</v>
      </c>
      <c r="F824" s="87">
        <f>Invoice!G826</f>
        <v>0</v>
      </c>
      <c r="G824" s="88">
        <f t="shared" si="37"/>
        <v>0</v>
      </c>
    </row>
    <row r="825" spans="1:7" s="85" customFormat="1" hidden="1">
      <c r="A825" s="101" t="str">
        <f>Invoice!F827</f>
        <v>Exchange rate :</v>
      </c>
      <c r="B825" s="80">
        <f>Invoice!C827</f>
        <v>0</v>
      </c>
      <c r="C825" s="81">
        <f>Invoice!B827</f>
        <v>0</v>
      </c>
      <c r="D825" s="86">
        <f t="shared" si="35"/>
        <v>0</v>
      </c>
      <c r="E825" s="86">
        <f t="shared" si="36"/>
        <v>0</v>
      </c>
      <c r="F825" s="87">
        <f>Invoice!G827</f>
        <v>0</v>
      </c>
      <c r="G825" s="88">
        <f t="shared" si="37"/>
        <v>0</v>
      </c>
    </row>
    <row r="826" spans="1:7" s="85" customFormat="1" hidden="1">
      <c r="A826" s="101" t="str">
        <f>Invoice!F828</f>
        <v>Exchange rate :</v>
      </c>
      <c r="B826" s="80">
        <f>Invoice!C828</f>
        <v>0</v>
      </c>
      <c r="C826" s="81">
        <f>Invoice!B828</f>
        <v>0</v>
      </c>
      <c r="D826" s="86">
        <f t="shared" si="35"/>
        <v>0</v>
      </c>
      <c r="E826" s="86">
        <f t="shared" si="36"/>
        <v>0</v>
      </c>
      <c r="F826" s="87">
        <f>Invoice!G828</f>
        <v>0</v>
      </c>
      <c r="G826" s="88">
        <f t="shared" si="37"/>
        <v>0</v>
      </c>
    </row>
    <row r="827" spans="1:7" s="85" customFormat="1" hidden="1">
      <c r="A827" s="101" t="str">
        <f>Invoice!F829</f>
        <v>Exchange rate :</v>
      </c>
      <c r="B827" s="80">
        <f>Invoice!C829</f>
        <v>0</v>
      </c>
      <c r="C827" s="81">
        <f>Invoice!B829</f>
        <v>0</v>
      </c>
      <c r="D827" s="86">
        <f t="shared" si="35"/>
        <v>0</v>
      </c>
      <c r="E827" s="86">
        <f t="shared" si="36"/>
        <v>0</v>
      </c>
      <c r="F827" s="87">
        <f>Invoice!G829</f>
        <v>0</v>
      </c>
      <c r="G827" s="88">
        <f t="shared" si="37"/>
        <v>0</v>
      </c>
    </row>
    <row r="828" spans="1:7" s="85" customFormat="1" hidden="1">
      <c r="A828" s="101" t="str">
        <f>Invoice!F830</f>
        <v>Exchange rate :</v>
      </c>
      <c r="B828" s="80">
        <f>Invoice!C830</f>
        <v>0</v>
      </c>
      <c r="C828" s="81">
        <f>Invoice!B830</f>
        <v>0</v>
      </c>
      <c r="D828" s="86">
        <f t="shared" si="35"/>
        <v>0</v>
      </c>
      <c r="E828" s="86">
        <f t="shared" si="36"/>
        <v>0</v>
      </c>
      <c r="F828" s="87">
        <f>Invoice!G830</f>
        <v>0</v>
      </c>
      <c r="G828" s="88">
        <f t="shared" si="37"/>
        <v>0</v>
      </c>
    </row>
    <row r="829" spans="1:7" s="85" customFormat="1" hidden="1">
      <c r="A829" s="101" t="str">
        <f>Invoice!F831</f>
        <v>Exchange rate :</v>
      </c>
      <c r="B829" s="80">
        <f>Invoice!C831</f>
        <v>0</v>
      </c>
      <c r="C829" s="81">
        <f>Invoice!B831</f>
        <v>0</v>
      </c>
      <c r="D829" s="86">
        <f t="shared" si="35"/>
        <v>0</v>
      </c>
      <c r="E829" s="86">
        <f t="shared" si="36"/>
        <v>0</v>
      </c>
      <c r="F829" s="87">
        <f>Invoice!G831</f>
        <v>0</v>
      </c>
      <c r="G829" s="88">
        <f t="shared" si="37"/>
        <v>0</v>
      </c>
    </row>
    <row r="830" spans="1:7" s="85" customFormat="1" hidden="1">
      <c r="A830" s="101" t="str">
        <f>Invoice!F832</f>
        <v>Exchange rate :</v>
      </c>
      <c r="B830" s="80">
        <f>Invoice!C832</f>
        <v>0</v>
      </c>
      <c r="C830" s="81">
        <f>Invoice!B832</f>
        <v>0</v>
      </c>
      <c r="D830" s="86">
        <f t="shared" si="35"/>
        <v>0</v>
      </c>
      <c r="E830" s="86">
        <f t="shared" si="36"/>
        <v>0</v>
      </c>
      <c r="F830" s="87">
        <f>Invoice!G832</f>
        <v>0</v>
      </c>
      <c r="G830" s="88">
        <f t="shared" si="37"/>
        <v>0</v>
      </c>
    </row>
    <row r="831" spans="1:7" s="85" customFormat="1" hidden="1">
      <c r="A831" s="101" t="str">
        <f>Invoice!F833</f>
        <v>Exchange rate :</v>
      </c>
      <c r="B831" s="80">
        <f>Invoice!C833</f>
        <v>0</v>
      </c>
      <c r="C831" s="81">
        <f>Invoice!B833</f>
        <v>0</v>
      </c>
      <c r="D831" s="86">
        <f t="shared" si="35"/>
        <v>0</v>
      </c>
      <c r="E831" s="86">
        <f t="shared" si="36"/>
        <v>0</v>
      </c>
      <c r="F831" s="87">
        <f>Invoice!G833</f>
        <v>0</v>
      </c>
      <c r="G831" s="88">
        <f t="shared" si="37"/>
        <v>0</v>
      </c>
    </row>
    <row r="832" spans="1:7" s="85" customFormat="1" hidden="1">
      <c r="A832" s="101" t="str">
        <f>Invoice!F834</f>
        <v>Exchange rate :</v>
      </c>
      <c r="B832" s="80">
        <f>Invoice!C834</f>
        <v>0</v>
      </c>
      <c r="C832" s="81">
        <f>Invoice!B834</f>
        <v>0</v>
      </c>
      <c r="D832" s="86">
        <f t="shared" si="35"/>
        <v>0</v>
      </c>
      <c r="E832" s="86">
        <f t="shared" si="36"/>
        <v>0</v>
      </c>
      <c r="F832" s="87">
        <f>Invoice!G834</f>
        <v>0</v>
      </c>
      <c r="G832" s="88">
        <f t="shared" si="37"/>
        <v>0</v>
      </c>
    </row>
    <row r="833" spans="1:7" s="85" customFormat="1" hidden="1">
      <c r="A833" s="101" t="str">
        <f>Invoice!F835</f>
        <v>Exchange rate :</v>
      </c>
      <c r="B833" s="80">
        <f>Invoice!C835</f>
        <v>0</v>
      </c>
      <c r="C833" s="81">
        <f>Invoice!B835</f>
        <v>0</v>
      </c>
      <c r="D833" s="86">
        <f t="shared" ref="D833:D896" si="38">F833/$D$14</f>
        <v>0</v>
      </c>
      <c r="E833" s="86">
        <f t="shared" ref="E833:E896" si="39">G833/$D$14</f>
        <v>0</v>
      </c>
      <c r="F833" s="87">
        <f>Invoice!G835</f>
        <v>0</v>
      </c>
      <c r="G833" s="88">
        <f t="shared" ref="G833:G896" si="40">C833*F833</f>
        <v>0</v>
      </c>
    </row>
    <row r="834" spans="1:7" s="85" customFormat="1" hidden="1">
      <c r="A834" s="101" t="str">
        <f>Invoice!F836</f>
        <v>Exchange rate :</v>
      </c>
      <c r="B834" s="80">
        <f>Invoice!C836</f>
        <v>0</v>
      </c>
      <c r="C834" s="81">
        <f>Invoice!B836</f>
        <v>0</v>
      </c>
      <c r="D834" s="86">
        <f t="shared" si="38"/>
        <v>0</v>
      </c>
      <c r="E834" s="86">
        <f t="shared" si="39"/>
        <v>0</v>
      </c>
      <c r="F834" s="87">
        <f>Invoice!G836</f>
        <v>0</v>
      </c>
      <c r="G834" s="88">
        <f t="shared" si="40"/>
        <v>0</v>
      </c>
    </row>
    <row r="835" spans="1:7" s="85" customFormat="1" hidden="1">
      <c r="A835" s="101" t="str">
        <f>Invoice!F837</f>
        <v>Exchange rate :</v>
      </c>
      <c r="B835" s="80">
        <f>Invoice!C837</f>
        <v>0</v>
      </c>
      <c r="C835" s="81">
        <f>Invoice!B837</f>
        <v>0</v>
      </c>
      <c r="D835" s="86">
        <f t="shared" si="38"/>
        <v>0</v>
      </c>
      <c r="E835" s="86">
        <f t="shared" si="39"/>
        <v>0</v>
      </c>
      <c r="F835" s="87">
        <f>Invoice!G837</f>
        <v>0</v>
      </c>
      <c r="G835" s="88">
        <f t="shared" si="40"/>
        <v>0</v>
      </c>
    </row>
    <row r="836" spans="1:7" s="85" customFormat="1" hidden="1">
      <c r="A836" s="101" t="str">
        <f>Invoice!F838</f>
        <v>Exchange rate :</v>
      </c>
      <c r="B836" s="80">
        <f>Invoice!C838</f>
        <v>0</v>
      </c>
      <c r="C836" s="81">
        <f>Invoice!B838</f>
        <v>0</v>
      </c>
      <c r="D836" s="86">
        <f t="shared" si="38"/>
        <v>0</v>
      </c>
      <c r="E836" s="86">
        <f t="shared" si="39"/>
        <v>0</v>
      </c>
      <c r="F836" s="87">
        <f>Invoice!G838</f>
        <v>0</v>
      </c>
      <c r="G836" s="88">
        <f t="shared" si="40"/>
        <v>0</v>
      </c>
    </row>
    <row r="837" spans="1:7" s="85" customFormat="1" hidden="1">
      <c r="A837" s="101" t="str">
        <f>Invoice!F839</f>
        <v>Exchange rate :</v>
      </c>
      <c r="B837" s="80">
        <f>Invoice!C839</f>
        <v>0</v>
      </c>
      <c r="C837" s="81">
        <f>Invoice!B839</f>
        <v>0</v>
      </c>
      <c r="D837" s="86">
        <f t="shared" si="38"/>
        <v>0</v>
      </c>
      <c r="E837" s="86">
        <f t="shared" si="39"/>
        <v>0</v>
      </c>
      <c r="F837" s="87">
        <f>Invoice!G839</f>
        <v>0</v>
      </c>
      <c r="G837" s="88">
        <f t="shared" si="40"/>
        <v>0</v>
      </c>
    </row>
    <row r="838" spans="1:7" s="85" customFormat="1" hidden="1">
      <c r="A838" s="101" t="str">
        <f>Invoice!F840</f>
        <v>Exchange rate :</v>
      </c>
      <c r="B838" s="80">
        <f>Invoice!C840</f>
        <v>0</v>
      </c>
      <c r="C838" s="81">
        <f>Invoice!B840</f>
        <v>0</v>
      </c>
      <c r="D838" s="86">
        <f t="shared" si="38"/>
        <v>0</v>
      </c>
      <c r="E838" s="86">
        <f t="shared" si="39"/>
        <v>0</v>
      </c>
      <c r="F838" s="87">
        <f>Invoice!G840</f>
        <v>0</v>
      </c>
      <c r="G838" s="88">
        <f t="shared" si="40"/>
        <v>0</v>
      </c>
    </row>
    <row r="839" spans="1:7" s="85" customFormat="1" hidden="1">
      <c r="A839" s="101" t="str">
        <f>Invoice!F841</f>
        <v>Exchange rate :</v>
      </c>
      <c r="B839" s="80">
        <f>Invoice!C841</f>
        <v>0</v>
      </c>
      <c r="C839" s="81">
        <f>Invoice!B841</f>
        <v>0</v>
      </c>
      <c r="D839" s="86">
        <f t="shared" si="38"/>
        <v>0</v>
      </c>
      <c r="E839" s="86">
        <f t="shared" si="39"/>
        <v>0</v>
      </c>
      <c r="F839" s="87">
        <f>Invoice!G841</f>
        <v>0</v>
      </c>
      <c r="G839" s="88">
        <f t="shared" si="40"/>
        <v>0</v>
      </c>
    </row>
    <row r="840" spans="1:7" s="85" customFormat="1" hidden="1">
      <c r="A840" s="101" t="str">
        <f>Invoice!F842</f>
        <v>Exchange rate :</v>
      </c>
      <c r="B840" s="80">
        <f>Invoice!C842</f>
        <v>0</v>
      </c>
      <c r="C840" s="81">
        <f>Invoice!B842</f>
        <v>0</v>
      </c>
      <c r="D840" s="86">
        <f t="shared" si="38"/>
        <v>0</v>
      </c>
      <c r="E840" s="86">
        <f t="shared" si="39"/>
        <v>0</v>
      </c>
      <c r="F840" s="87">
        <f>Invoice!G842</f>
        <v>0</v>
      </c>
      <c r="G840" s="88">
        <f t="shared" si="40"/>
        <v>0</v>
      </c>
    </row>
    <row r="841" spans="1:7" s="85" customFormat="1" hidden="1">
      <c r="A841" s="101" t="str">
        <f>Invoice!F843</f>
        <v>Exchange rate :</v>
      </c>
      <c r="B841" s="80">
        <f>Invoice!C843</f>
        <v>0</v>
      </c>
      <c r="C841" s="81">
        <f>Invoice!B843</f>
        <v>0</v>
      </c>
      <c r="D841" s="86">
        <f t="shared" si="38"/>
        <v>0</v>
      </c>
      <c r="E841" s="86">
        <f t="shared" si="39"/>
        <v>0</v>
      </c>
      <c r="F841" s="87">
        <f>Invoice!G843</f>
        <v>0</v>
      </c>
      <c r="G841" s="88">
        <f t="shared" si="40"/>
        <v>0</v>
      </c>
    </row>
    <row r="842" spans="1:7" s="85" customFormat="1" hidden="1">
      <c r="A842" s="101" t="str">
        <f>Invoice!F844</f>
        <v>Exchange rate :</v>
      </c>
      <c r="B842" s="80">
        <f>Invoice!C844</f>
        <v>0</v>
      </c>
      <c r="C842" s="81">
        <f>Invoice!B844</f>
        <v>0</v>
      </c>
      <c r="D842" s="86">
        <f t="shared" si="38"/>
        <v>0</v>
      </c>
      <c r="E842" s="86">
        <f t="shared" si="39"/>
        <v>0</v>
      </c>
      <c r="F842" s="87">
        <f>Invoice!G844</f>
        <v>0</v>
      </c>
      <c r="G842" s="88">
        <f t="shared" si="40"/>
        <v>0</v>
      </c>
    </row>
    <row r="843" spans="1:7" s="85" customFormat="1" hidden="1">
      <c r="A843" s="101" t="str">
        <f>Invoice!F845</f>
        <v>Exchange rate :</v>
      </c>
      <c r="B843" s="80">
        <f>Invoice!C845</f>
        <v>0</v>
      </c>
      <c r="C843" s="81">
        <f>Invoice!B845</f>
        <v>0</v>
      </c>
      <c r="D843" s="86">
        <f t="shared" si="38"/>
        <v>0</v>
      </c>
      <c r="E843" s="86">
        <f t="shared" si="39"/>
        <v>0</v>
      </c>
      <c r="F843" s="87">
        <f>Invoice!G845</f>
        <v>0</v>
      </c>
      <c r="G843" s="88">
        <f t="shared" si="40"/>
        <v>0</v>
      </c>
    </row>
    <row r="844" spans="1:7" s="85" customFormat="1" hidden="1">
      <c r="A844" s="101" t="str">
        <f>Invoice!F846</f>
        <v>Exchange rate :</v>
      </c>
      <c r="B844" s="80">
        <f>Invoice!C846</f>
        <v>0</v>
      </c>
      <c r="C844" s="81">
        <f>Invoice!B846</f>
        <v>0</v>
      </c>
      <c r="D844" s="86">
        <f t="shared" si="38"/>
        <v>0</v>
      </c>
      <c r="E844" s="86">
        <f t="shared" si="39"/>
        <v>0</v>
      </c>
      <c r="F844" s="87">
        <f>Invoice!G846</f>
        <v>0</v>
      </c>
      <c r="G844" s="88">
        <f t="shared" si="40"/>
        <v>0</v>
      </c>
    </row>
    <row r="845" spans="1:7" s="85" customFormat="1" hidden="1">
      <c r="A845" s="101" t="str">
        <f>Invoice!F847</f>
        <v>Exchange rate :</v>
      </c>
      <c r="B845" s="80">
        <f>Invoice!C847</f>
        <v>0</v>
      </c>
      <c r="C845" s="81">
        <f>Invoice!B847</f>
        <v>0</v>
      </c>
      <c r="D845" s="86">
        <f t="shared" si="38"/>
        <v>0</v>
      </c>
      <c r="E845" s="86">
        <f t="shared" si="39"/>
        <v>0</v>
      </c>
      <c r="F845" s="87">
        <f>Invoice!G847</f>
        <v>0</v>
      </c>
      <c r="G845" s="88">
        <f t="shared" si="40"/>
        <v>0</v>
      </c>
    </row>
    <row r="846" spans="1:7" s="85" customFormat="1" hidden="1">
      <c r="A846" s="101" t="str">
        <f>Invoice!F848</f>
        <v>Exchange rate :</v>
      </c>
      <c r="B846" s="80">
        <f>Invoice!C848</f>
        <v>0</v>
      </c>
      <c r="C846" s="81">
        <f>Invoice!B848</f>
        <v>0</v>
      </c>
      <c r="D846" s="86">
        <f t="shared" si="38"/>
        <v>0</v>
      </c>
      <c r="E846" s="86">
        <f t="shared" si="39"/>
        <v>0</v>
      </c>
      <c r="F846" s="87">
        <f>Invoice!G848</f>
        <v>0</v>
      </c>
      <c r="G846" s="88">
        <f t="shared" si="40"/>
        <v>0</v>
      </c>
    </row>
    <row r="847" spans="1:7" s="85" customFormat="1" hidden="1">
      <c r="A847" s="101" t="str">
        <f>Invoice!F849</f>
        <v>Exchange rate :</v>
      </c>
      <c r="B847" s="80">
        <f>Invoice!C849</f>
        <v>0</v>
      </c>
      <c r="C847" s="81">
        <f>Invoice!B849</f>
        <v>0</v>
      </c>
      <c r="D847" s="86">
        <f t="shared" si="38"/>
        <v>0</v>
      </c>
      <c r="E847" s="86">
        <f t="shared" si="39"/>
        <v>0</v>
      </c>
      <c r="F847" s="87">
        <f>Invoice!G849</f>
        <v>0</v>
      </c>
      <c r="G847" s="88">
        <f t="shared" si="40"/>
        <v>0</v>
      </c>
    </row>
    <row r="848" spans="1:7" s="85" customFormat="1" hidden="1">
      <c r="A848" s="101" t="str">
        <f>Invoice!F850</f>
        <v>Exchange rate :</v>
      </c>
      <c r="B848" s="80">
        <f>Invoice!C850</f>
        <v>0</v>
      </c>
      <c r="C848" s="81">
        <f>Invoice!B850</f>
        <v>0</v>
      </c>
      <c r="D848" s="86">
        <f t="shared" si="38"/>
        <v>0</v>
      </c>
      <c r="E848" s="86">
        <f t="shared" si="39"/>
        <v>0</v>
      </c>
      <c r="F848" s="87">
        <f>Invoice!G850</f>
        <v>0</v>
      </c>
      <c r="G848" s="88">
        <f t="shared" si="40"/>
        <v>0</v>
      </c>
    </row>
    <row r="849" spans="1:7" s="85" customFormat="1" hidden="1">
      <c r="A849" s="101" t="str">
        <f>Invoice!F851</f>
        <v>Exchange rate :</v>
      </c>
      <c r="B849" s="80">
        <f>Invoice!C851</f>
        <v>0</v>
      </c>
      <c r="C849" s="81">
        <f>Invoice!B851</f>
        <v>0</v>
      </c>
      <c r="D849" s="86">
        <f t="shared" si="38"/>
        <v>0</v>
      </c>
      <c r="E849" s="86">
        <f t="shared" si="39"/>
        <v>0</v>
      </c>
      <c r="F849" s="87">
        <f>Invoice!G851</f>
        <v>0</v>
      </c>
      <c r="G849" s="88">
        <f t="shared" si="40"/>
        <v>0</v>
      </c>
    </row>
    <row r="850" spans="1:7" s="85" customFormat="1" hidden="1">
      <c r="A850" s="101" t="str">
        <f>Invoice!F852</f>
        <v>Exchange rate :</v>
      </c>
      <c r="B850" s="80">
        <f>Invoice!C852</f>
        <v>0</v>
      </c>
      <c r="C850" s="81">
        <f>Invoice!B852</f>
        <v>0</v>
      </c>
      <c r="D850" s="86">
        <f t="shared" si="38"/>
        <v>0</v>
      </c>
      <c r="E850" s="86">
        <f t="shared" si="39"/>
        <v>0</v>
      </c>
      <c r="F850" s="87">
        <f>Invoice!G852</f>
        <v>0</v>
      </c>
      <c r="G850" s="88">
        <f t="shared" si="40"/>
        <v>0</v>
      </c>
    </row>
    <row r="851" spans="1:7" s="85" customFormat="1" hidden="1">
      <c r="A851" s="101" t="str">
        <f>Invoice!F853</f>
        <v>Exchange rate :</v>
      </c>
      <c r="B851" s="80">
        <f>Invoice!C853</f>
        <v>0</v>
      </c>
      <c r="C851" s="81">
        <f>Invoice!B853</f>
        <v>0</v>
      </c>
      <c r="D851" s="86">
        <f t="shared" si="38"/>
        <v>0</v>
      </c>
      <c r="E851" s="86">
        <f t="shared" si="39"/>
        <v>0</v>
      </c>
      <c r="F851" s="87">
        <f>Invoice!G853</f>
        <v>0</v>
      </c>
      <c r="G851" s="88">
        <f t="shared" si="40"/>
        <v>0</v>
      </c>
    </row>
    <row r="852" spans="1:7" s="85" customFormat="1" hidden="1">
      <c r="A852" s="101" t="str">
        <f>Invoice!F854</f>
        <v>Exchange rate :</v>
      </c>
      <c r="B852" s="80">
        <f>Invoice!C854</f>
        <v>0</v>
      </c>
      <c r="C852" s="81">
        <f>Invoice!B854</f>
        <v>0</v>
      </c>
      <c r="D852" s="86">
        <f t="shared" si="38"/>
        <v>0</v>
      </c>
      <c r="E852" s="86">
        <f t="shared" si="39"/>
        <v>0</v>
      </c>
      <c r="F852" s="87">
        <f>Invoice!G854</f>
        <v>0</v>
      </c>
      <c r="G852" s="88">
        <f t="shared" si="40"/>
        <v>0</v>
      </c>
    </row>
    <row r="853" spans="1:7" s="85" customFormat="1" hidden="1">
      <c r="A853" s="101" t="str">
        <f>Invoice!F855</f>
        <v>Exchange rate :</v>
      </c>
      <c r="B853" s="80">
        <f>Invoice!C855</f>
        <v>0</v>
      </c>
      <c r="C853" s="81">
        <f>Invoice!B855</f>
        <v>0</v>
      </c>
      <c r="D853" s="86">
        <f t="shared" si="38"/>
        <v>0</v>
      </c>
      <c r="E853" s="86">
        <f t="shared" si="39"/>
        <v>0</v>
      </c>
      <c r="F853" s="87">
        <f>Invoice!G855</f>
        <v>0</v>
      </c>
      <c r="G853" s="88">
        <f t="shared" si="40"/>
        <v>0</v>
      </c>
    </row>
    <row r="854" spans="1:7" s="85" customFormat="1" hidden="1">
      <c r="A854" s="101" t="str">
        <f>Invoice!F856</f>
        <v>Exchange rate :</v>
      </c>
      <c r="B854" s="80">
        <f>Invoice!C856</f>
        <v>0</v>
      </c>
      <c r="C854" s="81">
        <f>Invoice!B856</f>
        <v>0</v>
      </c>
      <c r="D854" s="86">
        <f t="shared" si="38"/>
        <v>0</v>
      </c>
      <c r="E854" s="86">
        <f t="shared" si="39"/>
        <v>0</v>
      </c>
      <c r="F854" s="87">
        <f>Invoice!G856</f>
        <v>0</v>
      </c>
      <c r="G854" s="88">
        <f t="shared" si="40"/>
        <v>0</v>
      </c>
    </row>
    <row r="855" spans="1:7" s="85" customFormat="1" hidden="1">
      <c r="A855" s="101" t="str">
        <f>Invoice!F857</f>
        <v>Exchange rate :</v>
      </c>
      <c r="B855" s="80">
        <f>Invoice!C857</f>
        <v>0</v>
      </c>
      <c r="C855" s="81">
        <f>Invoice!B857</f>
        <v>0</v>
      </c>
      <c r="D855" s="86">
        <f t="shared" si="38"/>
        <v>0</v>
      </c>
      <c r="E855" s="86">
        <f t="shared" si="39"/>
        <v>0</v>
      </c>
      <c r="F855" s="87">
        <f>Invoice!G857</f>
        <v>0</v>
      </c>
      <c r="G855" s="88">
        <f t="shared" si="40"/>
        <v>0</v>
      </c>
    </row>
    <row r="856" spans="1:7" s="85" customFormat="1" hidden="1">
      <c r="A856" s="101" t="str">
        <f>Invoice!F858</f>
        <v>Exchange rate :</v>
      </c>
      <c r="B856" s="80">
        <f>Invoice!C858</f>
        <v>0</v>
      </c>
      <c r="C856" s="81">
        <f>Invoice!B858</f>
        <v>0</v>
      </c>
      <c r="D856" s="86">
        <f t="shared" si="38"/>
        <v>0</v>
      </c>
      <c r="E856" s="86">
        <f t="shared" si="39"/>
        <v>0</v>
      </c>
      <c r="F856" s="87">
        <f>Invoice!G858</f>
        <v>0</v>
      </c>
      <c r="G856" s="88">
        <f t="shared" si="40"/>
        <v>0</v>
      </c>
    </row>
    <row r="857" spans="1:7" s="85" customFormat="1" hidden="1">
      <c r="A857" s="101" t="str">
        <f>Invoice!F859</f>
        <v>Exchange rate :</v>
      </c>
      <c r="B857" s="80">
        <f>Invoice!C859</f>
        <v>0</v>
      </c>
      <c r="C857" s="81">
        <f>Invoice!B859</f>
        <v>0</v>
      </c>
      <c r="D857" s="86">
        <f t="shared" si="38"/>
        <v>0</v>
      </c>
      <c r="E857" s="86">
        <f t="shared" si="39"/>
        <v>0</v>
      </c>
      <c r="F857" s="87">
        <f>Invoice!G859</f>
        <v>0</v>
      </c>
      <c r="G857" s="88">
        <f t="shared" si="40"/>
        <v>0</v>
      </c>
    </row>
    <row r="858" spans="1:7" s="85" customFormat="1" hidden="1">
      <c r="A858" s="101" t="str">
        <f>Invoice!F860</f>
        <v>Exchange rate :</v>
      </c>
      <c r="B858" s="80">
        <f>Invoice!C860</f>
        <v>0</v>
      </c>
      <c r="C858" s="81">
        <f>Invoice!B860</f>
        <v>0</v>
      </c>
      <c r="D858" s="86">
        <f t="shared" si="38"/>
        <v>0</v>
      </c>
      <c r="E858" s="86">
        <f t="shared" si="39"/>
        <v>0</v>
      </c>
      <c r="F858" s="87">
        <f>Invoice!G860</f>
        <v>0</v>
      </c>
      <c r="G858" s="88">
        <f t="shared" si="40"/>
        <v>0</v>
      </c>
    </row>
    <row r="859" spans="1:7" s="85" customFormat="1" hidden="1">
      <c r="A859" s="101" t="str">
        <f>Invoice!F861</f>
        <v>Exchange rate :</v>
      </c>
      <c r="B859" s="80">
        <f>Invoice!C861</f>
        <v>0</v>
      </c>
      <c r="C859" s="81">
        <f>Invoice!B861</f>
        <v>0</v>
      </c>
      <c r="D859" s="86">
        <f t="shared" si="38"/>
        <v>0</v>
      </c>
      <c r="E859" s="86">
        <f t="shared" si="39"/>
        <v>0</v>
      </c>
      <c r="F859" s="87">
        <f>Invoice!G861</f>
        <v>0</v>
      </c>
      <c r="G859" s="88">
        <f t="shared" si="40"/>
        <v>0</v>
      </c>
    </row>
    <row r="860" spans="1:7" s="85" customFormat="1" hidden="1">
      <c r="A860" s="101" t="str">
        <f>Invoice!F862</f>
        <v>Exchange rate :</v>
      </c>
      <c r="B860" s="80">
        <f>Invoice!C862</f>
        <v>0</v>
      </c>
      <c r="C860" s="81">
        <f>Invoice!B862</f>
        <v>0</v>
      </c>
      <c r="D860" s="86">
        <f t="shared" si="38"/>
        <v>0</v>
      </c>
      <c r="E860" s="86">
        <f t="shared" si="39"/>
        <v>0</v>
      </c>
      <c r="F860" s="87">
        <f>Invoice!G862</f>
        <v>0</v>
      </c>
      <c r="G860" s="88">
        <f t="shared" si="40"/>
        <v>0</v>
      </c>
    </row>
    <row r="861" spans="1:7" s="85" customFormat="1" hidden="1">
      <c r="A861" s="101" t="str">
        <f>Invoice!F863</f>
        <v>Exchange rate :</v>
      </c>
      <c r="B861" s="80">
        <f>Invoice!C863</f>
        <v>0</v>
      </c>
      <c r="C861" s="81">
        <f>Invoice!B863</f>
        <v>0</v>
      </c>
      <c r="D861" s="86">
        <f t="shared" si="38"/>
        <v>0</v>
      </c>
      <c r="E861" s="86">
        <f t="shared" si="39"/>
        <v>0</v>
      </c>
      <c r="F861" s="87">
        <f>Invoice!G863</f>
        <v>0</v>
      </c>
      <c r="G861" s="88">
        <f t="shared" si="40"/>
        <v>0</v>
      </c>
    </row>
    <row r="862" spans="1:7" s="85" customFormat="1" hidden="1">
      <c r="A862" s="101" t="str">
        <f>Invoice!F864</f>
        <v>Exchange rate :</v>
      </c>
      <c r="B862" s="80">
        <f>Invoice!C864</f>
        <v>0</v>
      </c>
      <c r="C862" s="81">
        <f>Invoice!B864</f>
        <v>0</v>
      </c>
      <c r="D862" s="86">
        <f t="shared" si="38"/>
        <v>0</v>
      </c>
      <c r="E862" s="86">
        <f t="shared" si="39"/>
        <v>0</v>
      </c>
      <c r="F862" s="87">
        <f>Invoice!G864</f>
        <v>0</v>
      </c>
      <c r="G862" s="88">
        <f t="shared" si="40"/>
        <v>0</v>
      </c>
    </row>
    <row r="863" spans="1:7" s="85" customFormat="1" hidden="1">
      <c r="A863" s="101" t="str">
        <f>Invoice!F865</f>
        <v>Exchange rate :</v>
      </c>
      <c r="B863" s="80">
        <f>Invoice!C865</f>
        <v>0</v>
      </c>
      <c r="C863" s="81">
        <f>Invoice!B865</f>
        <v>0</v>
      </c>
      <c r="D863" s="86">
        <f t="shared" si="38"/>
        <v>0</v>
      </c>
      <c r="E863" s="86">
        <f t="shared" si="39"/>
        <v>0</v>
      </c>
      <c r="F863" s="87">
        <f>Invoice!G865</f>
        <v>0</v>
      </c>
      <c r="G863" s="88">
        <f t="shared" si="40"/>
        <v>0</v>
      </c>
    </row>
    <row r="864" spans="1:7" s="85" customFormat="1" hidden="1">
      <c r="A864" s="101" t="str">
        <f>Invoice!F866</f>
        <v>Exchange rate :</v>
      </c>
      <c r="B864" s="80">
        <f>Invoice!C866</f>
        <v>0</v>
      </c>
      <c r="C864" s="81">
        <f>Invoice!B866</f>
        <v>0</v>
      </c>
      <c r="D864" s="86">
        <f t="shared" si="38"/>
        <v>0</v>
      </c>
      <c r="E864" s="86">
        <f t="shared" si="39"/>
        <v>0</v>
      </c>
      <c r="F864" s="87">
        <f>Invoice!G866</f>
        <v>0</v>
      </c>
      <c r="G864" s="88">
        <f t="shared" si="40"/>
        <v>0</v>
      </c>
    </row>
    <row r="865" spans="1:7" s="85" customFormat="1" hidden="1">
      <c r="A865" s="101" t="str">
        <f>Invoice!F867</f>
        <v>Exchange rate :</v>
      </c>
      <c r="B865" s="80">
        <f>Invoice!C867</f>
        <v>0</v>
      </c>
      <c r="C865" s="81">
        <f>Invoice!B867</f>
        <v>0</v>
      </c>
      <c r="D865" s="86">
        <f t="shared" si="38"/>
        <v>0</v>
      </c>
      <c r="E865" s="86">
        <f t="shared" si="39"/>
        <v>0</v>
      </c>
      <c r="F865" s="87">
        <f>Invoice!G867</f>
        <v>0</v>
      </c>
      <c r="G865" s="88">
        <f t="shared" si="40"/>
        <v>0</v>
      </c>
    </row>
    <row r="866" spans="1:7" s="85" customFormat="1" hidden="1">
      <c r="A866" s="101" t="str">
        <f>Invoice!F868</f>
        <v>Exchange rate :</v>
      </c>
      <c r="B866" s="80">
        <f>Invoice!C868</f>
        <v>0</v>
      </c>
      <c r="C866" s="81">
        <f>Invoice!B868</f>
        <v>0</v>
      </c>
      <c r="D866" s="86">
        <f t="shared" si="38"/>
        <v>0</v>
      </c>
      <c r="E866" s="86">
        <f t="shared" si="39"/>
        <v>0</v>
      </c>
      <c r="F866" s="87">
        <f>Invoice!G868</f>
        <v>0</v>
      </c>
      <c r="G866" s="88">
        <f t="shared" si="40"/>
        <v>0</v>
      </c>
    </row>
    <row r="867" spans="1:7" s="85" customFormat="1" hidden="1">
      <c r="A867" s="101" t="str">
        <f>Invoice!F869</f>
        <v>Exchange rate :</v>
      </c>
      <c r="B867" s="80">
        <f>Invoice!C869</f>
        <v>0</v>
      </c>
      <c r="C867" s="81">
        <f>Invoice!B869</f>
        <v>0</v>
      </c>
      <c r="D867" s="86">
        <f t="shared" si="38"/>
        <v>0</v>
      </c>
      <c r="E867" s="86">
        <f t="shared" si="39"/>
        <v>0</v>
      </c>
      <c r="F867" s="87">
        <f>Invoice!G869</f>
        <v>0</v>
      </c>
      <c r="G867" s="88">
        <f t="shared" si="40"/>
        <v>0</v>
      </c>
    </row>
    <row r="868" spans="1:7" s="85" customFormat="1" hidden="1">
      <c r="A868" s="101" t="str">
        <f>Invoice!F870</f>
        <v>Exchange rate :</v>
      </c>
      <c r="B868" s="80">
        <f>Invoice!C870</f>
        <v>0</v>
      </c>
      <c r="C868" s="81">
        <f>Invoice!B870</f>
        <v>0</v>
      </c>
      <c r="D868" s="86">
        <f t="shared" si="38"/>
        <v>0</v>
      </c>
      <c r="E868" s="86">
        <f t="shared" si="39"/>
        <v>0</v>
      </c>
      <c r="F868" s="87">
        <f>Invoice!G870</f>
        <v>0</v>
      </c>
      <c r="G868" s="88">
        <f t="shared" si="40"/>
        <v>0</v>
      </c>
    </row>
    <row r="869" spans="1:7" s="85" customFormat="1" hidden="1">
      <c r="A869" s="101" t="str">
        <f>Invoice!F871</f>
        <v>Exchange rate :</v>
      </c>
      <c r="B869" s="80">
        <f>Invoice!C871</f>
        <v>0</v>
      </c>
      <c r="C869" s="81">
        <f>Invoice!B871</f>
        <v>0</v>
      </c>
      <c r="D869" s="86">
        <f t="shared" si="38"/>
        <v>0</v>
      </c>
      <c r="E869" s="86">
        <f t="shared" si="39"/>
        <v>0</v>
      </c>
      <c r="F869" s="87">
        <f>Invoice!G871</f>
        <v>0</v>
      </c>
      <c r="G869" s="88">
        <f t="shared" si="40"/>
        <v>0</v>
      </c>
    </row>
    <row r="870" spans="1:7" s="85" customFormat="1" hidden="1">
      <c r="A870" s="101" t="str">
        <f>Invoice!F872</f>
        <v>Exchange rate :</v>
      </c>
      <c r="B870" s="80">
        <f>Invoice!C872</f>
        <v>0</v>
      </c>
      <c r="C870" s="81">
        <f>Invoice!B872</f>
        <v>0</v>
      </c>
      <c r="D870" s="86">
        <f t="shared" si="38"/>
        <v>0</v>
      </c>
      <c r="E870" s="86">
        <f t="shared" si="39"/>
        <v>0</v>
      </c>
      <c r="F870" s="87">
        <f>Invoice!G872</f>
        <v>0</v>
      </c>
      <c r="G870" s="88">
        <f t="shared" si="40"/>
        <v>0</v>
      </c>
    </row>
    <row r="871" spans="1:7" s="85" customFormat="1" hidden="1">
      <c r="A871" s="101" t="str">
        <f>Invoice!F873</f>
        <v>Exchange rate :</v>
      </c>
      <c r="B871" s="80">
        <f>Invoice!C873</f>
        <v>0</v>
      </c>
      <c r="C871" s="81">
        <f>Invoice!B873</f>
        <v>0</v>
      </c>
      <c r="D871" s="86">
        <f t="shared" si="38"/>
        <v>0</v>
      </c>
      <c r="E871" s="86">
        <f t="shared" si="39"/>
        <v>0</v>
      </c>
      <c r="F871" s="87">
        <f>Invoice!G873</f>
        <v>0</v>
      </c>
      <c r="G871" s="88">
        <f t="shared" si="40"/>
        <v>0</v>
      </c>
    </row>
    <row r="872" spans="1:7" s="85" customFormat="1" hidden="1">
      <c r="A872" s="101" t="str">
        <f>Invoice!F874</f>
        <v>Exchange rate :</v>
      </c>
      <c r="B872" s="80">
        <f>Invoice!C874</f>
        <v>0</v>
      </c>
      <c r="C872" s="81">
        <f>Invoice!B874</f>
        <v>0</v>
      </c>
      <c r="D872" s="86">
        <f t="shared" si="38"/>
        <v>0</v>
      </c>
      <c r="E872" s="86">
        <f t="shared" si="39"/>
        <v>0</v>
      </c>
      <c r="F872" s="87">
        <f>Invoice!G874</f>
        <v>0</v>
      </c>
      <c r="G872" s="88">
        <f t="shared" si="40"/>
        <v>0</v>
      </c>
    </row>
    <row r="873" spans="1:7" s="85" customFormat="1" hidden="1">
      <c r="A873" s="101" t="str">
        <f>Invoice!F875</f>
        <v>Exchange rate :</v>
      </c>
      <c r="B873" s="80">
        <f>Invoice!C875</f>
        <v>0</v>
      </c>
      <c r="C873" s="81">
        <f>Invoice!B875</f>
        <v>0</v>
      </c>
      <c r="D873" s="86">
        <f t="shared" si="38"/>
        <v>0</v>
      </c>
      <c r="E873" s="86">
        <f t="shared" si="39"/>
        <v>0</v>
      </c>
      <c r="F873" s="87">
        <f>Invoice!G875</f>
        <v>0</v>
      </c>
      <c r="G873" s="88">
        <f t="shared" si="40"/>
        <v>0</v>
      </c>
    </row>
    <row r="874" spans="1:7" s="85" customFormat="1" hidden="1">
      <c r="A874" s="101" t="str">
        <f>Invoice!F876</f>
        <v>Exchange rate :</v>
      </c>
      <c r="B874" s="80">
        <f>Invoice!C876</f>
        <v>0</v>
      </c>
      <c r="C874" s="81">
        <f>Invoice!B876</f>
        <v>0</v>
      </c>
      <c r="D874" s="86">
        <f t="shared" si="38"/>
        <v>0</v>
      </c>
      <c r="E874" s="86">
        <f t="shared" si="39"/>
        <v>0</v>
      </c>
      <c r="F874" s="87">
        <f>Invoice!G876</f>
        <v>0</v>
      </c>
      <c r="G874" s="88">
        <f t="shared" si="40"/>
        <v>0</v>
      </c>
    </row>
    <row r="875" spans="1:7" s="85" customFormat="1" hidden="1">
      <c r="A875" s="101" t="str">
        <f>Invoice!F877</f>
        <v>Exchange rate :</v>
      </c>
      <c r="B875" s="80">
        <f>Invoice!C877</f>
        <v>0</v>
      </c>
      <c r="C875" s="81">
        <f>Invoice!B877</f>
        <v>0</v>
      </c>
      <c r="D875" s="86">
        <f t="shared" si="38"/>
        <v>0</v>
      </c>
      <c r="E875" s="86">
        <f t="shared" si="39"/>
        <v>0</v>
      </c>
      <c r="F875" s="87">
        <f>Invoice!G877</f>
        <v>0</v>
      </c>
      <c r="G875" s="88">
        <f t="shared" si="40"/>
        <v>0</v>
      </c>
    </row>
    <row r="876" spans="1:7" s="85" customFormat="1" hidden="1">
      <c r="A876" s="101" t="str">
        <f>Invoice!F878</f>
        <v>Exchange rate :</v>
      </c>
      <c r="B876" s="80">
        <f>Invoice!C878</f>
        <v>0</v>
      </c>
      <c r="C876" s="81">
        <f>Invoice!B878</f>
        <v>0</v>
      </c>
      <c r="D876" s="86">
        <f t="shared" si="38"/>
        <v>0</v>
      </c>
      <c r="E876" s="86">
        <f t="shared" si="39"/>
        <v>0</v>
      </c>
      <c r="F876" s="87">
        <f>Invoice!G878</f>
        <v>0</v>
      </c>
      <c r="G876" s="88">
        <f t="shared" si="40"/>
        <v>0</v>
      </c>
    </row>
    <row r="877" spans="1:7" s="85" customFormat="1" hidden="1">
      <c r="A877" s="101" t="str">
        <f>Invoice!F879</f>
        <v>Exchange rate :</v>
      </c>
      <c r="B877" s="80">
        <f>Invoice!C879</f>
        <v>0</v>
      </c>
      <c r="C877" s="81">
        <f>Invoice!B879</f>
        <v>0</v>
      </c>
      <c r="D877" s="86">
        <f t="shared" si="38"/>
        <v>0</v>
      </c>
      <c r="E877" s="86">
        <f t="shared" si="39"/>
        <v>0</v>
      </c>
      <c r="F877" s="87">
        <f>Invoice!G879</f>
        <v>0</v>
      </c>
      <c r="G877" s="88">
        <f t="shared" si="40"/>
        <v>0</v>
      </c>
    </row>
    <row r="878" spans="1:7" s="85" customFormat="1" hidden="1">
      <c r="A878" s="101" t="str">
        <f>Invoice!F880</f>
        <v>Exchange rate :</v>
      </c>
      <c r="B878" s="80">
        <f>Invoice!C880</f>
        <v>0</v>
      </c>
      <c r="C878" s="81">
        <f>Invoice!B880</f>
        <v>0</v>
      </c>
      <c r="D878" s="86">
        <f t="shared" si="38"/>
        <v>0</v>
      </c>
      <c r="E878" s="86">
        <f t="shared" si="39"/>
        <v>0</v>
      </c>
      <c r="F878" s="87">
        <f>Invoice!G880</f>
        <v>0</v>
      </c>
      <c r="G878" s="88">
        <f t="shared" si="40"/>
        <v>0</v>
      </c>
    </row>
    <row r="879" spans="1:7" s="85" customFormat="1" hidden="1">
      <c r="A879" s="101" t="str">
        <f>Invoice!F881</f>
        <v>Exchange rate :</v>
      </c>
      <c r="B879" s="80">
        <f>Invoice!C881</f>
        <v>0</v>
      </c>
      <c r="C879" s="81">
        <f>Invoice!B881</f>
        <v>0</v>
      </c>
      <c r="D879" s="86">
        <f t="shared" si="38"/>
        <v>0</v>
      </c>
      <c r="E879" s="86">
        <f t="shared" si="39"/>
        <v>0</v>
      </c>
      <c r="F879" s="87">
        <f>Invoice!G881</f>
        <v>0</v>
      </c>
      <c r="G879" s="88">
        <f t="shared" si="40"/>
        <v>0</v>
      </c>
    </row>
    <row r="880" spans="1:7" s="85" customFormat="1" hidden="1">
      <c r="A880" s="101" t="str">
        <f>Invoice!F882</f>
        <v>Exchange rate :</v>
      </c>
      <c r="B880" s="80">
        <f>Invoice!C882</f>
        <v>0</v>
      </c>
      <c r="C880" s="81">
        <f>Invoice!B882</f>
        <v>0</v>
      </c>
      <c r="D880" s="86">
        <f t="shared" si="38"/>
        <v>0</v>
      </c>
      <c r="E880" s="86">
        <f t="shared" si="39"/>
        <v>0</v>
      </c>
      <c r="F880" s="87">
        <f>Invoice!G882</f>
        <v>0</v>
      </c>
      <c r="G880" s="88">
        <f t="shared" si="40"/>
        <v>0</v>
      </c>
    </row>
    <row r="881" spans="1:7" s="85" customFormat="1" hidden="1">
      <c r="A881" s="101" t="str">
        <f>Invoice!F883</f>
        <v>Exchange rate :</v>
      </c>
      <c r="B881" s="80">
        <f>Invoice!C883</f>
        <v>0</v>
      </c>
      <c r="C881" s="81">
        <f>Invoice!B883</f>
        <v>0</v>
      </c>
      <c r="D881" s="86">
        <f t="shared" si="38"/>
        <v>0</v>
      </c>
      <c r="E881" s="86">
        <f t="shared" si="39"/>
        <v>0</v>
      </c>
      <c r="F881" s="87">
        <f>Invoice!G883</f>
        <v>0</v>
      </c>
      <c r="G881" s="88">
        <f t="shared" si="40"/>
        <v>0</v>
      </c>
    </row>
    <row r="882" spans="1:7" s="85" customFormat="1" hidden="1">
      <c r="A882" s="101" t="str">
        <f>Invoice!F884</f>
        <v>Exchange rate :</v>
      </c>
      <c r="B882" s="80">
        <f>Invoice!C884</f>
        <v>0</v>
      </c>
      <c r="C882" s="81">
        <f>Invoice!B884</f>
        <v>0</v>
      </c>
      <c r="D882" s="86">
        <f t="shared" si="38"/>
        <v>0</v>
      </c>
      <c r="E882" s="86">
        <f t="shared" si="39"/>
        <v>0</v>
      </c>
      <c r="F882" s="87">
        <f>Invoice!G884</f>
        <v>0</v>
      </c>
      <c r="G882" s="88">
        <f t="shared" si="40"/>
        <v>0</v>
      </c>
    </row>
    <row r="883" spans="1:7" s="85" customFormat="1" hidden="1">
      <c r="A883" s="101" t="str">
        <f>Invoice!F885</f>
        <v>Exchange rate :</v>
      </c>
      <c r="B883" s="80">
        <f>Invoice!C885</f>
        <v>0</v>
      </c>
      <c r="C883" s="81">
        <f>Invoice!B885</f>
        <v>0</v>
      </c>
      <c r="D883" s="86">
        <f t="shared" si="38"/>
        <v>0</v>
      </c>
      <c r="E883" s="86">
        <f t="shared" si="39"/>
        <v>0</v>
      </c>
      <c r="F883" s="87">
        <f>Invoice!G885</f>
        <v>0</v>
      </c>
      <c r="G883" s="88">
        <f t="shared" si="40"/>
        <v>0</v>
      </c>
    </row>
    <row r="884" spans="1:7" s="85" customFormat="1" hidden="1">
      <c r="A884" s="101" t="str">
        <f>Invoice!F886</f>
        <v>Exchange rate :</v>
      </c>
      <c r="B884" s="80">
        <f>Invoice!C886</f>
        <v>0</v>
      </c>
      <c r="C884" s="81">
        <f>Invoice!B886</f>
        <v>0</v>
      </c>
      <c r="D884" s="86">
        <f t="shared" si="38"/>
        <v>0</v>
      </c>
      <c r="E884" s="86">
        <f t="shared" si="39"/>
        <v>0</v>
      </c>
      <c r="F884" s="87">
        <f>Invoice!G886</f>
        <v>0</v>
      </c>
      <c r="G884" s="88">
        <f t="shared" si="40"/>
        <v>0</v>
      </c>
    </row>
    <row r="885" spans="1:7" s="85" customFormat="1" hidden="1">
      <c r="A885" s="101" t="str">
        <f>Invoice!F887</f>
        <v>Exchange rate :</v>
      </c>
      <c r="B885" s="80">
        <f>Invoice!C887</f>
        <v>0</v>
      </c>
      <c r="C885" s="81">
        <f>Invoice!B887</f>
        <v>0</v>
      </c>
      <c r="D885" s="86">
        <f t="shared" si="38"/>
        <v>0</v>
      </c>
      <c r="E885" s="86">
        <f t="shared" si="39"/>
        <v>0</v>
      </c>
      <c r="F885" s="87">
        <f>Invoice!G887</f>
        <v>0</v>
      </c>
      <c r="G885" s="88">
        <f t="shared" si="40"/>
        <v>0</v>
      </c>
    </row>
    <row r="886" spans="1:7" s="85" customFormat="1" hidden="1">
      <c r="A886" s="101" t="str">
        <f>Invoice!F888</f>
        <v>Exchange rate :</v>
      </c>
      <c r="B886" s="80">
        <f>Invoice!C888</f>
        <v>0</v>
      </c>
      <c r="C886" s="81">
        <f>Invoice!B888</f>
        <v>0</v>
      </c>
      <c r="D886" s="86">
        <f t="shared" si="38"/>
        <v>0</v>
      </c>
      <c r="E886" s="86">
        <f t="shared" si="39"/>
        <v>0</v>
      </c>
      <c r="F886" s="87">
        <f>Invoice!G888</f>
        <v>0</v>
      </c>
      <c r="G886" s="88">
        <f t="shared" si="40"/>
        <v>0</v>
      </c>
    </row>
    <row r="887" spans="1:7" s="85" customFormat="1" hidden="1">
      <c r="A887" s="101" t="str">
        <f>Invoice!F889</f>
        <v>Exchange rate :</v>
      </c>
      <c r="B887" s="80">
        <f>Invoice!C889</f>
        <v>0</v>
      </c>
      <c r="C887" s="81">
        <f>Invoice!B889</f>
        <v>0</v>
      </c>
      <c r="D887" s="86">
        <f t="shared" si="38"/>
        <v>0</v>
      </c>
      <c r="E887" s="86">
        <f t="shared" si="39"/>
        <v>0</v>
      </c>
      <c r="F887" s="87">
        <f>Invoice!G889</f>
        <v>0</v>
      </c>
      <c r="G887" s="88">
        <f t="shared" si="40"/>
        <v>0</v>
      </c>
    </row>
    <row r="888" spans="1:7" s="85" customFormat="1" hidden="1">
      <c r="A888" s="101" t="str">
        <f>Invoice!F890</f>
        <v>Exchange rate :</v>
      </c>
      <c r="B888" s="80">
        <f>Invoice!C890</f>
        <v>0</v>
      </c>
      <c r="C888" s="81">
        <f>Invoice!B890</f>
        <v>0</v>
      </c>
      <c r="D888" s="86">
        <f t="shared" si="38"/>
        <v>0</v>
      </c>
      <c r="E888" s="86">
        <f t="shared" si="39"/>
        <v>0</v>
      </c>
      <c r="F888" s="87">
        <f>Invoice!G890</f>
        <v>0</v>
      </c>
      <c r="G888" s="88">
        <f t="shared" si="40"/>
        <v>0</v>
      </c>
    </row>
    <row r="889" spans="1:7" s="85" customFormat="1" hidden="1">
      <c r="A889" s="101" t="str">
        <f>Invoice!F891</f>
        <v>Exchange rate :</v>
      </c>
      <c r="B889" s="80">
        <f>Invoice!C891</f>
        <v>0</v>
      </c>
      <c r="C889" s="81">
        <f>Invoice!B891</f>
        <v>0</v>
      </c>
      <c r="D889" s="86">
        <f t="shared" si="38"/>
        <v>0</v>
      </c>
      <c r="E889" s="86">
        <f t="shared" si="39"/>
        <v>0</v>
      </c>
      <c r="F889" s="87">
        <f>Invoice!G891</f>
        <v>0</v>
      </c>
      <c r="G889" s="88">
        <f t="shared" si="40"/>
        <v>0</v>
      </c>
    </row>
    <row r="890" spans="1:7" s="85" customFormat="1" hidden="1">
      <c r="A890" s="101" t="str">
        <f>Invoice!F892</f>
        <v>Exchange rate :</v>
      </c>
      <c r="B890" s="80">
        <f>Invoice!C892</f>
        <v>0</v>
      </c>
      <c r="C890" s="81">
        <f>Invoice!B892</f>
        <v>0</v>
      </c>
      <c r="D890" s="86">
        <f t="shared" si="38"/>
        <v>0</v>
      </c>
      <c r="E890" s="86">
        <f t="shared" si="39"/>
        <v>0</v>
      </c>
      <c r="F890" s="87">
        <f>Invoice!G892</f>
        <v>0</v>
      </c>
      <c r="G890" s="88">
        <f t="shared" si="40"/>
        <v>0</v>
      </c>
    </row>
    <row r="891" spans="1:7" s="85" customFormat="1" hidden="1">
      <c r="A891" s="101" t="str">
        <f>Invoice!F893</f>
        <v>Exchange rate :</v>
      </c>
      <c r="B891" s="80">
        <f>Invoice!C893</f>
        <v>0</v>
      </c>
      <c r="C891" s="81">
        <f>Invoice!B893</f>
        <v>0</v>
      </c>
      <c r="D891" s="86">
        <f t="shared" si="38"/>
        <v>0</v>
      </c>
      <c r="E891" s="86">
        <f t="shared" si="39"/>
        <v>0</v>
      </c>
      <c r="F891" s="87">
        <f>Invoice!G893</f>
        <v>0</v>
      </c>
      <c r="G891" s="88">
        <f t="shared" si="40"/>
        <v>0</v>
      </c>
    </row>
    <row r="892" spans="1:7" s="85" customFormat="1" hidden="1">
      <c r="A892" s="101" t="str">
        <f>Invoice!F894</f>
        <v>Exchange rate :</v>
      </c>
      <c r="B892" s="80">
        <f>Invoice!C894</f>
        <v>0</v>
      </c>
      <c r="C892" s="81">
        <f>Invoice!B894</f>
        <v>0</v>
      </c>
      <c r="D892" s="86">
        <f t="shared" si="38"/>
        <v>0</v>
      </c>
      <c r="E892" s="86">
        <f t="shared" si="39"/>
        <v>0</v>
      </c>
      <c r="F892" s="87">
        <f>Invoice!G894</f>
        <v>0</v>
      </c>
      <c r="G892" s="88">
        <f t="shared" si="40"/>
        <v>0</v>
      </c>
    </row>
    <row r="893" spans="1:7" s="85" customFormat="1" hidden="1">
      <c r="A893" s="101" t="str">
        <f>Invoice!F895</f>
        <v>Exchange rate :</v>
      </c>
      <c r="B893" s="80">
        <f>Invoice!C895</f>
        <v>0</v>
      </c>
      <c r="C893" s="81">
        <f>Invoice!B895</f>
        <v>0</v>
      </c>
      <c r="D893" s="86">
        <f t="shared" si="38"/>
        <v>0</v>
      </c>
      <c r="E893" s="86">
        <f t="shared" si="39"/>
        <v>0</v>
      </c>
      <c r="F893" s="87">
        <f>Invoice!G895</f>
        <v>0</v>
      </c>
      <c r="G893" s="88">
        <f t="shared" si="40"/>
        <v>0</v>
      </c>
    </row>
    <row r="894" spans="1:7" s="85" customFormat="1" hidden="1">
      <c r="A894" s="101" t="str">
        <f>Invoice!F896</f>
        <v>Exchange rate :</v>
      </c>
      <c r="B894" s="80">
        <f>Invoice!C896</f>
        <v>0</v>
      </c>
      <c r="C894" s="81">
        <f>Invoice!B896</f>
        <v>0</v>
      </c>
      <c r="D894" s="86">
        <f t="shared" si="38"/>
        <v>0</v>
      </c>
      <c r="E894" s="86">
        <f t="shared" si="39"/>
        <v>0</v>
      </c>
      <c r="F894" s="87">
        <f>Invoice!G896</f>
        <v>0</v>
      </c>
      <c r="G894" s="88">
        <f t="shared" si="40"/>
        <v>0</v>
      </c>
    </row>
    <row r="895" spans="1:7" s="85" customFormat="1" hidden="1">
      <c r="A895" s="101" t="str">
        <f>Invoice!F897</f>
        <v>Exchange rate :</v>
      </c>
      <c r="B895" s="80">
        <f>Invoice!C897</f>
        <v>0</v>
      </c>
      <c r="C895" s="81">
        <f>Invoice!B897</f>
        <v>0</v>
      </c>
      <c r="D895" s="86">
        <f t="shared" si="38"/>
        <v>0</v>
      </c>
      <c r="E895" s="86">
        <f t="shared" si="39"/>
        <v>0</v>
      </c>
      <c r="F895" s="87">
        <f>Invoice!G897</f>
        <v>0</v>
      </c>
      <c r="G895" s="88">
        <f t="shared" si="40"/>
        <v>0</v>
      </c>
    </row>
    <row r="896" spans="1:7" s="85" customFormat="1" hidden="1">
      <c r="A896" s="101" t="str">
        <f>Invoice!F898</f>
        <v>Exchange rate :</v>
      </c>
      <c r="B896" s="80">
        <f>Invoice!C898</f>
        <v>0</v>
      </c>
      <c r="C896" s="81">
        <f>Invoice!B898</f>
        <v>0</v>
      </c>
      <c r="D896" s="86">
        <f t="shared" si="38"/>
        <v>0</v>
      </c>
      <c r="E896" s="86">
        <f t="shared" si="39"/>
        <v>0</v>
      </c>
      <c r="F896" s="87">
        <f>Invoice!G898</f>
        <v>0</v>
      </c>
      <c r="G896" s="88">
        <f t="shared" si="40"/>
        <v>0</v>
      </c>
    </row>
    <row r="897" spans="1:7" s="85" customFormat="1" hidden="1">
      <c r="A897" s="101" t="str">
        <f>Invoice!F899</f>
        <v>Exchange rate :</v>
      </c>
      <c r="B897" s="80">
        <f>Invoice!C899</f>
        <v>0</v>
      </c>
      <c r="C897" s="81">
        <f>Invoice!B899</f>
        <v>0</v>
      </c>
      <c r="D897" s="86">
        <f t="shared" ref="D897:D960" si="41">F897/$D$14</f>
        <v>0</v>
      </c>
      <c r="E897" s="86">
        <f t="shared" ref="E897:E960" si="42">G897/$D$14</f>
        <v>0</v>
      </c>
      <c r="F897" s="87">
        <f>Invoice!G899</f>
        <v>0</v>
      </c>
      <c r="G897" s="88">
        <f t="shared" ref="G897:G960" si="43">C897*F897</f>
        <v>0</v>
      </c>
    </row>
    <row r="898" spans="1:7" s="85" customFormat="1" hidden="1">
      <c r="A898" s="101" t="str">
        <f>Invoice!F900</f>
        <v>Exchange rate :</v>
      </c>
      <c r="B898" s="80">
        <f>Invoice!C900</f>
        <v>0</v>
      </c>
      <c r="C898" s="81">
        <f>Invoice!B900</f>
        <v>0</v>
      </c>
      <c r="D898" s="86">
        <f t="shared" si="41"/>
        <v>0</v>
      </c>
      <c r="E898" s="86">
        <f t="shared" si="42"/>
        <v>0</v>
      </c>
      <c r="F898" s="87">
        <f>Invoice!G900</f>
        <v>0</v>
      </c>
      <c r="G898" s="88">
        <f t="shared" si="43"/>
        <v>0</v>
      </c>
    </row>
    <row r="899" spans="1:7" s="85" customFormat="1" hidden="1">
      <c r="A899" s="101" t="str">
        <f>Invoice!F901</f>
        <v>Exchange rate :</v>
      </c>
      <c r="B899" s="80">
        <f>Invoice!C901</f>
        <v>0</v>
      </c>
      <c r="C899" s="81">
        <f>Invoice!B901</f>
        <v>0</v>
      </c>
      <c r="D899" s="86">
        <f t="shared" si="41"/>
        <v>0</v>
      </c>
      <c r="E899" s="86">
        <f t="shared" si="42"/>
        <v>0</v>
      </c>
      <c r="F899" s="87">
        <f>Invoice!G901</f>
        <v>0</v>
      </c>
      <c r="G899" s="88">
        <f t="shared" si="43"/>
        <v>0</v>
      </c>
    </row>
    <row r="900" spans="1:7" s="85" customFormat="1" hidden="1">
      <c r="A900" s="101" t="str">
        <f>Invoice!F902</f>
        <v>Exchange rate :</v>
      </c>
      <c r="B900" s="80">
        <f>Invoice!C902</f>
        <v>0</v>
      </c>
      <c r="C900" s="81">
        <f>Invoice!B902</f>
        <v>0</v>
      </c>
      <c r="D900" s="86">
        <f t="shared" si="41"/>
        <v>0</v>
      </c>
      <c r="E900" s="86">
        <f t="shared" si="42"/>
        <v>0</v>
      </c>
      <c r="F900" s="87">
        <f>Invoice!G902</f>
        <v>0</v>
      </c>
      <c r="G900" s="88">
        <f t="shared" si="43"/>
        <v>0</v>
      </c>
    </row>
    <row r="901" spans="1:7" s="85" customFormat="1" hidden="1">
      <c r="A901" s="101" t="str">
        <f>Invoice!F903</f>
        <v>Exchange rate :</v>
      </c>
      <c r="B901" s="80">
        <f>Invoice!C903</f>
        <v>0</v>
      </c>
      <c r="C901" s="81">
        <f>Invoice!B903</f>
        <v>0</v>
      </c>
      <c r="D901" s="86">
        <f t="shared" si="41"/>
        <v>0</v>
      </c>
      <c r="E901" s="86">
        <f t="shared" si="42"/>
        <v>0</v>
      </c>
      <c r="F901" s="87">
        <f>Invoice!G903</f>
        <v>0</v>
      </c>
      <c r="G901" s="88">
        <f t="shared" si="43"/>
        <v>0</v>
      </c>
    </row>
    <row r="902" spans="1:7" s="85" customFormat="1" hidden="1">
      <c r="A902" s="101" t="str">
        <f>Invoice!F904</f>
        <v>Exchange rate :</v>
      </c>
      <c r="B902" s="80">
        <f>Invoice!C904</f>
        <v>0</v>
      </c>
      <c r="C902" s="81">
        <f>Invoice!B904</f>
        <v>0</v>
      </c>
      <c r="D902" s="86">
        <f t="shared" si="41"/>
        <v>0</v>
      </c>
      <c r="E902" s="86">
        <f t="shared" si="42"/>
        <v>0</v>
      </c>
      <c r="F902" s="87">
        <f>Invoice!G904</f>
        <v>0</v>
      </c>
      <c r="G902" s="88">
        <f t="shared" si="43"/>
        <v>0</v>
      </c>
    </row>
    <row r="903" spans="1:7" s="85" customFormat="1" hidden="1">
      <c r="A903" s="101" t="str">
        <f>Invoice!F905</f>
        <v>Exchange rate :</v>
      </c>
      <c r="B903" s="80">
        <f>Invoice!C905</f>
        <v>0</v>
      </c>
      <c r="C903" s="81">
        <f>Invoice!B905</f>
        <v>0</v>
      </c>
      <c r="D903" s="86">
        <f t="shared" si="41"/>
        <v>0</v>
      </c>
      <c r="E903" s="86">
        <f t="shared" si="42"/>
        <v>0</v>
      </c>
      <c r="F903" s="87">
        <f>Invoice!G905</f>
        <v>0</v>
      </c>
      <c r="G903" s="88">
        <f t="shared" si="43"/>
        <v>0</v>
      </c>
    </row>
    <row r="904" spans="1:7" s="85" customFormat="1" hidden="1">
      <c r="A904" s="101" t="str">
        <f>Invoice!F906</f>
        <v>Exchange rate :</v>
      </c>
      <c r="B904" s="80">
        <f>Invoice!C906</f>
        <v>0</v>
      </c>
      <c r="C904" s="81">
        <f>Invoice!B906</f>
        <v>0</v>
      </c>
      <c r="D904" s="86">
        <f t="shared" si="41"/>
        <v>0</v>
      </c>
      <c r="E904" s="86">
        <f t="shared" si="42"/>
        <v>0</v>
      </c>
      <c r="F904" s="87">
        <f>Invoice!G906</f>
        <v>0</v>
      </c>
      <c r="G904" s="88">
        <f t="shared" si="43"/>
        <v>0</v>
      </c>
    </row>
    <row r="905" spans="1:7" s="85" customFormat="1" hidden="1">
      <c r="A905" s="101" t="str">
        <f>Invoice!F907</f>
        <v>Exchange rate :</v>
      </c>
      <c r="B905" s="80">
        <f>Invoice!C907</f>
        <v>0</v>
      </c>
      <c r="C905" s="81">
        <f>Invoice!B907</f>
        <v>0</v>
      </c>
      <c r="D905" s="86">
        <f t="shared" si="41"/>
        <v>0</v>
      </c>
      <c r="E905" s="86">
        <f t="shared" si="42"/>
        <v>0</v>
      </c>
      <c r="F905" s="87">
        <f>Invoice!G907</f>
        <v>0</v>
      </c>
      <c r="G905" s="88">
        <f t="shared" si="43"/>
        <v>0</v>
      </c>
    </row>
    <row r="906" spans="1:7" s="85" customFormat="1" hidden="1">
      <c r="A906" s="101" t="str">
        <f>Invoice!F908</f>
        <v>Exchange rate :</v>
      </c>
      <c r="B906" s="80">
        <f>Invoice!C908</f>
        <v>0</v>
      </c>
      <c r="C906" s="81">
        <f>Invoice!B908</f>
        <v>0</v>
      </c>
      <c r="D906" s="86">
        <f t="shared" si="41"/>
        <v>0</v>
      </c>
      <c r="E906" s="86">
        <f t="shared" si="42"/>
        <v>0</v>
      </c>
      <c r="F906" s="87">
        <f>Invoice!G908</f>
        <v>0</v>
      </c>
      <c r="G906" s="88">
        <f t="shared" si="43"/>
        <v>0</v>
      </c>
    </row>
    <row r="907" spans="1:7" s="85" customFormat="1" hidden="1">
      <c r="A907" s="101" t="str">
        <f>Invoice!F909</f>
        <v>Exchange rate :</v>
      </c>
      <c r="B907" s="80">
        <f>Invoice!C909</f>
        <v>0</v>
      </c>
      <c r="C907" s="81">
        <f>Invoice!B909</f>
        <v>0</v>
      </c>
      <c r="D907" s="86">
        <f t="shared" si="41"/>
        <v>0</v>
      </c>
      <c r="E907" s="86">
        <f t="shared" si="42"/>
        <v>0</v>
      </c>
      <c r="F907" s="87">
        <f>Invoice!G909</f>
        <v>0</v>
      </c>
      <c r="G907" s="88">
        <f t="shared" si="43"/>
        <v>0</v>
      </c>
    </row>
    <row r="908" spans="1:7" s="85" customFormat="1" hidden="1">
      <c r="A908" s="101" t="str">
        <f>Invoice!F910</f>
        <v>Exchange rate :</v>
      </c>
      <c r="B908" s="80">
        <f>Invoice!C910</f>
        <v>0</v>
      </c>
      <c r="C908" s="81">
        <f>Invoice!B910</f>
        <v>0</v>
      </c>
      <c r="D908" s="86">
        <f t="shared" si="41"/>
        <v>0</v>
      </c>
      <c r="E908" s="86">
        <f t="shared" si="42"/>
        <v>0</v>
      </c>
      <c r="F908" s="87">
        <f>Invoice!G910</f>
        <v>0</v>
      </c>
      <c r="G908" s="88">
        <f t="shared" si="43"/>
        <v>0</v>
      </c>
    </row>
    <row r="909" spans="1:7" s="85" customFormat="1" hidden="1">
      <c r="A909" s="101" t="str">
        <f>Invoice!F911</f>
        <v>Exchange rate :</v>
      </c>
      <c r="B909" s="80">
        <f>Invoice!C911</f>
        <v>0</v>
      </c>
      <c r="C909" s="81">
        <f>Invoice!B911</f>
        <v>0</v>
      </c>
      <c r="D909" s="86">
        <f t="shared" si="41"/>
        <v>0</v>
      </c>
      <c r="E909" s="86">
        <f t="shared" si="42"/>
        <v>0</v>
      </c>
      <c r="F909" s="87">
        <f>Invoice!G911</f>
        <v>0</v>
      </c>
      <c r="G909" s="88">
        <f t="shared" si="43"/>
        <v>0</v>
      </c>
    </row>
    <row r="910" spans="1:7" s="85" customFormat="1" hidden="1">
      <c r="A910" s="101" t="str">
        <f>Invoice!F912</f>
        <v>Exchange rate :</v>
      </c>
      <c r="B910" s="80">
        <f>Invoice!C912</f>
        <v>0</v>
      </c>
      <c r="C910" s="81">
        <f>Invoice!B912</f>
        <v>0</v>
      </c>
      <c r="D910" s="86">
        <f t="shared" si="41"/>
        <v>0</v>
      </c>
      <c r="E910" s="86">
        <f t="shared" si="42"/>
        <v>0</v>
      </c>
      <c r="F910" s="87">
        <f>Invoice!G912</f>
        <v>0</v>
      </c>
      <c r="G910" s="88">
        <f t="shared" si="43"/>
        <v>0</v>
      </c>
    </row>
    <row r="911" spans="1:7" s="85" customFormat="1" hidden="1">
      <c r="A911" s="101" t="str">
        <f>Invoice!F913</f>
        <v>Exchange rate :</v>
      </c>
      <c r="B911" s="80">
        <f>Invoice!C913</f>
        <v>0</v>
      </c>
      <c r="C911" s="81">
        <f>Invoice!B913</f>
        <v>0</v>
      </c>
      <c r="D911" s="86">
        <f t="shared" si="41"/>
        <v>0</v>
      </c>
      <c r="E911" s="86">
        <f t="shared" si="42"/>
        <v>0</v>
      </c>
      <c r="F911" s="87">
        <f>Invoice!G913</f>
        <v>0</v>
      </c>
      <c r="G911" s="88">
        <f t="shared" si="43"/>
        <v>0</v>
      </c>
    </row>
    <row r="912" spans="1:7" s="85" customFormat="1" hidden="1">
      <c r="A912" s="101" t="str">
        <f>Invoice!F914</f>
        <v>Exchange rate :</v>
      </c>
      <c r="B912" s="80">
        <f>Invoice!C914</f>
        <v>0</v>
      </c>
      <c r="C912" s="81">
        <f>Invoice!B914</f>
        <v>0</v>
      </c>
      <c r="D912" s="86">
        <f t="shared" si="41"/>
        <v>0</v>
      </c>
      <c r="E912" s="86">
        <f t="shared" si="42"/>
        <v>0</v>
      </c>
      <c r="F912" s="87">
        <f>Invoice!G914</f>
        <v>0</v>
      </c>
      <c r="G912" s="88">
        <f t="shared" si="43"/>
        <v>0</v>
      </c>
    </row>
    <row r="913" spans="1:7" s="85" customFormat="1" hidden="1">
      <c r="A913" s="101" t="str">
        <f>Invoice!F915</f>
        <v>Exchange rate :</v>
      </c>
      <c r="B913" s="80">
        <f>Invoice!C915</f>
        <v>0</v>
      </c>
      <c r="C913" s="81">
        <f>Invoice!B915</f>
        <v>0</v>
      </c>
      <c r="D913" s="86">
        <f t="shared" si="41"/>
        <v>0</v>
      </c>
      <c r="E913" s="86">
        <f t="shared" si="42"/>
        <v>0</v>
      </c>
      <c r="F913" s="87">
        <f>Invoice!G915</f>
        <v>0</v>
      </c>
      <c r="G913" s="88">
        <f t="shared" si="43"/>
        <v>0</v>
      </c>
    </row>
    <row r="914" spans="1:7" s="85" customFormat="1" hidden="1">
      <c r="A914" s="101" t="str">
        <f>Invoice!F916</f>
        <v>Exchange rate :</v>
      </c>
      <c r="B914" s="80">
        <f>Invoice!C916</f>
        <v>0</v>
      </c>
      <c r="C914" s="81">
        <f>Invoice!B916</f>
        <v>0</v>
      </c>
      <c r="D914" s="86">
        <f t="shared" si="41"/>
        <v>0</v>
      </c>
      <c r="E914" s="86">
        <f t="shared" si="42"/>
        <v>0</v>
      </c>
      <c r="F914" s="87">
        <f>Invoice!G916</f>
        <v>0</v>
      </c>
      <c r="G914" s="88">
        <f t="shared" si="43"/>
        <v>0</v>
      </c>
    </row>
    <row r="915" spans="1:7" s="85" customFormat="1" hidden="1">
      <c r="A915" s="101" t="str">
        <f>Invoice!F917</f>
        <v>Exchange rate :</v>
      </c>
      <c r="B915" s="80">
        <f>Invoice!C917</f>
        <v>0</v>
      </c>
      <c r="C915" s="81">
        <f>Invoice!B917</f>
        <v>0</v>
      </c>
      <c r="D915" s="86">
        <f t="shared" si="41"/>
        <v>0</v>
      </c>
      <c r="E915" s="86">
        <f t="shared" si="42"/>
        <v>0</v>
      </c>
      <c r="F915" s="87">
        <f>Invoice!G917</f>
        <v>0</v>
      </c>
      <c r="G915" s="88">
        <f t="shared" si="43"/>
        <v>0</v>
      </c>
    </row>
    <row r="916" spans="1:7" s="85" customFormat="1" hidden="1">
      <c r="A916" s="101" t="str">
        <f>Invoice!F918</f>
        <v>Exchange rate :</v>
      </c>
      <c r="B916" s="80">
        <f>Invoice!C918</f>
        <v>0</v>
      </c>
      <c r="C916" s="81">
        <f>Invoice!B918</f>
        <v>0</v>
      </c>
      <c r="D916" s="86">
        <f t="shared" si="41"/>
        <v>0</v>
      </c>
      <c r="E916" s="86">
        <f t="shared" si="42"/>
        <v>0</v>
      </c>
      <c r="F916" s="87">
        <f>Invoice!G918</f>
        <v>0</v>
      </c>
      <c r="G916" s="88">
        <f t="shared" si="43"/>
        <v>0</v>
      </c>
    </row>
    <row r="917" spans="1:7" s="85" customFormat="1" hidden="1">
      <c r="A917" s="101" t="str">
        <f>Invoice!F919</f>
        <v>Exchange rate :</v>
      </c>
      <c r="B917" s="80">
        <f>Invoice!C919</f>
        <v>0</v>
      </c>
      <c r="C917" s="81">
        <f>Invoice!B919</f>
        <v>0</v>
      </c>
      <c r="D917" s="86">
        <f t="shared" si="41"/>
        <v>0</v>
      </c>
      <c r="E917" s="86">
        <f t="shared" si="42"/>
        <v>0</v>
      </c>
      <c r="F917" s="87">
        <f>Invoice!G919</f>
        <v>0</v>
      </c>
      <c r="G917" s="88">
        <f t="shared" si="43"/>
        <v>0</v>
      </c>
    </row>
    <row r="918" spans="1:7" s="85" customFormat="1" hidden="1">
      <c r="A918" s="101" t="str">
        <f>Invoice!F920</f>
        <v>Exchange rate :</v>
      </c>
      <c r="B918" s="80">
        <f>Invoice!C920</f>
        <v>0</v>
      </c>
      <c r="C918" s="81">
        <f>Invoice!B920</f>
        <v>0</v>
      </c>
      <c r="D918" s="86">
        <f t="shared" si="41"/>
        <v>0</v>
      </c>
      <c r="E918" s="86">
        <f t="shared" si="42"/>
        <v>0</v>
      </c>
      <c r="F918" s="87">
        <f>Invoice!G920</f>
        <v>0</v>
      </c>
      <c r="G918" s="88">
        <f t="shared" si="43"/>
        <v>0</v>
      </c>
    </row>
    <row r="919" spans="1:7" s="85" customFormat="1" hidden="1">
      <c r="A919" s="101" t="str">
        <f>Invoice!F921</f>
        <v>Exchange rate :</v>
      </c>
      <c r="B919" s="80">
        <f>Invoice!C921</f>
        <v>0</v>
      </c>
      <c r="C919" s="81">
        <f>Invoice!B921</f>
        <v>0</v>
      </c>
      <c r="D919" s="86">
        <f t="shared" si="41"/>
        <v>0</v>
      </c>
      <c r="E919" s="86">
        <f t="shared" si="42"/>
        <v>0</v>
      </c>
      <c r="F919" s="87">
        <f>Invoice!G921</f>
        <v>0</v>
      </c>
      <c r="G919" s="88">
        <f t="shared" si="43"/>
        <v>0</v>
      </c>
    </row>
    <row r="920" spans="1:7" s="85" customFormat="1" hidden="1">
      <c r="A920" s="101" t="str">
        <f>Invoice!F922</f>
        <v>Exchange rate :</v>
      </c>
      <c r="B920" s="80">
        <f>Invoice!C922</f>
        <v>0</v>
      </c>
      <c r="C920" s="81">
        <f>Invoice!B922</f>
        <v>0</v>
      </c>
      <c r="D920" s="86">
        <f t="shared" si="41"/>
        <v>0</v>
      </c>
      <c r="E920" s="86">
        <f t="shared" si="42"/>
        <v>0</v>
      </c>
      <c r="F920" s="87">
        <f>Invoice!G922</f>
        <v>0</v>
      </c>
      <c r="G920" s="88">
        <f t="shared" si="43"/>
        <v>0</v>
      </c>
    </row>
    <row r="921" spans="1:7" s="85" customFormat="1" hidden="1">
      <c r="A921" s="101" t="str">
        <f>Invoice!F923</f>
        <v>Exchange rate :</v>
      </c>
      <c r="B921" s="80">
        <f>Invoice!C923</f>
        <v>0</v>
      </c>
      <c r="C921" s="81">
        <f>Invoice!B923</f>
        <v>0</v>
      </c>
      <c r="D921" s="86">
        <f t="shared" si="41"/>
        <v>0</v>
      </c>
      <c r="E921" s="86">
        <f t="shared" si="42"/>
        <v>0</v>
      </c>
      <c r="F921" s="87">
        <f>Invoice!G923</f>
        <v>0</v>
      </c>
      <c r="G921" s="88">
        <f t="shared" si="43"/>
        <v>0</v>
      </c>
    </row>
    <row r="922" spans="1:7" s="85" customFormat="1" hidden="1">
      <c r="A922" s="101" t="str">
        <f>Invoice!F924</f>
        <v>Exchange rate :</v>
      </c>
      <c r="B922" s="80">
        <f>Invoice!C924</f>
        <v>0</v>
      </c>
      <c r="C922" s="81">
        <f>Invoice!B924</f>
        <v>0</v>
      </c>
      <c r="D922" s="86">
        <f t="shared" si="41"/>
        <v>0</v>
      </c>
      <c r="E922" s="86">
        <f t="shared" si="42"/>
        <v>0</v>
      </c>
      <c r="F922" s="87">
        <f>Invoice!G924</f>
        <v>0</v>
      </c>
      <c r="G922" s="88">
        <f t="shared" si="43"/>
        <v>0</v>
      </c>
    </row>
    <row r="923" spans="1:7" s="85" customFormat="1" hidden="1">
      <c r="A923" s="101" t="str">
        <f>Invoice!F925</f>
        <v>Exchange rate :</v>
      </c>
      <c r="B923" s="80">
        <f>Invoice!C925</f>
        <v>0</v>
      </c>
      <c r="C923" s="81">
        <f>Invoice!B925</f>
        <v>0</v>
      </c>
      <c r="D923" s="86">
        <f t="shared" si="41"/>
        <v>0</v>
      </c>
      <c r="E923" s="86">
        <f t="shared" si="42"/>
        <v>0</v>
      </c>
      <c r="F923" s="87">
        <f>Invoice!G925</f>
        <v>0</v>
      </c>
      <c r="G923" s="88">
        <f t="shared" si="43"/>
        <v>0</v>
      </c>
    </row>
    <row r="924" spans="1:7" s="85" customFormat="1" hidden="1">
      <c r="A924" s="101" t="str">
        <f>Invoice!F926</f>
        <v>Exchange rate :</v>
      </c>
      <c r="B924" s="80">
        <f>Invoice!C926</f>
        <v>0</v>
      </c>
      <c r="C924" s="81">
        <f>Invoice!B926</f>
        <v>0</v>
      </c>
      <c r="D924" s="86">
        <f t="shared" si="41"/>
        <v>0</v>
      </c>
      <c r="E924" s="86">
        <f t="shared" si="42"/>
        <v>0</v>
      </c>
      <c r="F924" s="87">
        <f>Invoice!G926</f>
        <v>0</v>
      </c>
      <c r="G924" s="88">
        <f t="shared" si="43"/>
        <v>0</v>
      </c>
    </row>
    <row r="925" spans="1:7" s="85" customFormat="1" hidden="1">
      <c r="A925" s="101" t="str">
        <f>Invoice!F927</f>
        <v>Exchange rate :</v>
      </c>
      <c r="B925" s="80">
        <f>Invoice!C927</f>
        <v>0</v>
      </c>
      <c r="C925" s="81">
        <f>Invoice!B927</f>
        <v>0</v>
      </c>
      <c r="D925" s="86">
        <f t="shared" si="41"/>
        <v>0</v>
      </c>
      <c r="E925" s="86">
        <f t="shared" si="42"/>
        <v>0</v>
      </c>
      <c r="F925" s="87">
        <f>Invoice!G927</f>
        <v>0</v>
      </c>
      <c r="G925" s="88">
        <f t="shared" si="43"/>
        <v>0</v>
      </c>
    </row>
    <row r="926" spans="1:7" s="85" customFormat="1" hidden="1">
      <c r="A926" s="101" t="str">
        <f>Invoice!F928</f>
        <v>Exchange rate :</v>
      </c>
      <c r="B926" s="80">
        <f>Invoice!C928</f>
        <v>0</v>
      </c>
      <c r="C926" s="81">
        <f>Invoice!B928</f>
        <v>0</v>
      </c>
      <c r="D926" s="86">
        <f t="shared" si="41"/>
        <v>0</v>
      </c>
      <c r="E926" s="86">
        <f t="shared" si="42"/>
        <v>0</v>
      </c>
      <c r="F926" s="87">
        <f>Invoice!G928</f>
        <v>0</v>
      </c>
      <c r="G926" s="88">
        <f t="shared" si="43"/>
        <v>0</v>
      </c>
    </row>
    <row r="927" spans="1:7" s="85" customFormat="1" hidden="1">
      <c r="A927" s="101" t="str">
        <f>Invoice!F929</f>
        <v>Exchange rate :</v>
      </c>
      <c r="B927" s="80">
        <f>Invoice!C929</f>
        <v>0</v>
      </c>
      <c r="C927" s="81">
        <f>Invoice!B929</f>
        <v>0</v>
      </c>
      <c r="D927" s="86">
        <f t="shared" si="41"/>
        <v>0</v>
      </c>
      <c r="E927" s="86">
        <f t="shared" si="42"/>
        <v>0</v>
      </c>
      <c r="F927" s="87">
        <f>Invoice!G929</f>
        <v>0</v>
      </c>
      <c r="G927" s="88">
        <f t="shared" si="43"/>
        <v>0</v>
      </c>
    </row>
    <row r="928" spans="1:7" s="85" customFormat="1" hidden="1">
      <c r="A928" s="101" t="str">
        <f>Invoice!F930</f>
        <v>Exchange rate :</v>
      </c>
      <c r="B928" s="80">
        <f>Invoice!C930</f>
        <v>0</v>
      </c>
      <c r="C928" s="81">
        <f>Invoice!B930</f>
        <v>0</v>
      </c>
      <c r="D928" s="86">
        <f t="shared" si="41"/>
        <v>0</v>
      </c>
      <c r="E928" s="86">
        <f t="shared" si="42"/>
        <v>0</v>
      </c>
      <c r="F928" s="87">
        <f>Invoice!G930</f>
        <v>0</v>
      </c>
      <c r="G928" s="88">
        <f t="shared" si="43"/>
        <v>0</v>
      </c>
    </row>
    <row r="929" spans="1:7" s="85" customFormat="1" hidden="1">
      <c r="A929" s="101" t="str">
        <f>Invoice!F931</f>
        <v>Exchange rate :</v>
      </c>
      <c r="B929" s="80">
        <f>Invoice!C931</f>
        <v>0</v>
      </c>
      <c r="C929" s="81">
        <f>Invoice!B931</f>
        <v>0</v>
      </c>
      <c r="D929" s="86">
        <f t="shared" si="41"/>
        <v>0</v>
      </c>
      <c r="E929" s="86">
        <f t="shared" si="42"/>
        <v>0</v>
      </c>
      <c r="F929" s="87">
        <f>Invoice!G931</f>
        <v>0</v>
      </c>
      <c r="G929" s="88">
        <f t="shared" si="43"/>
        <v>0</v>
      </c>
    </row>
    <row r="930" spans="1:7" s="85" customFormat="1" hidden="1">
      <c r="A930" s="101" t="str">
        <f>Invoice!F932</f>
        <v>Exchange rate :</v>
      </c>
      <c r="B930" s="80">
        <f>Invoice!C932</f>
        <v>0</v>
      </c>
      <c r="C930" s="81">
        <f>Invoice!B932</f>
        <v>0</v>
      </c>
      <c r="D930" s="86">
        <f t="shared" si="41"/>
        <v>0</v>
      </c>
      <c r="E930" s="86">
        <f t="shared" si="42"/>
        <v>0</v>
      </c>
      <c r="F930" s="87">
        <f>Invoice!G932</f>
        <v>0</v>
      </c>
      <c r="G930" s="88">
        <f t="shared" si="43"/>
        <v>0</v>
      </c>
    </row>
    <row r="931" spans="1:7" s="85" customFormat="1" hidden="1">
      <c r="A931" s="101" t="str">
        <f>Invoice!F933</f>
        <v>Exchange rate :</v>
      </c>
      <c r="B931" s="80">
        <f>Invoice!C933</f>
        <v>0</v>
      </c>
      <c r="C931" s="81">
        <f>Invoice!B933</f>
        <v>0</v>
      </c>
      <c r="D931" s="86">
        <f t="shared" si="41"/>
        <v>0</v>
      </c>
      <c r="E931" s="86">
        <f t="shared" si="42"/>
        <v>0</v>
      </c>
      <c r="F931" s="87">
        <f>Invoice!G933</f>
        <v>0</v>
      </c>
      <c r="G931" s="88">
        <f t="shared" si="43"/>
        <v>0</v>
      </c>
    </row>
    <row r="932" spans="1:7" s="85" customFormat="1" hidden="1">
      <c r="A932" s="101" t="str">
        <f>Invoice!F934</f>
        <v>Exchange rate :</v>
      </c>
      <c r="B932" s="80">
        <f>Invoice!C934</f>
        <v>0</v>
      </c>
      <c r="C932" s="81">
        <f>Invoice!B934</f>
        <v>0</v>
      </c>
      <c r="D932" s="86">
        <f t="shared" si="41"/>
        <v>0</v>
      </c>
      <c r="E932" s="86">
        <f t="shared" si="42"/>
        <v>0</v>
      </c>
      <c r="F932" s="87">
        <f>Invoice!G934</f>
        <v>0</v>
      </c>
      <c r="G932" s="88">
        <f t="shared" si="43"/>
        <v>0</v>
      </c>
    </row>
    <row r="933" spans="1:7" s="85" customFormat="1" hidden="1">
      <c r="A933" s="101" t="str">
        <f>Invoice!F935</f>
        <v>Exchange rate :</v>
      </c>
      <c r="B933" s="80">
        <f>Invoice!C935</f>
        <v>0</v>
      </c>
      <c r="C933" s="81">
        <f>Invoice!B935</f>
        <v>0</v>
      </c>
      <c r="D933" s="86">
        <f t="shared" si="41"/>
        <v>0</v>
      </c>
      <c r="E933" s="86">
        <f t="shared" si="42"/>
        <v>0</v>
      </c>
      <c r="F933" s="87">
        <f>Invoice!G935</f>
        <v>0</v>
      </c>
      <c r="G933" s="88">
        <f t="shared" si="43"/>
        <v>0</v>
      </c>
    </row>
    <row r="934" spans="1:7" s="85" customFormat="1" hidden="1">
      <c r="A934" s="101" t="str">
        <f>Invoice!F936</f>
        <v>Exchange rate :</v>
      </c>
      <c r="B934" s="80">
        <f>Invoice!C936</f>
        <v>0</v>
      </c>
      <c r="C934" s="81">
        <f>Invoice!B936</f>
        <v>0</v>
      </c>
      <c r="D934" s="86">
        <f t="shared" si="41"/>
        <v>0</v>
      </c>
      <c r="E934" s="86">
        <f t="shared" si="42"/>
        <v>0</v>
      </c>
      <c r="F934" s="87">
        <f>Invoice!G936</f>
        <v>0</v>
      </c>
      <c r="G934" s="88">
        <f t="shared" si="43"/>
        <v>0</v>
      </c>
    </row>
    <row r="935" spans="1:7" s="85" customFormat="1" hidden="1">
      <c r="A935" s="101" t="str">
        <f>Invoice!F937</f>
        <v>Exchange rate :</v>
      </c>
      <c r="B935" s="80">
        <f>Invoice!C937</f>
        <v>0</v>
      </c>
      <c r="C935" s="81">
        <f>Invoice!B937</f>
        <v>0</v>
      </c>
      <c r="D935" s="86">
        <f t="shared" si="41"/>
        <v>0</v>
      </c>
      <c r="E935" s="86">
        <f t="shared" si="42"/>
        <v>0</v>
      </c>
      <c r="F935" s="87">
        <f>Invoice!G937</f>
        <v>0</v>
      </c>
      <c r="G935" s="88">
        <f t="shared" si="43"/>
        <v>0</v>
      </c>
    </row>
    <row r="936" spans="1:7" s="85" customFormat="1" hidden="1">
      <c r="A936" s="101" t="str">
        <f>Invoice!F938</f>
        <v>Exchange rate :</v>
      </c>
      <c r="B936" s="80">
        <f>Invoice!C938</f>
        <v>0</v>
      </c>
      <c r="C936" s="81">
        <f>Invoice!B938</f>
        <v>0</v>
      </c>
      <c r="D936" s="86">
        <f t="shared" si="41"/>
        <v>0</v>
      </c>
      <c r="E936" s="86">
        <f t="shared" si="42"/>
        <v>0</v>
      </c>
      <c r="F936" s="87">
        <f>Invoice!G938</f>
        <v>0</v>
      </c>
      <c r="G936" s="88">
        <f t="shared" si="43"/>
        <v>0</v>
      </c>
    </row>
    <row r="937" spans="1:7" s="85" customFormat="1" hidden="1">
      <c r="A937" s="101" t="str">
        <f>Invoice!F939</f>
        <v>Exchange rate :</v>
      </c>
      <c r="B937" s="80">
        <f>Invoice!C939</f>
        <v>0</v>
      </c>
      <c r="C937" s="81">
        <f>Invoice!B939</f>
        <v>0</v>
      </c>
      <c r="D937" s="86">
        <f t="shared" si="41"/>
        <v>0</v>
      </c>
      <c r="E937" s="86">
        <f t="shared" si="42"/>
        <v>0</v>
      </c>
      <c r="F937" s="87">
        <f>Invoice!G939</f>
        <v>0</v>
      </c>
      <c r="G937" s="88">
        <f t="shared" si="43"/>
        <v>0</v>
      </c>
    </row>
    <row r="938" spans="1:7" s="85" customFormat="1" hidden="1">
      <c r="A938" s="101" t="str">
        <f>Invoice!F940</f>
        <v>Exchange rate :</v>
      </c>
      <c r="B938" s="80">
        <f>Invoice!C940</f>
        <v>0</v>
      </c>
      <c r="C938" s="81">
        <f>Invoice!B940</f>
        <v>0</v>
      </c>
      <c r="D938" s="86">
        <f t="shared" si="41"/>
        <v>0</v>
      </c>
      <c r="E938" s="86">
        <f t="shared" si="42"/>
        <v>0</v>
      </c>
      <c r="F938" s="87">
        <f>Invoice!G940</f>
        <v>0</v>
      </c>
      <c r="G938" s="88">
        <f t="shared" si="43"/>
        <v>0</v>
      </c>
    </row>
    <row r="939" spans="1:7" s="85" customFormat="1" hidden="1">
      <c r="A939" s="101" t="str">
        <f>Invoice!F941</f>
        <v>Exchange rate :</v>
      </c>
      <c r="B939" s="80">
        <f>Invoice!C941</f>
        <v>0</v>
      </c>
      <c r="C939" s="81">
        <f>Invoice!B941</f>
        <v>0</v>
      </c>
      <c r="D939" s="86">
        <f t="shared" si="41"/>
        <v>0</v>
      </c>
      <c r="E939" s="86">
        <f t="shared" si="42"/>
        <v>0</v>
      </c>
      <c r="F939" s="87">
        <f>Invoice!G941</f>
        <v>0</v>
      </c>
      <c r="G939" s="88">
        <f t="shared" si="43"/>
        <v>0</v>
      </c>
    </row>
    <row r="940" spans="1:7" s="85" customFormat="1" hidden="1">
      <c r="A940" s="101" t="str">
        <f>Invoice!F942</f>
        <v>Exchange rate :</v>
      </c>
      <c r="B940" s="80">
        <f>Invoice!C942</f>
        <v>0</v>
      </c>
      <c r="C940" s="81">
        <f>Invoice!B942</f>
        <v>0</v>
      </c>
      <c r="D940" s="86">
        <f t="shared" si="41"/>
        <v>0</v>
      </c>
      <c r="E940" s="86">
        <f t="shared" si="42"/>
        <v>0</v>
      </c>
      <c r="F940" s="87">
        <f>Invoice!G942</f>
        <v>0</v>
      </c>
      <c r="G940" s="88">
        <f t="shared" si="43"/>
        <v>0</v>
      </c>
    </row>
    <row r="941" spans="1:7" s="85" customFormat="1" hidden="1">
      <c r="A941" s="101" t="str">
        <f>Invoice!F943</f>
        <v>Exchange rate :</v>
      </c>
      <c r="B941" s="80">
        <f>Invoice!C943</f>
        <v>0</v>
      </c>
      <c r="C941" s="81">
        <f>Invoice!B943</f>
        <v>0</v>
      </c>
      <c r="D941" s="86">
        <f t="shared" si="41"/>
        <v>0</v>
      </c>
      <c r="E941" s="86">
        <f t="shared" si="42"/>
        <v>0</v>
      </c>
      <c r="F941" s="87">
        <f>Invoice!G943</f>
        <v>0</v>
      </c>
      <c r="G941" s="88">
        <f t="shared" si="43"/>
        <v>0</v>
      </c>
    </row>
    <row r="942" spans="1:7" s="85" customFormat="1" hidden="1">
      <c r="A942" s="101" t="str">
        <f>Invoice!F944</f>
        <v>Exchange rate :</v>
      </c>
      <c r="B942" s="80">
        <f>Invoice!C944</f>
        <v>0</v>
      </c>
      <c r="C942" s="81">
        <f>Invoice!B944</f>
        <v>0</v>
      </c>
      <c r="D942" s="86">
        <f t="shared" si="41"/>
        <v>0</v>
      </c>
      <c r="E942" s="86">
        <f t="shared" si="42"/>
        <v>0</v>
      </c>
      <c r="F942" s="87">
        <f>Invoice!G944</f>
        <v>0</v>
      </c>
      <c r="G942" s="88">
        <f t="shared" si="43"/>
        <v>0</v>
      </c>
    </row>
    <row r="943" spans="1:7" s="85" customFormat="1" hidden="1">
      <c r="A943" s="101" t="str">
        <f>Invoice!F945</f>
        <v>Exchange rate :</v>
      </c>
      <c r="B943" s="80">
        <f>Invoice!C945</f>
        <v>0</v>
      </c>
      <c r="C943" s="81">
        <f>Invoice!B945</f>
        <v>0</v>
      </c>
      <c r="D943" s="86">
        <f t="shared" si="41"/>
        <v>0</v>
      </c>
      <c r="E943" s="86">
        <f t="shared" si="42"/>
        <v>0</v>
      </c>
      <c r="F943" s="87">
        <f>Invoice!G945</f>
        <v>0</v>
      </c>
      <c r="G943" s="88">
        <f t="shared" si="43"/>
        <v>0</v>
      </c>
    </row>
    <row r="944" spans="1:7" s="85" customFormat="1" hidden="1">
      <c r="A944" s="101" t="str">
        <f>Invoice!F946</f>
        <v>Exchange rate :</v>
      </c>
      <c r="B944" s="80">
        <f>Invoice!C946</f>
        <v>0</v>
      </c>
      <c r="C944" s="81">
        <f>Invoice!B946</f>
        <v>0</v>
      </c>
      <c r="D944" s="86">
        <f t="shared" si="41"/>
        <v>0</v>
      </c>
      <c r="E944" s="86">
        <f t="shared" si="42"/>
        <v>0</v>
      </c>
      <c r="F944" s="87">
        <f>Invoice!G946</f>
        <v>0</v>
      </c>
      <c r="G944" s="88">
        <f t="shared" si="43"/>
        <v>0</v>
      </c>
    </row>
    <row r="945" spans="1:7" s="85" customFormat="1" hidden="1">
      <c r="A945" s="101" t="str">
        <f>Invoice!F947</f>
        <v>Exchange rate :</v>
      </c>
      <c r="B945" s="80">
        <f>Invoice!C947</f>
        <v>0</v>
      </c>
      <c r="C945" s="81">
        <f>Invoice!B947</f>
        <v>0</v>
      </c>
      <c r="D945" s="86">
        <f t="shared" si="41"/>
        <v>0</v>
      </c>
      <c r="E945" s="86">
        <f t="shared" si="42"/>
        <v>0</v>
      </c>
      <c r="F945" s="87">
        <f>Invoice!G947</f>
        <v>0</v>
      </c>
      <c r="G945" s="88">
        <f t="shared" si="43"/>
        <v>0</v>
      </c>
    </row>
    <row r="946" spans="1:7" s="85" customFormat="1" hidden="1">
      <c r="A946" s="101" t="str">
        <f>Invoice!F948</f>
        <v>Exchange rate :</v>
      </c>
      <c r="B946" s="80">
        <f>Invoice!C948</f>
        <v>0</v>
      </c>
      <c r="C946" s="81">
        <f>Invoice!B948</f>
        <v>0</v>
      </c>
      <c r="D946" s="86">
        <f t="shared" si="41"/>
        <v>0</v>
      </c>
      <c r="E946" s="86">
        <f t="shared" si="42"/>
        <v>0</v>
      </c>
      <c r="F946" s="87">
        <f>Invoice!G948</f>
        <v>0</v>
      </c>
      <c r="G946" s="88">
        <f t="shared" si="43"/>
        <v>0</v>
      </c>
    </row>
    <row r="947" spans="1:7" s="85" customFormat="1" hidden="1">
      <c r="A947" s="101" t="str">
        <f>Invoice!F949</f>
        <v>Exchange rate :</v>
      </c>
      <c r="B947" s="80">
        <f>Invoice!C949</f>
        <v>0</v>
      </c>
      <c r="C947" s="81">
        <f>Invoice!B949</f>
        <v>0</v>
      </c>
      <c r="D947" s="86">
        <f t="shared" si="41"/>
        <v>0</v>
      </c>
      <c r="E947" s="86">
        <f t="shared" si="42"/>
        <v>0</v>
      </c>
      <c r="F947" s="87">
        <f>Invoice!G949</f>
        <v>0</v>
      </c>
      <c r="G947" s="88">
        <f t="shared" si="43"/>
        <v>0</v>
      </c>
    </row>
    <row r="948" spans="1:7" s="85" customFormat="1" hidden="1">
      <c r="A948" s="101" t="str">
        <f>Invoice!F950</f>
        <v>Exchange rate :</v>
      </c>
      <c r="B948" s="80">
        <f>Invoice!C950</f>
        <v>0</v>
      </c>
      <c r="C948" s="81">
        <f>Invoice!B950</f>
        <v>0</v>
      </c>
      <c r="D948" s="86">
        <f t="shared" si="41"/>
        <v>0</v>
      </c>
      <c r="E948" s="86">
        <f t="shared" si="42"/>
        <v>0</v>
      </c>
      <c r="F948" s="87">
        <f>Invoice!G950</f>
        <v>0</v>
      </c>
      <c r="G948" s="88">
        <f t="shared" si="43"/>
        <v>0</v>
      </c>
    </row>
    <row r="949" spans="1:7" s="85" customFormat="1" hidden="1">
      <c r="A949" s="101" t="str">
        <f>Invoice!F951</f>
        <v>Exchange rate :</v>
      </c>
      <c r="B949" s="80">
        <f>Invoice!C951</f>
        <v>0</v>
      </c>
      <c r="C949" s="81">
        <f>Invoice!B951</f>
        <v>0</v>
      </c>
      <c r="D949" s="86">
        <f t="shared" si="41"/>
        <v>0</v>
      </c>
      <c r="E949" s="86">
        <f t="shared" si="42"/>
        <v>0</v>
      </c>
      <c r="F949" s="87">
        <f>Invoice!G951</f>
        <v>0</v>
      </c>
      <c r="G949" s="88">
        <f t="shared" si="43"/>
        <v>0</v>
      </c>
    </row>
    <row r="950" spans="1:7" s="85" customFormat="1" hidden="1">
      <c r="A950" s="101" t="str">
        <f>Invoice!F952</f>
        <v>Exchange rate :</v>
      </c>
      <c r="B950" s="80">
        <f>Invoice!C952</f>
        <v>0</v>
      </c>
      <c r="C950" s="81">
        <f>Invoice!B952</f>
        <v>0</v>
      </c>
      <c r="D950" s="86">
        <f t="shared" si="41"/>
        <v>0</v>
      </c>
      <c r="E950" s="86">
        <f t="shared" si="42"/>
        <v>0</v>
      </c>
      <c r="F950" s="87">
        <f>Invoice!G952</f>
        <v>0</v>
      </c>
      <c r="G950" s="88">
        <f t="shared" si="43"/>
        <v>0</v>
      </c>
    </row>
    <row r="951" spans="1:7" s="85" customFormat="1" hidden="1">
      <c r="A951" s="101" t="str">
        <f>Invoice!F953</f>
        <v>Exchange rate :</v>
      </c>
      <c r="B951" s="80">
        <f>Invoice!C953</f>
        <v>0</v>
      </c>
      <c r="C951" s="81">
        <f>Invoice!B953</f>
        <v>0</v>
      </c>
      <c r="D951" s="86">
        <f t="shared" si="41"/>
        <v>0</v>
      </c>
      <c r="E951" s="86">
        <f t="shared" si="42"/>
        <v>0</v>
      </c>
      <c r="F951" s="87">
        <f>Invoice!G953</f>
        <v>0</v>
      </c>
      <c r="G951" s="88">
        <f t="shared" si="43"/>
        <v>0</v>
      </c>
    </row>
    <row r="952" spans="1:7" s="85" customFormat="1" hidden="1">
      <c r="A952" s="101" t="str">
        <f>Invoice!F954</f>
        <v>Exchange rate :</v>
      </c>
      <c r="B952" s="80">
        <f>Invoice!C954</f>
        <v>0</v>
      </c>
      <c r="C952" s="81">
        <f>Invoice!B954</f>
        <v>0</v>
      </c>
      <c r="D952" s="86">
        <f t="shared" si="41"/>
        <v>0</v>
      </c>
      <c r="E952" s="86">
        <f t="shared" si="42"/>
        <v>0</v>
      </c>
      <c r="F952" s="87">
        <f>Invoice!G954</f>
        <v>0</v>
      </c>
      <c r="G952" s="88">
        <f t="shared" si="43"/>
        <v>0</v>
      </c>
    </row>
    <row r="953" spans="1:7" s="85" customFormat="1" hidden="1">
      <c r="A953" s="101" t="str">
        <f>Invoice!F955</f>
        <v>Exchange rate :</v>
      </c>
      <c r="B953" s="80">
        <f>Invoice!C955</f>
        <v>0</v>
      </c>
      <c r="C953" s="81">
        <f>Invoice!B955</f>
        <v>0</v>
      </c>
      <c r="D953" s="86">
        <f t="shared" si="41"/>
        <v>0</v>
      </c>
      <c r="E953" s="86">
        <f t="shared" si="42"/>
        <v>0</v>
      </c>
      <c r="F953" s="87">
        <f>Invoice!G955</f>
        <v>0</v>
      </c>
      <c r="G953" s="88">
        <f t="shared" si="43"/>
        <v>0</v>
      </c>
    </row>
    <row r="954" spans="1:7" s="85" customFormat="1" hidden="1">
      <c r="A954" s="101" t="str">
        <f>Invoice!F956</f>
        <v>Exchange rate :</v>
      </c>
      <c r="B954" s="80">
        <f>Invoice!C956</f>
        <v>0</v>
      </c>
      <c r="C954" s="81">
        <f>Invoice!B956</f>
        <v>0</v>
      </c>
      <c r="D954" s="86">
        <f t="shared" si="41"/>
        <v>0</v>
      </c>
      <c r="E954" s="86">
        <f t="shared" si="42"/>
        <v>0</v>
      </c>
      <c r="F954" s="87">
        <f>Invoice!G956</f>
        <v>0</v>
      </c>
      <c r="G954" s="88">
        <f t="shared" si="43"/>
        <v>0</v>
      </c>
    </row>
    <row r="955" spans="1:7" s="85" customFormat="1" hidden="1">
      <c r="A955" s="101" t="str">
        <f>Invoice!F957</f>
        <v>Exchange rate :</v>
      </c>
      <c r="B955" s="80">
        <f>Invoice!C957</f>
        <v>0</v>
      </c>
      <c r="C955" s="81">
        <f>Invoice!B957</f>
        <v>0</v>
      </c>
      <c r="D955" s="86">
        <f t="shared" si="41"/>
        <v>0</v>
      </c>
      <c r="E955" s="86">
        <f t="shared" si="42"/>
        <v>0</v>
      </c>
      <c r="F955" s="87">
        <f>Invoice!G957</f>
        <v>0</v>
      </c>
      <c r="G955" s="88">
        <f t="shared" si="43"/>
        <v>0</v>
      </c>
    </row>
    <row r="956" spans="1:7" s="85" customFormat="1" hidden="1">
      <c r="A956" s="101" t="str">
        <f>Invoice!F958</f>
        <v>Exchange rate :</v>
      </c>
      <c r="B956" s="80">
        <f>Invoice!C958</f>
        <v>0</v>
      </c>
      <c r="C956" s="81">
        <f>Invoice!B958</f>
        <v>0</v>
      </c>
      <c r="D956" s="86">
        <f t="shared" si="41"/>
        <v>0</v>
      </c>
      <c r="E956" s="86">
        <f t="shared" si="42"/>
        <v>0</v>
      </c>
      <c r="F956" s="87">
        <f>Invoice!G958</f>
        <v>0</v>
      </c>
      <c r="G956" s="88">
        <f t="shared" si="43"/>
        <v>0</v>
      </c>
    </row>
    <row r="957" spans="1:7" s="85" customFormat="1" hidden="1">
      <c r="A957" s="101" t="str">
        <f>Invoice!F959</f>
        <v>Exchange rate :</v>
      </c>
      <c r="B957" s="80">
        <f>Invoice!C959</f>
        <v>0</v>
      </c>
      <c r="C957" s="81">
        <f>Invoice!B959</f>
        <v>0</v>
      </c>
      <c r="D957" s="86">
        <f t="shared" si="41"/>
        <v>0</v>
      </c>
      <c r="E957" s="86">
        <f t="shared" si="42"/>
        <v>0</v>
      </c>
      <c r="F957" s="87">
        <f>Invoice!G959</f>
        <v>0</v>
      </c>
      <c r="G957" s="88">
        <f t="shared" si="43"/>
        <v>0</v>
      </c>
    </row>
    <row r="958" spans="1:7" s="85" customFormat="1" hidden="1">
      <c r="A958" s="101" t="str">
        <f>Invoice!F960</f>
        <v>Exchange rate :</v>
      </c>
      <c r="B958" s="80">
        <f>Invoice!C960</f>
        <v>0</v>
      </c>
      <c r="C958" s="81">
        <f>Invoice!B960</f>
        <v>0</v>
      </c>
      <c r="D958" s="86">
        <f t="shared" si="41"/>
        <v>0</v>
      </c>
      <c r="E958" s="86">
        <f t="shared" si="42"/>
        <v>0</v>
      </c>
      <c r="F958" s="87">
        <f>Invoice!G960</f>
        <v>0</v>
      </c>
      <c r="G958" s="88">
        <f t="shared" si="43"/>
        <v>0</v>
      </c>
    </row>
    <row r="959" spans="1:7" s="85" customFormat="1" hidden="1">
      <c r="A959" s="101" t="str">
        <f>Invoice!F961</f>
        <v>Exchange rate :</v>
      </c>
      <c r="B959" s="80">
        <f>Invoice!C961</f>
        <v>0</v>
      </c>
      <c r="C959" s="81">
        <f>Invoice!B961</f>
        <v>0</v>
      </c>
      <c r="D959" s="86">
        <f t="shared" si="41"/>
        <v>0</v>
      </c>
      <c r="E959" s="86">
        <f t="shared" si="42"/>
        <v>0</v>
      </c>
      <c r="F959" s="87">
        <f>Invoice!G961</f>
        <v>0</v>
      </c>
      <c r="G959" s="88">
        <f t="shared" si="43"/>
        <v>0</v>
      </c>
    </row>
    <row r="960" spans="1:7" s="85" customFormat="1" hidden="1">
      <c r="A960" s="101" t="str">
        <f>Invoice!F962</f>
        <v>Exchange rate :</v>
      </c>
      <c r="B960" s="80">
        <f>Invoice!C962</f>
        <v>0</v>
      </c>
      <c r="C960" s="81">
        <f>Invoice!B962</f>
        <v>0</v>
      </c>
      <c r="D960" s="86">
        <f t="shared" si="41"/>
        <v>0</v>
      </c>
      <c r="E960" s="86">
        <f t="shared" si="42"/>
        <v>0</v>
      </c>
      <c r="F960" s="87">
        <f>Invoice!G962</f>
        <v>0</v>
      </c>
      <c r="G960" s="88">
        <f t="shared" si="43"/>
        <v>0</v>
      </c>
    </row>
    <row r="961" spans="1:7" s="85" customFormat="1" hidden="1">
      <c r="A961" s="101" t="str">
        <f>Invoice!F963</f>
        <v>Exchange rate :</v>
      </c>
      <c r="B961" s="80">
        <f>Invoice!C963</f>
        <v>0</v>
      </c>
      <c r="C961" s="81">
        <f>Invoice!B963</f>
        <v>0</v>
      </c>
      <c r="D961" s="86">
        <f t="shared" ref="D961:D998" si="44">F961/$D$14</f>
        <v>0</v>
      </c>
      <c r="E961" s="86">
        <f t="shared" ref="E961:E998" si="45">G961/$D$14</f>
        <v>0</v>
      </c>
      <c r="F961" s="87">
        <f>Invoice!G963</f>
        <v>0</v>
      </c>
      <c r="G961" s="88">
        <f t="shared" ref="G961:G998" si="46">C961*F961</f>
        <v>0</v>
      </c>
    </row>
    <row r="962" spans="1:7" s="85" customFormat="1" hidden="1">
      <c r="A962" s="101" t="str">
        <f>Invoice!F964</f>
        <v>Exchange rate :</v>
      </c>
      <c r="B962" s="80">
        <f>Invoice!C964</f>
        <v>0</v>
      </c>
      <c r="C962" s="81">
        <f>Invoice!B964</f>
        <v>0</v>
      </c>
      <c r="D962" s="86">
        <f t="shared" si="44"/>
        <v>0</v>
      </c>
      <c r="E962" s="86">
        <f t="shared" si="45"/>
        <v>0</v>
      </c>
      <c r="F962" s="87">
        <f>Invoice!G964</f>
        <v>0</v>
      </c>
      <c r="G962" s="88">
        <f t="shared" si="46"/>
        <v>0</v>
      </c>
    </row>
    <row r="963" spans="1:7" s="85" customFormat="1" hidden="1">
      <c r="A963" s="101" t="str">
        <f>Invoice!F965</f>
        <v>Exchange rate :</v>
      </c>
      <c r="B963" s="80">
        <f>Invoice!C965</f>
        <v>0</v>
      </c>
      <c r="C963" s="81">
        <f>Invoice!B965</f>
        <v>0</v>
      </c>
      <c r="D963" s="86">
        <f t="shared" si="44"/>
        <v>0</v>
      </c>
      <c r="E963" s="86">
        <f t="shared" si="45"/>
        <v>0</v>
      </c>
      <c r="F963" s="87">
        <f>Invoice!G965</f>
        <v>0</v>
      </c>
      <c r="G963" s="88">
        <f t="shared" si="46"/>
        <v>0</v>
      </c>
    </row>
    <row r="964" spans="1:7" s="85" customFormat="1" hidden="1">
      <c r="A964" s="101" t="str">
        <f>Invoice!F966</f>
        <v>Exchange rate :</v>
      </c>
      <c r="B964" s="80">
        <f>Invoice!C966</f>
        <v>0</v>
      </c>
      <c r="C964" s="81">
        <f>Invoice!B966</f>
        <v>0</v>
      </c>
      <c r="D964" s="86">
        <f t="shared" si="44"/>
        <v>0</v>
      </c>
      <c r="E964" s="86">
        <f t="shared" si="45"/>
        <v>0</v>
      </c>
      <c r="F964" s="87">
        <f>Invoice!G966</f>
        <v>0</v>
      </c>
      <c r="G964" s="88">
        <f t="shared" si="46"/>
        <v>0</v>
      </c>
    </row>
    <row r="965" spans="1:7" s="85" customFormat="1" hidden="1">
      <c r="A965" s="101" t="str">
        <f>Invoice!F967</f>
        <v>Exchange rate :</v>
      </c>
      <c r="B965" s="80">
        <f>Invoice!C967</f>
        <v>0</v>
      </c>
      <c r="C965" s="81">
        <f>Invoice!B967</f>
        <v>0</v>
      </c>
      <c r="D965" s="86">
        <f t="shared" si="44"/>
        <v>0</v>
      </c>
      <c r="E965" s="86">
        <f t="shared" si="45"/>
        <v>0</v>
      </c>
      <c r="F965" s="87">
        <f>Invoice!G967</f>
        <v>0</v>
      </c>
      <c r="G965" s="88">
        <f t="shared" si="46"/>
        <v>0</v>
      </c>
    </row>
    <row r="966" spans="1:7" s="85" customFormat="1" hidden="1">
      <c r="A966" s="101" t="str">
        <f>Invoice!F968</f>
        <v>Exchange rate :</v>
      </c>
      <c r="B966" s="80">
        <f>Invoice!C968</f>
        <v>0</v>
      </c>
      <c r="C966" s="81">
        <f>Invoice!B968</f>
        <v>0</v>
      </c>
      <c r="D966" s="86">
        <f t="shared" si="44"/>
        <v>0</v>
      </c>
      <c r="E966" s="86">
        <f t="shared" si="45"/>
        <v>0</v>
      </c>
      <c r="F966" s="87">
        <f>Invoice!G968</f>
        <v>0</v>
      </c>
      <c r="G966" s="88">
        <f t="shared" si="46"/>
        <v>0</v>
      </c>
    </row>
    <row r="967" spans="1:7" s="85" customFormat="1" hidden="1">
      <c r="A967" s="101" t="str">
        <f>Invoice!F969</f>
        <v>Exchange rate :</v>
      </c>
      <c r="B967" s="80">
        <f>Invoice!C969</f>
        <v>0</v>
      </c>
      <c r="C967" s="81">
        <f>Invoice!B969</f>
        <v>0</v>
      </c>
      <c r="D967" s="86">
        <f t="shared" si="44"/>
        <v>0</v>
      </c>
      <c r="E967" s="86">
        <f t="shared" si="45"/>
        <v>0</v>
      </c>
      <c r="F967" s="87">
        <f>Invoice!G969</f>
        <v>0</v>
      </c>
      <c r="G967" s="88">
        <f t="shared" si="46"/>
        <v>0</v>
      </c>
    </row>
    <row r="968" spans="1:7" s="85" customFormat="1" hidden="1">
      <c r="A968" s="101" t="str">
        <f>Invoice!F970</f>
        <v>Exchange rate :</v>
      </c>
      <c r="B968" s="80">
        <f>Invoice!C970</f>
        <v>0</v>
      </c>
      <c r="C968" s="81">
        <f>Invoice!B970</f>
        <v>0</v>
      </c>
      <c r="D968" s="86">
        <f t="shared" si="44"/>
        <v>0</v>
      </c>
      <c r="E968" s="86">
        <f t="shared" si="45"/>
        <v>0</v>
      </c>
      <c r="F968" s="87">
        <f>Invoice!G970</f>
        <v>0</v>
      </c>
      <c r="G968" s="88">
        <f t="shared" si="46"/>
        <v>0</v>
      </c>
    </row>
    <row r="969" spans="1:7" s="85" customFormat="1" hidden="1">
      <c r="A969" s="101" t="str">
        <f>Invoice!F971</f>
        <v>Exchange rate :</v>
      </c>
      <c r="B969" s="80">
        <f>Invoice!C971</f>
        <v>0</v>
      </c>
      <c r="C969" s="81">
        <f>Invoice!B971</f>
        <v>0</v>
      </c>
      <c r="D969" s="86">
        <f t="shared" si="44"/>
        <v>0</v>
      </c>
      <c r="E969" s="86">
        <f t="shared" si="45"/>
        <v>0</v>
      </c>
      <c r="F969" s="87">
        <f>Invoice!G971</f>
        <v>0</v>
      </c>
      <c r="G969" s="88">
        <f t="shared" si="46"/>
        <v>0</v>
      </c>
    </row>
    <row r="970" spans="1:7" s="85" customFormat="1" hidden="1">
      <c r="A970" s="101" t="str">
        <f>Invoice!F972</f>
        <v>Exchange rate :</v>
      </c>
      <c r="B970" s="80">
        <f>Invoice!C972</f>
        <v>0</v>
      </c>
      <c r="C970" s="81">
        <f>Invoice!B972</f>
        <v>0</v>
      </c>
      <c r="D970" s="86">
        <f t="shared" si="44"/>
        <v>0</v>
      </c>
      <c r="E970" s="86">
        <f t="shared" si="45"/>
        <v>0</v>
      </c>
      <c r="F970" s="87">
        <f>Invoice!G972</f>
        <v>0</v>
      </c>
      <c r="G970" s="88">
        <f t="shared" si="46"/>
        <v>0</v>
      </c>
    </row>
    <row r="971" spans="1:7" s="85" customFormat="1" hidden="1">
      <c r="A971" s="101" t="str">
        <f>Invoice!F973</f>
        <v>Exchange rate :</v>
      </c>
      <c r="B971" s="80">
        <f>Invoice!C973</f>
        <v>0</v>
      </c>
      <c r="C971" s="81">
        <f>Invoice!B973</f>
        <v>0</v>
      </c>
      <c r="D971" s="86">
        <f t="shared" si="44"/>
        <v>0</v>
      </c>
      <c r="E971" s="86">
        <f t="shared" si="45"/>
        <v>0</v>
      </c>
      <c r="F971" s="87">
        <f>Invoice!G973</f>
        <v>0</v>
      </c>
      <c r="G971" s="88">
        <f t="shared" si="46"/>
        <v>0</v>
      </c>
    </row>
    <row r="972" spans="1:7" s="85" customFormat="1" hidden="1">
      <c r="A972" s="101" t="str">
        <f>Invoice!F974</f>
        <v>Exchange rate :</v>
      </c>
      <c r="B972" s="80">
        <f>Invoice!C974</f>
        <v>0</v>
      </c>
      <c r="C972" s="81">
        <f>Invoice!B974</f>
        <v>0</v>
      </c>
      <c r="D972" s="86">
        <f t="shared" si="44"/>
        <v>0</v>
      </c>
      <c r="E972" s="86">
        <f t="shared" si="45"/>
        <v>0</v>
      </c>
      <c r="F972" s="87">
        <f>Invoice!G974</f>
        <v>0</v>
      </c>
      <c r="G972" s="88">
        <f t="shared" si="46"/>
        <v>0</v>
      </c>
    </row>
    <row r="973" spans="1:7" s="85" customFormat="1" hidden="1">
      <c r="A973" s="101" t="str">
        <f>Invoice!F975</f>
        <v>Exchange rate :</v>
      </c>
      <c r="B973" s="80">
        <f>Invoice!C975</f>
        <v>0</v>
      </c>
      <c r="C973" s="81">
        <f>Invoice!B975</f>
        <v>0</v>
      </c>
      <c r="D973" s="86">
        <f t="shared" si="44"/>
        <v>0</v>
      </c>
      <c r="E973" s="86">
        <f t="shared" si="45"/>
        <v>0</v>
      </c>
      <c r="F973" s="87">
        <f>Invoice!G975</f>
        <v>0</v>
      </c>
      <c r="G973" s="88">
        <f t="shared" si="46"/>
        <v>0</v>
      </c>
    </row>
    <row r="974" spans="1:7" s="85" customFormat="1" hidden="1">
      <c r="A974" s="101" t="str">
        <f>Invoice!F976</f>
        <v>Exchange rate :</v>
      </c>
      <c r="B974" s="80">
        <f>Invoice!C976</f>
        <v>0</v>
      </c>
      <c r="C974" s="81">
        <f>Invoice!B976</f>
        <v>0</v>
      </c>
      <c r="D974" s="86">
        <f t="shared" si="44"/>
        <v>0</v>
      </c>
      <c r="E974" s="86">
        <f t="shared" si="45"/>
        <v>0</v>
      </c>
      <c r="F974" s="87">
        <f>Invoice!G976</f>
        <v>0</v>
      </c>
      <c r="G974" s="88">
        <f t="shared" si="46"/>
        <v>0</v>
      </c>
    </row>
    <row r="975" spans="1:7" s="85" customFormat="1" hidden="1">
      <c r="A975" s="101" t="str">
        <f>Invoice!F977</f>
        <v>Exchange rate :</v>
      </c>
      <c r="B975" s="80">
        <f>Invoice!C977</f>
        <v>0</v>
      </c>
      <c r="C975" s="81">
        <f>Invoice!B977</f>
        <v>0</v>
      </c>
      <c r="D975" s="86">
        <f t="shared" si="44"/>
        <v>0</v>
      </c>
      <c r="E975" s="86">
        <f t="shared" si="45"/>
        <v>0</v>
      </c>
      <c r="F975" s="87">
        <f>Invoice!G977</f>
        <v>0</v>
      </c>
      <c r="G975" s="88">
        <f t="shared" si="46"/>
        <v>0</v>
      </c>
    </row>
    <row r="976" spans="1:7" s="85" customFormat="1" hidden="1">
      <c r="A976" s="101" t="str">
        <f>Invoice!F978</f>
        <v>Exchange rate :</v>
      </c>
      <c r="B976" s="80">
        <f>Invoice!C978</f>
        <v>0</v>
      </c>
      <c r="C976" s="81">
        <f>Invoice!B978</f>
        <v>0</v>
      </c>
      <c r="D976" s="86">
        <f t="shared" si="44"/>
        <v>0</v>
      </c>
      <c r="E976" s="86">
        <f t="shared" si="45"/>
        <v>0</v>
      </c>
      <c r="F976" s="87">
        <f>Invoice!G978</f>
        <v>0</v>
      </c>
      <c r="G976" s="88">
        <f t="shared" si="46"/>
        <v>0</v>
      </c>
    </row>
    <row r="977" spans="1:7" s="85" customFormat="1" hidden="1">
      <c r="A977" s="101" t="str">
        <f>Invoice!F979</f>
        <v>Exchange rate :</v>
      </c>
      <c r="B977" s="80">
        <f>Invoice!C979</f>
        <v>0</v>
      </c>
      <c r="C977" s="81">
        <f>Invoice!B979</f>
        <v>0</v>
      </c>
      <c r="D977" s="86">
        <f t="shared" si="44"/>
        <v>0</v>
      </c>
      <c r="E977" s="86">
        <f t="shared" si="45"/>
        <v>0</v>
      </c>
      <c r="F977" s="87">
        <f>Invoice!G979</f>
        <v>0</v>
      </c>
      <c r="G977" s="88">
        <f t="shared" si="46"/>
        <v>0</v>
      </c>
    </row>
    <row r="978" spans="1:7" s="85" customFormat="1" hidden="1">
      <c r="A978" s="101" t="str">
        <f>Invoice!F980</f>
        <v>Exchange rate :</v>
      </c>
      <c r="B978" s="80">
        <f>Invoice!C980</f>
        <v>0</v>
      </c>
      <c r="C978" s="81">
        <f>Invoice!B980</f>
        <v>0</v>
      </c>
      <c r="D978" s="86">
        <f t="shared" si="44"/>
        <v>0</v>
      </c>
      <c r="E978" s="86">
        <f t="shared" si="45"/>
        <v>0</v>
      </c>
      <c r="F978" s="87">
        <f>Invoice!G980</f>
        <v>0</v>
      </c>
      <c r="G978" s="88">
        <f t="shared" si="46"/>
        <v>0</v>
      </c>
    </row>
    <row r="979" spans="1:7" s="85" customFormat="1" hidden="1">
      <c r="A979" s="101" t="str">
        <f>Invoice!F981</f>
        <v>Exchange rate :</v>
      </c>
      <c r="B979" s="80">
        <f>Invoice!C981</f>
        <v>0</v>
      </c>
      <c r="C979" s="81">
        <f>Invoice!B981</f>
        <v>0</v>
      </c>
      <c r="D979" s="86">
        <f t="shared" si="44"/>
        <v>0</v>
      </c>
      <c r="E979" s="86">
        <f t="shared" si="45"/>
        <v>0</v>
      </c>
      <c r="F979" s="87">
        <f>Invoice!G981</f>
        <v>0</v>
      </c>
      <c r="G979" s="88">
        <f t="shared" si="46"/>
        <v>0</v>
      </c>
    </row>
    <row r="980" spans="1:7" s="85" customFormat="1" hidden="1">
      <c r="A980" s="101" t="str">
        <f>Invoice!F982</f>
        <v>Exchange rate :</v>
      </c>
      <c r="B980" s="80">
        <f>Invoice!C982</f>
        <v>0</v>
      </c>
      <c r="C980" s="81">
        <f>Invoice!B982</f>
        <v>0</v>
      </c>
      <c r="D980" s="86">
        <f t="shared" si="44"/>
        <v>0</v>
      </c>
      <c r="E980" s="86">
        <f t="shared" si="45"/>
        <v>0</v>
      </c>
      <c r="F980" s="87">
        <f>Invoice!G982</f>
        <v>0</v>
      </c>
      <c r="G980" s="88">
        <f t="shared" si="46"/>
        <v>0</v>
      </c>
    </row>
    <row r="981" spans="1:7" s="85" customFormat="1" hidden="1">
      <c r="A981" s="101" t="str">
        <f>Invoice!F983</f>
        <v>Exchange rate :</v>
      </c>
      <c r="B981" s="80">
        <f>Invoice!C983</f>
        <v>0</v>
      </c>
      <c r="C981" s="81">
        <f>Invoice!B983</f>
        <v>0</v>
      </c>
      <c r="D981" s="86">
        <f t="shared" si="44"/>
        <v>0</v>
      </c>
      <c r="E981" s="86">
        <f t="shared" si="45"/>
        <v>0</v>
      </c>
      <c r="F981" s="87">
        <f>Invoice!G983</f>
        <v>0</v>
      </c>
      <c r="G981" s="88">
        <f t="shared" si="46"/>
        <v>0</v>
      </c>
    </row>
    <row r="982" spans="1:7" s="85" customFormat="1" hidden="1">
      <c r="A982" s="101" t="str">
        <f>Invoice!F984</f>
        <v>Exchange rate :</v>
      </c>
      <c r="B982" s="80">
        <f>Invoice!C984</f>
        <v>0</v>
      </c>
      <c r="C982" s="81">
        <f>Invoice!B984</f>
        <v>0</v>
      </c>
      <c r="D982" s="86">
        <f t="shared" si="44"/>
        <v>0</v>
      </c>
      <c r="E982" s="86">
        <f t="shared" si="45"/>
        <v>0</v>
      </c>
      <c r="F982" s="87">
        <f>Invoice!G984</f>
        <v>0</v>
      </c>
      <c r="G982" s="88">
        <f t="shared" si="46"/>
        <v>0</v>
      </c>
    </row>
    <row r="983" spans="1:7" s="85" customFormat="1" hidden="1">
      <c r="A983" s="101" t="str">
        <f>Invoice!F985</f>
        <v>Exchange rate :</v>
      </c>
      <c r="B983" s="80">
        <f>Invoice!C985</f>
        <v>0</v>
      </c>
      <c r="C983" s="81">
        <f>Invoice!B985</f>
        <v>0</v>
      </c>
      <c r="D983" s="86">
        <f t="shared" si="44"/>
        <v>0</v>
      </c>
      <c r="E983" s="86">
        <f t="shared" si="45"/>
        <v>0</v>
      </c>
      <c r="F983" s="87">
        <f>Invoice!G985</f>
        <v>0</v>
      </c>
      <c r="G983" s="88">
        <f t="shared" si="46"/>
        <v>0</v>
      </c>
    </row>
    <row r="984" spans="1:7" s="85" customFormat="1" hidden="1">
      <c r="A984" s="101" t="str">
        <f>Invoice!F986</f>
        <v>Exchange rate :</v>
      </c>
      <c r="B984" s="80">
        <f>Invoice!C986</f>
        <v>0</v>
      </c>
      <c r="C984" s="81">
        <f>Invoice!B986</f>
        <v>0</v>
      </c>
      <c r="D984" s="86">
        <f t="shared" si="44"/>
        <v>0</v>
      </c>
      <c r="E984" s="86">
        <f t="shared" si="45"/>
        <v>0</v>
      </c>
      <c r="F984" s="87">
        <f>Invoice!G986</f>
        <v>0</v>
      </c>
      <c r="G984" s="88">
        <f t="shared" si="46"/>
        <v>0</v>
      </c>
    </row>
    <row r="985" spans="1:7" s="85" customFormat="1" hidden="1">
      <c r="A985" s="101" t="str">
        <f>Invoice!F987</f>
        <v>Exchange rate :</v>
      </c>
      <c r="B985" s="80">
        <f>Invoice!C987</f>
        <v>0</v>
      </c>
      <c r="C985" s="81">
        <f>Invoice!B987</f>
        <v>0</v>
      </c>
      <c r="D985" s="86">
        <f t="shared" si="44"/>
        <v>0</v>
      </c>
      <c r="E985" s="86">
        <f t="shared" si="45"/>
        <v>0</v>
      </c>
      <c r="F985" s="87">
        <f>Invoice!G987</f>
        <v>0</v>
      </c>
      <c r="G985" s="88">
        <f t="shared" si="46"/>
        <v>0</v>
      </c>
    </row>
    <row r="986" spans="1:7" s="85" customFormat="1" hidden="1">
      <c r="A986" s="101" t="str">
        <f>Invoice!F988</f>
        <v>Exchange rate :</v>
      </c>
      <c r="B986" s="80">
        <f>Invoice!C988</f>
        <v>0</v>
      </c>
      <c r="C986" s="81">
        <f>Invoice!B988</f>
        <v>0</v>
      </c>
      <c r="D986" s="86">
        <f t="shared" si="44"/>
        <v>0</v>
      </c>
      <c r="E986" s="86">
        <f t="shared" si="45"/>
        <v>0</v>
      </c>
      <c r="F986" s="87">
        <f>Invoice!G988</f>
        <v>0</v>
      </c>
      <c r="G986" s="88">
        <f t="shared" si="46"/>
        <v>0</v>
      </c>
    </row>
    <row r="987" spans="1:7" s="85" customFormat="1" hidden="1">
      <c r="A987" s="101" t="str">
        <f>Invoice!F989</f>
        <v>Exchange rate :</v>
      </c>
      <c r="B987" s="80">
        <f>Invoice!C989</f>
        <v>0</v>
      </c>
      <c r="C987" s="81">
        <f>Invoice!B989</f>
        <v>0</v>
      </c>
      <c r="D987" s="86">
        <f t="shared" si="44"/>
        <v>0</v>
      </c>
      <c r="E987" s="86">
        <f t="shared" si="45"/>
        <v>0</v>
      </c>
      <c r="F987" s="87">
        <f>Invoice!G989</f>
        <v>0</v>
      </c>
      <c r="G987" s="88">
        <f t="shared" si="46"/>
        <v>0</v>
      </c>
    </row>
    <row r="988" spans="1:7" s="85" customFormat="1" hidden="1">
      <c r="A988" s="101" t="str">
        <f>Invoice!F990</f>
        <v>Exchange rate :</v>
      </c>
      <c r="B988" s="80">
        <f>Invoice!C990</f>
        <v>0</v>
      </c>
      <c r="C988" s="81">
        <f>Invoice!B990</f>
        <v>0</v>
      </c>
      <c r="D988" s="86">
        <f t="shared" si="44"/>
        <v>0</v>
      </c>
      <c r="E988" s="86">
        <f t="shared" si="45"/>
        <v>0</v>
      </c>
      <c r="F988" s="87">
        <f>Invoice!G990</f>
        <v>0</v>
      </c>
      <c r="G988" s="88">
        <f t="shared" si="46"/>
        <v>0</v>
      </c>
    </row>
    <row r="989" spans="1:7" s="85" customFormat="1" hidden="1">
      <c r="A989" s="101" t="str">
        <f>Invoice!F991</f>
        <v>Exchange rate :</v>
      </c>
      <c r="B989" s="80">
        <f>Invoice!C991</f>
        <v>0</v>
      </c>
      <c r="C989" s="81">
        <f>Invoice!B991</f>
        <v>0</v>
      </c>
      <c r="D989" s="86">
        <f t="shared" si="44"/>
        <v>0</v>
      </c>
      <c r="E989" s="86">
        <f t="shared" si="45"/>
        <v>0</v>
      </c>
      <c r="F989" s="87">
        <f>Invoice!G991</f>
        <v>0</v>
      </c>
      <c r="G989" s="88">
        <f t="shared" si="46"/>
        <v>0</v>
      </c>
    </row>
    <row r="990" spans="1:7" s="85" customFormat="1" hidden="1">
      <c r="A990" s="101" t="str">
        <f>Invoice!F992</f>
        <v>Exchange rate :</v>
      </c>
      <c r="B990" s="80">
        <f>Invoice!C992</f>
        <v>0</v>
      </c>
      <c r="C990" s="81">
        <f>Invoice!B992</f>
        <v>0</v>
      </c>
      <c r="D990" s="86">
        <f t="shared" si="44"/>
        <v>0</v>
      </c>
      <c r="E990" s="86">
        <f t="shared" si="45"/>
        <v>0</v>
      </c>
      <c r="F990" s="87">
        <f>Invoice!G992</f>
        <v>0</v>
      </c>
      <c r="G990" s="88">
        <f t="shared" si="46"/>
        <v>0</v>
      </c>
    </row>
    <row r="991" spans="1:7" s="85" customFormat="1" hidden="1">
      <c r="A991" s="101" t="str">
        <f>Invoice!F993</f>
        <v>Exchange rate :</v>
      </c>
      <c r="B991" s="80">
        <f>Invoice!C993</f>
        <v>0</v>
      </c>
      <c r="C991" s="81">
        <f>Invoice!B993</f>
        <v>0</v>
      </c>
      <c r="D991" s="86">
        <f t="shared" si="44"/>
        <v>0</v>
      </c>
      <c r="E991" s="86">
        <f t="shared" si="45"/>
        <v>0</v>
      </c>
      <c r="F991" s="87">
        <f>Invoice!G993</f>
        <v>0</v>
      </c>
      <c r="G991" s="88">
        <f t="shared" si="46"/>
        <v>0</v>
      </c>
    </row>
    <row r="992" spans="1:7" s="85" customFormat="1" hidden="1">
      <c r="A992" s="101" t="str">
        <f>Invoice!F994</f>
        <v>Exchange rate :</v>
      </c>
      <c r="B992" s="80">
        <f>Invoice!C994</f>
        <v>0</v>
      </c>
      <c r="C992" s="81">
        <f>Invoice!B994</f>
        <v>0</v>
      </c>
      <c r="D992" s="86">
        <f t="shared" si="44"/>
        <v>0</v>
      </c>
      <c r="E992" s="86">
        <f t="shared" si="45"/>
        <v>0</v>
      </c>
      <c r="F992" s="87">
        <f>Invoice!G994</f>
        <v>0</v>
      </c>
      <c r="G992" s="88">
        <f t="shared" si="46"/>
        <v>0</v>
      </c>
    </row>
    <row r="993" spans="1:7" s="85" customFormat="1" hidden="1">
      <c r="A993" s="101" t="str">
        <f>Invoice!F995</f>
        <v>Exchange rate :</v>
      </c>
      <c r="B993" s="80">
        <f>Invoice!C995</f>
        <v>0</v>
      </c>
      <c r="C993" s="81">
        <f>Invoice!B995</f>
        <v>0</v>
      </c>
      <c r="D993" s="86">
        <f t="shared" si="44"/>
        <v>0</v>
      </c>
      <c r="E993" s="86">
        <f t="shared" si="45"/>
        <v>0</v>
      </c>
      <c r="F993" s="87">
        <f>Invoice!G995</f>
        <v>0</v>
      </c>
      <c r="G993" s="88">
        <f t="shared" si="46"/>
        <v>0</v>
      </c>
    </row>
    <row r="994" spans="1:7" s="85" customFormat="1" hidden="1">
      <c r="A994" s="101" t="str">
        <f>Invoice!F996</f>
        <v>Exchange rate :</v>
      </c>
      <c r="B994" s="80">
        <f>Invoice!C996</f>
        <v>0</v>
      </c>
      <c r="C994" s="81">
        <f>Invoice!B996</f>
        <v>0</v>
      </c>
      <c r="D994" s="86">
        <f t="shared" si="44"/>
        <v>0</v>
      </c>
      <c r="E994" s="86">
        <f t="shared" si="45"/>
        <v>0</v>
      </c>
      <c r="F994" s="87">
        <f>Invoice!G996</f>
        <v>0</v>
      </c>
      <c r="G994" s="88">
        <f t="shared" si="46"/>
        <v>0</v>
      </c>
    </row>
    <row r="995" spans="1:7" s="85" customFormat="1" hidden="1">
      <c r="A995" s="101" t="str">
        <f>Invoice!F997</f>
        <v>Exchange rate :</v>
      </c>
      <c r="B995" s="80">
        <f>Invoice!C997</f>
        <v>0</v>
      </c>
      <c r="C995" s="81">
        <f>Invoice!B997</f>
        <v>0</v>
      </c>
      <c r="D995" s="86">
        <f t="shared" si="44"/>
        <v>0</v>
      </c>
      <c r="E995" s="86">
        <f t="shared" si="45"/>
        <v>0</v>
      </c>
      <c r="F995" s="87">
        <f>Invoice!G997</f>
        <v>0</v>
      </c>
      <c r="G995" s="88">
        <f t="shared" si="46"/>
        <v>0</v>
      </c>
    </row>
    <row r="996" spans="1:7" s="85" customFormat="1" hidden="1">
      <c r="A996" s="101" t="str">
        <f>Invoice!F998</f>
        <v>Exchange rate :</v>
      </c>
      <c r="B996" s="80">
        <f>Invoice!C998</f>
        <v>0</v>
      </c>
      <c r="C996" s="81">
        <f>Invoice!B998</f>
        <v>0</v>
      </c>
      <c r="D996" s="86">
        <f t="shared" si="44"/>
        <v>0</v>
      </c>
      <c r="E996" s="86">
        <f t="shared" si="45"/>
        <v>0</v>
      </c>
      <c r="F996" s="87">
        <f>Invoice!G998</f>
        <v>0</v>
      </c>
      <c r="G996" s="88">
        <f t="shared" si="46"/>
        <v>0</v>
      </c>
    </row>
    <row r="997" spans="1:7" s="85" customFormat="1" hidden="1">
      <c r="A997" s="101" t="str">
        <f>Invoice!F999</f>
        <v>Exchange rate :</v>
      </c>
      <c r="B997" s="80">
        <f>Invoice!C999</f>
        <v>0</v>
      </c>
      <c r="C997" s="81">
        <f>Invoice!B999</f>
        <v>0</v>
      </c>
      <c r="D997" s="86">
        <f t="shared" si="44"/>
        <v>0</v>
      </c>
      <c r="E997" s="86">
        <f t="shared" si="45"/>
        <v>0</v>
      </c>
      <c r="F997" s="87">
        <f>Invoice!G999</f>
        <v>0</v>
      </c>
      <c r="G997" s="88">
        <f t="shared" si="46"/>
        <v>0</v>
      </c>
    </row>
    <row r="998" spans="1:7" s="85" customFormat="1" hidden="1">
      <c r="A998" s="101" t="str">
        <f>Invoice!F1000</f>
        <v>Exchange rate :</v>
      </c>
      <c r="B998" s="80">
        <f>Invoice!C1000</f>
        <v>0</v>
      </c>
      <c r="C998" s="81">
        <f>Invoice!B1000</f>
        <v>0</v>
      </c>
      <c r="D998" s="86">
        <f t="shared" si="44"/>
        <v>0</v>
      </c>
      <c r="E998" s="86">
        <f t="shared" si="45"/>
        <v>0</v>
      </c>
      <c r="F998" s="87">
        <f>Invoice!G1000</f>
        <v>0</v>
      </c>
      <c r="G998" s="88">
        <f t="shared" si="46"/>
        <v>0</v>
      </c>
    </row>
    <row r="999" spans="1:7" s="85" customFormat="1" hidden="1">
      <c r="A999" s="101"/>
      <c r="B999" s="80"/>
      <c r="C999" s="81"/>
      <c r="D999" s="86"/>
      <c r="E999" s="86"/>
      <c r="F999" s="87"/>
      <c r="G999" s="88"/>
    </row>
    <row r="1000" spans="1:7" s="85" customFormat="1">
      <c r="A1000" s="101" t="str">
        <f>Invoice!F1002</f>
        <v>Discount</v>
      </c>
      <c r="B1000" s="80"/>
      <c r="C1000" s="81"/>
      <c r="D1000" s="86">
        <f>F1000/$D$14</f>
        <v>-3.7557803468208086</v>
      </c>
      <c r="E1000" s="86">
        <f>G1000/$D$14</f>
        <v>-3.7557803468208086</v>
      </c>
      <c r="F1000" s="87">
        <f>Invoice!G1002</f>
        <v>-129.94999999999999</v>
      </c>
      <c r="G1000" s="88">
        <f>F1000</f>
        <v>-129.94999999999999</v>
      </c>
    </row>
    <row r="1001" spans="1:7" s="85" customFormat="1" ht="13.5" thickBot="1">
      <c r="A1001" s="89"/>
      <c r="B1001" s="90"/>
      <c r="C1001" s="91"/>
      <c r="D1001" s="92"/>
      <c r="E1001" s="92"/>
      <c r="F1001" s="93"/>
      <c r="G1001" s="94"/>
    </row>
    <row r="1002" spans="1:7" s="52" customFormat="1">
      <c r="D1002" s="52" t="s">
        <v>38</v>
      </c>
      <c r="G1002" s="95">
        <f>SUM(G18:G999)</f>
        <v>15129.950000000003</v>
      </c>
    </row>
    <row r="1003" spans="1:7" s="52" customFormat="1">
      <c r="A1003" s="53"/>
      <c r="D1003" s="52" t="s">
        <v>39</v>
      </c>
      <c r="G1003" s="96">
        <f>G1002+G1000</f>
        <v>15000.000000000002</v>
      </c>
    </row>
    <row r="1004" spans="1:7" s="52" customFormat="1">
      <c r="D1004" s="52" t="s">
        <v>40</v>
      </c>
      <c r="G1004" s="97">
        <f>G1003-G1005</f>
        <v>14018.691588785048</v>
      </c>
    </row>
    <row r="1005" spans="1:7" s="52" customFormat="1">
      <c r="D1005" s="52" t="s">
        <v>41</v>
      </c>
      <c r="G1005" s="97">
        <f>(G1003*7)/107</f>
        <v>981.30841121495337</v>
      </c>
    </row>
    <row r="1006" spans="1:7" s="52" customFormat="1">
      <c r="D1006" s="53" t="s">
        <v>42</v>
      </c>
      <c r="G1006" s="98">
        <f>SUM(G1004:G1005)</f>
        <v>15000.000000000002</v>
      </c>
    </row>
    <row r="1007" spans="1:7" s="52" customFormat="1"/>
    <row r="1008" spans="1:7" s="52" customFormat="1" ht="8.25" customHeight="1"/>
    <row r="1009" spans="1:1" s="52" customFormat="1" ht="11.25" customHeight="1"/>
    <row r="1010" spans="1:1" s="52" customFormat="1" ht="8.25" customHeight="1"/>
    <row r="1011" spans="1:1" s="52" customFormat="1"/>
    <row r="1012" spans="1:1" s="52" customFormat="1" ht="10.5" customHeight="1">
      <c r="A1012" s="53"/>
    </row>
    <row r="1013" spans="1:1" s="52" customFormat="1" ht="9" customHeight="1"/>
    <row r="1014" spans="1:1" s="52" customFormat="1" ht="13.5" customHeight="1">
      <c r="A1014" s="53"/>
    </row>
    <row r="1015" spans="1:1" s="52" customFormat="1" ht="9.75" customHeight="1">
      <c r="A1015" s="100"/>
    </row>
    <row r="1016" spans="1:1" s="52" customFormat="1"/>
    <row r="1017" spans="1:1" s="52" customFormat="1"/>
    <row r="1018" spans="1:1" s="52" customFormat="1"/>
    <row r="1019" spans="1:1" s="52" customFormat="1"/>
    <row r="1020" spans="1:1" s="52" customFormat="1"/>
    <row r="1021" spans="1:1" s="52" customFormat="1"/>
    <row r="1022" spans="1:1" s="52" customFormat="1"/>
    <row r="1023" spans="1:1" s="52" customFormat="1"/>
    <row r="1024" spans="1:1" s="52" customFormat="1"/>
    <row r="1025" s="52" customFormat="1"/>
    <row r="1026" s="52" customFormat="1"/>
    <row r="1027" s="52" customFormat="1"/>
    <row r="1028" s="52" customFormat="1"/>
    <row r="1029" s="52" customFormat="1"/>
    <row r="1030" s="52" customFormat="1"/>
    <row r="1031" s="52" customFormat="1"/>
    <row r="1032" s="52" customFormat="1"/>
    <row r="1033" s="52" customFormat="1"/>
    <row r="1034" s="52" customFormat="1"/>
    <row r="1035" s="52" customFormat="1"/>
    <row r="1036" s="52" customFormat="1"/>
    <row r="1037" s="52" customFormat="1"/>
    <row r="1038" s="52" customFormat="1"/>
    <row r="1039" s="52" customFormat="1"/>
    <row r="1040" s="52" customFormat="1"/>
    <row r="1041" s="52" customFormat="1"/>
    <row r="1042" s="52" customFormat="1"/>
    <row r="1043" s="52" customFormat="1"/>
    <row r="1044" s="52" customFormat="1"/>
    <row r="1045" s="52" customFormat="1"/>
    <row r="1046" s="52" customFormat="1"/>
    <row r="1047" s="52" customFormat="1"/>
    <row r="1048" s="52" customFormat="1"/>
    <row r="1049" s="52" customFormat="1"/>
    <row r="1050" s="52" customFormat="1"/>
    <row r="1051" s="52" customFormat="1"/>
    <row r="1052" s="52" customFormat="1"/>
    <row r="1053" s="52" customFormat="1"/>
    <row r="1054" s="52" customFormat="1"/>
    <row r="1055" s="52" customFormat="1"/>
    <row r="1056" s="52" customFormat="1"/>
    <row r="1057" s="52" customFormat="1"/>
    <row r="1058" s="52" customFormat="1"/>
    <row r="1059" s="52" customFormat="1"/>
    <row r="1060" s="52" customFormat="1"/>
    <row r="1061" s="52" customFormat="1"/>
    <row r="1062" s="52" customFormat="1"/>
    <row r="1063" s="52" customFormat="1"/>
    <row r="1064" s="52" customFormat="1"/>
    <row r="1065" s="52" customFormat="1"/>
    <row r="1066" s="52" customFormat="1"/>
    <row r="1067" s="52" customFormat="1"/>
    <row r="1068" s="52" customFormat="1"/>
    <row r="1069" s="52" customFormat="1"/>
    <row r="1070" s="52" customFormat="1"/>
    <row r="1071" s="52" customFormat="1"/>
    <row r="1072" s="52" customFormat="1"/>
    <row r="1073" s="52" customFormat="1"/>
    <row r="1074" s="52" customFormat="1"/>
    <row r="1075" s="52" customFormat="1"/>
    <row r="1076" s="52" customFormat="1"/>
    <row r="1077" s="52" customFormat="1"/>
    <row r="1078" s="52" customFormat="1"/>
    <row r="1079" s="52" customFormat="1"/>
    <row r="1080" s="52" customFormat="1"/>
    <row r="1081" s="52" customFormat="1"/>
    <row r="1082" s="52" customFormat="1"/>
    <row r="1083" s="52" customFormat="1"/>
    <row r="1084" s="52" customFormat="1"/>
    <row r="1085" s="52" customFormat="1"/>
    <row r="1086" s="52" customFormat="1"/>
    <row r="1087" s="52" customFormat="1"/>
    <row r="1088" s="52" customFormat="1"/>
    <row r="1089" s="52" customFormat="1"/>
    <row r="1090" s="52" customFormat="1"/>
    <row r="1091" s="52" customFormat="1"/>
    <row r="1092" s="52" customFormat="1"/>
    <row r="1093" s="52" customFormat="1"/>
    <row r="1094" s="52" customFormat="1"/>
    <row r="1095" s="52" customFormat="1"/>
    <row r="1096" s="52" customFormat="1"/>
    <row r="1097" s="52" customFormat="1"/>
    <row r="1098" s="52" customFormat="1"/>
    <row r="1099" s="52" customFormat="1"/>
    <row r="1100" s="52" customFormat="1"/>
    <row r="1101" s="52" customFormat="1"/>
    <row r="1102" s="52" customFormat="1"/>
    <row r="1103" s="52" customFormat="1"/>
    <row r="1104" s="52" customFormat="1"/>
    <row r="1105" s="52" customFormat="1"/>
    <row r="1106" s="52" customFormat="1"/>
    <row r="1107" s="52" customFormat="1"/>
    <row r="1108" s="52" customFormat="1"/>
    <row r="1109" s="52" customFormat="1"/>
    <row r="1110" s="52" customFormat="1"/>
    <row r="1111" s="52" customFormat="1"/>
    <row r="1112" s="52" customFormat="1"/>
    <row r="1113" s="52" customFormat="1"/>
    <row r="1114" s="52" customFormat="1"/>
    <row r="1115" s="52" customFormat="1"/>
    <row r="1116" s="52" customFormat="1"/>
    <row r="1117" s="52" customFormat="1"/>
    <row r="1118" s="52" customFormat="1"/>
    <row r="1119" s="52" customFormat="1"/>
    <row r="1120" s="52" customFormat="1"/>
    <row r="1121" s="52" customFormat="1"/>
    <row r="1122" s="52" customFormat="1"/>
    <row r="1123" s="52" customFormat="1"/>
    <row r="1124" s="52" customFormat="1"/>
    <row r="1125" s="52" customFormat="1"/>
    <row r="1126" s="52" customFormat="1"/>
    <row r="1127" s="52" customFormat="1"/>
    <row r="1128" s="52" customFormat="1"/>
    <row r="1129" s="52" customFormat="1"/>
    <row r="1130" s="52" customFormat="1"/>
    <row r="1131" s="52" customFormat="1"/>
    <row r="1132" s="52" customFormat="1"/>
    <row r="1133" s="52" customFormat="1"/>
    <row r="1134" s="52" customFormat="1"/>
    <row r="1135" s="52" customFormat="1"/>
    <row r="1136" s="52" customFormat="1"/>
    <row r="1137" s="52" customFormat="1"/>
    <row r="1138" s="52" customFormat="1"/>
    <row r="1139" s="52" customFormat="1"/>
    <row r="1140" s="52" customFormat="1"/>
    <row r="1141" s="52" customFormat="1"/>
    <row r="1142" s="52" customFormat="1"/>
    <row r="1143" s="52" customFormat="1"/>
    <row r="1144" s="52" customFormat="1"/>
    <row r="1145" s="52" customFormat="1"/>
    <row r="1146" s="52" customFormat="1"/>
    <row r="1147" s="52" customFormat="1"/>
    <row r="1148" s="52" customFormat="1"/>
    <row r="1149" s="52" customFormat="1"/>
    <row r="1150" s="52" customFormat="1"/>
    <row r="1151" s="52" customFormat="1"/>
    <row r="1152" s="52" customFormat="1"/>
    <row r="1153" s="52" customFormat="1"/>
    <row r="1154" s="52" customFormat="1"/>
    <row r="1155" s="52" customFormat="1"/>
    <row r="1156" s="52" customFormat="1"/>
    <row r="1157" s="52" customFormat="1"/>
    <row r="1158" s="52" customFormat="1"/>
    <row r="1159" s="52" customFormat="1"/>
    <row r="1160" s="52" customFormat="1"/>
    <row r="1161" s="52" customFormat="1"/>
    <row r="1162" s="52" customFormat="1"/>
    <row r="1163" s="52" customFormat="1"/>
    <row r="1164" s="52" customFormat="1"/>
    <row r="1165" s="52" customFormat="1"/>
    <row r="1166" s="52" customFormat="1"/>
    <row r="1167" s="52" customFormat="1"/>
    <row r="1168" s="52" customFormat="1"/>
    <row r="1169" s="52" customFormat="1"/>
    <row r="1170" s="52" customFormat="1"/>
    <row r="1171" s="52" customFormat="1"/>
    <row r="1172" s="52" customFormat="1"/>
    <row r="1173" s="52" customFormat="1"/>
    <row r="1174" s="52" customFormat="1"/>
    <row r="1175" s="52" customFormat="1"/>
    <row r="1176" s="52" customFormat="1"/>
    <row r="1177" s="52" customFormat="1"/>
    <row r="1178" s="52" customFormat="1"/>
    <row r="1179" s="52" customFormat="1"/>
    <row r="1180" s="52" customFormat="1"/>
    <row r="1181" s="52" customFormat="1"/>
    <row r="1182" s="52" customFormat="1"/>
    <row r="1183" s="52" customFormat="1"/>
    <row r="1184" s="52" customFormat="1"/>
    <row r="1185" s="52" customFormat="1"/>
    <row r="1186" s="52" customFormat="1"/>
    <row r="1187" s="52" customFormat="1"/>
    <row r="1188" s="52" customFormat="1"/>
    <row r="1189" s="52" customFormat="1"/>
    <row r="1190" s="52" customFormat="1"/>
    <row r="1191" s="52" customFormat="1"/>
    <row r="1192" s="52" customFormat="1"/>
    <row r="1193" s="52" customFormat="1"/>
    <row r="1194" s="52" customFormat="1"/>
    <row r="1195" s="52" customFormat="1"/>
    <row r="1196" s="52" customFormat="1"/>
    <row r="1197" s="52" customFormat="1"/>
    <row r="1198" s="52" customFormat="1"/>
    <row r="1199" s="52" customFormat="1"/>
    <row r="1200" s="52" customFormat="1"/>
    <row r="1201" s="52" customFormat="1"/>
    <row r="1202" s="52" customFormat="1"/>
    <row r="1203" s="52" customFormat="1"/>
    <row r="1204" s="52" customFormat="1"/>
    <row r="1205" s="52" customFormat="1"/>
    <row r="1206" s="52" customFormat="1"/>
    <row r="1207" s="52" customFormat="1"/>
    <row r="1208" s="52" customFormat="1"/>
    <row r="1209" s="52" customFormat="1"/>
    <row r="1210" s="52" customFormat="1"/>
    <row r="1211" s="52" customFormat="1"/>
    <row r="1212" s="52" customFormat="1"/>
    <row r="1213" s="52" customFormat="1"/>
    <row r="1214" s="52" customFormat="1"/>
    <row r="1215" s="52" customFormat="1"/>
    <row r="1216" s="52" customFormat="1"/>
    <row r="1217" s="52" customFormat="1"/>
    <row r="1218" s="52" customFormat="1"/>
    <row r="1219" s="52" customFormat="1"/>
    <row r="1220" s="52" customFormat="1"/>
    <row r="1221" s="52" customFormat="1"/>
    <row r="1222" s="52" customFormat="1"/>
    <row r="1223" s="52" customFormat="1"/>
    <row r="1224" s="52" customFormat="1"/>
    <row r="1225" s="52" customFormat="1"/>
    <row r="1226" s="52" customFormat="1"/>
    <row r="1227" s="52" customFormat="1"/>
    <row r="1228" s="52" customFormat="1"/>
    <row r="1229" s="52" customFormat="1"/>
    <row r="1230" s="52" customFormat="1"/>
    <row r="1231" s="52" customFormat="1"/>
    <row r="1232" s="52" customFormat="1"/>
    <row r="1233" s="52" customFormat="1"/>
    <row r="1234" s="52" customFormat="1"/>
    <row r="1235" s="52" customFormat="1"/>
    <row r="1236" s="52" customFormat="1"/>
    <row r="1237" s="52" customFormat="1"/>
    <row r="1238" s="52" customFormat="1"/>
    <row r="1239" s="52" customFormat="1"/>
    <row r="1240" s="52" customFormat="1"/>
    <row r="1241" s="52" customFormat="1"/>
    <row r="1242" s="52" customFormat="1"/>
    <row r="1243" s="52" customFormat="1"/>
    <row r="1244" s="52" customFormat="1"/>
    <row r="1245" s="52" customFormat="1"/>
    <row r="1246" s="52" customFormat="1"/>
    <row r="1247" s="52" customFormat="1"/>
    <row r="1248" s="52" customFormat="1"/>
    <row r="1249" spans="1:7" s="52" customFormat="1"/>
    <row r="1250" spans="1:7" s="52" customFormat="1"/>
    <row r="1251" spans="1:7" s="52" customFormat="1"/>
    <row r="1252" spans="1:7" s="52" customFormat="1"/>
    <row r="1253" spans="1:7" s="52" customFormat="1"/>
    <row r="1254" spans="1:7" s="52" customFormat="1"/>
    <row r="1255" spans="1:7" s="52" customFormat="1"/>
    <row r="1256" spans="1:7" s="52" customFormat="1"/>
    <row r="1257" spans="1:7" s="52" customFormat="1"/>
    <row r="1258" spans="1:7" s="52" customFormat="1"/>
    <row r="1259" spans="1:7" s="52" customFormat="1"/>
    <row r="1260" spans="1:7" s="52" customFormat="1"/>
    <row r="1261" spans="1:7" s="52" customFormat="1"/>
    <row r="1262" spans="1:7" s="52" customFormat="1"/>
    <row r="1263" spans="1:7" s="52" customFormat="1"/>
    <row r="1264" spans="1:7" s="52" customFormat="1">
      <c r="A1264" s="99"/>
      <c r="B1264" s="99"/>
      <c r="C1264" s="99"/>
      <c r="D1264" s="99"/>
      <c r="E1264" s="99"/>
      <c r="F1264" s="99"/>
      <c r="G1264" s="99"/>
    </row>
    <row r="1265" spans="1:7" s="52" customFormat="1">
      <c r="A1265" s="99"/>
      <c r="B1265" s="99"/>
      <c r="C1265" s="99"/>
      <c r="D1265" s="99"/>
      <c r="E1265" s="99"/>
      <c r="F1265" s="99"/>
      <c r="G1265" s="99"/>
    </row>
    <row r="1266" spans="1:7" s="52" customFormat="1">
      <c r="A1266" s="99"/>
      <c r="B1266" s="99"/>
      <c r="C1266" s="99"/>
      <c r="D1266" s="99"/>
      <c r="E1266" s="99"/>
      <c r="F1266" s="99"/>
      <c r="G1266" s="99"/>
    </row>
    <row r="1267" spans="1:7" s="52" customFormat="1">
      <c r="A1267" s="99"/>
      <c r="B1267" s="99"/>
      <c r="C1267" s="99"/>
      <c r="D1267" s="99"/>
      <c r="E1267" s="99"/>
      <c r="F1267" s="99"/>
      <c r="G1267" s="99"/>
    </row>
    <row r="1268" spans="1:7" s="52" customFormat="1">
      <c r="A1268" s="99"/>
      <c r="B1268" s="99"/>
      <c r="C1268" s="99"/>
      <c r="D1268" s="99"/>
      <c r="E1268" s="99"/>
      <c r="F1268" s="99"/>
      <c r="G1268" s="99"/>
    </row>
    <row r="1269" spans="1:7" s="52" customFormat="1">
      <c r="A1269" s="99"/>
      <c r="B1269" s="99"/>
      <c r="C1269" s="99"/>
      <c r="D1269" s="99"/>
      <c r="E1269" s="99"/>
      <c r="F1269" s="99"/>
      <c r="G1269" s="99"/>
    </row>
    <row r="1270" spans="1:7" s="52" customFormat="1">
      <c r="A1270" s="99"/>
      <c r="B1270" s="99"/>
      <c r="C1270" s="99"/>
      <c r="D1270" s="99"/>
      <c r="E1270" s="99"/>
      <c r="F1270" s="99"/>
      <c r="G1270" s="99"/>
    </row>
    <row r="1271" spans="1:7" s="52" customFormat="1">
      <c r="A1271" s="99"/>
      <c r="B1271" s="99"/>
      <c r="C1271" s="99"/>
      <c r="D1271" s="99"/>
      <c r="E1271" s="99"/>
      <c r="F1271" s="99"/>
      <c r="G1271" s="99"/>
    </row>
    <row r="1272" spans="1:7" s="52" customFormat="1">
      <c r="A1272" s="99"/>
      <c r="B1272" s="99"/>
      <c r="C1272" s="99"/>
      <c r="D1272" s="99"/>
      <c r="E1272" s="99"/>
      <c r="F1272" s="99"/>
      <c r="G1272" s="99"/>
    </row>
    <row r="1273" spans="1:7" s="52" customFormat="1">
      <c r="A1273" s="99"/>
      <c r="B1273" s="99"/>
      <c r="C1273" s="99"/>
      <c r="D1273" s="99"/>
      <c r="E1273" s="99"/>
      <c r="F1273" s="99"/>
      <c r="G1273" s="99"/>
    </row>
    <row r="1274" spans="1:7" s="52" customFormat="1">
      <c r="A1274" s="99"/>
      <c r="B1274" s="99"/>
      <c r="C1274" s="99"/>
      <c r="D1274" s="99"/>
      <c r="E1274" s="99"/>
      <c r="F1274" s="99"/>
      <c r="G1274" s="99"/>
    </row>
    <row r="1275" spans="1:7" s="52" customFormat="1">
      <c r="A1275" s="99"/>
      <c r="B1275" s="99"/>
      <c r="C1275" s="99"/>
      <c r="D1275" s="99"/>
      <c r="E1275" s="99"/>
      <c r="F1275" s="99"/>
      <c r="G1275" s="99"/>
    </row>
    <row r="1276" spans="1:7" s="52" customFormat="1">
      <c r="A1276" s="99"/>
      <c r="B1276" s="99"/>
      <c r="C1276" s="99"/>
      <c r="D1276" s="99"/>
      <c r="E1276" s="99"/>
      <c r="F1276" s="99"/>
      <c r="G1276" s="99"/>
    </row>
    <row r="1277" spans="1:7" s="52" customFormat="1">
      <c r="A1277" s="99"/>
      <c r="B1277" s="99"/>
      <c r="C1277" s="99"/>
      <c r="D1277" s="99"/>
      <c r="E1277" s="99"/>
      <c r="F1277" s="99"/>
      <c r="G1277" s="99"/>
    </row>
    <row r="1278" spans="1:7" s="52" customFormat="1">
      <c r="A1278" s="99"/>
      <c r="B1278" s="99"/>
      <c r="C1278" s="99"/>
      <c r="D1278" s="99"/>
      <c r="E1278" s="99"/>
      <c r="F1278" s="99"/>
      <c r="G1278" s="99"/>
    </row>
    <row r="1279" spans="1:7" s="52" customFormat="1">
      <c r="A1279" s="99"/>
      <c r="B1279" s="99"/>
      <c r="C1279" s="99"/>
      <c r="D1279" s="99"/>
      <c r="E1279" s="99"/>
      <c r="F1279" s="99"/>
      <c r="G1279" s="99"/>
    </row>
    <row r="1280" spans="1:7" s="52" customFormat="1">
      <c r="A1280" s="99"/>
      <c r="B1280" s="99"/>
      <c r="C1280" s="99"/>
      <c r="D1280" s="99"/>
      <c r="E1280" s="99"/>
      <c r="F1280" s="99"/>
      <c r="G1280" s="99"/>
    </row>
    <row r="1281" spans="1:7" s="52" customFormat="1">
      <c r="A1281" s="99"/>
      <c r="B1281" s="99"/>
      <c r="C1281" s="99"/>
      <c r="D1281" s="99"/>
      <c r="E1281" s="99"/>
      <c r="F1281" s="99"/>
      <c r="G1281" s="99"/>
    </row>
    <row r="1282" spans="1:7" s="52" customFormat="1">
      <c r="A1282" s="99"/>
      <c r="B1282" s="99"/>
      <c r="C1282" s="99"/>
      <c r="D1282" s="99"/>
      <c r="E1282" s="99"/>
      <c r="F1282" s="99"/>
      <c r="G1282" s="99"/>
    </row>
    <row r="1283" spans="1:7" s="52" customFormat="1">
      <c r="A1283" s="99"/>
      <c r="B1283" s="99"/>
      <c r="C1283" s="99"/>
      <c r="D1283" s="99"/>
      <c r="E1283" s="99"/>
      <c r="F1283" s="99"/>
      <c r="G1283" s="99"/>
    </row>
    <row r="1284" spans="1:7" s="52" customFormat="1">
      <c r="A1284" s="99"/>
      <c r="B1284" s="99"/>
      <c r="C1284" s="99"/>
      <c r="D1284" s="99"/>
      <c r="E1284" s="99"/>
      <c r="F1284" s="99"/>
      <c r="G1284" s="99"/>
    </row>
    <row r="1285" spans="1:7" s="52" customFormat="1">
      <c r="A1285" s="99"/>
      <c r="B1285" s="99"/>
      <c r="C1285" s="99"/>
      <c r="D1285" s="99"/>
      <c r="E1285" s="99"/>
      <c r="F1285" s="99"/>
      <c r="G1285" s="99"/>
    </row>
    <row r="1286" spans="1:7" s="52" customFormat="1">
      <c r="A1286" s="99"/>
      <c r="B1286" s="99"/>
      <c r="C1286" s="99"/>
      <c r="D1286" s="99"/>
      <c r="E1286" s="99"/>
      <c r="F1286" s="99"/>
      <c r="G1286" s="99"/>
    </row>
    <row r="1287" spans="1:7" s="52" customFormat="1">
      <c r="A1287" s="99"/>
      <c r="B1287" s="99"/>
      <c r="C1287" s="99"/>
      <c r="D1287" s="99"/>
      <c r="E1287" s="99"/>
      <c r="F1287" s="99"/>
      <c r="G1287" s="99"/>
    </row>
    <row r="1288" spans="1:7" s="52" customFormat="1">
      <c r="A1288" s="99"/>
      <c r="B1288" s="99"/>
      <c r="C1288" s="99"/>
      <c r="D1288" s="99"/>
      <c r="E1288" s="99"/>
      <c r="F1288" s="99"/>
      <c r="G1288" s="99"/>
    </row>
    <row r="1289" spans="1:7" s="52" customFormat="1">
      <c r="A1289" s="99"/>
      <c r="B1289" s="99"/>
      <c r="C1289" s="99"/>
      <c r="D1289" s="99"/>
      <c r="E1289" s="99"/>
      <c r="F1289" s="99"/>
      <c r="G1289" s="99"/>
    </row>
    <row r="1290" spans="1:7" s="52" customFormat="1">
      <c r="A1290" s="99"/>
      <c r="B1290" s="99"/>
      <c r="C1290" s="99"/>
      <c r="D1290" s="99"/>
      <c r="E1290" s="99"/>
      <c r="F1290" s="99"/>
      <c r="G1290" s="99"/>
    </row>
    <row r="1291" spans="1:7" s="52" customFormat="1">
      <c r="A1291" s="99"/>
      <c r="B1291" s="99"/>
      <c r="C1291" s="99"/>
      <c r="D1291" s="99"/>
      <c r="E1291" s="99"/>
      <c r="F1291" s="99"/>
      <c r="G1291" s="99"/>
    </row>
    <row r="1292" spans="1:7" s="52" customFormat="1">
      <c r="A1292" s="99"/>
      <c r="B1292" s="99"/>
      <c r="C1292" s="99"/>
      <c r="D1292" s="99"/>
      <c r="E1292" s="99"/>
      <c r="F1292" s="99"/>
      <c r="G1292" s="99"/>
    </row>
    <row r="1293" spans="1:7" s="52" customFormat="1">
      <c r="A1293" s="99"/>
      <c r="B1293" s="99"/>
      <c r="C1293" s="99"/>
      <c r="D1293" s="99"/>
      <c r="E1293" s="99"/>
      <c r="F1293" s="99"/>
      <c r="G1293" s="99"/>
    </row>
    <row r="1294" spans="1:7" s="52" customFormat="1">
      <c r="A1294" s="99"/>
      <c r="B1294" s="99"/>
      <c r="C1294" s="99"/>
      <c r="D1294" s="99"/>
      <c r="E1294" s="99"/>
      <c r="F1294" s="99"/>
      <c r="G1294" s="99"/>
    </row>
    <row r="1295" spans="1:7" s="52" customFormat="1">
      <c r="A1295" s="99"/>
      <c r="B1295" s="99"/>
      <c r="C1295" s="99"/>
      <c r="D1295" s="99"/>
      <c r="E1295" s="99"/>
      <c r="F1295" s="99"/>
      <c r="G1295" s="99"/>
    </row>
    <row r="1296" spans="1:7" s="52" customFormat="1">
      <c r="A1296" s="99"/>
      <c r="B1296" s="99"/>
      <c r="C1296" s="99"/>
      <c r="D1296" s="99"/>
      <c r="E1296" s="99"/>
      <c r="F1296" s="99"/>
      <c r="G1296" s="99"/>
    </row>
    <row r="1297" spans="1:7" s="52" customFormat="1">
      <c r="A1297" s="99"/>
      <c r="B1297" s="99"/>
      <c r="C1297" s="99"/>
      <c r="D1297" s="99"/>
      <c r="E1297" s="99"/>
      <c r="F1297" s="99"/>
      <c r="G1297" s="99"/>
    </row>
    <row r="1298" spans="1:7" s="52" customFormat="1">
      <c r="A1298" s="99"/>
      <c r="B1298" s="99"/>
      <c r="C1298" s="99"/>
      <c r="D1298" s="99"/>
      <c r="E1298" s="99"/>
      <c r="F1298" s="99"/>
      <c r="G1298" s="99"/>
    </row>
    <row r="1299" spans="1:7" s="52" customFormat="1">
      <c r="A1299" s="99"/>
      <c r="B1299" s="99"/>
      <c r="C1299" s="99"/>
      <c r="D1299" s="99"/>
      <c r="E1299" s="99"/>
      <c r="F1299" s="99"/>
      <c r="G1299" s="99"/>
    </row>
    <row r="1300" spans="1:7" s="52" customFormat="1">
      <c r="A1300" s="99"/>
      <c r="B1300" s="99"/>
      <c r="C1300" s="99"/>
      <c r="D1300" s="99"/>
      <c r="E1300" s="99"/>
      <c r="F1300" s="99"/>
      <c r="G1300" s="99"/>
    </row>
    <row r="1301" spans="1:7" s="52" customFormat="1">
      <c r="A1301" s="99"/>
      <c r="B1301" s="99"/>
      <c r="C1301" s="99"/>
      <c r="D1301" s="99"/>
      <c r="E1301" s="99"/>
      <c r="F1301" s="99"/>
      <c r="G1301" s="99"/>
    </row>
    <row r="1302" spans="1:7" s="52" customFormat="1">
      <c r="A1302" s="99"/>
      <c r="B1302" s="99"/>
      <c r="C1302" s="99"/>
      <c r="D1302" s="99"/>
      <c r="E1302" s="99"/>
      <c r="F1302" s="99"/>
      <c r="G1302" s="99"/>
    </row>
    <row r="1303" spans="1:7" s="52" customFormat="1">
      <c r="A1303" s="99"/>
      <c r="B1303" s="99"/>
      <c r="C1303" s="99"/>
      <c r="D1303" s="99"/>
      <c r="E1303" s="99"/>
      <c r="F1303" s="99"/>
      <c r="G1303" s="99"/>
    </row>
    <row r="1304" spans="1:7" s="52" customFormat="1">
      <c r="A1304" s="99"/>
      <c r="B1304" s="99"/>
      <c r="C1304" s="99"/>
      <c r="D1304" s="99"/>
      <c r="E1304" s="99"/>
      <c r="F1304" s="99"/>
      <c r="G1304" s="99"/>
    </row>
    <row r="1305" spans="1:7" s="52" customFormat="1">
      <c r="A1305" s="99"/>
      <c r="B1305" s="99"/>
      <c r="C1305" s="99"/>
      <c r="D1305" s="99"/>
      <c r="E1305" s="99"/>
      <c r="F1305" s="99"/>
      <c r="G1305" s="99"/>
    </row>
    <row r="1306" spans="1:7" s="52" customFormat="1">
      <c r="A1306" s="99"/>
      <c r="B1306" s="99"/>
      <c r="C1306" s="99"/>
      <c r="D1306" s="99"/>
      <c r="E1306" s="99"/>
      <c r="F1306" s="99"/>
      <c r="G1306" s="99"/>
    </row>
    <row r="1307" spans="1:7" s="52" customFormat="1">
      <c r="A1307" s="99"/>
      <c r="B1307" s="99"/>
      <c r="C1307" s="99"/>
      <c r="D1307" s="99"/>
      <c r="E1307" s="99"/>
      <c r="F1307" s="99"/>
      <c r="G1307" s="99"/>
    </row>
    <row r="1308" spans="1:7" s="52" customFormat="1">
      <c r="A1308" s="99"/>
      <c r="B1308" s="99"/>
      <c r="C1308" s="99"/>
      <c r="D1308" s="99"/>
      <c r="E1308" s="99"/>
      <c r="F1308" s="99"/>
      <c r="G1308" s="99"/>
    </row>
    <row r="1309" spans="1:7" s="52" customFormat="1">
      <c r="A1309" s="99"/>
      <c r="B1309" s="99"/>
      <c r="C1309" s="99"/>
      <c r="D1309" s="99"/>
      <c r="E1309" s="99"/>
      <c r="F1309" s="99"/>
      <c r="G1309" s="99"/>
    </row>
    <row r="1310" spans="1:7" s="52" customFormat="1">
      <c r="A1310" s="99"/>
      <c r="B1310" s="99"/>
      <c r="C1310" s="99"/>
      <c r="D1310" s="99"/>
      <c r="E1310" s="99"/>
      <c r="F1310" s="99"/>
      <c r="G1310" s="99"/>
    </row>
    <row r="1311" spans="1:7" s="52" customFormat="1">
      <c r="A1311" s="99"/>
      <c r="B1311" s="99"/>
      <c r="C1311" s="99"/>
      <c r="D1311" s="99"/>
      <c r="E1311" s="99"/>
      <c r="F1311" s="99"/>
      <c r="G1311" s="99"/>
    </row>
    <row r="1312" spans="1:7" s="52" customFormat="1">
      <c r="A1312" s="99"/>
      <c r="B1312" s="99"/>
      <c r="C1312" s="99"/>
      <c r="D1312" s="99"/>
      <c r="E1312" s="99"/>
      <c r="F1312" s="99"/>
      <c r="G1312" s="99"/>
    </row>
    <row r="1313" spans="1:7" s="52" customFormat="1">
      <c r="A1313" s="99"/>
      <c r="B1313" s="99"/>
      <c r="C1313" s="99"/>
      <c r="D1313" s="99"/>
      <c r="E1313" s="99"/>
      <c r="F1313" s="99"/>
      <c r="G1313" s="99"/>
    </row>
    <row r="1314" spans="1:7" s="52" customFormat="1">
      <c r="A1314" s="99"/>
      <c r="B1314" s="99"/>
      <c r="C1314" s="99"/>
      <c r="D1314" s="99"/>
      <c r="E1314" s="99"/>
      <c r="F1314" s="99"/>
      <c r="G1314" s="99"/>
    </row>
    <row r="1315" spans="1:7" s="52" customFormat="1">
      <c r="A1315" s="99"/>
      <c r="B1315" s="99"/>
      <c r="C1315" s="99"/>
      <c r="D1315" s="99"/>
      <c r="E1315" s="99"/>
      <c r="F1315" s="99"/>
      <c r="G1315" s="99"/>
    </row>
    <row r="1316" spans="1:7" s="52" customFormat="1">
      <c r="A1316" s="99"/>
      <c r="B1316" s="99"/>
      <c r="C1316" s="99"/>
      <c r="D1316" s="99"/>
      <c r="E1316" s="99"/>
      <c r="F1316" s="99"/>
      <c r="G1316" s="99"/>
    </row>
    <row r="1317" spans="1:7" s="52" customFormat="1">
      <c r="A1317" s="99"/>
      <c r="B1317" s="99"/>
      <c r="C1317" s="99"/>
      <c r="D1317" s="99"/>
      <c r="E1317" s="99"/>
      <c r="F1317" s="99"/>
      <c r="G1317" s="99"/>
    </row>
    <row r="1318" spans="1:7" s="52" customFormat="1">
      <c r="A1318" s="99"/>
      <c r="B1318" s="99"/>
      <c r="C1318" s="99"/>
      <c r="D1318" s="99"/>
      <c r="E1318" s="99"/>
      <c r="F1318" s="99"/>
      <c r="G1318" s="99"/>
    </row>
    <row r="1319" spans="1:7" s="52" customFormat="1">
      <c r="A1319" s="99"/>
      <c r="B1319" s="99"/>
      <c r="C1319" s="99"/>
      <c r="D1319" s="99"/>
      <c r="E1319" s="99"/>
      <c r="F1319" s="99"/>
      <c r="G1319" s="99"/>
    </row>
    <row r="1320" spans="1:7" s="52" customFormat="1">
      <c r="A1320" s="99"/>
      <c r="B1320" s="99"/>
      <c r="C1320" s="99"/>
      <c r="D1320" s="99"/>
      <c r="E1320" s="99"/>
      <c r="F1320" s="99"/>
      <c r="G1320" s="99"/>
    </row>
    <row r="1321" spans="1:7" s="52" customFormat="1">
      <c r="A1321" s="99"/>
      <c r="B1321" s="99"/>
      <c r="C1321" s="99"/>
      <c r="D1321" s="99"/>
      <c r="E1321" s="99"/>
      <c r="F1321" s="99"/>
      <c r="G1321" s="99"/>
    </row>
    <row r="1322" spans="1:7" s="52" customFormat="1">
      <c r="A1322" s="99"/>
      <c r="B1322" s="99"/>
      <c r="C1322" s="99"/>
      <c r="D1322" s="99"/>
      <c r="E1322" s="99"/>
      <c r="F1322" s="99"/>
      <c r="G1322" s="99"/>
    </row>
    <row r="1323" spans="1:7" s="52" customFormat="1">
      <c r="A1323" s="99"/>
      <c r="B1323" s="99"/>
      <c r="C1323" s="99"/>
      <c r="D1323" s="99"/>
      <c r="E1323" s="99"/>
      <c r="F1323" s="99"/>
      <c r="G1323" s="99"/>
    </row>
    <row r="1324" spans="1:7" s="52" customFormat="1">
      <c r="A1324" s="99"/>
      <c r="B1324" s="99"/>
      <c r="C1324" s="99"/>
      <c r="D1324" s="99"/>
      <c r="E1324" s="99"/>
      <c r="F1324" s="99"/>
      <c r="G1324" s="99"/>
    </row>
    <row r="1325" spans="1:7" s="52" customFormat="1">
      <c r="A1325" s="99"/>
      <c r="B1325" s="99"/>
      <c r="C1325" s="99"/>
      <c r="D1325" s="99"/>
      <c r="E1325" s="99"/>
      <c r="F1325" s="99"/>
      <c r="G1325" s="99"/>
    </row>
    <row r="1326" spans="1:7" s="52" customFormat="1">
      <c r="A1326" s="99"/>
      <c r="B1326" s="99"/>
      <c r="C1326" s="99"/>
      <c r="D1326" s="99"/>
      <c r="E1326" s="99"/>
      <c r="F1326" s="99"/>
      <c r="G1326" s="99"/>
    </row>
    <row r="1327" spans="1:7" s="52" customFormat="1">
      <c r="A1327" s="99"/>
      <c r="B1327" s="99"/>
      <c r="C1327" s="99"/>
      <c r="D1327" s="99"/>
      <c r="E1327" s="99"/>
      <c r="F1327" s="99"/>
      <c r="G1327" s="99"/>
    </row>
    <row r="1328" spans="1:7" s="52" customFormat="1">
      <c r="A1328" s="99"/>
      <c r="B1328" s="99"/>
      <c r="C1328" s="99"/>
      <c r="D1328" s="99"/>
      <c r="E1328" s="99"/>
      <c r="F1328" s="99"/>
      <c r="G1328" s="99"/>
    </row>
    <row r="1329" spans="1:7" s="52" customFormat="1">
      <c r="A1329" s="99"/>
      <c r="B1329" s="99"/>
      <c r="C1329" s="99"/>
      <c r="D1329" s="99"/>
      <c r="E1329" s="99"/>
      <c r="F1329" s="99"/>
      <c r="G1329" s="99"/>
    </row>
    <row r="1330" spans="1:7" s="52" customFormat="1">
      <c r="A1330" s="99"/>
      <c r="B1330" s="99"/>
      <c r="C1330" s="99"/>
      <c r="D1330" s="99"/>
      <c r="E1330" s="99"/>
      <c r="F1330" s="99"/>
      <c r="G1330" s="99"/>
    </row>
    <row r="1331" spans="1:7" s="52" customFormat="1">
      <c r="A1331" s="99"/>
      <c r="B1331" s="99"/>
      <c r="C1331" s="99"/>
      <c r="D1331" s="99"/>
      <c r="E1331" s="99"/>
      <c r="F1331" s="99"/>
      <c r="G1331" s="99"/>
    </row>
    <row r="1332" spans="1:7" s="52" customFormat="1">
      <c r="A1332" s="99"/>
      <c r="B1332" s="99"/>
      <c r="C1332" s="99"/>
      <c r="D1332" s="99"/>
      <c r="E1332" s="99"/>
      <c r="F1332" s="99"/>
      <c r="G1332" s="99"/>
    </row>
    <row r="1333" spans="1:7" s="52" customFormat="1">
      <c r="A1333" s="99"/>
      <c r="B1333" s="99"/>
      <c r="C1333" s="99"/>
      <c r="D1333" s="99"/>
      <c r="E1333" s="99"/>
      <c r="F1333" s="99"/>
      <c r="G1333" s="99"/>
    </row>
    <row r="1334" spans="1:7" s="52" customFormat="1">
      <c r="A1334" s="99"/>
      <c r="B1334" s="99"/>
      <c r="C1334" s="99"/>
      <c r="D1334" s="99"/>
      <c r="E1334" s="99"/>
      <c r="F1334" s="99"/>
      <c r="G1334" s="99"/>
    </row>
    <row r="1335" spans="1:7" s="52" customFormat="1">
      <c r="A1335" s="99"/>
      <c r="B1335" s="99"/>
      <c r="C1335" s="99"/>
      <c r="D1335" s="99"/>
      <c r="E1335" s="99"/>
      <c r="F1335" s="99"/>
      <c r="G1335" s="99"/>
    </row>
    <row r="1336" spans="1:7" s="52" customFormat="1">
      <c r="A1336" s="99"/>
      <c r="B1336" s="99"/>
      <c r="C1336" s="99"/>
      <c r="D1336" s="99"/>
      <c r="E1336" s="99"/>
      <c r="F1336" s="99"/>
      <c r="G1336" s="99"/>
    </row>
    <row r="1337" spans="1:7" s="52" customFormat="1">
      <c r="A1337" s="99"/>
      <c r="B1337" s="99"/>
      <c r="C1337" s="99"/>
      <c r="D1337" s="99"/>
      <c r="E1337" s="99"/>
      <c r="F1337" s="99"/>
      <c r="G1337" s="99"/>
    </row>
    <row r="1338" spans="1:7" s="52" customFormat="1">
      <c r="A1338" s="99"/>
      <c r="B1338" s="99"/>
      <c r="C1338" s="99"/>
      <c r="D1338" s="99"/>
      <c r="E1338" s="99"/>
      <c r="F1338" s="99"/>
      <c r="G1338" s="99"/>
    </row>
    <row r="1339" spans="1:7" s="52" customFormat="1">
      <c r="A1339" s="99"/>
      <c r="B1339" s="99"/>
      <c r="C1339" s="99"/>
      <c r="D1339" s="99"/>
      <c r="E1339" s="99"/>
      <c r="F1339" s="99"/>
      <c r="G1339" s="99"/>
    </row>
    <row r="1340" spans="1:7" s="52" customFormat="1">
      <c r="A1340" s="99"/>
      <c r="B1340" s="99"/>
      <c r="C1340" s="99"/>
      <c r="D1340" s="99"/>
      <c r="E1340" s="99"/>
      <c r="F1340" s="99"/>
      <c r="G1340" s="99"/>
    </row>
    <row r="1341" spans="1:7" s="52" customFormat="1">
      <c r="A1341" s="99"/>
      <c r="B1341" s="99"/>
      <c r="C1341" s="99"/>
      <c r="D1341" s="99"/>
      <c r="E1341" s="99"/>
      <c r="F1341" s="99"/>
      <c r="G1341" s="99"/>
    </row>
    <row r="1342" spans="1:7" s="52" customFormat="1">
      <c r="A1342" s="99"/>
      <c r="B1342" s="99"/>
      <c r="C1342" s="99"/>
      <c r="D1342" s="99"/>
      <c r="E1342" s="99"/>
      <c r="F1342" s="99"/>
      <c r="G1342" s="99"/>
    </row>
  </sheetData>
  <conditionalFormatting sqref="B27 C18:C1001">
    <cfRule type="cellIs" dxfId="4" priority="5" stopIfTrue="1" operator="equal">
      <formula>"ALERT"</formula>
    </cfRule>
  </conditionalFormatting>
  <conditionalFormatting sqref="A10:A15">
    <cfRule type="containsText" dxfId="3" priority="4" stopIfTrue="1" operator="containsText" text="0">
      <formula>NOT(ISERROR(SEARCH("0",A10)))</formula>
    </cfRule>
  </conditionalFormatting>
  <conditionalFormatting sqref="A18:A998">
    <cfRule type="containsText" dxfId="2" priority="3" stopIfTrue="1" operator="containsText" text="Exchange Rate :">
      <formula>NOT(ISERROR(SEARCH("Exchange Rate :",A18)))</formula>
    </cfRule>
  </conditionalFormatting>
  <conditionalFormatting sqref="B18:G1000">
    <cfRule type="cellIs" dxfId="1" priority="2" stopIfTrue="1" operator="equal">
      <formula>0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Opel</cp:lastModifiedBy>
  <cp:lastPrinted>2023-05-31T08:54:52Z</cp:lastPrinted>
  <dcterms:created xsi:type="dcterms:W3CDTF">2006-01-06T19:59:33Z</dcterms:created>
  <dcterms:modified xsi:type="dcterms:W3CDTF">2023-05-31T08:54:55Z</dcterms:modified>
</cp:coreProperties>
</file>