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Dados" sheetId="1" r:id="rId1"/>
  </sheets>
  <calcPr calcId="152511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A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A3" i="1"/>
  <c r="A4" i="1"/>
  <c r="A5" i="1"/>
  <c r="B5" i="1" s="1"/>
  <c r="C5" i="1" s="1"/>
  <c r="E5" i="1" s="1"/>
  <c r="A6" i="1"/>
  <c r="B6" i="1" s="1"/>
  <c r="C6" i="1" s="1"/>
  <c r="E6" i="1" s="1"/>
  <c r="A7" i="1"/>
  <c r="B7" i="1" s="1"/>
  <c r="C7" i="1" s="1"/>
  <c r="E7" i="1" s="1"/>
  <c r="A8" i="1"/>
  <c r="B8" i="1" s="1"/>
  <c r="C8" i="1" s="1"/>
  <c r="E8" i="1" s="1"/>
  <c r="A9" i="1"/>
  <c r="B9" i="1" s="1"/>
  <c r="C9" i="1" s="1"/>
  <c r="E9" i="1" s="1"/>
  <c r="A10" i="1"/>
  <c r="B10" i="1" s="1"/>
  <c r="C10" i="1" s="1"/>
  <c r="E10" i="1" s="1"/>
  <c r="A11" i="1"/>
  <c r="B11" i="1" s="1"/>
  <c r="C11" i="1" s="1"/>
  <c r="E11" i="1" s="1"/>
  <c r="A12" i="1"/>
  <c r="B12" i="1" s="1"/>
  <c r="C12" i="1" s="1"/>
  <c r="E12" i="1" s="1"/>
  <c r="A13" i="1"/>
  <c r="B13" i="1" s="1"/>
  <c r="C13" i="1" s="1"/>
  <c r="E13" i="1" s="1"/>
  <c r="A14" i="1"/>
  <c r="B14" i="1" s="1"/>
  <c r="C14" i="1" s="1"/>
  <c r="E14" i="1" s="1"/>
  <c r="A15" i="1"/>
  <c r="B15" i="1" s="1"/>
  <c r="C15" i="1" s="1"/>
  <c r="E15" i="1" s="1"/>
  <c r="A16" i="1"/>
  <c r="B16" i="1" s="1"/>
  <c r="C16" i="1" s="1"/>
  <c r="E16" i="1" s="1"/>
  <c r="A17" i="1"/>
  <c r="B17" i="1" s="1"/>
  <c r="C17" i="1" s="1"/>
  <c r="E17" i="1" s="1"/>
  <c r="A18" i="1"/>
  <c r="B18" i="1" s="1"/>
  <c r="C18" i="1" s="1"/>
  <c r="E18" i="1" s="1"/>
  <c r="A19" i="1"/>
  <c r="B19" i="1" s="1"/>
  <c r="C19" i="1" s="1"/>
  <c r="E19" i="1" s="1"/>
  <c r="A20" i="1"/>
  <c r="B20" i="1" s="1"/>
  <c r="C20" i="1" s="1"/>
  <c r="E20" i="1" s="1"/>
  <c r="A21" i="1"/>
  <c r="B21" i="1" s="1"/>
  <c r="C21" i="1" s="1"/>
  <c r="E21" i="1" s="1"/>
  <c r="A22" i="1"/>
  <c r="B22" i="1" s="1"/>
  <c r="C22" i="1" s="1"/>
  <c r="E22" i="1" s="1"/>
  <c r="A23" i="1"/>
  <c r="B23" i="1" s="1"/>
  <c r="C23" i="1" s="1"/>
  <c r="E23" i="1" s="1"/>
  <c r="A24" i="1"/>
  <c r="B24" i="1" s="1"/>
  <c r="C24" i="1" s="1"/>
  <c r="E24" i="1" s="1"/>
  <c r="A25" i="1"/>
  <c r="B25" i="1" s="1"/>
  <c r="C25" i="1" s="1"/>
  <c r="E25" i="1" s="1"/>
  <c r="A26" i="1"/>
  <c r="B26" i="1" s="1"/>
  <c r="C26" i="1" s="1"/>
  <c r="E26" i="1" s="1"/>
  <c r="A27" i="1"/>
  <c r="B27" i="1" s="1"/>
  <c r="C27" i="1" s="1"/>
  <c r="E27" i="1" s="1"/>
  <c r="A28" i="1"/>
  <c r="B28" i="1" s="1"/>
  <c r="C28" i="1" s="1"/>
  <c r="E28" i="1" s="1"/>
  <c r="A29" i="1"/>
  <c r="B29" i="1" s="1"/>
  <c r="C29" i="1" s="1"/>
  <c r="E29" i="1" s="1"/>
  <c r="A30" i="1"/>
  <c r="B30" i="1" s="1"/>
  <c r="C30" i="1" s="1"/>
  <c r="E30" i="1" s="1"/>
  <c r="A31" i="1"/>
  <c r="B31" i="1" s="1"/>
  <c r="C31" i="1" s="1"/>
  <c r="E31" i="1" s="1"/>
  <c r="A32" i="1"/>
  <c r="B32" i="1" s="1"/>
  <c r="C32" i="1" s="1"/>
  <c r="E32" i="1" s="1"/>
  <c r="A33" i="1"/>
  <c r="B33" i="1" s="1"/>
  <c r="C33" i="1" s="1"/>
  <c r="E33" i="1" s="1"/>
  <c r="A34" i="1"/>
  <c r="B34" i="1" s="1"/>
  <c r="C34" i="1" s="1"/>
  <c r="E34" i="1" s="1"/>
  <c r="A35" i="1"/>
  <c r="B35" i="1" s="1"/>
  <c r="C35" i="1" s="1"/>
  <c r="E35" i="1" s="1"/>
  <c r="A36" i="1"/>
  <c r="B36" i="1" s="1"/>
  <c r="C36" i="1" s="1"/>
  <c r="E36" i="1" s="1"/>
  <c r="A37" i="1"/>
  <c r="B37" i="1" s="1"/>
  <c r="C37" i="1" s="1"/>
  <c r="E37" i="1" s="1"/>
  <c r="A38" i="1"/>
  <c r="B38" i="1" s="1"/>
  <c r="C38" i="1" s="1"/>
  <c r="E38" i="1" s="1"/>
  <c r="A39" i="1"/>
  <c r="B39" i="1" s="1"/>
  <c r="C39" i="1" s="1"/>
  <c r="E39" i="1" s="1"/>
  <c r="A40" i="1"/>
  <c r="B40" i="1" s="1"/>
  <c r="C40" i="1" s="1"/>
  <c r="E40" i="1" s="1"/>
  <c r="A41" i="1"/>
  <c r="B41" i="1" s="1"/>
  <c r="C41" i="1" s="1"/>
  <c r="E41" i="1" s="1"/>
  <c r="A42" i="1"/>
  <c r="B42" i="1" s="1"/>
  <c r="C42" i="1" s="1"/>
  <c r="E42" i="1" s="1"/>
  <c r="A43" i="1"/>
  <c r="B43" i="1" s="1"/>
  <c r="C43" i="1" s="1"/>
  <c r="E43" i="1" s="1"/>
  <c r="A44" i="1"/>
  <c r="B44" i="1" s="1"/>
  <c r="C44" i="1" s="1"/>
  <c r="E44" i="1" s="1"/>
  <c r="A45" i="1"/>
  <c r="B45" i="1" s="1"/>
  <c r="C45" i="1" s="1"/>
  <c r="E45" i="1" s="1"/>
  <c r="A46" i="1"/>
  <c r="B46" i="1" s="1"/>
  <c r="C46" i="1" s="1"/>
  <c r="E46" i="1" s="1"/>
  <c r="A47" i="1"/>
  <c r="B47" i="1" s="1"/>
  <c r="C47" i="1" s="1"/>
  <c r="E47" i="1" s="1"/>
  <c r="A48" i="1"/>
  <c r="B48" i="1" s="1"/>
  <c r="C48" i="1" s="1"/>
  <c r="E48" i="1" s="1"/>
  <c r="A49" i="1"/>
  <c r="B49" i="1" s="1"/>
  <c r="C49" i="1" s="1"/>
  <c r="E49" i="1" s="1"/>
  <c r="A50" i="1"/>
  <c r="B50" i="1" s="1"/>
  <c r="C50" i="1" s="1"/>
  <c r="E50" i="1" s="1"/>
  <c r="A51" i="1"/>
  <c r="B51" i="1" s="1"/>
  <c r="C51" i="1" s="1"/>
  <c r="E51" i="1" s="1"/>
  <c r="A52" i="1"/>
  <c r="B52" i="1" s="1"/>
  <c r="C52" i="1" s="1"/>
  <c r="E52" i="1" s="1"/>
  <c r="A53" i="1"/>
  <c r="B53" i="1" s="1"/>
  <c r="C53" i="1" s="1"/>
  <c r="E53" i="1" s="1"/>
  <c r="A54" i="1"/>
  <c r="B54" i="1" s="1"/>
  <c r="C54" i="1" s="1"/>
  <c r="E54" i="1" s="1"/>
  <c r="A55" i="1"/>
  <c r="B55" i="1" s="1"/>
  <c r="C55" i="1" s="1"/>
  <c r="E55" i="1" s="1"/>
  <c r="A56" i="1"/>
  <c r="B56" i="1" s="1"/>
  <c r="C56" i="1" s="1"/>
  <c r="E56" i="1" s="1"/>
  <c r="A57" i="1"/>
  <c r="B57" i="1" s="1"/>
  <c r="C57" i="1" s="1"/>
  <c r="E57" i="1" s="1"/>
  <c r="A58" i="1"/>
  <c r="B58" i="1" s="1"/>
  <c r="C58" i="1" s="1"/>
  <c r="E58" i="1" s="1"/>
  <c r="A59" i="1"/>
  <c r="B59" i="1" s="1"/>
  <c r="C59" i="1" s="1"/>
  <c r="E59" i="1" s="1"/>
  <c r="A60" i="1"/>
  <c r="B60" i="1" s="1"/>
  <c r="C60" i="1" s="1"/>
  <c r="E60" i="1" s="1"/>
  <c r="A61" i="1"/>
  <c r="B61" i="1" s="1"/>
  <c r="C61" i="1" s="1"/>
  <c r="E61" i="1" s="1"/>
  <c r="A62" i="1"/>
  <c r="B62" i="1" s="1"/>
  <c r="C62" i="1" s="1"/>
  <c r="E62" i="1" s="1"/>
  <c r="A63" i="1"/>
  <c r="B63" i="1" s="1"/>
  <c r="C63" i="1" s="1"/>
  <c r="E63" i="1" s="1"/>
  <c r="A64" i="1"/>
  <c r="B64" i="1" s="1"/>
  <c r="C64" i="1" s="1"/>
  <c r="E64" i="1" s="1"/>
  <c r="A65" i="1"/>
  <c r="B65" i="1" s="1"/>
  <c r="C65" i="1" s="1"/>
  <c r="E65" i="1" s="1"/>
  <c r="A66" i="1"/>
  <c r="B66" i="1" s="1"/>
  <c r="C66" i="1" s="1"/>
  <c r="E66" i="1" s="1"/>
  <c r="A67" i="1"/>
  <c r="B67" i="1" s="1"/>
  <c r="C67" i="1" s="1"/>
  <c r="E67" i="1" s="1"/>
  <c r="A68" i="1"/>
  <c r="B68" i="1" s="1"/>
  <c r="C68" i="1" s="1"/>
  <c r="E68" i="1" s="1"/>
  <c r="A69" i="1"/>
  <c r="B69" i="1" s="1"/>
  <c r="C69" i="1" s="1"/>
  <c r="E69" i="1" s="1"/>
  <c r="A70" i="1"/>
  <c r="B70" i="1" s="1"/>
  <c r="C70" i="1" s="1"/>
  <c r="E70" i="1" s="1"/>
  <c r="A71" i="1"/>
  <c r="B71" i="1" s="1"/>
  <c r="C71" i="1" s="1"/>
  <c r="E71" i="1" s="1"/>
  <c r="A72" i="1"/>
  <c r="B72" i="1" s="1"/>
  <c r="C72" i="1" s="1"/>
  <c r="E72" i="1" s="1"/>
  <c r="A73" i="1"/>
  <c r="B73" i="1" s="1"/>
  <c r="C73" i="1" s="1"/>
  <c r="E73" i="1" s="1"/>
  <c r="A74" i="1"/>
  <c r="B74" i="1" s="1"/>
  <c r="C74" i="1" s="1"/>
  <c r="E74" i="1" s="1"/>
  <c r="A75" i="1"/>
  <c r="B75" i="1" s="1"/>
  <c r="C75" i="1" s="1"/>
  <c r="E75" i="1" s="1"/>
  <c r="A76" i="1"/>
  <c r="B76" i="1" s="1"/>
  <c r="C76" i="1" s="1"/>
  <c r="E76" i="1" s="1"/>
  <c r="A77" i="1"/>
  <c r="B77" i="1" s="1"/>
  <c r="C77" i="1" s="1"/>
  <c r="E77" i="1" s="1"/>
  <c r="A78" i="1"/>
  <c r="B78" i="1" s="1"/>
  <c r="C78" i="1" s="1"/>
  <c r="E78" i="1" s="1"/>
  <c r="A79" i="1"/>
  <c r="B79" i="1" s="1"/>
  <c r="C79" i="1" s="1"/>
  <c r="E79" i="1" s="1"/>
  <c r="A80" i="1"/>
  <c r="B80" i="1" s="1"/>
  <c r="C80" i="1" s="1"/>
  <c r="E80" i="1" s="1"/>
  <c r="A81" i="1"/>
  <c r="B81" i="1" s="1"/>
  <c r="C81" i="1" s="1"/>
  <c r="E81" i="1" s="1"/>
  <c r="A82" i="1"/>
  <c r="B82" i="1" s="1"/>
  <c r="C82" i="1" s="1"/>
  <c r="E82" i="1" s="1"/>
  <c r="A83" i="1"/>
  <c r="B83" i="1" s="1"/>
  <c r="C83" i="1" s="1"/>
  <c r="E83" i="1" s="1"/>
  <c r="A84" i="1"/>
  <c r="B84" i="1" s="1"/>
  <c r="C84" i="1" s="1"/>
  <c r="E84" i="1" s="1"/>
  <c r="A85" i="1"/>
  <c r="B85" i="1" s="1"/>
  <c r="C85" i="1" s="1"/>
  <c r="E85" i="1" s="1"/>
  <c r="A86" i="1"/>
  <c r="B86" i="1" s="1"/>
  <c r="C86" i="1" s="1"/>
  <c r="E86" i="1" s="1"/>
  <c r="A87" i="1"/>
  <c r="B87" i="1" s="1"/>
  <c r="C87" i="1" s="1"/>
  <c r="E87" i="1" s="1"/>
  <c r="A88" i="1"/>
  <c r="B88" i="1" s="1"/>
  <c r="C88" i="1" s="1"/>
  <c r="E88" i="1" s="1"/>
  <c r="A89" i="1"/>
  <c r="B89" i="1" s="1"/>
  <c r="C89" i="1" s="1"/>
  <c r="E89" i="1" s="1"/>
  <c r="A90" i="1"/>
  <c r="B90" i="1" s="1"/>
  <c r="C90" i="1" s="1"/>
  <c r="E90" i="1" s="1"/>
  <c r="A91" i="1"/>
  <c r="B91" i="1" s="1"/>
  <c r="C91" i="1" s="1"/>
  <c r="E91" i="1" s="1"/>
  <c r="A92" i="1"/>
  <c r="B92" i="1" s="1"/>
  <c r="C92" i="1" s="1"/>
  <c r="E92" i="1" s="1"/>
  <c r="A93" i="1"/>
  <c r="B93" i="1" s="1"/>
  <c r="C93" i="1" s="1"/>
  <c r="E93" i="1" s="1"/>
  <c r="A94" i="1"/>
  <c r="B94" i="1" s="1"/>
  <c r="C94" i="1" s="1"/>
  <c r="E94" i="1" s="1"/>
  <c r="A95" i="1"/>
  <c r="B95" i="1" s="1"/>
  <c r="C95" i="1" s="1"/>
  <c r="E95" i="1" s="1"/>
  <c r="A96" i="1"/>
  <c r="B96" i="1" s="1"/>
  <c r="C96" i="1" s="1"/>
  <c r="E96" i="1" s="1"/>
  <c r="A97" i="1"/>
  <c r="B97" i="1" s="1"/>
  <c r="C97" i="1" s="1"/>
  <c r="E97" i="1" s="1"/>
  <c r="A98" i="1"/>
  <c r="B98" i="1" s="1"/>
  <c r="C98" i="1" s="1"/>
  <c r="E98" i="1" s="1"/>
  <c r="A99" i="1"/>
  <c r="B99" i="1" s="1"/>
  <c r="C99" i="1" s="1"/>
  <c r="E99" i="1" s="1"/>
  <c r="A100" i="1"/>
  <c r="B100" i="1" s="1"/>
  <c r="C100" i="1" s="1"/>
  <c r="E100" i="1" s="1"/>
  <c r="A101" i="1"/>
  <c r="B101" i="1" s="1"/>
  <c r="C101" i="1" s="1"/>
  <c r="E101" i="1" s="1"/>
  <c r="A102" i="1"/>
  <c r="B102" i="1" s="1"/>
  <c r="C102" i="1" s="1"/>
  <c r="E102" i="1" s="1"/>
  <c r="A103" i="1"/>
  <c r="B103" i="1" s="1"/>
  <c r="C103" i="1" s="1"/>
  <c r="E103" i="1" s="1"/>
  <c r="A104" i="1"/>
  <c r="B104" i="1" s="1"/>
  <c r="C104" i="1" s="1"/>
  <c r="E104" i="1" s="1"/>
  <c r="A105" i="1"/>
  <c r="B105" i="1" s="1"/>
  <c r="C105" i="1" s="1"/>
  <c r="E105" i="1" s="1"/>
  <c r="A106" i="1"/>
  <c r="B106" i="1" s="1"/>
  <c r="C106" i="1" s="1"/>
  <c r="E106" i="1" s="1"/>
  <c r="A107" i="1"/>
  <c r="B107" i="1" s="1"/>
  <c r="C107" i="1" s="1"/>
  <c r="E107" i="1" s="1"/>
  <c r="A108" i="1"/>
  <c r="B108" i="1" s="1"/>
  <c r="C108" i="1" s="1"/>
  <c r="E108" i="1" s="1"/>
  <c r="A109" i="1"/>
  <c r="B109" i="1" s="1"/>
  <c r="C109" i="1" s="1"/>
  <c r="E109" i="1" s="1"/>
  <c r="A110" i="1"/>
  <c r="B110" i="1" s="1"/>
  <c r="C110" i="1" s="1"/>
  <c r="E110" i="1" s="1"/>
  <c r="A111" i="1"/>
  <c r="B111" i="1" s="1"/>
  <c r="C111" i="1" s="1"/>
  <c r="E111" i="1" s="1"/>
  <c r="A112" i="1"/>
  <c r="B112" i="1" s="1"/>
  <c r="C112" i="1" s="1"/>
  <c r="E112" i="1" s="1"/>
  <c r="A113" i="1"/>
  <c r="B113" i="1" s="1"/>
  <c r="C113" i="1" s="1"/>
  <c r="E113" i="1" s="1"/>
  <c r="A114" i="1"/>
  <c r="B114" i="1" s="1"/>
  <c r="C114" i="1" s="1"/>
  <c r="E114" i="1" s="1"/>
  <c r="A115" i="1"/>
  <c r="B115" i="1" s="1"/>
  <c r="C115" i="1" s="1"/>
  <c r="E115" i="1" s="1"/>
  <c r="A116" i="1"/>
  <c r="B116" i="1" s="1"/>
  <c r="C116" i="1" s="1"/>
  <c r="E116" i="1" s="1"/>
  <c r="A117" i="1"/>
  <c r="B117" i="1" s="1"/>
  <c r="C117" i="1" s="1"/>
  <c r="E117" i="1" s="1"/>
  <c r="A118" i="1"/>
  <c r="B118" i="1" s="1"/>
  <c r="C118" i="1" s="1"/>
  <c r="E118" i="1" s="1"/>
  <c r="A119" i="1"/>
  <c r="B119" i="1" s="1"/>
  <c r="C119" i="1" s="1"/>
  <c r="E119" i="1" s="1"/>
  <c r="A120" i="1"/>
  <c r="B120" i="1" s="1"/>
  <c r="C120" i="1" s="1"/>
  <c r="E120" i="1" s="1"/>
  <c r="A121" i="1"/>
  <c r="B121" i="1" s="1"/>
  <c r="C121" i="1" s="1"/>
  <c r="E121" i="1" s="1"/>
  <c r="A122" i="1"/>
  <c r="B122" i="1" s="1"/>
  <c r="C122" i="1" s="1"/>
  <c r="E122" i="1" s="1"/>
  <c r="A123" i="1"/>
  <c r="B123" i="1" s="1"/>
  <c r="C123" i="1" s="1"/>
  <c r="E123" i="1" s="1"/>
  <c r="A124" i="1"/>
  <c r="B124" i="1" s="1"/>
  <c r="C124" i="1" s="1"/>
  <c r="E124" i="1" s="1"/>
  <c r="A125" i="1"/>
  <c r="B125" i="1" s="1"/>
  <c r="C125" i="1" s="1"/>
  <c r="E125" i="1" s="1"/>
  <c r="A126" i="1"/>
  <c r="B126" i="1" s="1"/>
  <c r="C126" i="1" s="1"/>
  <c r="E126" i="1" s="1"/>
  <c r="A127" i="1"/>
  <c r="B127" i="1" s="1"/>
  <c r="C127" i="1" s="1"/>
  <c r="E127" i="1" s="1"/>
  <c r="A128" i="1"/>
  <c r="B128" i="1" s="1"/>
  <c r="C128" i="1" s="1"/>
  <c r="E128" i="1" s="1"/>
  <c r="A129" i="1"/>
  <c r="B129" i="1" s="1"/>
  <c r="C129" i="1" s="1"/>
  <c r="E129" i="1" s="1"/>
  <c r="A130" i="1"/>
  <c r="B130" i="1" s="1"/>
  <c r="C130" i="1" s="1"/>
  <c r="E130" i="1" s="1"/>
  <c r="A131" i="1"/>
  <c r="B131" i="1" s="1"/>
  <c r="C131" i="1" s="1"/>
  <c r="E131" i="1" s="1"/>
  <c r="A132" i="1"/>
  <c r="B132" i="1" s="1"/>
  <c r="C132" i="1" s="1"/>
  <c r="E132" i="1" s="1"/>
  <c r="A133" i="1"/>
  <c r="B133" i="1" s="1"/>
  <c r="C133" i="1" s="1"/>
  <c r="E133" i="1" s="1"/>
  <c r="A134" i="1"/>
  <c r="B134" i="1" s="1"/>
  <c r="C134" i="1" s="1"/>
  <c r="E134" i="1" s="1"/>
  <c r="A135" i="1"/>
  <c r="B135" i="1" s="1"/>
  <c r="C135" i="1" s="1"/>
  <c r="E135" i="1" s="1"/>
  <c r="A136" i="1"/>
  <c r="B136" i="1" s="1"/>
  <c r="C136" i="1" s="1"/>
  <c r="E136" i="1" s="1"/>
  <c r="A137" i="1"/>
  <c r="B137" i="1" s="1"/>
  <c r="C137" i="1" s="1"/>
  <c r="E137" i="1" s="1"/>
  <c r="A138" i="1"/>
  <c r="B138" i="1" s="1"/>
  <c r="C138" i="1" s="1"/>
  <c r="E138" i="1" s="1"/>
  <c r="A139" i="1"/>
  <c r="B139" i="1" s="1"/>
  <c r="C139" i="1" s="1"/>
  <c r="E139" i="1" s="1"/>
  <c r="A140" i="1"/>
  <c r="B140" i="1" s="1"/>
  <c r="C140" i="1" s="1"/>
  <c r="E140" i="1" s="1"/>
  <c r="A141" i="1"/>
  <c r="B141" i="1" s="1"/>
  <c r="C141" i="1" s="1"/>
  <c r="E141" i="1" s="1"/>
  <c r="A142" i="1"/>
  <c r="B142" i="1" s="1"/>
  <c r="C142" i="1" s="1"/>
  <c r="E142" i="1" s="1"/>
  <c r="A143" i="1"/>
  <c r="B143" i="1" s="1"/>
  <c r="C143" i="1" s="1"/>
  <c r="E143" i="1" s="1"/>
  <c r="A144" i="1"/>
  <c r="B144" i="1" s="1"/>
  <c r="C144" i="1" s="1"/>
  <c r="E144" i="1" s="1"/>
  <c r="A145" i="1"/>
  <c r="B145" i="1" s="1"/>
  <c r="C145" i="1" s="1"/>
  <c r="E145" i="1" s="1"/>
  <c r="A146" i="1"/>
  <c r="B146" i="1" s="1"/>
  <c r="C146" i="1" s="1"/>
  <c r="E146" i="1" s="1"/>
  <c r="A147" i="1"/>
  <c r="B147" i="1" s="1"/>
  <c r="C147" i="1" s="1"/>
  <c r="E147" i="1" s="1"/>
  <c r="A148" i="1"/>
  <c r="B148" i="1" s="1"/>
  <c r="C148" i="1" s="1"/>
  <c r="E148" i="1" s="1"/>
  <c r="A149" i="1"/>
  <c r="B149" i="1" s="1"/>
  <c r="C149" i="1" s="1"/>
  <c r="E149" i="1" s="1"/>
  <c r="A150" i="1"/>
  <c r="B150" i="1" s="1"/>
  <c r="C150" i="1" s="1"/>
  <c r="E150" i="1" s="1"/>
  <c r="A151" i="1"/>
  <c r="B151" i="1" s="1"/>
  <c r="C151" i="1" s="1"/>
  <c r="E151" i="1" s="1"/>
  <c r="A152" i="1"/>
  <c r="B152" i="1" s="1"/>
  <c r="C152" i="1" s="1"/>
  <c r="E152" i="1" s="1"/>
  <c r="A153" i="1"/>
  <c r="B153" i="1" s="1"/>
  <c r="C153" i="1" s="1"/>
  <c r="E153" i="1" s="1"/>
  <c r="A154" i="1"/>
  <c r="B154" i="1" s="1"/>
  <c r="C154" i="1" s="1"/>
  <c r="E154" i="1" s="1"/>
  <c r="A155" i="1"/>
  <c r="B155" i="1" s="1"/>
  <c r="C155" i="1" s="1"/>
  <c r="E155" i="1" s="1"/>
  <c r="A156" i="1"/>
  <c r="B156" i="1" s="1"/>
  <c r="C156" i="1" s="1"/>
  <c r="E156" i="1" s="1"/>
  <c r="A157" i="1"/>
  <c r="B157" i="1" s="1"/>
  <c r="C157" i="1" s="1"/>
  <c r="E157" i="1" s="1"/>
  <c r="A158" i="1"/>
  <c r="B158" i="1" s="1"/>
  <c r="C158" i="1" s="1"/>
  <c r="E158" i="1" s="1"/>
  <c r="A159" i="1"/>
  <c r="B159" i="1" s="1"/>
  <c r="C159" i="1" s="1"/>
  <c r="E159" i="1" s="1"/>
  <c r="A160" i="1"/>
  <c r="B160" i="1" s="1"/>
  <c r="C160" i="1" s="1"/>
  <c r="E160" i="1" s="1"/>
  <c r="A161" i="1"/>
  <c r="B161" i="1" s="1"/>
  <c r="C161" i="1" s="1"/>
  <c r="E161" i="1" s="1"/>
  <c r="A162" i="1"/>
  <c r="B162" i="1" s="1"/>
  <c r="C162" i="1" s="1"/>
  <c r="E162" i="1" s="1"/>
  <c r="A163" i="1"/>
  <c r="B163" i="1" s="1"/>
  <c r="C163" i="1" s="1"/>
  <c r="E163" i="1" s="1"/>
  <c r="A164" i="1"/>
  <c r="B164" i="1" s="1"/>
  <c r="C164" i="1" s="1"/>
  <c r="E164" i="1" s="1"/>
  <c r="A165" i="1"/>
  <c r="B165" i="1" s="1"/>
  <c r="C165" i="1" s="1"/>
  <c r="E165" i="1" s="1"/>
  <c r="A166" i="1"/>
  <c r="B166" i="1" s="1"/>
  <c r="C166" i="1" s="1"/>
  <c r="E166" i="1" s="1"/>
  <c r="A167" i="1"/>
  <c r="B167" i="1" s="1"/>
  <c r="C167" i="1" s="1"/>
  <c r="E167" i="1" s="1"/>
  <c r="A168" i="1"/>
  <c r="B168" i="1" s="1"/>
  <c r="C168" i="1" s="1"/>
  <c r="E168" i="1" s="1"/>
  <c r="A169" i="1"/>
  <c r="B169" i="1" s="1"/>
  <c r="C169" i="1" s="1"/>
  <c r="E169" i="1" s="1"/>
  <c r="A170" i="1"/>
  <c r="B170" i="1" s="1"/>
  <c r="C170" i="1" s="1"/>
  <c r="E170" i="1" s="1"/>
  <c r="A171" i="1"/>
  <c r="B171" i="1" s="1"/>
  <c r="C171" i="1" s="1"/>
  <c r="E171" i="1" s="1"/>
  <c r="A172" i="1"/>
  <c r="B172" i="1" s="1"/>
  <c r="C172" i="1" s="1"/>
  <c r="E172" i="1" s="1"/>
  <c r="A173" i="1"/>
  <c r="B173" i="1" s="1"/>
  <c r="C173" i="1" s="1"/>
  <c r="E173" i="1" s="1"/>
  <c r="A174" i="1"/>
  <c r="B174" i="1" s="1"/>
  <c r="C174" i="1" s="1"/>
  <c r="E174" i="1" s="1"/>
  <c r="A175" i="1"/>
  <c r="B175" i="1" s="1"/>
  <c r="C175" i="1" s="1"/>
  <c r="E175" i="1" s="1"/>
  <c r="A176" i="1"/>
  <c r="B176" i="1" s="1"/>
  <c r="C176" i="1" s="1"/>
  <c r="E176" i="1" s="1"/>
  <c r="A177" i="1"/>
  <c r="B177" i="1" s="1"/>
  <c r="C177" i="1" s="1"/>
  <c r="E177" i="1" s="1"/>
  <c r="A178" i="1"/>
  <c r="B178" i="1" s="1"/>
  <c r="C178" i="1" s="1"/>
  <c r="E178" i="1" s="1"/>
  <c r="A179" i="1"/>
  <c r="B179" i="1" s="1"/>
  <c r="C179" i="1" s="1"/>
  <c r="E179" i="1" s="1"/>
  <c r="A180" i="1"/>
  <c r="B180" i="1" s="1"/>
  <c r="C180" i="1" s="1"/>
  <c r="E180" i="1" s="1"/>
  <c r="A181" i="1"/>
  <c r="B181" i="1" s="1"/>
  <c r="C181" i="1" s="1"/>
  <c r="E181" i="1" s="1"/>
  <c r="A182" i="1"/>
  <c r="B182" i="1" s="1"/>
  <c r="C182" i="1" s="1"/>
  <c r="E182" i="1" s="1"/>
  <c r="A183" i="1"/>
  <c r="B183" i="1" s="1"/>
  <c r="C183" i="1" s="1"/>
  <c r="E183" i="1" s="1"/>
  <c r="A184" i="1"/>
  <c r="B184" i="1" s="1"/>
  <c r="C184" i="1" s="1"/>
  <c r="E184" i="1" s="1"/>
  <c r="A185" i="1"/>
  <c r="B185" i="1" s="1"/>
  <c r="C185" i="1" s="1"/>
  <c r="E185" i="1" s="1"/>
  <c r="A186" i="1"/>
  <c r="B186" i="1" s="1"/>
  <c r="C186" i="1" s="1"/>
  <c r="E186" i="1" s="1"/>
  <c r="A187" i="1"/>
  <c r="B187" i="1" s="1"/>
  <c r="C187" i="1" s="1"/>
  <c r="E187" i="1" s="1"/>
  <c r="A188" i="1"/>
  <c r="B188" i="1" s="1"/>
  <c r="C188" i="1" s="1"/>
  <c r="E188" i="1" s="1"/>
  <c r="A189" i="1"/>
  <c r="B189" i="1" s="1"/>
  <c r="C189" i="1" s="1"/>
  <c r="E189" i="1" s="1"/>
  <c r="A190" i="1"/>
  <c r="B190" i="1" s="1"/>
  <c r="C190" i="1" s="1"/>
  <c r="E190" i="1" s="1"/>
  <c r="A191" i="1"/>
  <c r="B191" i="1" s="1"/>
  <c r="C191" i="1" s="1"/>
  <c r="E191" i="1" s="1"/>
  <c r="A192" i="1"/>
  <c r="B192" i="1" s="1"/>
  <c r="C192" i="1" s="1"/>
  <c r="E192" i="1" s="1"/>
  <c r="A193" i="1"/>
  <c r="B193" i="1" s="1"/>
  <c r="C193" i="1" s="1"/>
  <c r="E193" i="1" s="1"/>
  <c r="A194" i="1"/>
  <c r="B194" i="1" s="1"/>
  <c r="C194" i="1" s="1"/>
  <c r="E194" i="1" s="1"/>
  <c r="A195" i="1"/>
  <c r="B195" i="1" s="1"/>
  <c r="C195" i="1" s="1"/>
  <c r="E195" i="1" s="1"/>
  <c r="A196" i="1"/>
  <c r="B196" i="1" s="1"/>
  <c r="C196" i="1" s="1"/>
  <c r="E196" i="1" s="1"/>
  <c r="A197" i="1"/>
  <c r="B197" i="1" s="1"/>
  <c r="C197" i="1" s="1"/>
  <c r="E197" i="1" s="1"/>
  <c r="A198" i="1"/>
  <c r="B198" i="1" s="1"/>
  <c r="C198" i="1" s="1"/>
  <c r="E198" i="1" s="1"/>
  <c r="A199" i="1"/>
  <c r="B199" i="1" s="1"/>
  <c r="C199" i="1" s="1"/>
  <c r="E199" i="1" s="1"/>
  <c r="A200" i="1"/>
  <c r="B200" i="1" s="1"/>
  <c r="C200" i="1" s="1"/>
  <c r="E200" i="1" s="1"/>
  <c r="A201" i="1"/>
  <c r="B201" i="1" s="1"/>
  <c r="C201" i="1" s="1"/>
  <c r="E201" i="1" s="1"/>
  <c r="A202" i="1"/>
  <c r="B202" i="1" s="1"/>
  <c r="C202" i="1" s="1"/>
  <c r="E202" i="1" s="1"/>
  <c r="A203" i="1"/>
  <c r="B203" i="1" s="1"/>
  <c r="C203" i="1" s="1"/>
  <c r="E203" i="1" s="1"/>
  <c r="A204" i="1"/>
  <c r="B204" i="1" s="1"/>
  <c r="C204" i="1" s="1"/>
  <c r="E204" i="1" s="1"/>
  <c r="A205" i="1"/>
  <c r="B205" i="1" s="1"/>
  <c r="C205" i="1" s="1"/>
  <c r="E205" i="1" s="1"/>
  <c r="A206" i="1"/>
  <c r="B206" i="1" s="1"/>
  <c r="C206" i="1" s="1"/>
  <c r="E206" i="1" s="1"/>
  <c r="A207" i="1"/>
  <c r="B207" i="1" s="1"/>
  <c r="C207" i="1" s="1"/>
  <c r="E207" i="1" s="1"/>
  <c r="A208" i="1"/>
  <c r="B208" i="1" s="1"/>
  <c r="C208" i="1" s="1"/>
  <c r="E208" i="1" s="1"/>
  <c r="A209" i="1"/>
  <c r="B209" i="1" s="1"/>
  <c r="C209" i="1" s="1"/>
  <c r="E209" i="1" s="1"/>
  <c r="A210" i="1"/>
  <c r="B210" i="1" s="1"/>
  <c r="C210" i="1" s="1"/>
  <c r="E210" i="1" s="1"/>
  <c r="A211" i="1"/>
  <c r="B211" i="1" s="1"/>
  <c r="C211" i="1" s="1"/>
  <c r="E211" i="1" s="1"/>
  <c r="A212" i="1"/>
  <c r="B212" i="1" s="1"/>
  <c r="C212" i="1" s="1"/>
  <c r="E212" i="1" s="1"/>
  <c r="A213" i="1"/>
  <c r="B213" i="1" s="1"/>
  <c r="C213" i="1" s="1"/>
  <c r="E213" i="1" s="1"/>
  <c r="A214" i="1"/>
  <c r="B214" i="1" s="1"/>
  <c r="C214" i="1" s="1"/>
  <c r="E214" i="1" s="1"/>
  <c r="A215" i="1"/>
  <c r="B215" i="1" s="1"/>
  <c r="C215" i="1" s="1"/>
  <c r="E215" i="1" s="1"/>
  <c r="A216" i="1"/>
  <c r="B216" i="1" s="1"/>
  <c r="C216" i="1" s="1"/>
  <c r="E216" i="1" s="1"/>
  <c r="A217" i="1"/>
  <c r="B217" i="1" s="1"/>
  <c r="C217" i="1" s="1"/>
  <c r="E217" i="1" s="1"/>
  <c r="A218" i="1"/>
  <c r="B218" i="1" s="1"/>
  <c r="C218" i="1" s="1"/>
  <c r="E218" i="1" s="1"/>
  <c r="A219" i="1"/>
  <c r="B219" i="1" s="1"/>
  <c r="C219" i="1" s="1"/>
  <c r="E219" i="1" s="1"/>
  <c r="A220" i="1"/>
  <c r="B220" i="1" s="1"/>
  <c r="C220" i="1" s="1"/>
  <c r="E220" i="1" s="1"/>
  <c r="A221" i="1"/>
  <c r="B221" i="1" s="1"/>
  <c r="C221" i="1" s="1"/>
  <c r="E221" i="1" s="1"/>
  <c r="A222" i="1"/>
  <c r="B222" i="1" s="1"/>
  <c r="C222" i="1" s="1"/>
  <c r="E222" i="1" s="1"/>
  <c r="A223" i="1"/>
  <c r="B223" i="1" s="1"/>
  <c r="C223" i="1" s="1"/>
  <c r="E223" i="1" s="1"/>
  <c r="A224" i="1"/>
  <c r="B224" i="1" s="1"/>
  <c r="C224" i="1" s="1"/>
  <c r="E224" i="1" s="1"/>
  <c r="A225" i="1"/>
  <c r="B225" i="1" s="1"/>
  <c r="C225" i="1" s="1"/>
  <c r="E225" i="1" s="1"/>
  <c r="A226" i="1"/>
  <c r="B226" i="1" s="1"/>
  <c r="C226" i="1" s="1"/>
  <c r="E226" i="1" s="1"/>
  <c r="A227" i="1"/>
  <c r="B227" i="1" s="1"/>
  <c r="C227" i="1" s="1"/>
  <c r="E227" i="1" s="1"/>
  <c r="A228" i="1"/>
  <c r="B228" i="1" s="1"/>
  <c r="C228" i="1" s="1"/>
  <c r="E228" i="1" s="1"/>
  <c r="A229" i="1"/>
  <c r="B229" i="1" s="1"/>
  <c r="C229" i="1" s="1"/>
  <c r="E229" i="1" s="1"/>
  <c r="A230" i="1"/>
  <c r="B230" i="1" s="1"/>
  <c r="C230" i="1" s="1"/>
  <c r="E230" i="1" s="1"/>
  <c r="A231" i="1"/>
  <c r="B231" i="1" s="1"/>
  <c r="C231" i="1" s="1"/>
  <c r="E231" i="1" s="1"/>
  <c r="A232" i="1"/>
  <c r="B232" i="1" s="1"/>
  <c r="C232" i="1" s="1"/>
  <c r="E232" i="1" s="1"/>
  <c r="A233" i="1"/>
  <c r="B233" i="1" s="1"/>
  <c r="C233" i="1" s="1"/>
  <c r="E233" i="1" s="1"/>
  <c r="A234" i="1"/>
  <c r="B234" i="1" s="1"/>
  <c r="C234" i="1" s="1"/>
  <c r="E234" i="1" s="1"/>
  <c r="A235" i="1"/>
  <c r="B235" i="1" s="1"/>
  <c r="C235" i="1" s="1"/>
  <c r="E235" i="1" s="1"/>
  <c r="A236" i="1"/>
  <c r="B236" i="1" s="1"/>
  <c r="C236" i="1" s="1"/>
  <c r="E236" i="1" s="1"/>
  <c r="A237" i="1"/>
  <c r="B237" i="1" s="1"/>
  <c r="C237" i="1" s="1"/>
  <c r="E237" i="1" s="1"/>
  <c r="A238" i="1"/>
  <c r="B238" i="1" s="1"/>
  <c r="C238" i="1" s="1"/>
  <c r="E238" i="1" s="1"/>
  <c r="A239" i="1"/>
  <c r="B239" i="1" s="1"/>
  <c r="C239" i="1" s="1"/>
  <c r="E239" i="1" s="1"/>
  <c r="A240" i="1"/>
  <c r="B240" i="1" s="1"/>
  <c r="C240" i="1" s="1"/>
  <c r="E240" i="1" s="1"/>
  <c r="A241" i="1"/>
  <c r="B241" i="1" s="1"/>
  <c r="C241" i="1" s="1"/>
  <c r="E241" i="1" s="1"/>
  <c r="A242" i="1"/>
  <c r="B242" i="1" s="1"/>
  <c r="C242" i="1" s="1"/>
  <c r="E242" i="1" s="1"/>
  <c r="A243" i="1"/>
  <c r="B243" i="1" s="1"/>
  <c r="C243" i="1" s="1"/>
  <c r="E243" i="1" s="1"/>
  <c r="A244" i="1"/>
  <c r="B244" i="1" s="1"/>
  <c r="C244" i="1" s="1"/>
  <c r="E244" i="1" s="1"/>
  <c r="A245" i="1"/>
  <c r="B245" i="1" s="1"/>
  <c r="C245" i="1" s="1"/>
  <c r="E245" i="1" s="1"/>
  <c r="A246" i="1"/>
  <c r="B246" i="1" s="1"/>
  <c r="C246" i="1" s="1"/>
  <c r="E246" i="1" s="1"/>
  <c r="A247" i="1"/>
  <c r="B247" i="1" s="1"/>
  <c r="C247" i="1" s="1"/>
  <c r="E247" i="1" s="1"/>
  <c r="A248" i="1"/>
  <c r="B248" i="1" s="1"/>
  <c r="C248" i="1" s="1"/>
  <c r="E248" i="1" s="1"/>
  <c r="A249" i="1"/>
  <c r="B249" i="1" s="1"/>
  <c r="C249" i="1" s="1"/>
  <c r="E249" i="1" s="1"/>
  <c r="A250" i="1"/>
  <c r="B250" i="1" s="1"/>
  <c r="C250" i="1" s="1"/>
  <c r="E250" i="1" s="1"/>
  <c r="A251" i="1"/>
  <c r="B251" i="1" s="1"/>
  <c r="C251" i="1" s="1"/>
  <c r="E251" i="1" s="1"/>
  <c r="A252" i="1"/>
  <c r="B252" i="1" s="1"/>
  <c r="C252" i="1" s="1"/>
  <c r="E252" i="1" s="1"/>
  <c r="A253" i="1"/>
  <c r="B253" i="1" s="1"/>
  <c r="C253" i="1" s="1"/>
  <c r="E253" i="1" s="1"/>
  <c r="A254" i="1"/>
  <c r="B254" i="1" s="1"/>
  <c r="C254" i="1" s="1"/>
  <c r="E254" i="1" s="1"/>
  <c r="A255" i="1"/>
  <c r="B255" i="1" s="1"/>
  <c r="C255" i="1" s="1"/>
  <c r="E255" i="1" s="1"/>
  <c r="A256" i="1"/>
  <c r="B256" i="1" s="1"/>
  <c r="C256" i="1" s="1"/>
  <c r="E256" i="1" s="1"/>
  <c r="A257" i="1"/>
  <c r="B257" i="1" s="1"/>
  <c r="C257" i="1" s="1"/>
  <c r="E257" i="1" s="1"/>
  <c r="A258" i="1"/>
  <c r="B258" i="1" s="1"/>
  <c r="C258" i="1" s="1"/>
  <c r="E258" i="1" s="1"/>
  <c r="A259" i="1"/>
  <c r="B259" i="1" s="1"/>
  <c r="C259" i="1" s="1"/>
  <c r="E259" i="1" s="1"/>
  <c r="A260" i="1"/>
  <c r="B260" i="1" s="1"/>
  <c r="C260" i="1" s="1"/>
  <c r="E260" i="1" s="1"/>
  <c r="A261" i="1"/>
  <c r="B261" i="1" s="1"/>
  <c r="C261" i="1" s="1"/>
  <c r="E261" i="1" s="1"/>
  <c r="A262" i="1"/>
  <c r="B262" i="1" s="1"/>
  <c r="C262" i="1" s="1"/>
  <c r="E262" i="1" s="1"/>
  <c r="A263" i="1"/>
  <c r="B263" i="1" s="1"/>
  <c r="C263" i="1" s="1"/>
  <c r="E263" i="1" s="1"/>
  <c r="A264" i="1"/>
  <c r="B264" i="1" s="1"/>
  <c r="C264" i="1" s="1"/>
  <c r="E264" i="1" s="1"/>
  <c r="A265" i="1"/>
  <c r="B265" i="1" s="1"/>
  <c r="C265" i="1" s="1"/>
  <c r="E265" i="1" s="1"/>
  <c r="A266" i="1"/>
  <c r="B266" i="1" s="1"/>
  <c r="C266" i="1" s="1"/>
  <c r="E266" i="1" s="1"/>
  <c r="A267" i="1"/>
  <c r="B267" i="1" s="1"/>
  <c r="C267" i="1" s="1"/>
  <c r="E267" i="1" s="1"/>
  <c r="A268" i="1"/>
  <c r="B268" i="1" s="1"/>
  <c r="C268" i="1" s="1"/>
  <c r="E268" i="1" s="1"/>
  <c r="A269" i="1"/>
  <c r="B269" i="1" s="1"/>
  <c r="C269" i="1" s="1"/>
  <c r="E269" i="1" s="1"/>
  <c r="A270" i="1"/>
  <c r="B270" i="1" s="1"/>
  <c r="C270" i="1" s="1"/>
  <c r="E270" i="1" s="1"/>
  <c r="A271" i="1"/>
  <c r="B271" i="1" s="1"/>
  <c r="C271" i="1" s="1"/>
  <c r="E271" i="1" s="1"/>
  <c r="A272" i="1"/>
  <c r="B272" i="1" s="1"/>
  <c r="C272" i="1" s="1"/>
  <c r="E272" i="1" s="1"/>
  <c r="A273" i="1"/>
  <c r="B273" i="1" s="1"/>
  <c r="C273" i="1" s="1"/>
  <c r="E273" i="1" s="1"/>
  <c r="A274" i="1"/>
  <c r="B274" i="1" s="1"/>
  <c r="C274" i="1" s="1"/>
  <c r="E274" i="1" s="1"/>
  <c r="A275" i="1"/>
  <c r="B275" i="1" s="1"/>
  <c r="C275" i="1" s="1"/>
  <c r="E275" i="1" s="1"/>
  <c r="A276" i="1"/>
  <c r="B276" i="1" s="1"/>
  <c r="C276" i="1" s="1"/>
  <c r="E276" i="1" s="1"/>
  <c r="A277" i="1"/>
  <c r="B277" i="1" s="1"/>
  <c r="C277" i="1" s="1"/>
  <c r="E277" i="1" s="1"/>
  <c r="A278" i="1"/>
  <c r="B278" i="1" s="1"/>
  <c r="C278" i="1" s="1"/>
  <c r="E278" i="1" s="1"/>
  <c r="A279" i="1"/>
  <c r="B279" i="1" s="1"/>
  <c r="C279" i="1" s="1"/>
  <c r="E279" i="1" s="1"/>
  <c r="A280" i="1"/>
  <c r="B280" i="1" s="1"/>
  <c r="C280" i="1" s="1"/>
  <c r="E280" i="1" s="1"/>
  <c r="A281" i="1"/>
  <c r="B281" i="1" s="1"/>
  <c r="C281" i="1" s="1"/>
  <c r="E281" i="1" s="1"/>
  <c r="A282" i="1"/>
  <c r="B282" i="1" s="1"/>
  <c r="C282" i="1" s="1"/>
  <c r="E282" i="1" s="1"/>
  <c r="A283" i="1"/>
  <c r="B283" i="1" s="1"/>
  <c r="C283" i="1" s="1"/>
  <c r="E283" i="1" s="1"/>
  <c r="A284" i="1"/>
  <c r="B284" i="1" s="1"/>
  <c r="C284" i="1" s="1"/>
  <c r="E284" i="1" s="1"/>
  <c r="A285" i="1"/>
  <c r="B285" i="1" s="1"/>
  <c r="C285" i="1" s="1"/>
  <c r="E285" i="1" s="1"/>
  <c r="A286" i="1"/>
  <c r="B286" i="1" s="1"/>
  <c r="C286" i="1" s="1"/>
  <c r="E286" i="1" s="1"/>
  <c r="A287" i="1"/>
  <c r="B287" i="1" s="1"/>
  <c r="C287" i="1" s="1"/>
  <c r="E287" i="1" s="1"/>
  <c r="A288" i="1"/>
  <c r="B288" i="1" s="1"/>
  <c r="C288" i="1" s="1"/>
  <c r="E288" i="1" s="1"/>
  <c r="A289" i="1"/>
  <c r="B289" i="1" s="1"/>
  <c r="C289" i="1" s="1"/>
  <c r="E289" i="1" s="1"/>
  <c r="A290" i="1"/>
  <c r="B290" i="1" s="1"/>
  <c r="C290" i="1" s="1"/>
  <c r="E290" i="1" s="1"/>
  <c r="A291" i="1"/>
  <c r="B291" i="1" s="1"/>
  <c r="C291" i="1" s="1"/>
  <c r="E291" i="1" s="1"/>
  <c r="A292" i="1"/>
  <c r="B292" i="1" s="1"/>
  <c r="C292" i="1" s="1"/>
  <c r="E292" i="1" s="1"/>
  <c r="A293" i="1"/>
  <c r="B293" i="1" s="1"/>
  <c r="C293" i="1" s="1"/>
  <c r="E293" i="1" s="1"/>
  <c r="A294" i="1"/>
  <c r="B294" i="1" s="1"/>
  <c r="C294" i="1" s="1"/>
  <c r="E294" i="1" s="1"/>
  <c r="A295" i="1"/>
  <c r="B295" i="1" s="1"/>
  <c r="C295" i="1" s="1"/>
  <c r="E295" i="1" s="1"/>
  <c r="A296" i="1"/>
  <c r="B296" i="1" s="1"/>
  <c r="C296" i="1" s="1"/>
  <c r="E296" i="1" s="1"/>
  <c r="A297" i="1"/>
  <c r="B297" i="1" s="1"/>
  <c r="C297" i="1" s="1"/>
  <c r="E297" i="1" s="1"/>
  <c r="A298" i="1"/>
  <c r="B298" i="1" s="1"/>
  <c r="C298" i="1" s="1"/>
  <c r="E298" i="1" s="1"/>
  <c r="A299" i="1"/>
  <c r="B299" i="1" s="1"/>
  <c r="C299" i="1" s="1"/>
  <c r="E299" i="1" s="1"/>
  <c r="A300" i="1"/>
  <c r="B300" i="1" s="1"/>
  <c r="C300" i="1" s="1"/>
  <c r="E300" i="1" s="1"/>
  <c r="A301" i="1"/>
  <c r="B301" i="1" s="1"/>
  <c r="C301" i="1" s="1"/>
  <c r="E301" i="1" s="1"/>
  <c r="A302" i="1"/>
  <c r="B302" i="1" s="1"/>
  <c r="C302" i="1" s="1"/>
  <c r="E302" i="1" s="1"/>
  <c r="A303" i="1"/>
  <c r="B303" i="1" s="1"/>
  <c r="C303" i="1" s="1"/>
  <c r="E303" i="1" s="1"/>
  <c r="A304" i="1"/>
  <c r="B304" i="1" s="1"/>
  <c r="C304" i="1" s="1"/>
  <c r="E304" i="1" s="1"/>
  <c r="A305" i="1"/>
  <c r="B305" i="1" s="1"/>
  <c r="C305" i="1" s="1"/>
  <c r="E305" i="1" s="1"/>
  <c r="A306" i="1"/>
  <c r="B306" i="1" s="1"/>
  <c r="C306" i="1" s="1"/>
  <c r="E306" i="1" s="1"/>
  <c r="A307" i="1"/>
  <c r="B307" i="1" s="1"/>
  <c r="C307" i="1" s="1"/>
  <c r="E307" i="1" s="1"/>
  <c r="A308" i="1"/>
  <c r="B308" i="1" s="1"/>
  <c r="C308" i="1" s="1"/>
  <c r="E308" i="1" s="1"/>
  <c r="A309" i="1"/>
  <c r="B309" i="1" s="1"/>
  <c r="C309" i="1" s="1"/>
  <c r="E309" i="1" s="1"/>
  <c r="A310" i="1"/>
  <c r="B310" i="1" s="1"/>
  <c r="C310" i="1" s="1"/>
  <c r="E310" i="1" s="1"/>
  <c r="A311" i="1"/>
  <c r="B311" i="1" s="1"/>
  <c r="C311" i="1" s="1"/>
  <c r="E311" i="1" s="1"/>
  <c r="A312" i="1"/>
  <c r="B312" i="1" s="1"/>
  <c r="C312" i="1" s="1"/>
  <c r="E312" i="1" s="1"/>
  <c r="A313" i="1"/>
  <c r="B313" i="1" s="1"/>
  <c r="C313" i="1" s="1"/>
  <c r="E313" i="1" s="1"/>
  <c r="A314" i="1"/>
  <c r="B314" i="1" s="1"/>
  <c r="C314" i="1" s="1"/>
  <c r="E314" i="1" s="1"/>
  <c r="A315" i="1"/>
  <c r="B315" i="1" s="1"/>
  <c r="C315" i="1" s="1"/>
  <c r="E315" i="1" s="1"/>
  <c r="A316" i="1"/>
  <c r="B316" i="1" s="1"/>
  <c r="C316" i="1" s="1"/>
  <c r="E316" i="1" s="1"/>
  <c r="A317" i="1"/>
  <c r="B317" i="1" s="1"/>
  <c r="C317" i="1" s="1"/>
  <c r="E317" i="1" s="1"/>
  <c r="A318" i="1"/>
  <c r="B318" i="1" s="1"/>
  <c r="C318" i="1" s="1"/>
  <c r="E318" i="1" s="1"/>
  <c r="A319" i="1"/>
  <c r="B319" i="1" s="1"/>
  <c r="C319" i="1" s="1"/>
  <c r="E319" i="1" s="1"/>
  <c r="A320" i="1"/>
  <c r="B320" i="1" s="1"/>
  <c r="C320" i="1" s="1"/>
  <c r="E320" i="1" s="1"/>
  <c r="A321" i="1"/>
  <c r="B321" i="1" s="1"/>
  <c r="C321" i="1" s="1"/>
  <c r="E321" i="1" s="1"/>
  <c r="A322" i="1"/>
  <c r="B322" i="1" s="1"/>
  <c r="C322" i="1" s="1"/>
  <c r="E322" i="1" s="1"/>
  <c r="A323" i="1"/>
  <c r="B323" i="1" s="1"/>
  <c r="C323" i="1" s="1"/>
  <c r="E323" i="1" s="1"/>
  <c r="A324" i="1"/>
  <c r="B324" i="1" s="1"/>
  <c r="C324" i="1" s="1"/>
  <c r="E324" i="1" s="1"/>
  <c r="A325" i="1"/>
  <c r="B325" i="1" s="1"/>
  <c r="C325" i="1" s="1"/>
  <c r="E325" i="1" s="1"/>
  <c r="A326" i="1"/>
  <c r="B326" i="1" s="1"/>
  <c r="C326" i="1" s="1"/>
  <c r="E326" i="1" s="1"/>
  <c r="A327" i="1"/>
  <c r="B327" i="1" s="1"/>
  <c r="C327" i="1" s="1"/>
  <c r="E327" i="1" s="1"/>
  <c r="A328" i="1"/>
  <c r="B328" i="1" s="1"/>
  <c r="C328" i="1" s="1"/>
  <c r="E328" i="1" s="1"/>
  <c r="A329" i="1"/>
  <c r="B329" i="1" s="1"/>
  <c r="C329" i="1" s="1"/>
  <c r="E329" i="1" s="1"/>
  <c r="A330" i="1"/>
  <c r="B330" i="1" s="1"/>
  <c r="C330" i="1" s="1"/>
  <c r="E330" i="1" s="1"/>
  <c r="A331" i="1"/>
  <c r="B331" i="1" s="1"/>
  <c r="C331" i="1" s="1"/>
  <c r="E331" i="1" s="1"/>
  <c r="A332" i="1"/>
  <c r="B332" i="1" s="1"/>
  <c r="C332" i="1" s="1"/>
  <c r="E332" i="1" s="1"/>
  <c r="A333" i="1"/>
  <c r="B333" i="1" s="1"/>
  <c r="C333" i="1" s="1"/>
  <c r="E333" i="1" s="1"/>
  <c r="A334" i="1"/>
  <c r="B334" i="1" s="1"/>
  <c r="C334" i="1" s="1"/>
  <c r="E334" i="1" s="1"/>
  <c r="A335" i="1"/>
  <c r="B335" i="1" s="1"/>
  <c r="C335" i="1" s="1"/>
  <c r="E335" i="1" s="1"/>
  <c r="A336" i="1"/>
  <c r="B336" i="1" s="1"/>
  <c r="C336" i="1" s="1"/>
  <c r="E336" i="1" s="1"/>
  <c r="A337" i="1"/>
  <c r="B337" i="1" s="1"/>
  <c r="C337" i="1" s="1"/>
  <c r="E337" i="1" s="1"/>
  <c r="A338" i="1"/>
  <c r="B338" i="1" s="1"/>
  <c r="C338" i="1" s="1"/>
  <c r="E338" i="1" s="1"/>
  <c r="A339" i="1"/>
  <c r="B339" i="1" s="1"/>
  <c r="C339" i="1" s="1"/>
  <c r="E339" i="1" s="1"/>
  <c r="A340" i="1"/>
  <c r="B340" i="1" s="1"/>
  <c r="C340" i="1" s="1"/>
  <c r="E340" i="1" s="1"/>
  <c r="A341" i="1"/>
  <c r="B341" i="1" s="1"/>
  <c r="C341" i="1" s="1"/>
  <c r="E341" i="1" s="1"/>
  <c r="A342" i="1"/>
  <c r="B342" i="1" s="1"/>
  <c r="C342" i="1" s="1"/>
  <c r="E342" i="1" s="1"/>
  <c r="A343" i="1"/>
  <c r="B343" i="1" s="1"/>
  <c r="C343" i="1" s="1"/>
  <c r="E343" i="1" s="1"/>
  <c r="A344" i="1"/>
  <c r="B344" i="1" s="1"/>
  <c r="C344" i="1" s="1"/>
  <c r="E344" i="1" s="1"/>
  <c r="A345" i="1"/>
  <c r="B345" i="1" s="1"/>
  <c r="C345" i="1" s="1"/>
  <c r="E345" i="1" s="1"/>
  <c r="A346" i="1"/>
  <c r="B346" i="1" s="1"/>
  <c r="C346" i="1" s="1"/>
  <c r="E346" i="1" s="1"/>
  <c r="A347" i="1"/>
  <c r="B347" i="1" s="1"/>
  <c r="C347" i="1" s="1"/>
  <c r="E347" i="1" s="1"/>
  <c r="A348" i="1"/>
  <c r="B348" i="1" s="1"/>
  <c r="C348" i="1" s="1"/>
  <c r="E348" i="1" s="1"/>
  <c r="A349" i="1"/>
  <c r="B349" i="1" s="1"/>
  <c r="C349" i="1" s="1"/>
  <c r="E349" i="1" s="1"/>
  <c r="A350" i="1"/>
  <c r="B350" i="1" s="1"/>
  <c r="C350" i="1" s="1"/>
  <c r="E350" i="1" s="1"/>
  <c r="A351" i="1"/>
  <c r="B351" i="1" s="1"/>
  <c r="C351" i="1" s="1"/>
  <c r="E351" i="1" s="1"/>
  <c r="A352" i="1"/>
  <c r="B352" i="1" s="1"/>
  <c r="C352" i="1" s="1"/>
  <c r="E352" i="1" s="1"/>
  <c r="A353" i="1"/>
  <c r="B353" i="1" s="1"/>
  <c r="C353" i="1" s="1"/>
  <c r="E353" i="1" s="1"/>
  <c r="A354" i="1"/>
  <c r="B354" i="1" s="1"/>
  <c r="C354" i="1" s="1"/>
  <c r="E354" i="1" s="1"/>
  <c r="A355" i="1"/>
  <c r="B355" i="1" s="1"/>
  <c r="C355" i="1" s="1"/>
  <c r="E355" i="1" s="1"/>
  <c r="A356" i="1"/>
  <c r="B356" i="1" s="1"/>
  <c r="C356" i="1" s="1"/>
  <c r="E356" i="1" s="1"/>
  <c r="A357" i="1"/>
  <c r="B357" i="1" s="1"/>
  <c r="C357" i="1" s="1"/>
  <c r="E357" i="1" s="1"/>
  <c r="A358" i="1"/>
  <c r="B358" i="1" s="1"/>
  <c r="C358" i="1" s="1"/>
  <c r="E358" i="1" s="1"/>
  <c r="A359" i="1"/>
  <c r="B359" i="1" s="1"/>
  <c r="C359" i="1" s="1"/>
  <c r="E359" i="1" s="1"/>
  <c r="A360" i="1"/>
  <c r="B360" i="1" s="1"/>
  <c r="C360" i="1" s="1"/>
  <c r="E360" i="1" s="1"/>
  <c r="A361" i="1"/>
  <c r="B361" i="1" s="1"/>
  <c r="C361" i="1" s="1"/>
  <c r="E361" i="1" s="1"/>
  <c r="A362" i="1"/>
  <c r="B362" i="1" s="1"/>
  <c r="C362" i="1" s="1"/>
  <c r="E362" i="1" s="1"/>
  <c r="A363" i="1"/>
  <c r="B363" i="1" s="1"/>
  <c r="C363" i="1" s="1"/>
  <c r="E363" i="1" s="1"/>
  <c r="A364" i="1"/>
  <c r="B364" i="1" s="1"/>
  <c r="C364" i="1" s="1"/>
  <c r="E364" i="1" s="1"/>
  <c r="A365" i="1"/>
  <c r="B365" i="1" s="1"/>
  <c r="C365" i="1" s="1"/>
  <c r="E365" i="1" s="1"/>
  <c r="A366" i="1"/>
  <c r="B366" i="1" s="1"/>
  <c r="C366" i="1" s="1"/>
  <c r="E366" i="1" s="1"/>
  <c r="A367" i="1"/>
  <c r="B367" i="1" s="1"/>
  <c r="C367" i="1" s="1"/>
  <c r="E367" i="1" s="1"/>
  <c r="A368" i="1"/>
  <c r="B368" i="1" s="1"/>
  <c r="C368" i="1" s="1"/>
  <c r="E368" i="1" s="1"/>
  <c r="A369" i="1"/>
  <c r="B369" i="1" s="1"/>
  <c r="C369" i="1" s="1"/>
  <c r="E369" i="1" s="1"/>
  <c r="A370" i="1"/>
  <c r="B370" i="1" s="1"/>
  <c r="C370" i="1" s="1"/>
  <c r="E370" i="1" s="1"/>
  <c r="A371" i="1"/>
  <c r="B371" i="1" s="1"/>
  <c r="C371" i="1" s="1"/>
  <c r="E371" i="1" s="1"/>
  <c r="A372" i="1"/>
  <c r="B372" i="1" s="1"/>
  <c r="C372" i="1" s="1"/>
  <c r="E372" i="1" s="1"/>
  <c r="A373" i="1"/>
  <c r="B373" i="1" s="1"/>
  <c r="C373" i="1" s="1"/>
  <c r="E373" i="1" s="1"/>
  <c r="A374" i="1"/>
  <c r="B374" i="1" s="1"/>
  <c r="C374" i="1" s="1"/>
  <c r="E374" i="1" s="1"/>
  <c r="A375" i="1"/>
  <c r="B375" i="1" s="1"/>
  <c r="C375" i="1" s="1"/>
  <c r="E375" i="1" s="1"/>
  <c r="A376" i="1"/>
  <c r="B376" i="1" s="1"/>
  <c r="C376" i="1" s="1"/>
  <c r="E376" i="1" s="1"/>
  <c r="A377" i="1"/>
  <c r="B377" i="1" s="1"/>
  <c r="C377" i="1" s="1"/>
  <c r="E377" i="1" s="1"/>
  <c r="A378" i="1"/>
  <c r="B378" i="1" s="1"/>
  <c r="C378" i="1" s="1"/>
  <c r="E378" i="1" s="1"/>
  <c r="A379" i="1"/>
  <c r="B379" i="1" s="1"/>
  <c r="C379" i="1" s="1"/>
  <c r="E379" i="1" s="1"/>
  <c r="A380" i="1"/>
  <c r="B380" i="1" s="1"/>
  <c r="C380" i="1" s="1"/>
  <c r="E380" i="1" s="1"/>
  <c r="A381" i="1"/>
  <c r="B381" i="1" s="1"/>
  <c r="C381" i="1" s="1"/>
  <c r="E381" i="1" s="1"/>
  <c r="A382" i="1"/>
  <c r="B382" i="1" s="1"/>
  <c r="C382" i="1" s="1"/>
  <c r="E382" i="1" s="1"/>
  <c r="A383" i="1"/>
  <c r="B383" i="1" s="1"/>
  <c r="C383" i="1" s="1"/>
  <c r="E383" i="1" s="1"/>
  <c r="A384" i="1"/>
  <c r="B384" i="1" s="1"/>
  <c r="C384" i="1" s="1"/>
  <c r="E384" i="1" s="1"/>
  <c r="A385" i="1"/>
  <c r="B385" i="1" s="1"/>
  <c r="C385" i="1" s="1"/>
  <c r="E385" i="1" s="1"/>
  <c r="A386" i="1"/>
  <c r="B386" i="1" s="1"/>
  <c r="C386" i="1" s="1"/>
  <c r="E386" i="1" s="1"/>
  <c r="A387" i="1"/>
  <c r="B387" i="1" s="1"/>
  <c r="C387" i="1" s="1"/>
  <c r="E387" i="1" s="1"/>
  <c r="A388" i="1"/>
  <c r="B388" i="1" s="1"/>
  <c r="C388" i="1" s="1"/>
  <c r="E388" i="1" s="1"/>
  <c r="A389" i="1"/>
  <c r="B389" i="1" s="1"/>
  <c r="C389" i="1" s="1"/>
  <c r="E389" i="1" s="1"/>
  <c r="A390" i="1"/>
  <c r="B390" i="1" s="1"/>
  <c r="C390" i="1" s="1"/>
  <c r="E390" i="1" s="1"/>
  <c r="A391" i="1"/>
  <c r="B391" i="1" s="1"/>
  <c r="C391" i="1" s="1"/>
  <c r="E391" i="1" s="1"/>
  <c r="A392" i="1"/>
  <c r="B392" i="1" s="1"/>
  <c r="C392" i="1" s="1"/>
  <c r="E392" i="1" s="1"/>
  <c r="A393" i="1"/>
  <c r="B393" i="1" s="1"/>
  <c r="C393" i="1" s="1"/>
  <c r="E393" i="1" s="1"/>
  <c r="A394" i="1"/>
  <c r="B394" i="1" s="1"/>
  <c r="C394" i="1" s="1"/>
  <c r="E394" i="1" s="1"/>
  <c r="A395" i="1"/>
  <c r="B395" i="1" s="1"/>
  <c r="C395" i="1" s="1"/>
  <c r="E395" i="1" s="1"/>
  <c r="A396" i="1"/>
  <c r="B396" i="1" s="1"/>
  <c r="C396" i="1" s="1"/>
  <c r="E396" i="1" s="1"/>
  <c r="A397" i="1"/>
  <c r="B397" i="1" s="1"/>
  <c r="C397" i="1" s="1"/>
  <c r="E397" i="1" s="1"/>
  <c r="A398" i="1"/>
  <c r="B398" i="1" s="1"/>
  <c r="C398" i="1" s="1"/>
  <c r="E398" i="1" s="1"/>
  <c r="A399" i="1"/>
  <c r="B399" i="1" s="1"/>
  <c r="C399" i="1" s="1"/>
  <c r="E399" i="1" s="1"/>
  <c r="A400" i="1"/>
  <c r="B400" i="1" s="1"/>
  <c r="C400" i="1" s="1"/>
  <c r="E400" i="1" s="1"/>
  <c r="A401" i="1"/>
  <c r="B401" i="1" s="1"/>
  <c r="C401" i="1" s="1"/>
  <c r="E401" i="1" s="1"/>
  <c r="A402" i="1"/>
  <c r="B402" i="1" s="1"/>
  <c r="C402" i="1" s="1"/>
  <c r="E402" i="1" s="1"/>
  <c r="A403" i="1"/>
  <c r="B403" i="1" s="1"/>
  <c r="C403" i="1" s="1"/>
  <c r="E403" i="1" s="1"/>
  <c r="A404" i="1"/>
  <c r="B404" i="1" s="1"/>
  <c r="C404" i="1" s="1"/>
  <c r="E404" i="1" s="1"/>
  <c r="A405" i="1"/>
  <c r="B405" i="1" s="1"/>
  <c r="C405" i="1" s="1"/>
  <c r="E405" i="1" s="1"/>
  <c r="A406" i="1"/>
  <c r="B406" i="1" s="1"/>
  <c r="C406" i="1" s="1"/>
  <c r="E406" i="1" s="1"/>
  <c r="A407" i="1"/>
  <c r="B407" i="1" s="1"/>
  <c r="C407" i="1" s="1"/>
  <c r="E407" i="1" s="1"/>
  <c r="A408" i="1"/>
  <c r="B408" i="1" s="1"/>
  <c r="C408" i="1" s="1"/>
  <c r="E408" i="1" s="1"/>
  <c r="A409" i="1"/>
  <c r="B409" i="1" s="1"/>
  <c r="C409" i="1" s="1"/>
  <c r="E409" i="1" s="1"/>
  <c r="A410" i="1"/>
  <c r="B410" i="1" s="1"/>
  <c r="C410" i="1" s="1"/>
  <c r="E410" i="1" s="1"/>
  <c r="A411" i="1"/>
  <c r="B411" i="1" s="1"/>
  <c r="C411" i="1" s="1"/>
  <c r="E411" i="1" s="1"/>
  <c r="A412" i="1"/>
  <c r="B412" i="1" s="1"/>
  <c r="C412" i="1" s="1"/>
  <c r="E412" i="1" s="1"/>
  <c r="A413" i="1"/>
  <c r="B413" i="1" s="1"/>
  <c r="C413" i="1" s="1"/>
  <c r="E413" i="1" s="1"/>
  <c r="A414" i="1"/>
  <c r="B414" i="1" s="1"/>
  <c r="C414" i="1" s="1"/>
  <c r="E414" i="1" s="1"/>
  <c r="A415" i="1"/>
  <c r="B415" i="1" s="1"/>
  <c r="C415" i="1" s="1"/>
  <c r="E415" i="1" s="1"/>
  <c r="A416" i="1"/>
  <c r="B416" i="1" s="1"/>
  <c r="C416" i="1" s="1"/>
  <c r="E416" i="1" s="1"/>
  <c r="A417" i="1"/>
  <c r="B417" i="1" s="1"/>
  <c r="C417" i="1" s="1"/>
  <c r="E417" i="1" s="1"/>
  <c r="A418" i="1"/>
  <c r="B418" i="1" s="1"/>
  <c r="C418" i="1" s="1"/>
  <c r="E418" i="1" s="1"/>
  <c r="A419" i="1"/>
  <c r="B419" i="1" s="1"/>
  <c r="C419" i="1" s="1"/>
  <c r="E419" i="1" s="1"/>
  <c r="A420" i="1"/>
  <c r="B420" i="1" s="1"/>
  <c r="C420" i="1" s="1"/>
  <c r="E420" i="1" s="1"/>
  <c r="A421" i="1"/>
  <c r="B421" i="1" s="1"/>
  <c r="C421" i="1" s="1"/>
  <c r="E421" i="1" s="1"/>
  <c r="A422" i="1"/>
  <c r="B422" i="1" s="1"/>
  <c r="C422" i="1" s="1"/>
  <c r="E422" i="1" s="1"/>
  <c r="A423" i="1"/>
  <c r="B423" i="1" s="1"/>
  <c r="C423" i="1" s="1"/>
  <c r="E423" i="1" s="1"/>
  <c r="A424" i="1"/>
  <c r="B424" i="1" s="1"/>
  <c r="C424" i="1" s="1"/>
  <c r="E424" i="1" s="1"/>
  <c r="A425" i="1"/>
  <c r="B425" i="1" s="1"/>
  <c r="C425" i="1" s="1"/>
  <c r="E425" i="1" s="1"/>
  <c r="A426" i="1"/>
  <c r="B426" i="1" s="1"/>
  <c r="C426" i="1" s="1"/>
  <c r="E426" i="1" s="1"/>
  <c r="A427" i="1"/>
  <c r="B427" i="1" s="1"/>
  <c r="C427" i="1" s="1"/>
  <c r="E427" i="1" s="1"/>
  <c r="A428" i="1"/>
  <c r="B428" i="1" s="1"/>
  <c r="C428" i="1" s="1"/>
  <c r="E428" i="1" s="1"/>
  <c r="A429" i="1"/>
  <c r="B429" i="1" s="1"/>
  <c r="C429" i="1" s="1"/>
  <c r="E429" i="1" s="1"/>
  <c r="A430" i="1"/>
  <c r="B430" i="1" s="1"/>
  <c r="C430" i="1" s="1"/>
  <c r="E430" i="1" s="1"/>
  <c r="A431" i="1"/>
  <c r="B431" i="1" s="1"/>
  <c r="C431" i="1" s="1"/>
  <c r="E431" i="1" s="1"/>
  <c r="A432" i="1"/>
  <c r="B432" i="1" s="1"/>
  <c r="C432" i="1" s="1"/>
  <c r="E432" i="1" s="1"/>
  <c r="A433" i="1"/>
  <c r="B433" i="1" s="1"/>
  <c r="C433" i="1" s="1"/>
  <c r="E433" i="1" s="1"/>
  <c r="A434" i="1"/>
  <c r="B434" i="1" s="1"/>
  <c r="C434" i="1" s="1"/>
  <c r="E434" i="1" s="1"/>
  <c r="A435" i="1"/>
  <c r="B435" i="1" s="1"/>
  <c r="C435" i="1" s="1"/>
  <c r="E435" i="1" s="1"/>
  <c r="A436" i="1"/>
  <c r="B436" i="1" s="1"/>
  <c r="C436" i="1" s="1"/>
  <c r="E436" i="1" s="1"/>
  <c r="A437" i="1"/>
  <c r="B437" i="1" s="1"/>
  <c r="C437" i="1" s="1"/>
  <c r="E437" i="1" s="1"/>
  <c r="A438" i="1"/>
  <c r="B438" i="1" s="1"/>
  <c r="C438" i="1" s="1"/>
  <c r="E438" i="1" s="1"/>
  <c r="A439" i="1"/>
  <c r="B439" i="1" s="1"/>
  <c r="C439" i="1" s="1"/>
  <c r="E439" i="1" s="1"/>
  <c r="A440" i="1"/>
  <c r="B440" i="1" s="1"/>
  <c r="C440" i="1" s="1"/>
  <c r="E440" i="1" s="1"/>
  <c r="A441" i="1"/>
  <c r="B441" i="1" s="1"/>
  <c r="C441" i="1" s="1"/>
  <c r="E441" i="1" s="1"/>
  <c r="A442" i="1"/>
  <c r="B442" i="1" s="1"/>
  <c r="C442" i="1" s="1"/>
  <c r="E442" i="1" s="1"/>
  <c r="A443" i="1"/>
  <c r="B443" i="1" s="1"/>
  <c r="C443" i="1" s="1"/>
  <c r="E443" i="1" s="1"/>
  <c r="A444" i="1"/>
  <c r="B444" i="1" s="1"/>
  <c r="C444" i="1" s="1"/>
  <c r="E444" i="1" s="1"/>
  <c r="A445" i="1"/>
  <c r="B445" i="1" s="1"/>
  <c r="C445" i="1" s="1"/>
  <c r="E445" i="1" s="1"/>
  <c r="A446" i="1"/>
  <c r="B446" i="1" s="1"/>
  <c r="C446" i="1" s="1"/>
  <c r="E446" i="1" s="1"/>
  <c r="A447" i="1"/>
  <c r="B447" i="1" s="1"/>
  <c r="C447" i="1" s="1"/>
  <c r="E447" i="1" s="1"/>
  <c r="A448" i="1"/>
  <c r="B448" i="1" s="1"/>
  <c r="C448" i="1" s="1"/>
  <c r="E448" i="1" s="1"/>
  <c r="A449" i="1"/>
  <c r="B449" i="1" s="1"/>
  <c r="C449" i="1" s="1"/>
  <c r="E449" i="1" s="1"/>
  <c r="A450" i="1"/>
  <c r="B450" i="1" s="1"/>
  <c r="C450" i="1" s="1"/>
  <c r="E450" i="1" s="1"/>
  <c r="A451" i="1"/>
  <c r="B451" i="1" s="1"/>
  <c r="C451" i="1" s="1"/>
  <c r="E451" i="1" s="1"/>
  <c r="A452" i="1"/>
  <c r="B452" i="1" s="1"/>
  <c r="C452" i="1" s="1"/>
  <c r="E452" i="1" s="1"/>
  <c r="A453" i="1"/>
  <c r="B453" i="1" s="1"/>
  <c r="C453" i="1" s="1"/>
  <c r="E453" i="1" s="1"/>
  <c r="A454" i="1"/>
  <c r="B454" i="1" s="1"/>
  <c r="C454" i="1" s="1"/>
  <c r="E454" i="1" s="1"/>
  <c r="A455" i="1"/>
  <c r="B455" i="1" s="1"/>
  <c r="C455" i="1" s="1"/>
  <c r="E455" i="1" s="1"/>
  <c r="A456" i="1"/>
  <c r="B456" i="1" s="1"/>
  <c r="C456" i="1" s="1"/>
  <c r="E456" i="1" s="1"/>
  <c r="A457" i="1"/>
  <c r="B457" i="1" s="1"/>
  <c r="C457" i="1" s="1"/>
  <c r="E457" i="1" s="1"/>
  <c r="A458" i="1"/>
  <c r="B458" i="1" s="1"/>
  <c r="C458" i="1" s="1"/>
  <c r="E458" i="1" s="1"/>
  <c r="A459" i="1"/>
  <c r="B459" i="1" s="1"/>
  <c r="C459" i="1" s="1"/>
  <c r="E459" i="1" s="1"/>
  <c r="A460" i="1"/>
  <c r="B460" i="1" s="1"/>
  <c r="C460" i="1" s="1"/>
  <c r="E460" i="1" s="1"/>
  <c r="A461" i="1"/>
  <c r="B461" i="1" s="1"/>
  <c r="C461" i="1" s="1"/>
  <c r="E461" i="1" s="1"/>
  <c r="A462" i="1"/>
  <c r="B462" i="1" s="1"/>
  <c r="C462" i="1" s="1"/>
  <c r="E462" i="1" s="1"/>
  <c r="A463" i="1"/>
  <c r="B463" i="1" s="1"/>
  <c r="C463" i="1" s="1"/>
  <c r="E463" i="1" s="1"/>
  <c r="A464" i="1"/>
  <c r="B464" i="1" s="1"/>
  <c r="C464" i="1" s="1"/>
  <c r="E464" i="1" s="1"/>
  <c r="A465" i="1"/>
  <c r="B465" i="1" s="1"/>
  <c r="C465" i="1" s="1"/>
  <c r="E465" i="1" s="1"/>
  <c r="A466" i="1"/>
  <c r="B466" i="1" s="1"/>
  <c r="C466" i="1" s="1"/>
  <c r="E466" i="1" s="1"/>
  <c r="A467" i="1"/>
  <c r="B467" i="1" s="1"/>
  <c r="C467" i="1" s="1"/>
  <c r="E467" i="1" s="1"/>
  <c r="A468" i="1"/>
  <c r="B468" i="1" s="1"/>
  <c r="C468" i="1" s="1"/>
  <c r="E468" i="1" s="1"/>
  <c r="A469" i="1"/>
  <c r="B469" i="1" s="1"/>
  <c r="C469" i="1" s="1"/>
  <c r="E469" i="1" s="1"/>
  <c r="A470" i="1"/>
  <c r="B470" i="1" s="1"/>
  <c r="C470" i="1" s="1"/>
  <c r="E470" i="1" s="1"/>
  <c r="A471" i="1"/>
  <c r="B471" i="1" s="1"/>
  <c r="C471" i="1" s="1"/>
  <c r="E471" i="1" s="1"/>
  <c r="A472" i="1"/>
  <c r="B472" i="1" s="1"/>
  <c r="C472" i="1" s="1"/>
  <c r="E472" i="1" s="1"/>
  <c r="A473" i="1"/>
  <c r="B473" i="1" s="1"/>
  <c r="C473" i="1" s="1"/>
  <c r="E473" i="1" s="1"/>
  <c r="A474" i="1"/>
  <c r="B474" i="1" s="1"/>
  <c r="C474" i="1" s="1"/>
  <c r="E474" i="1" s="1"/>
  <c r="A475" i="1"/>
  <c r="B475" i="1" s="1"/>
  <c r="C475" i="1" s="1"/>
  <c r="E475" i="1" s="1"/>
  <c r="A476" i="1"/>
  <c r="B476" i="1" s="1"/>
  <c r="C476" i="1" s="1"/>
  <c r="E476" i="1" s="1"/>
  <c r="A477" i="1"/>
  <c r="B477" i="1" s="1"/>
  <c r="C477" i="1" s="1"/>
  <c r="E477" i="1" s="1"/>
  <c r="A478" i="1"/>
  <c r="B478" i="1" s="1"/>
  <c r="C478" i="1" s="1"/>
  <c r="E478" i="1" s="1"/>
  <c r="A479" i="1"/>
  <c r="B479" i="1" s="1"/>
  <c r="C479" i="1" s="1"/>
  <c r="E479" i="1" s="1"/>
  <c r="A480" i="1"/>
  <c r="B480" i="1" s="1"/>
  <c r="C480" i="1" s="1"/>
  <c r="E480" i="1" s="1"/>
  <c r="A481" i="1"/>
  <c r="B481" i="1" s="1"/>
  <c r="C481" i="1" s="1"/>
  <c r="E481" i="1" s="1"/>
  <c r="A482" i="1"/>
  <c r="B482" i="1" s="1"/>
  <c r="C482" i="1" s="1"/>
  <c r="E482" i="1" s="1"/>
  <c r="A483" i="1"/>
  <c r="B483" i="1" s="1"/>
  <c r="C483" i="1" s="1"/>
  <c r="E483" i="1" s="1"/>
  <c r="A484" i="1"/>
  <c r="B484" i="1" s="1"/>
  <c r="C484" i="1" s="1"/>
  <c r="E484" i="1" s="1"/>
  <c r="A485" i="1"/>
  <c r="B485" i="1" s="1"/>
  <c r="C485" i="1" s="1"/>
  <c r="E485" i="1" s="1"/>
  <c r="A486" i="1"/>
  <c r="B486" i="1" s="1"/>
  <c r="C486" i="1" s="1"/>
  <c r="E486" i="1" s="1"/>
  <c r="A487" i="1"/>
  <c r="B487" i="1" s="1"/>
  <c r="C487" i="1" s="1"/>
  <c r="E487" i="1" s="1"/>
  <c r="A488" i="1"/>
  <c r="B488" i="1" s="1"/>
  <c r="C488" i="1" s="1"/>
  <c r="E488" i="1" s="1"/>
  <c r="A489" i="1"/>
  <c r="B489" i="1" s="1"/>
  <c r="C489" i="1" s="1"/>
  <c r="E489" i="1" s="1"/>
  <c r="A490" i="1"/>
  <c r="B490" i="1" s="1"/>
  <c r="C490" i="1" s="1"/>
  <c r="E490" i="1" s="1"/>
  <c r="A491" i="1"/>
  <c r="B491" i="1" s="1"/>
  <c r="C491" i="1" s="1"/>
  <c r="E491" i="1" s="1"/>
  <c r="A492" i="1"/>
  <c r="B492" i="1" s="1"/>
  <c r="C492" i="1" s="1"/>
  <c r="E492" i="1" s="1"/>
  <c r="A493" i="1"/>
  <c r="B493" i="1" s="1"/>
  <c r="C493" i="1" s="1"/>
  <c r="E493" i="1" s="1"/>
  <c r="A494" i="1"/>
  <c r="B494" i="1" s="1"/>
  <c r="C494" i="1" s="1"/>
  <c r="E494" i="1" s="1"/>
  <c r="A495" i="1"/>
  <c r="B495" i="1" s="1"/>
  <c r="C495" i="1" s="1"/>
  <c r="E495" i="1" s="1"/>
  <c r="A496" i="1"/>
  <c r="B496" i="1" s="1"/>
  <c r="C496" i="1" s="1"/>
  <c r="E496" i="1" s="1"/>
  <c r="A497" i="1"/>
  <c r="B497" i="1" s="1"/>
  <c r="C497" i="1" s="1"/>
  <c r="E497" i="1" s="1"/>
  <c r="A498" i="1"/>
  <c r="B498" i="1" s="1"/>
  <c r="C498" i="1" s="1"/>
  <c r="E498" i="1" s="1"/>
  <c r="A499" i="1"/>
  <c r="B499" i="1" s="1"/>
  <c r="C499" i="1" s="1"/>
  <c r="E499" i="1" s="1"/>
  <c r="A500" i="1"/>
  <c r="B500" i="1" s="1"/>
  <c r="C500" i="1" s="1"/>
  <c r="E500" i="1" s="1"/>
  <c r="A501" i="1"/>
  <c r="B501" i="1" s="1"/>
  <c r="C501" i="1" s="1"/>
  <c r="E501" i="1" s="1"/>
  <c r="A502" i="1"/>
  <c r="B502" i="1" s="1"/>
  <c r="C502" i="1" s="1"/>
  <c r="E502" i="1" s="1"/>
  <c r="A503" i="1"/>
  <c r="B503" i="1" s="1"/>
  <c r="C503" i="1" s="1"/>
  <c r="E503" i="1" s="1"/>
  <c r="A504" i="1"/>
  <c r="B504" i="1" s="1"/>
  <c r="C504" i="1" s="1"/>
  <c r="E504" i="1" s="1"/>
  <c r="A505" i="1"/>
  <c r="B505" i="1" s="1"/>
  <c r="C505" i="1" s="1"/>
  <c r="E505" i="1" s="1"/>
  <c r="A506" i="1"/>
  <c r="B506" i="1" s="1"/>
  <c r="C506" i="1" s="1"/>
  <c r="E506" i="1" s="1"/>
  <c r="A507" i="1"/>
  <c r="B507" i="1" s="1"/>
  <c r="C507" i="1" s="1"/>
  <c r="E507" i="1" s="1"/>
  <c r="A508" i="1"/>
  <c r="B508" i="1" s="1"/>
  <c r="C508" i="1" s="1"/>
  <c r="E508" i="1" s="1"/>
  <c r="A509" i="1"/>
  <c r="B509" i="1" s="1"/>
  <c r="C509" i="1" s="1"/>
  <c r="E509" i="1" s="1"/>
  <c r="A510" i="1"/>
  <c r="B510" i="1" s="1"/>
  <c r="C510" i="1" s="1"/>
  <c r="E510" i="1" s="1"/>
  <c r="A511" i="1"/>
  <c r="B511" i="1" s="1"/>
  <c r="C511" i="1" s="1"/>
  <c r="E511" i="1" s="1"/>
  <c r="A512" i="1"/>
  <c r="B512" i="1" s="1"/>
  <c r="C512" i="1" s="1"/>
  <c r="E512" i="1" s="1"/>
  <c r="A513" i="1"/>
  <c r="B513" i="1" s="1"/>
  <c r="C513" i="1" s="1"/>
  <c r="E513" i="1" s="1"/>
  <c r="A514" i="1"/>
  <c r="B514" i="1" s="1"/>
  <c r="C514" i="1" s="1"/>
  <c r="E514" i="1" s="1"/>
  <c r="A515" i="1"/>
  <c r="B515" i="1" s="1"/>
  <c r="C515" i="1" s="1"/>
  <c r="E515" i="1" s="1"/>
  <c r="A516" i="1"/>
  <c r="B516" i="1" s="1"/>
  <c r="C516" i="1" s="1"/>
  <c r="E516" i="1" s="1"/>
  <c r="A517" i="1"/>
  <c r="B517" i="1" s="1"/>
  <c r="C517" i="1" s="1"/>
  <c r="E517" i="1" s="1"/>
  <c r="A518" i="1"/>
  <c r="B518" i="1" s="1"/>
  <c r="C518" i="1" s="1"/>
  <c r="E518" i="1" s="1"/>
  <c r="A519" i="1"/>
  <c r="B519" i="1" s="1"/>
  <c r="C519" i="1" s="1"/>
  <c r="E519" i="1" s="1"/>
  <c r="A520" i="1"/>
  <c r="B520" i="1" s="1"/>
  <c r="C520" i="1" s="1"/>
  <c r="E520" i="1" s="1"/>
  <c r="A521" i="1"/>
  <c r="B521" i="1" s="1"/>
  <c r="C521" i="1" s="1"/>
  <c r="E521" i="1" s="1"/>
  <c r="A522" i="1"/>
  <c r="B522" i="1" s="1"/>
  <c r="C522" i="1" s="1"/>
  <c r="E522" i="1" s="1"/>
  <c r="A523" i="1"/>
  <c r="B523" i="1" s="1"/>
  <c r="C523" i="1" s="1"/>
  <c r="E523" i="1" s="1"/>
  <c r="A524" i="1"/>
  <c r="B524" i="1" s="1"/>
  <c r="C524" i="1" s="1"/>
  <c r="E524" i="1" s="1"/>
  <c r="A525" i="1"/>
  <c r="B525" i="1" s="1"/>
  <c r="C525" i="1" s="1"/>
  <c r="E525" i="1" s="1"/>
  <c r="A526" i="1"/>
  <c r="B526" i="1" s="1"/>
  <c r="C526" i="1" s="1"/>
  <c r="E526" i="1" s="1"/>
  <c r="A527" i="1"/>
  <c r="B527" i="1" s="1"/>
  <c r="C527" i="1" s="1"/>
  <c r="E527" i="1" s="1"/>
  <c r="A528" i="1"/>
  <c r="B528" i="1" s="1"/>
  <c r="C528" i="1" s="1"/>
  <c r="E528" i="1" s="1"/>
  <c r="A529" i="1"/>
  <c r="B529" i="1" s="1"/>
  <c r="C529" i="1" s="1"/>
  <c r="E529" i="1" s="1"/>
  <c r="A530" i="1"/>
  <c r="B530" i="1" s="1"/>
  <c r="C530" i="1" s="1"/>
  <c r="E530" i="1" s="1"/>
  <c r="A531" i="1"/>
  <c r="B531" i="1" s="1"/>
  <c r="C531" i="1" s="1"/>
  <c r="E531" i="1" s="1"/>
  <c r="A532" i="1"/>
  <c r="B532" i="1" s="1"/>
  <c r="C532" i="1" s="1"/>
  <c r="E532" i="1" s="1"/>
  <c r="A533" i="1"/>
  <c r="B533" i="1" s="1"/>
  <c r="C533" i="1" s="1"/>
  <c r="E533" i="1" s="1"/>
  <c r="A534" i="1"/>
  <c r="B534" i="1" s="1"/>
  <c r="C534" i="1" s="1"/>
  <c r="E534" i="1" s="1"/>
  <c r="A535" i="1"/>
  <c r="B535" i="1" s="1"/>
  <c r="C535" i="1" s="1"/>
  <c r="E535" i="1" s="1"/>
  <c r="A536" i="1"/>
  <c r="B536" i="1" s="1"/>
  <c r="C536" i="1" s="1"/>
  <c r="E536" i="1" s="1"/>
  <c r="A537" i="1"/>
  <c r="B537" i="1" s="1"/>
  <c r="C537" i="1" s="1"/>
  <c r="E537" i="1" s="1"/>
  <c r="A538" i="1"/>
  <c r="B538" i="1" s="1"/>
  <c r="C538" i="1" s="1"/>
  <c r="E538" i="1" s="1"/>
  <c r="A539" i="1"/>
  <c r="B539" i="1" s="1"/>
  <c r="C539" i="1" s="1"/>
  <c r="E539" i="1" s="1"/>
  <c r="A540" i="1"/>
  <c r="B540" i="1" s="1"/>
  <c r="C540" i="1" s="1"/>
  <c r="E540" i="1" s="1"/>
  <c r="A541" i="1"/>
  <c r="B541" i="1" s="1"/>
  <c r="C541" i="1" s="1"/>
  <c r="E541" i="1" s="1"/>
  <c r="A542" i="1"/>
  <c r="B542" i="1" s="1"/>
  <c r="C542" i="1" s="1"/>
  <c r="E542" i="1" s="1"/>
  <c r="A543" i="1"/>
  <c r="B543" i="1" s="1"/>
  <c r="C543" i="1" s="1"/>
  <c r="E543" i="1" s="1"/>
  <c r="A544" i="1"/>
  <c r="B544" i="1" s="1"/>
  <c r="C544" i="1" s="1"/>
  <c r="E544" i="1" s="1"/>
  <c r="A545" i="1"/>
  <c r="B545" i="1" s="1"/>
  <c r="C545" i="1" s="1"/>
  <c r="E545" i="1" s="1"/>
  <c r="A546" i="1"/>
  <c r="B546" i="1" s="1"/>
  <c r="C546" i="1" s="1"/>
  <c r="E546" i="1" s="1"/>
  <c r="A547" i="1"/>
  <c r="B547" i="1" s="1"/>
  <c r="C547" i="1" s="1"/>
  <c r="E547" i="1" s="1"/>
  <c r="A548" i="1"/>
  <c r="B548" i="1" s="1"/>
  <c r="C548" i="1" s="1"/>
  <c r="E548" i="1" s="1"/>
  <c r="A549" i="1"/>
  <c r="B549" i="1" s="1"/>
  <c r="C549" i="1" s="1"/>
  <c r="E549" i="1" s="1"/>
  <c r="A550" i="1"/>
  <c r="B550" i="1" s="1"/>
  <c r="C550" i="1" s="1"/>
  <c r="E550" i="1" s="1"/>
  <c r="A551" i="1"/>
  <c r="B551" i="1" s="1"/>
  <c r="C551" i="1" s="1"/>
  <c r="E551" i="1" s="1"/>
  <c r="A552" i="1"/>
  <c r="B552" i="1" s="1"/>
  <c r="C552" i="1" s="1"/>
  <c r="E552" i="1" s="1"/>
  <c r="A553" i="1"/>
  <c r="B553" i="1" s="1"/>
  <c r="C553" i="1" s="1"/>
  <c r="E553" i="1" s="1"/>
  <c r="A554" i="1"/>
  <c r="B554" i="1" s="1"/>
  <c r="C554" i="1" s="1"/>
  <c r="E554" i="1" s="1"/>
  <c r="A555" i="1"/>
  <c r="B555" i="1" s="1"/>
  <c r="C555" i="1" s="1"/>
  <c r="E555" i="1" s="1"/>
  <c r="A556" i="1"/>
  <c r="B556" i="1" s="1"/>
  <c r="C556" i="1" s="1"/>
  <c r="E556" i="1" s="1"/>
  <c r="A557" i="1"/>
  <c r="B557" i="1" s="1"/>
  <c r="C557" i="1" s="1"/>
  <c r="E557" i="1" s="1"/>
  <c r="A558" i="1"/>
  <c r="B558" i="1" s="1"/>
  <c r="C558" i="1" s="1"/>
  <c r="E558" i="1" s="1"/>
  <c r="A559" i="1"/>
  <c r="B559" i="1" s="1"/>
  <c r="C559" i="1" s="1"/>
  <c r="E559" i="1" s="1"/>
  <c r="A560" i="1"/>
  <c r="B560" i="1" s="1"/>
  <c r="C560" i="1" s="1"/>
  <c r="E560" i="1" s="1"/>
  <c r="A561" i="1"/>
  <c r="B561" i="1" s="1"/>
  <c r="C561" i="1" s="1"/>
  <c r="E561" i="1" s="1"/>
  <c r="A562" i="1"/>
  <c r="B562" i="1" s="1"/>
  <c r="C562" i="1" s="1"/>
  <c r="E562" i="1" s="1"/>
  <c r="A563" i="1"/>
  <c r="B563" i="1" s="1"/>
  <c r="C563" i="1" s="1"/>
  <c r="E563" i="1" s="1"/>
  <c r="A564" i="1"/>
  <c r="B564" i="1" s="1"/>
  <c r="C564" i="1" s="1"/>
  <c r="E564" i="1" s="1"/>
  <c r="A565" i="1"/>
  <c r="B565" i="1" s="1"/>
  <c r="C565" i="1" s="1"/>
  <c r="E565" i="1" s="1"/>
  <c r="A566" i="1"/>
  <c r="B566" i="1" s="1"/>
  <c r="C566" i="1" s="1"/>
  <c r="E566" i="1" s="1"/>
  <c r="A567" i="1"/>
  <c r="B567" i="1" s="1"/>
  <c r="C567" i="1" s="1"/>
  <c r="E567" i="1" s="1"/>
  <c r="A568" i="1"/>
  <c r="B568" i="1" s="1"/>
  <c r="C568" i="1" s="1"/>
  <c r="E568" i="1" s="1"/>
  <c r="A569" i="1"/>
  <c r="B569" i="1" s="1"/>
  <c r="C569" i="1" s="1"/>
  <c r="E569" i="1" s="1"/>
  <c r="A570" i="1"/>
  <c r="B570" i="1" s="1"/>
  <c r="C570" i="1" s="1"/>
  <c r="E570" i="1" s="1"/>
  <c r="A571" i="1"/>
  <c r="B571" i="1" s="1"/>
  <c r="C571" i="1" s="1"/>
  <c r="E571" i="1" s="1"/>
  <c r="A572" i="1"/>
  <c r="B572" i="1" s="1"/>
  <c r="C572" i="1" s="1"/>
  <c r="E572" i="1" s="1"/>
  <c r="A573" i="1"/>
  <c r="B573" i="1" s="1"/>
  <c r="C573" i="1" s="1"/>
  <c r="E573" i="1" s="1"/>
  <c r="A574" i="1"/>
  <c r="B574" i="1" s="1"/>
  <c r="C574" i="1" s="1"/>
  <c r="E574" i="1" s="1"/>
  <c r="A575" i="1"/>
  <c r="B575" i="1" s="1"/>
  <c r="C575" i="1" s="1"/>
  <c r="E575" i="1" s="1"/>
  <c r="A576" i="1"/>
  <c r="B576" i="1" s="1"/>
  <c r="C576" i="1" s="1"/>
  <c r="E576" i="1" s="1"/>
  <c r="A577" i="1"/>
  <c r="B577" i="1" s="1"/>
  <c r="C577" i="1" s="1"/>
  <c r="E577" i="1" s="1"/>
  <c r="A578" i="1"/>
  <c r="B578" i="1" s="1"/>
  <c r="C578" i="1" s="1"/>
  <c r="E578" i="1" s="1"/>
  <c r="A579" i="1"/>
  <c r="B579" i="1" s="1"/>
  <c r="C579" i="1" s="1"/>
  <c r="E579" i="1" s="1"/>
  <c r="A580" i="1"/>
  <c r="B580" i="1" s="1"/>
  <c r="C580" i="1" s="1"/>
  <c r="E580" i="1" s="1"/>
  <c r="A581" i="1"/>
  <c r="B581" i="1" s="1"/>
  <c r="C581" i="1" s="1"/>
  <c r="E581" i="1" s="1"/>
  <c r="A582" i="1"/>
  <c r="B582" i="1" s="1"/>
  <c r="C582" i="1" s="1"/>
  <c r="E582" i="1" s="1"/>
  <c r="A583" i="1"/>
  <c r="B583" i="1" s="1"/>
  <c r="C583" i="1" s="1"/>
  <c r="E583" i="1" s="1"/>
  <c r="A584" i="1"/>
  <c r="B584" i="1" s="1"/>
  <c r="C584" i="1" s="1"/>
  <c r="E584" i="1" s="1"/>
  <c r="A585" i="1"/>
  <c r="B585" i="1" s="1"/>
  <c r="C585" i="1" s="1"/>
  <c r="E585" i="1" s="1"/>
  <c r="A586" i="1"/>
  <c r="B586" i="1" s="1"/>
  <c r="C586" i="1" s="1"/>
  <c r="E586" i="1" s="1"/>
  <c r="A587" i="1"/>
  <c r="B587" i="1" s="1"/>
  <c r="C587" i="1" s="1"/>
  <c r="E587" i="1" s="1"/>
  <c r="A588" i="1"/>
  <c r="B588" i="1" s="1"/>
  <c r="C588" i="1" s="1"/>
  <c r="E588" i="1" s="1"/>
  <c r="A589" i="1"/>
  <c r="B589" i="1" s="1"/>
  <c r="C589" i="1" s="1"/>
  <c r="E589" i="1" s="1"/>
  <c r="A590" i="1"/>
  <c r="B590" i="1" s="1"/>
  <c r="C590" i="1" s="1"/>
  <c r="E590" i="1" s="1"/>
  <c r="A591" i="1"/>
  <c r="B591" i="1" s="1"/>
  <c r="C591" i="1" s="1"/>
  <c r="E591" i="1" s="1"/>
  <c r="A592" i="1"/>
  <c r="B592" i="1" s="1"/>
  <c r="C592" i="1" s="1"/>
  <c r="E592" i="1" s="1"/>
  <c r="A593" i="1"/>
  <c r="B593" i="1" s="1"/>
  <c r="C593" i="1" s="1"/>
  <c r="E593" i="1" s="1"/>
  <c r="A594" i="1"/>
  <c r="B594" i="1" s="1"/>
  <c r="C594" i="1" s="1"/>
  <c r="E594" i="1" s="1"/>
  <c r="A595" i="1"/>
  <c r="B595" i="1" s="1"/>
  <c r="C595" i="1" s="1"/>
  <c r="E595" i="1" s="1"/>
  <c r="A596" i="1"/>
  <c r="B596" i="1" s="1"/>
  <c r="C596" i="1" s="1"/>
  <c r="E596" i="1" s="1"/>
  <c r="A597" i="1"/>
  <c r="B597" i="1" s="1"/>
  <c r="C597" i="1" s="1"/>
  <c r="E597" i="1" s="1"/>
  <c r="A598" i="1"/>
  <c r="B598" i="1" s="1"/>
  <c r="C598" i="1" s="1"/>
  <c r="E598" i="1" s="1"/>
  <c r="A599" i="1"/>
  <c r="B599" i="1" s="1"/>
  <c r="C599" i="1" s="1"/>
  <c r="E599" i="1" s="1"/>
  <c r="A600" i="1"/>
  <c r="B600" i="1" s="1"/>
  <c r="C600" i="1" s="1"/>
  <c r="E600" i="1" s="1"/>
  <c r="A601" i="1"/>
  <c r="B601" i="1" s="1"/>
  <c r="C601" i="1" s="1"/>
  <c r="E601" i="1" s="1"/>
  <c r="A602" i="1"/>
  <c r="B602" i="1" s="1"/>
  <c r="C602" i="1" s="1"/>
  <c r="E602" i="1" s="1"/>
  <c r="A603" i="1"/>
  <c r="B603" i="1" s="1"/>
  <c r="C603" i="1" s="1"/>
  <c r="E603" i="1" s="1"/>
  <c r="A604" i="1"/>
  <c r="B604" i="1" s="1"/>
  <c r="C604" i="1" s="1"/>
  <c r="E604" i="1" s="1"/>
  <c r="A605" i="1"/>
  <c r="B605" i="1" s="1"/>
  <c r="C605" i="1" s="1"/>
  <c r="E605" i="1" s="1"/>
  <c r="A606" i="1"/>
  <c r="B606" i="1" s="1"/>
  <c r="C606" i="1" s="1"/>
  <c r="E606" i="1" s="1"/>
  <c r="A607" i="1"/>
  <c r="B607" i="1" s="1"/>
  <c r="C607" i="1" s="1"/>
  <c r="E607" i="1" s="1"/>
  <c r="A608" i="1"/>
  <c r="B608" i="1" s="1"/>
  <c r="C608" i="1" s="1"/>
  <c r="E608" i="1" s="1"/>
  <c r="A609" i="1"/>
  <c r="B609" i="1" s="1"/>
  <c r="C609" i="1" s="1"/>
  <c r="E609" i="1" s="1"/>
  <c r="A610" i="1"/>
  <c r="B610" i="1" s="1"/>
  <c r="C610" i="1" s="1"/>
  <c r="E610" i="1" s="1"/>
  <c r="A611" i="1"/>
  <c r="B611" i="1" s="1"/>
  <c r="C611" i="1" s="1"/>
  <c r="E611" i="1" s="1"/>
  <c r="A612" i="1"/>
  <c r="B612" i="1" s="1"/>
  <c r="C612" i="1" s="1"/>
  <c r="E612" i="1" s="1"/>
  <c r="A613" i="1"/>
  <c r="B613" i="1" s="1"/>
  <c r="C613" i="1" s="1"/>
  <c r="E613" i="1" s="1"/>
  <c r="A614" i="1"/>
  <c r="B614" i="1" s="1"/>
  <c r="C614" i="1" s="1"/>
  <c r="E614" i="1" s="1"/>
  <c r="A615" i="1"/>
  <c r="B615" i="1" s="1"/>
  <c r="C615" i="1" s="1"/>
  <c r="E615" i="1" s="1"/>
  <c r="A616" i="1"/>
  <c r="B616" i="1" s="1"/>
  <c r="C616" i="1" s="1"/>
  <c r="E616" i="1" s="1"/>
  <c r="A617" i="1"/>
  <c r="B617" i="1" s="1"/>
  <c r="C617" i="1" s="1"/>
  <c r="E617" i="1" s="1"/>
  <c r="A618" i="1"/>
  <c r="B618" i="1" s="1"/>
  <c r="C618" i="1" s="1"/>
  <c r="E618" i="1" s="1"/>
  <c r="A619" i="1"/>
  <c r="B619" i="1" s="1"/>
  <c r="C619" i="1" s="1"/>
  <c r="E619" i="1" s="1"/>
  <c r="A620" i="1"/>
  <c r="B620" i="1" s="1"/>
  <c r="C620" i="1" s="1"/>
  <c r="E620" i="1" s="1"/>
  <c r="A621" i="1"/>
  <c r="B621" i="1" s="1"/>
  <c r="C621" i="1" s="1"/>
  <c r="E621" i="1" s="1"/>
  <c r="A622" i="1"/>
  <c r="B622" i="1" s="1"/>
  <c r="C622" i="1" s="1"/>
  <c r="E622" i="1" s="1"/>
  <c r="A623" i="1"/>
  <c r="B623" i="1" s="1"/>
  <c r="C623" i="1" s="1"/>
  <c r="E623" i="1" s="1"/>
  <c r="A624" i="1"/>
  <c r="B624" i="1" s="1"/>
  <c r="C624" i="1" s="1"/>
  <c r="E624" i="1" s="1"/>
  <c r="A625" i="1"/>
  <c r="B625" i="1" s="1"/>
  <c r="C625" i="1" s="1"/>
  <c r="E625" i="1" s="1"/>
  <c r="A626" i="1"/>
  <c r="B626" i="1" s="1"/>
  <c r="C626" i="1" s="1"/>
  <c r="E626" i="1" s="1"/>
  <c r="A627" i="1"/>
  <c r="B627" i="1" s="1"/>
  <c r="C627" i="1" s="1"/>
  <c r="E627" i="1" s="1"/>
  <c r="A628" i="1"/>
  <c r="B628" i="1" s="1"/>
  <c r="C628" i="1" s="1"/>
  <c r="E628" i="1" s="1"/>
  <c r="A629" i="1"/>
  <c r="B629" i="1" s="1"/>
  <c r="C629" i="1" s="1"/>
  <c r="E629" i="1" s="1"/>
  <c r="A630" i="1"/>
  <c r="B630" i="1" s="1"/>
  <c r="C630" i="1" s="1"/>
  <c r="E630" i="1" s="1"/>
  <c r="A631" i="1"/>
  <c r="B631" i="1" s="1"/>
  <c r="C631" i="1" s="1"/>
  <c r="E631" i="1" s="1"/>
  <c r="A632" i="1"/>
  <c r="B632" i="1" s="1"/>
  <c r="C632" i="1" s="1"/>
  <c r="E632" i="1" s="1"/>
  <c r="A633" i="1"/>
  <c r="B633" i="1" s="1"/>
  <c r="C633" i="1" s="1"/>
  <c r="E633" i="1" s="1"/>
  <c r="A634" i="1"/>
  <c r="B634" i="1" s="1"/>
  <c r="C634" i="1" s="1"/>
  <c r="E634" i="1" s="1"/>
  <c r="A635" i="1"/>
  <c r="B635" i="1" s="1"/>
  <c r="C635" i="1" s="1"/>
  <c r="E635" i="1" s="1"/>
  <c r="A636" i="1"/>
  <c r="B636" i="1" s="1"/>
  <c r="C636" i="1" s="1"/>
  <c r="E636" i="1" s="1"/>
  <c r="A637" i="1"/>
  <c r="B637" i="1" s="1"/>
  <c r="C637" i="1" s="1"/>
  <c r="E637" i="1" s="1"/>
  <c r="A638" i="1"/>
  <c r="B638" i="1" s="1"/>
  <c r="C638" i="1" s="1"/>
  <c r="E638" i="1" s="1"/>
  <c r="A639" i="1"/>
  <c r="B639" i="1" s="1"/>
  <c r="C639" i="1" s="1"/>
  <c r="E639" i="1" s="1"/>
  <c r="A640" i="1"/>
  <c r="B640" i="1" s="1"/>
  <c r="C640" i="1" s="1"/>
  <c r="E640" i="1" s="1"/>
  <c r="A641" i="1"/>
  <c r="B641" i="1" s="1"/>
  <c r="C641" i="1" s="1"/>
  <c r="E641" i="1" s="1"/>
  <c r="A642" i="1"/>
  <c r="B642" i="1" s="1"/>
  <c r="C642" i="1" s="1"/>
  <c r="E642" i="1" s="1"/>
  <c r="A643" i="1"/>
  <c r="B643" i="1" s="1"/>
  <c r="C643" i="1" s="1"/>
  <c r="E643" i="1" s="1"/>
  <c r="A644" i="1"/>
  <c r="B644" i="1" s="1"/>
  <c r="C644" i="1" s="1"/>
  <c r="E644" i="1" s="1"/>
  <c r="A645" i="1"/>
  <c r="B645" i="1" s="1"/>
  <c r="C645" i="1" s="1"/>
  <c r="E645" i="1" s="1"/>
  <c r="A646" i="1"/>
  <c r="B646" i="1" s="1"/>
  <c r="C646" i="1" s="1"/>
  <c r="E646" i="1" s="1"/>
  <c r="A647" i="1"/>
  <c r="B647" i="1" s="1"/>
  <c r="C647" i="1" s="1"/>
  <c r="E647" i="1" s="1"/>
  <c r="A648" i="1"/>
  <c r="B648" i="1" s="1"/>
  <c r="C648" i="1" s="1"/>
  <c r="E648" i="1" s="1"/>
  <c r="A649" i="1"/>
  <c r="B649" i="1" s="1"/>
  <c r="C649" i="1" s="1"/>
  <c r="E649" i="1" s="1"/>
  <c r="A650" i="1"/>
  <c r="B650" i="1" s="1"/>
  <c r="C650" i="1" s="1"/>
  <c r="E650" i="1" s="1"/>
  <c r="A651" i="1"/>
  <c r="B651" i="1" s="1"/>
  <c r="C651" i="1" s="1"/>
  <c r="E651" i="1" s="1"/>
  <c r="A652" i="1"/>
  <c r="B652" i="1" s="1"/>
  <c r="C652" i="1" s="1"/>
  <c r="E652" i="1" s="1"/>
  <c r="A653" i="1"/>
  <c r="B653" i="1" s="1"/>
  <c r="C653" i="1" s="1"/>
  <c r="E653" i="1" s="1"/>
  <c r="A654" i="1"/>
  <c r="B654" i="1" s="1"/>
  <c r="C654" i="1" s="1"/>
  <c r="E654" i="1" s="1"/>
  <c r="A655" i="1"/>
  <c r="B655" i="1" s="1"/>
  <c r="C655" i="1" s="1"/>
  <c r="E655" i="1" s="1"/>
  <c r="A656" i="1"/>
  <c r="B656" i="1" s="1"/>
  <c r="C656" i="1" s="1"/>
  <c r="E656" i="1" s="1"/>
  <c r="A657" i="1"/>
  <c r="B657" i="1" s="1"/>
  <c r="C657" i="1" s="1"/>
  <c r="E657" i="1" s="1"/>
  <c r="A658" i="1"/>
  <c r="B658" i="1" s="1"/>
  <c r="C658" i="1" s="1"/>
  <c r="E658" i="1" s="1"/>
  <c r="A659" i="1"/>
  <c r="B659" i="1" s="1"/>
  <c r="C659" i="1" s="1"/>
  <c r="E659" i="1" s="1"/>
  <c r="A660" i="1"/>
  <c r="B660" i="1" s="1"/>
  <c r="C660" i="1" s="1"/>
  <c r="E660" i="1" s="1"/>
  <c r="A661" i="1"/>
  <c r="B661" i="1" s="1"/>
  <c r="C661" i="1" s="1"/>
  <c r="E661" i="1" s="1"/>
  <c r="A662" i="1"/>
  <c r="B662" i="1" s="1"/>
  <c r="C662" i="1" s="1"/>
  <c r="E662" i="1" s="1"/>
  <c r="A663" i="1"/>
  <c r="B663" i="1" s="1"/>
  <c r="C663" i="1" s="1"/>
  <c r="E663" i="1" s="1"/>
  <c r="A664" i="1"/>
  <c r="B664" i="1" s="1"/>
  <c r="C664" i="1" s="1"/>
  <c r="E664" i="1" s="1"/>
  <c r="A665" i="1"/>
  <c r="B665" i="1" s="1"/>
  <c r="C665" i="1" s="1"/>
  <c r="E665" i="1" s="1"/>
  <c r="A666" i="1"/>
  <c r="B666" i="1" s="1"/>
  <c r="C666" i="1" s="1"/>
  <c r="E666" i="1" s="1"/>
  <c r="A667" i="1"/>
  <c r="B667" i="1" s="1"/>
  <c r="C667" i="1" s="1"/>
  <c r="E667" i="1" s="1"/>
  <c r="A668" i="1"/>
  <c r="B668" i="1" s="1"/>
  <c r="C668" i="1" s="1"/>
  <c r="E668" i="1" s="1"/>
  <c r="A669" i="1"/>
  <c r="B669" i="1" s="1"/>
  <c r="C669" i="1" s="1"/>
  <c r="E669" i="1" s="1"/>
  <c r="A670" i="1"/>
  <c r="B670" i="1" s="1"/>
  <c r="C670" i="1" s="1"/>
  <c r="E670" i="1" s="1"/>
  <c r="A671" i="1"/>
  <c r="B671" i="1" s="1"/>
  <c r="C671" i="1" s="1"/>
  <c r="E671" i="1" s="1"/>
  <c r="A672" i="1"/>
  <c r="B672" i="1" s="1"/>
  <c r="C672" i="1" s="1"/>
  <c r="E672" i="1" s="1"/>
  <c r="A673" i="1"/>
  <c r="B673" i="1" s="1"/>
  <c r="C673" i="1" s="1"/>
  <c r="E673" i="1" s="1"/>
  <c r="A674" i="1"/>
  <c r="B674" i="1" s="1"/>
  <c r="C674" i="1" s="1"/>
  <c r="E674" i="1" s="1"/>
  <c r="A675" i="1"/>
  <c r="B675" i="1" s="1"/>
  <c r="C675" i="1" s="1"/>
  <c r="E675" i="1" s="1"/>
  <c r="A676" i="1"/>
  <c r="B676" i="1" s="1"/>
  <c r="C676" i="1" s="1"/>
  <c r="E676" i="1" s="1"/>
  <c r="A677" i="1"/>
  <c r="B677" i="1" s="1"/>
  <c r="C677" i="1" s="1"/>
  <c r="E677" i="1" s="1"/>
  <c r="A678" i="1"/>
  <c r="B678" i="1" s="1"/>
  <c r="C678" i="1" s="1"/>
  <c r="E678" i="1" s="1"/>
  <c r="A679" i="1"/>
  <c r="B679" i="1" s="1"/>
  <c r="C679" i="1" s="1"/>
  <c r="E679" i="1" s="1"/>
  <c r="A680" i="1"/>
  <c r="B680" i="1" s="1"/>
  <c r="C680" i="1" s="1"/>
  <c r="E680" i="1" s="1"/>
  <c r="A681" i="1"/>
  <c r="B681" i="1" s="1"/>
  <c r="C681" i="1" s="1"/>
  <c r="E681" i="1" s="1"/>
  <c r="A682" i="1"/>
  <c r="B682" i="1" s="1"/>
  <c r="C682" i="1" s="1"/>
  <c r="E682" i="1" s="1"/>
  <c r="A683" i="1"/>
  <c r="B683" i="1" s="1"/>
  <c r="C683" i="1" s="1"/>
  <c r="E683" i="1" s="1"/>
  <c r="A684" i="1"/>
  <c r="B684" i="1" s="1"/>
  <c r="C684" i="1" s="1"/>
  <c r="E684" i="1" s="1"/>
  <c r="A685" i="1"/>
  <c r="B685" i="1" s="1"/>
  <c r="C685" i="1" s="1"/>
  <c r="E685" i="1" s="1"/>
  <c r="A686" i="1"/>
  <c r="B686" i="1" s="1"/>
  <c r="C686" i="1" s="1"/>
  <c r="E686" i="1" s="1"/>
  <c r="A687" i="1"/>
  <c r="B687" i="1" s="1"/>
  <c r="C687" i="1" s="1"/>
  <c r="E687" i="1" s="1"/>
  <c r="A688" i="1"/>
  <c r="B688" i="1" s="1"/>
  <c r="C688" i="1" s="1"/>
  <c r="E688" i="1" s="1"/>
  <c r="A689" i="1"/>
  <c r="B689" i="1" s="1"/>
  <c r="C689" i="1" s="1"/>
  <c r="E689" i="1" s="1"/>
  <c r="A690" i="1"/>
  <c r="B690" i="1" s="1"/>
  <c r="C690" i="1" s="1"/>
  <c r="E690" i="1" s="1"/>
  <c r="A691" i="1"/>
  <c r="B691" i="1" s="1"/>
  <c r="C691" i="1" s="1"/>
  <c r="E691" i="1" s="1"/>
  <c r="A692" i="1"/>
  <c r="B692" i="1" s="1"/>
  <c r="C692" i="1" s="1"/>
  <c r="E692" i="1" s="1"/>
  <c r="A693" i="1"/>
  <c r="B693" i="1" s="1"/>
  <c r="C693" i="1" s="1"/>
  <c r="E693" i="1" s="1"/>
  <c r="A694" i="1"/>
  <c r="B694" i="1" s="1"/>
  <c r="C694" i="1" s="1"/>
  <c r="E694" i="1" s="1"/>
  <c r="A695" i="1"/>
  <c r="B695" i="1" s="1"/>
  <c r="C695" i="1" s="1"/>
  <c r="E695" i="1" s="1"/>
  <c r="A696" i="1"/>
  <c r="B696" i="1" s="1"/>
  <c r="C696" i="1" s="1"/>
  <c r="E696" i="1" s="1"/>
  <c r="A697" i="1"/>
  <c r="B697" i="1" s="1"/>
  <c r="C697" i="1" s="1"/>
  <c r="E697" i="1" s="1"/>
  <c r="A698" i="1"/>
  <c r="B698" i="1" s="1"/>
  <c r="C698" i="1" s="1"/>
  <c r="E698" i="1" s="1"/>
  <c r="A699" i="1"/>
  <c r="B699" i="1" s="1"/>
  <c r="C699" i="1" s="1"/>
  <c r="E699" i="1" s="1"/>
  <c r="A700" i="1"/>
  <c r="B700" i="1" s="1"/>
  <c r="C700" i="1" s="1"/>
  <c r="E700" i="1" s="1"/>
  <c r="A701" i="1"/>
  <c r="B701" i="1" s="1"/>
  <c r="C701" i="1" s="1"/>
  <c r="E701" i="1" s="1"/>
  <c r="A702" i="1"/>
  <c r="B702" i="1" s="1"/>
  <c r="C702" i="1" s="1"/>
  <c r="E702" i="1" s="1"/>
  <c r="A703" i="1"/>
  <c r="B703" i="1" s="1"/>
  <c r="C703" i="1" s="1"/>
  <c r="E703" i="1" s="1"/>
  <c r="A704" i="1"/>
  <c r="B704" i="1" s="1"/>
  <c r="C704" i="1" s="1"/>
  <c r="E704" i="1" s="1"/>
  <c r="A705" i="1"/>
  <c r="B705" i="1" s="1"/>
  <c r="C705" i="1" s="1"/>
  <c r="E705" i="1" s="1"/>
  <c r="A706" i="1"/>
  <c r="B706" i="1" s="1"/>
  <c r="C706" i="1" s="1"/>
  <c r="E706" i="1" s="1"/>
  <c r="A707" i="1"/>
  <c r="B707" i="1" s="1"/>
  <c r="C707" i="1" s="1"/>
  <c r="E707" i="1" s="1"/>
  <c r="A708" i="1"/>
  <c r="B708" i="1" s="1"/>
  <c r="C708" i="1" s="1"/>
  <c r="E708" i="1" s="1"/>
  <c r="A709" i="1"/>
  <c r="B709" i="1" s="1"/>
  <c r="C709" i="1" s="1"/>
  <c r="E709" i="1" s="1"/>
  <c r="A710" i="1"/>
  <c r="B710" i="1" s="1"/>
  <c r="C710" i="1" s="1"/>
  <c r="E710" i="1" s="1"/>
  <c r="A711" i="1"/>
  <c r="B711" i="1" s="1"/>
  <c r="C711" i="1" s="1"/>
  <c r="E711" i="1" s="1"/>
  <c r="A712" i="1"/>
  <c r="B712" i="1" s="1"/>
  <c r="C712" i="1" s="1"/>
  <c r="E712" i="1" s="1"/>
  <c r="A713" i="1"/>
  <c r="B713" i="1" s="1"/>
  <c r="C713" i="1" s="1"/>
  <c r="E713" i="1" s="1"/>
  <c r="A714" i="1"/>
  <c r="B714" i="1" s="1"/>
  <c r="C714" i="1" s="1"/>
  <c r="E714" i="1" s="1"/>
  <c r="A715" i="1"/>
  <c r="B715" i="1" s="1"/>
  <c r="C715" i="1" s="1"/>
  <c r="E715" i="1" s="1"/>
  <c r="A716" i="1"/>
  <c r="B716" i="1" s="1"/>
  <c r="C716" i="1" s="1"/>
  <c r="E716" i="1" s="1"/>
  <c r="A717" i="1"/>
  <c r="B717" i="1" s="1"/>
  <c r="C717" i="1" s="1"/>
  <c r="E717" i="1" s="1"/>
  <c r="A718" i="1"/>
  <c r="B718" i="1" s="1"/>
  <c r="C718" i="1" s="1"/>
  <c r="E718" i="1" s="1"/>
  <c r="A719" i="1"/>
  <c r="B719" i="1" s="1"/>
  <c r="C719" i="1" s="1"/>
  <c r="E719" i="1" s="1"/>
  <c r="A720" i="1"/>
  <c r="B720" i="1" s="1"/>
  <c r="C720" i="1" s="1"/>
  <c r="E720" i="1" s="1"/>
  <c r="A721" i="1"/>
  <c r="B721" i="1" s="1"/>
  <c r="C721" i="1" s="1"/>
  <c r="E721" i="1" s="1"/>
  <c r="A722" i="1"/>
  <c r="B722" i="1" s="1"/>
  <c r="C722" i="1" s="1"/>
  <c r="E722" i="1" s="1"/>
  <c r="A723" i="1"/>
  <c r="B723" i="1" s="1"/>
  <c r="C723" i="1" s="1"/>
  <c r="E723" i="1" s="1"/>
  <c r="A724" i="1"/>
  <c r="B724" i="1" s="1"/>
  <c r="C724" i="1" s="1"/>
  <c r="E724" i="1" s="1"/>
  <c r="A725" i="1"/>
  <c r="B725" i="1" s="1"/>
  <c r="C725" i="1" s="1"/>
  <c r="E725" i="1" s="1"/>
  <c r="A726" i="1"/>
  <c r="B726" i="1" s="1"/>
  <c r="C726" i="1" s="1"/>
  <c r="E726" i="1" s="1"/>
  <c r="A727" i="1"/>
  <c r="B727" i="1" s="1"/>
  <c r="C727" i="1" s="1"/>
  <c r="E727" i="1" s="1"/>
  <c r="A728" i="1"/>
  <c r="B728" i="1" s="1"/>
  <c r="C728" i="1" s="1"/>
  <c r="E728" i="1" s="1"/>
  <c r="A729" i="1"/>
  <c r="B729" i="1" s="1"/>
  <c r="C729" i="1" s="1"/>
  <c r="E729" i="1" s="1"/>
  <c r="A730" i="1"/>
  <c r="B730" i="1" s="1"/>
  <c r="C730" i="1" s="1"/>
  <c r="E730" i="1" s="1"/>
  <c r="A731" i="1"/>
  <c r="B731" i="1" s="1"/>
  <c r="C731" i="1" s="1"/>
  <c r="E731" i="1" s="1"/>
  <c r="A732" i="1"/>
  <c r="B732" i="1" s="1"/>
  <c r="C732" i="1" s="1"/>
  <c r="E732" i="1" s="1"/>
  <c r="A733" i="1"/>
  <c r="B733" i="1" s="1"/>
  <c r="C733" i="1" s="1"/>
  <c r="E733" i="1" s="1"/>
  <c r="A734" i="1"/>
  <c r="B734" i="1" s="1"/>
  <c r="C734" i="1" s="1"/>
  <c r="E734" i="1" s="1"/>
  <c r="A735" i="1"/>
  <c r="B735" i="1" s="1"/>
  <c r="C735" i="1" s="1"/>
  <c r="E735" i="1" s="1"/>
  <c r="A736" i="1"/>
  <c r="B736" i="1" s="1"/>
  <c r="C736" i="1" s="1"/>
  <c r="E736" i="1" s="1"/>
  <c r="A737" i="1"/>
  <c r="B737" i="1" s="1"/>
  <c r="C737" i="1" s="1"/>
  <c r="E737" i="1" s="1"/>
  <c r="A738" i="1"/>
  <c r="B738" i="1" s="1"/>
  <c r="C738" i="1" s="1"/>
  <c r="E738" i="1" s="1"/>
  <c r="A739" i="1"/>
  <c r="B739" i="1" s="1"/>
  <c r="C739" i="1" s="1"/>
  <c r="E739" i="1" s="1"/>
  <c r="A740" i="1"/>
  <c r="B740" i="1" s="1"/>
  <c r="C740" i="1" s="1"/>
  <c r="E740" i="1" s="1"/>
  <c r="A741" i="1"/>
  <c r="B741" i="1" s="1"/>
  <c r="C741" i="1" s="1"/>
  <c r="E741" i="1" s="1"/>
  <c r="A742" i="1"/>
  <c r="B742" i="1" s="1"/>
  <c r="C742" i="1" s="1"/>
  <c r="E742" i="1" s="1"/>
  <c r="A743" i="1"/>
  <c r="B743" i="1" s="1"/>
  <c r="C743" i="1" s="1"/>
  <c r="E743" i="1" s="1"/>
  <c r="A744" i="1"/>
  <c r="B744" i="1" s="1"/>
  <c r="C744" i="1" s="1"/>
  <c r="E744" i="1" s="1"/>
  <c r="A745" i="1"/>
  <c r="B745" i="1" s="1"/>
  <c r="C745" i="1" s="1"/>
  <c r="E745" i="1" s="1"/>
  <c r="A746" i="1"/>
  <c r="B746" i="1" s="1"/>
  <c r="C746" i="1" s="1"/>
  <c r="E746" i="1" s="1"/>
  <c r="A747" i="1"/>
  <c r="B747" i="1" s="1"/>
  <c r="C747" i="1" s="1"/>
  <c r="E747" i="1" s="1"/>
  <c r="A748" i="1"/>
  <c r="B748" i="1" s="1"/>
  <c r="C748" i="1" s="1"/>
  <c r="E748" i="1" s="1"/>
  <c r="A749" i="1"/>
  <c r="B749" i="1" s="1"/>
  <c r="C749" i="1" s="1"/>
  <c r="E749" i="1" s="1"/>
  <c r="A750" i="1"/>
  <c r="B750" i="1" s="1"/>
  <c r="C750" i="1" s="1"/>
  <c r="E750" i="1" s="1"/>
  <c r="A751" i="1"/>
  <c r="B751" i="1" s="1"/>
  <c r="C751" i="1" s="1"/>
  <c r="E751" i="1" s="1"/>
  <c r="A752" i="1"/>
  <c r="B752" i="1" s="1"/>
  <c r="C752" i="1" s="1"/>
  <c r="E752" i="1" s="1"/>
  <c r="A753" i="1"/>
  <c r="B753" i="1" s="1"/>
  <c r="C753" i="1" s="1"/>
  <c r="E753" i="1" s="1"/>
  <c r="A754" i="1"/>
  <c r="B754" i="1" s="1"/>
  <c r="C754" i="1" s="1"/>
  <c r="E754" i="1" s="1"/>
  <c r="A755" i="1"/>
  <c r="B755" i="1" s="1"/>
  <c r="C755" i="1" s="1"/>
  <c r="E755" i="1" s="1"/>
  <c r="A756" i="1"/>
  <c r="B756" i="1" s="1"/>
  <c r="C756" i="1" s="1"/>
  <c r="E756" i="1" s="1"/>
  <c r="A757" i="1"/>
  <c r="B757" i="1" s="1"/>
  <c r="C757" i="1" s="1"/>
  <c r="E757" i="1" s="1"/>
  <c r="A758" i="1"/>
  <c r="B758" i="1" s="1"/>
  <c r="C758" i="1" s="1"/>
  <c r="E758" i="1" s="1"/>
  <c r="A759" i="1"/>
  <c r="B759" i="1" s="1"/>
  <c r="C759" i="1" s="1"/>
  <c r="E759" i="1" s="1"/>
  <c r="A760" i="1"/>
  <c r="B760" i="1" s="1"/>
  <c r="C760" i="1" s="1"/>
  <c r="E760" i="1" s="1"/>
  <c r="A761" i="1"/>
  <c r="B761" i="1" s="1"/>
  <c r="C761" i="1" s="1"/>
  <c r="E761" i="1" s="1"/>
  <c r="A762" i="1"/>
  <c r="B762" i="1" s="1"/>
  <c r="C762" i="1" s="1"/>
  <c r="E762" i="1" s="1"/>
  <c r="A763" i="1"/>
  <c r="B763" i="1" s="1"/>
  <c r="C763" i="1" s="1"/>
  <c r="E763" i="1" s="1"/>
  <c r="A764" i="1"/>
  <c r="B764" i="1" s="1"/>
  <c r="C764" i="1" s="1"/>
  <c r="E764" i="1" s="1"/>
  <c r="A765" i="1"/>
  <c r="B765" i="1" s="1"/>
  <c r="C765" i="1" s="1"/>
  <c r="E765" i="1" s="1"/>
  <c r="A766" i="1"/>
  <c r="B766" i="1" s="1"/>
  <c r="C766" i="1" s="1"/>
  <c r="E766" i="1" s="1"/>
  <c r="A767" i="1"/>
  <c r="B767" i="1" s="1"/>
  <c r="C767" i="1" s="1"/>
  <c r="E767" i="1" s="1"/>
  <c r="A768" i="1"/>
  <c r="B768" i="1" s="1"/>
  <c r="C768" i="1" s="1"/>
  <c r="E768" i="1" s="1"/>
  <c r="A769" i="1"/>
  <c r="B769" i="1" s="1"/>
  <c r="C769" i="1" s="1"/>
  <c r="E769" i="1" s="1"/>
  <c r="A770" i="1"/>
  <c r="B770" i="1" s="1"/>
  <c r="C770" i="1" s="1"/>
  <c r="E770" i="1" s="1"/>
  <c r="A771" i="1"/>
  <c r="B771" i="1" s="1"/>
  <c r="C771" i="1" s="1"/>
  <c r="E771" i="1" s="1"/>
  <c r="A772" i="1"/>
  <c r="B772" i="1" s="1"/>
  <c r="C772" i="1" s="1"/>
  <c r="E772" i="1" s="1"/>
  <c r="A773" i="1"/>
  <c r="B773" i="1" s="1"/>
  <c r="C773" i="1" s="1"/>
  <c r="E773" i="1" s="1"/>
  <c r="A774" i="1"/>
  <c r="B774" i="1" s="1"/>
  <c r="C774" i="1" s="1"/>
  <c r="E774" i="1" s="1"/>
  <c r="A775" i="1"/>
  <c r="B775" i="1" s="1"/>
  <c r="C775" i="1" s="1"/>
  <c r="E775" i="1" s="1"/>
  <c r="A776" i="1"/>
  <c r="B776" i="1" s="1"/>
  <c r="C776" i="1" s="1"/>
  <c r="E776" i="1" s="1"/>
  <c r="A777" i="1"/>
  <c r="B777" i="1" s="1"/>
  <c r="C777" i="1" s="1"/>
  <c r="E777" i="1" s="1"/>
  <c r="A778" i="1"/>
  <c r="B778" i="1" s="1"/>
  <c r="C778" i="1" s="1"/>
  <c r="E778" i="1" s="1"/>
  <c r="A779" i="1"/>
  <c r="B779" i="1" s="1"/>
  <c r="C779" i="1" s="1"/>
  <c r="E779" i="1" s="1"/>
  <c r="A780" i="1"/>
  <c r="B780" i="1" s="1"/>
  <c r="C780" i="1" s="1"/>
  <c r="E780" i="1" s="1"/>
  <c r="A781" i="1"/>
  <c r="B781" i="1" s="1"/>
  <c r="C781" i="1" s="1"/>
  <c r="E781" i="1" s="1"/>
  <c r="A782" i="1"/>
  <c r="B782" i="1" s="1"/>
  <c r="C782" i="1" s="1"/>
  <c r="E782" i="1" s="1"/>
  <c r="A783" i="1"/>
  <c r="B783" i="1" s="1"/>
  <c r="C783" i="1" s="1"/>
  <c r="E783" i="1" s="1"/>
  <c r="A784" i="1"/>
  <c r="B784" i="1" s="1"/>
  <c r="C784" i="1" s="1"/>
  <c r="E784" i="1" s="1"/>
  <c r="A785" i="1"/>
  <c r="B785" i="1" s="1"/>
  <c r="C785" i="1" s="1"/>
  <c r="E785" i="1" s="1"/>
  <c r="A786" i="1"/>
  <c r="B786" i="1" s="1"/>
  <c r="C786" i="1" s="1"/>
  <c r="E786" i="1" s="1"/>
  <c r="A787" i="1"/>
  <c r="B787" i="1" s="1"/>
  <c r="C787" i="1" s="1"/>
  <c r="E787" i="1" s="1"/>
  <c r="A788" i="1"/>
  <c r="B788" i="1" s="1"/>
  <c r="C788" i="1" s="1"/>
  <c r="E788" i="1" s="1"/>
  <c r="A789" i="1"/>
  <c r="B789" i="1" s="1"/>
  <c r="C789" i="1" s="1"/>
  <c r="E789" i="1" s="1"/>
  <c r="A790" i="1"/>
  <c r="B790" i="1" s="1"/>
  <c r="C790" i="1" s="1"/>
  <c r="E790" i="1" s="1"/>
  <c r="A791" i="1"/>
  <c r="B791" i="1" s="1"/>
  <c r="C791" i="1" s="1"/>
  <c r="E791" i="1" s="1"/>
  <c r="A792" i="1"/>
  <c r="B792" i="1" s="1"/>
  <c r="C792" i="1" s="1"/>
  <c r="E792" i="1" s="1"/>
  <c r="A793" i="1"/>
  <c r="B793" i="1" s="1"/>
  <c r="C793" i="1" s="1"/>
  <c r="E793" i="1" s="1"/>
  <c r="A794" i="1"/>
  <c r="B794" i="1" s="1"/>
  <c r="C794" i="1" s="1"/>
  <c r="E794" i="1" s="1"/>
  <c r="A795" i="1"/>
  <c r="B795" i="1" s="1"/>
  <c r="C795" i="1" s="1"/>
  <c r="E795" i="1" s="1"/>
  <c r="A796" i="1"/>
  <c r="B796" i="1" s="1"/>
  <c r="C796" i="1" s="1"/>
  <c r="E796" i="1" s="1"/>
  <c r="A797" i="1"/>
  <c r="B797" i="1" s="1"/>
  <c r="C797" i="1" s="1"/>
  <c r="E797" i="1" s="1"/>
  <c r="A798" i="1"/>
  <c r="B798" i="1" s="1"/>
  <c r="C798" i="1" s="1"/>
  <c r="E798" i="1" s="1"/>
  <c r="A799" i="1"/>
  <c r="B799" i="1" s="1"/>
  <c r="C799" i="1" s="1"/>
  <c r="E799" i="1" s="1"/>
  <c r="A800" i="1"/>
  <c r="B800" i="1" s="1"/>
  <c r="C800" i="1" s="1"/>
  <c r="E800" i="1" s="1"/>
  <c r="A801" i="1"/>
  <c r="B801" i="1" s="1"/>
  <c r="C801" i="1" s="1"/>
  <c r="E801" i="1" s="1"/>
  <c r="A802" i="1"/>
  <c r="B802" i="1" s="1"/>
  <c r="C802" i="1" s="1"/>
  <c r="E802" i="1" s="1"/>
  <c r="A803" i="1"/>
  <c r="B803" i="1" s="1"/>
  <c r="C803" i="1" s="1"/>
  <c r="E803" i="1" s="1"/>
  <c r="A804" i="1"/>
  <c r="B804" i="1" s="1"/>
  <c r="C804" i="1" s="1"/>
  <c r="E804" i="1" s="1"/>
  <c r="A805" i="1"/>
  <c r="B805" i="1" s="1"/>
  <c r="C805" i="1" s="1"/>
  <c r="E805" i="1" s="1"/>
  <c r="A806" i="1"/>
  <c r="B806" i="1" s="1"/>
  <c r="C806" i="1" s="1"/>
  <c r="E806" i="1" s="1"/>
  <c r="A807" i="1"/>
  <c r="B807" i="1" s="1"/>
  <c r="C807" i="1" s="1"/>
  <c r="E807" i="1" s="1"/>
  <c r="A808" i="1"/>
  <c r="B808" i="1" s="1"/>
  <c r="C808" i="1" s="1"/>
  <c r="E808" i="1" s="1"/>
  <c r="A809" i="1"/>
  <c r="B809" i="1" s="1"/>
  <c r="C809" i="1" s="1"/>
  <c r="E809" i="1" s="1"/>
  <c r="A810" i="1"/>
  <c r="B810" i="1" s="1"/>
  <c r="C810" i="1" s="1"/>
  <c r="E810" i="1" s="1"/>
  <c r="A811" i="1"/>
  <c r="B811" i="1" s="1"/>
  <c r="C811" i="1" s="1"/>
  <c r="E811" i="1" s="1"/>
  <c r="A812" i="1"/>
  <c r="B812" i="1" s="1"/>
  <c r="C812" i="1" s="1"/>
  <c r="E812" i="1" s="1"/>
  <c r="A813" i="1"/>
  <c r="B813" i="1" s="1"/>
  <c r="C813" i="1" s="1"/>
  <c r="E813" i="1" s="1"/>
  <c r="A814" i="1"/>
  <c r="B814" i="1" s="1"/>
  <c r="C814" i="1" s="1"/>
  <c r="E814" i="1" s="1"/>
  <c r="A815" i="1"/>
  <c r="B815" i="1" s="1"/>
  <c r="C815" i="1" s="1"/>
  <c r="E815" i="1" s="1"/>
  <c r="A816" i="1"/>
  <c r="B816" i="1" s="1"/>
  <c r="C816" i="1" s="1"/>
  <c r="E816" i="1" s="1"/>
  <c r="A817" i="1"/>
  <c r="B817" i="1" s="1"/>
  <c r="C817" i="1" s="1"/>
  <c r="E817" i="1" s="1"/>
  <c r="A818" i="1"/>
  <c r="B818" i="1" s="1"/>
  <c r="C818" i="1" s="1"/>
  <c r="E818" i="1" s="1"/>
  <c r="A819" i="1"/>
  <c r="B819" i="1" s="1"/>
  <c r="C819" i="1" s="1"/>
  <c r="E819" i="1" s="1"/>
  <c r="A820" i="1"/>
  <c r="B820" i="1" s="1"/>
  <c r="C820" i="1" s="1"/>
  <c r="E820" i="1" s="1"/>
  <c r="A821" i="1"/>
  <c r="B821" i="1" s="1"/>
  <c r="C821" i="1" s="1"/>
  <c r="E821" i="1" s="1"/>
  <c r="A822" i="1"/>
  <c r="B822" i="1" s="1"/>
  <c r="C822" i="1" s="1"/>
  <c r="E822" i="1" s="1"/>
  <c r="A823" i="1"/>
  <c r="B823" i="1" s="1"/>
  <c r="C823" i="1" s="1"/>
  <c r="E823" i="1" s="1"/>
  <c r="A824" i="1"/>
  <c r="B824" i="1" s="1"/>
  <c r="C824" i="1" s="1"/>
  <c r="E824" i="1" s="1"/>
  <c r="A825" i="1"/>
  <c r="B825" i="1" s="1"/>
  <c r="C825" i="1" s="1"/>
  <c r="E825" i="1" s="1"/>
  <c r="A826" i="1"/>
  <c r="B826" i="1" s="1"/>
  <c r="C826" i="1" s="1"/>
  <c r="E826" i="1" s="1"/>
  <c r="A827" i="1"/>
  <c r="B827" i="1" s="1"/>
  <c r="C827" i="1" s="1"/>
  <c r="E827" i="1" s="1"/>
  <c r="A828" i="1"/>
  <c r="B828" i="1" s="1"/>
  <c r="C828" i="1" s="1"/>
  <c r="E828" i="1" s="1"/>
  <c r="A829" i="1"/>
  <c r="B829" i="1" s="1"/>
  <c r="C829" i="1" s="1"/>
  <c r="E829" i="1" s="1"/>
  <c r="A830" i="1"/>
  <c r="B830" i="1" s="1"/>
  <c r="C830" i="1" s="1"/>
  <c r="E830" i="1" s="1"/>
  <c r="A831" i="1"/>
  <c r="B831" i="1" s="1"/>
  <c r="C831" i="1" s="1"/>
  <c r="E831" i="1" s="1"/>
  <c r="A832" i="1"/>
  <c r="B832" i="1" s="1"/>
  <c r="C832" i="1" s="1"/>
  <c r="E832" i="1" s="1"/>
  <c r="A833" i="1"/>
  <c r="B833" i="1" s="1"/>
  <c r="C833" i="1" s="1"/>
  <c r="E833" i="1" s="1"/>
  <c r="A834" i="1"/>
  <c r="B834" i="1" s="1"/>
  <c r="C834" i="1" s="1"/>
  <c r="E834" i="1" s="1"/>
  <c r="A835" i="1"/>
  <c r="B835" i="1" s="1"/>
  <c r="C835" i="1" s="1"/>
  <c r="E835" i="1" s="1"/>
  <c r="A836" i="1"/>
  <c r="B836" i="1" s="1"/>
  <c r="C836" i="1" s="1"/>
  <c r="E836" i="1" s="1"/>
  <c r="A837" i="1"/>
  <c r="B837" i="1" s="1"/>
  <c r="C837" i="1" s="1"/>
  <c r="E837" i="1" s="1"/>
  <c r="A838" i="1"/>
  <c r="B838" i="1" s="1"/>
  <c r="C838" i="1" s="1"/>
  <c r="E838" i="1" s="1"/>
  <c r="A839" i="1"/>
  <c r="B839" i="1" s="1"/>
  <c r="C839" i="1" s="1"/>
  <c r="E839" i="1" s="1"/>
  <c r="A840" i="1"/>
  <c r="B840" i="1" s="1"/>
  <c r="C840" i="1" s="1"/>
  <c r="E840" i="1" s="1"/>
  <c r="A841" i="1"/>
  <c r="B841" i="1" s="1"/>
  <c r="C841" i="1" s="1"/>
  <c r="E841" i="1" s="1"/>
  <c r="A842" i="1"/>
  <c r="B842" i="1" s="1"/>
  <c r="C842" i="1" s="1"/>
  <c r="E842" i="1" s="1"/>
  <c r="A843" i="1"/>
  <c r="B843" i="1" s="1"/>
  <c r="C843" i="1" s="1"/>
  <c r="E843" i="1" s="1"/>
  <c r="A844" i="1"/>
  <c r="B844" i="1" s="1"/>
  <c r="C844" i="1" s="1"/>
  <c r="E844" i="1" s="1"/>
  <c r="A845" i="1"/>
  <c r="B845" i="1" s="1"/>
  <c r="C845" i="1" s="1"/>
  <c r="E845" i="1" s="1"/>
  <c r="A846" i="1"/>
  <c r="B846" i="1" s="1"/>
  <c r="C846" i="1" s="1"/>
  <c r="E846" i="1" s="1"/>
  <c r="A847" i="1"/>
  <c r="B847" i="1" s="1"/>
  <c r="C847" i="1" s="1"/>
  <c r="E847" i="1" s="1"/>
  <c r="A848" i="1"/>
  <c r="B848" i="1" s="1"/>
  <c r="C848" i="1" s="1"/>
  <c r="E848" i="1" s="1"/>
  <c r="A849" i="1"/>
  <c r="B849" i="1" s="1"/>
  <c r="C849" i="1" s="1"/>
  <c r="E849" i="1" s="1"/>
  <c r="A850" i="1"/>
  <c r="B850" i="1" s="1"/>
  <c r="C850" i="1" s="1"/>
  <c r="E850" i="1" s="1"/>
  <c r="A851" i="1"/>
  <c r="B851" i="1" s="1"/>
  <c r="C851" i="1" s="1"/>
  <c r="E851" i="1" s="1"/>
  <c r="A852" i="1"/>
  <c r="B852" i="1" s="1"/>
  <c r="C852" i="1" s="1"/>
  <c r="E852" i="1" s="1"/>
  <c r="A853" i="1"/>
  <c r="B853" i="1" s="1"/>
  <c r="C853" i="1" s="1"/>
  <c r="E853" i="1" s="1"/>
  <c r="A854" i="1"/>
  <c r="B854" i="1" s="1"/>
  <c r="C854" i="1" s="1"/>
  <c r="E854" i="1" s="1"/>
  <c r="A855" i="1"/>
  <c r="B855" i="1" s="1"/>
  <c r="C855" i="1" s="1"/>
  <c r="E855" i="1" s="1"/>
  <c r="A856" i="1"/>
  <c r="B856" i="1" s="1"/>
  <c r="C856" i="1" s="1"/>
  <c r="E856" i="1" s="1"/>
  <c r="A857" i="1"/>
  <c r="B857" i="1" s="1"/>
  <c r="C857" i="1" s="1"/>
  <c r="E857" i="1" s="1"/>
  <c r="A858" i="1"/>
  <c r="B858" i="1" s="1"/>
  <c r="C858" i="1" s="1"/>
  <c r="E858" i="1" s="1"/>
  <c r="A859" i="1"/>
  <c r="B859" i="1" s="1"/>
  <c r="C859" i="1" s="1"/>
  <c r="E859" i="1" s="1"/>
  <c r="A860" i="1"/>
  <c r="B860" i="1" s="1"/>
  <c r="C860" i="1" s="1"/>
  <c r="E860" i="1" s="1"/>
  <c r="A861" i="1"/>
  <c r="B861" i="1" s="1"/>
  <c r="C861" i="1" s="1"/>
  <c r="E861" i="1" s="1"/>
  <c r="A862" i="1"/>
  <c r="B862" i="1" s="1"/>
  <c r="C862" i="1" s="1"/>
  <c r="E862" i="1" s="1"/>
  <c r="A863" i="1"/>
  <c r="B863" i="1" s="1"/>
  <c r="C863" i="1" s="1"/>
  <c r="E863" i="1" s="1"/>
  <c r="A864" i="1"/>
  <c r="B864" i="1" s="1"/>
  <c r="C864" i="1" s="1"/>
  <c r="E864" i="1" s="1"/>
  <c r="A865" i="1"/>
  <c r="B865" i="1" s="1"/>
  <c r="C865" i="1" s="1"/>
  <c r="E865" i="1" s="1"/>
  <c r="A866" i="1"/>
  <c r="B866" i="1" s="1"/>
  <c r="C866" i="1" s="1"/>
  <c r="E866" i="1" s="1"/>
  <c r="A867" i="1"/>
  <c r="B867" i="1" s="1"/>
  <c r="C867" i="1" s="1"/>
  <c r="E867" i="1" s="1"/>
  <c r="A868" i="1"/>
  <c r="B868" i="1" s="1"/>
  <c r="C868" i="1" s="1"/>
  <c r="E868" i="1" s="1"/>
  <c r="A869" i="1"/>
  <c r="B869" i="1" s="1"/>
  <c r="C869" i="1" s="1"/>
  <c r="E869" i="1" s="1"/>
  <c r="A870" i="1"/>
  <c r="B870" i="1" s="1"/>
  <c r="C870" i="1" s="1"/>
  <c r="E870" i="1" s="1"/>
  <c r="A871" i="1"/>
  <c r="B871" i="1" s="1"/>
  <c r="C871" i="1" s="1"/>
  <c r="E871" i="1" s="1"/>
  <c r="A872" i="1"/>
  <c r="B872" i="1" s="1"/>
  <c r="C872" i="1" s="1"/>
  <c r="E872" i="1" s="1"/>
  <c r="A873" i="1"/>
  <c r="B873" i="1" s="1"/>
  <c r="C873" i="1" s="1"/>
  <c r="E873" i="1" s="1"/>
  <c r="A874" i="1"/>
  <c r="B874" i="1" s="1"/>
  <c r="C874" i="1" s="1"/>
  <c r="E874" i="1" s="1"/>
  <c r="A875" i="1"/>
  <c r="B875" i="1" s="1"/>
  <c r="C875" i="1" s="1"/>
  <c r="E875" i="1" s="1"/>
  <c r="A876" i="1"/>
  <c r="B876" i="1" s="1"/>
  <c r="C876" i="1" s="1"/>
  <c r="E876" i="1" s="1"/>
  <c r="A877" i="1"/>
  <c r="B877" i="1" s="1"/>
  <c r="C877" i="1" s="1"/>
  <c r="E877" i="1" s="1"/>
  <c r="A878" i="1"/>
  <c r="B878" i="1" s="1"/>
  <c r="C878" i="1" s="1"/>
  <c r="E878" i="1" s="1"/>
  <c r="A879" i="1"/>
  <c r="B879" i="1" s="1"/>
  <c r="C879" i="1" s="1"/>
  <c r="E879" i="1" s="1"/>
  <c r="A880" i="1"/>
  <c r="B880" i="1" s="1"/>
  <c r="C880" i="1" s="1"/>
  <c r="E880" i="1" s="1"/>
  <c r="A881" i="1"/>
  <c r="B881" i="1" s="1"/>
  <c r="C881" i="1" s="1"/>
  <c r="E881" i="1" s="1"/>
  <c r="A882" i="1"/>
  <c r="B882" i="1" s="1"/>
  <c r="C882" i="1" s="1"/>
  <c r="E882" i="1" s="1"/>
  <c r="A883" i="1"/>
  <c r="B883" i="1" s="1"/>
  <c r="C883" i="1" s="1"/>
  <c r="E883" i="1" s="1"/>
  <c r="A884" i="1"/>
  <c r="B884" i="1" s="1"/>
  <c r="C884" i="1" s="1"/>
  <c r="E884" i="1" s="1"/>
  <c r="A885" i="1"/>
  <c r="B885" i="1" s="1"/>
  <c r="C885" i="1" s="1"/>
  <c r="E885" i="1" s="1"/>
  <c r="A886" i="1"/>
  <c r="B886" i="1" s="1"/>
  <c r="C886" i="1" s="1"/>
  <c r="E886" i="1" s="1"/>
  <c r="A887" i="1"/>
  <c r="B887" i="1" s="1"/>
  <c r="C887" i="1" s="1"/>
  <c r="E887" i="1" s="1"/>
  <c r="A888" i="1"/>
  <c r="B888" i="1" s="1"/>
  <c r="C888" i="1" s="1"/>
  <c r="E888" i="1" s="1"/>
  <c r="A889" i="1"/>
  <c r="B889" i="1" s="1"/>
  <c r="C889" i="1" s="1"/>
  <c r="E889" i="1" s="1"/>
  <c r="A890" i="1"/>
  <c r="B890" i="1" s="1"/>
  <c r="C890" i="1" s="1"/>
  <c r="E890" i="1" s="1"/>
  <c r="A891" i="1"/>
  <c r="B891" i="1" s="1"/>
  <c r="C891" i="1" s="1"/>
  <c r="E891" i="1" s="1"/>
  <c r="A892" i="1"/>
  <c r="B892" i="1" s="1"/>
  <c r="C892" i="1" s="1"/>
  <c r="E892" i="1" s="1"/>
  <c r="A893" i="1"/>
  <c r="B893" i="1" s="1"/>
  <c r="C893" i="1" s="1"/>
  <c r="E893" i="1" s="1"/>
  <c r="A894" i="1"/>
  <c r="B894" i="1" s="1"/>
  <c r="C894" i="1" s="1"/>
  <c r="E894" i="1" s="1"/>
  <c r="A895" i="1"/>
  <c r="B895" i="1" s="1"/>
  <c r="C895" i="1" s="1"/>
  <c r="E895" i="1" s="1"/>
  <c r="A896" i="1"/>
  <c r="B896" i="1" s="1"/>
  <c r="C896" i="1" s="1"/>
  <c r="E896" i="1" s="1"/>
  <c r="A897" i="1"/>
  <c r="B897" i="1" s="1"/>
  <c r="C897" i="1" s="1"/>
  <c r="E897" i="1" s="1"/>
  <c r="A898" i="1"/>
  <c r="B898" i="1" s="1"/>
  <c r="C898" i="1" s="1"/>
  <c r="E898" i="1" s="1"/>
  <c r="A899" i="1"/>
  <c r="B899" i="1" s="1"/>
  <c r="C899" i="1" s="1"/>
  <c r="E899" i="1" s="1"/>
  <c r="A900" i="1"/>
  <c r="B900" i="1" s="1"/>
  <c r="C900" i="1" s="1"/>
  <c r="E900" i="1" s="1"/>
  <c r="A901" i="1"/>
  <c r="B901" i="1" s="1"/>
  <c r="C901" i="1" s="1"/>
  <c r="E901" i="1" s="1"/>
  <c r="A902" i="1"/>
  <c r="B902" i="1" s="1"/>
  <c r="C902" i="1" s="1"/>
  <c r="E902" i="1" s="1"/>
  <c r="A903" i="1"/>
  <c r="B903" i="1" s="1"/>
  <c r="C903" i="1" s="1"/>
  <c r="E903" i="1" s="1"/>
  <c r="A904" i="1"/>
  <c r="B904" i="1" s="1"/>
  <c r="C904" i="1" s="1"/>
  <c r="E904" i="1" s="1"/>
  <c r="A905" i="1"/>
  <c r="B905" i="1" s="1"/>
  <c r="C905" i="1" s="1"/>
  <c r="E905" i="1" s="1"/>
  <c r="A906" i="1"/>
  <c r="B906" i="1" s="1"/>
  <c r="C906" i="1" s="1"/>
  <c r="E906" i="1" s="1"/>
  <c r="A907" i="1"/>
  <c r="B907" i="1" s="1"/>
  <c r="C907" i="1" s="1"/>
  <c r="E907" i="1" s="1"/>
  <c r="A908" i="1"/>
  <c r="B908" i="1" s="1"/>
  <c r="C908" i="1" s="1"/>
  <c r="E908" i="1" s="1"/>
  <c r="A909" i="1"/>
  <c r="B909" i="1" s="1"/>
  <c r="C909" i="1" s="1"/>
  <c r="E909" i="1" s="1"/>
  <c r="A910" i="1"/>
  <c r="B910" i="1" s="1"/>
  <c r="C910" i="1" s="1"/>
  <c r="E910" i="1" s="1"/>
  <c r="A911" i="1"/>
  <c r="B911" i="1" s="1"/>
  <c r="C911" i="1" s="1"/>
  <c r="E911" i="1" s="1"/>
  <c r="A912" i="1"/>
  <c r="B912" i="1" s="1"/>
  <c r="C912" i="1" s="1"/>
  <c r="E912" i="1" s="1"/>
  <c r="A913" i="1"/>
  <c r="B913" i="1" s="1"/>
  <c r="C913" i="1" s="1"/>
  <c r="E913" i="1" s="1"/>
  <c r="A914" i="1"/>
  <c r="B914" i="1" s="1"/>
  <c r="C914" i="1" s="1"/>
  <c r="E914" i="1" s="1"/>
  <c r="A915" i="1"/>
  <c r="B915" i="1" s="1"/>
  <c r="C915" i="1" s="1"/>
  <c r="E915" i="1" s="1"/>
  <c r="A916" i="1"/>
  <c r="B916" i="1" s="1"/>
  <c r="C916" i="1" s="1"/>
  <c r="E916" i="1" s="1"/>
  <c r="A917" i="1"/>
  <c r="B917" i="1" s="1"/>
  <c r="C917" i="1" s="1"/>
  <c r="E917" i="1" s="1"/>
  <c r="A918" i="1"/>
  <c r="B918" i="1" s="1"/>
  <c r="C918" i="1" s="1"/>
  <c r="E918" i="1" s="1"/>
  <c r="A919" i="1"/>
  <c r="B919" i="1" s="1"/>
  <c r="C919" i="1" s="1"/>
  <c r="E919" i="1" s="1"/>
  <c r="A920" i="1"/>
  <c r="B920" i="1" s="1"/>
  <c r="C920" i="1" s="1"/>
  <c r="E920" i="1" s="1"/>
  <c r="A921" i="1"/>
  <c r="B921" i="1" s="1"/>
  <c r="C921" i="1" s="1"/>
  <c r="E921" i="1" s="1"/>
  <c r="A922" i="1"/>
  <c r="B922" i="1" s="1"/>
  <c r="C922" i="1" s="1"/>
  <c r="E922" i="1" s="1"/>
  <c r="A923" i="1"/>
  <c r="B923" i="1" s="1"/>
  <c r="C923" i="1" s="1"/>
  <c r="E923" i="1" s="1"/>
  <c r="A924" i="1"/>
  <c r="B924" i="1" s="1"/>
  <c r="C924" i="1" s="1"/>
  <c r="E924" i="1" s="1"/>
  <c r="A925" i="1"/>
  <c r="B925" i="1" s="1"/>
  <c r="C925" i="1" s="1"/>
  <c r="E925" i="1" s="1"/>
  <c r="A926" i="1"/>
  <c r="B926" i="1" s="1"/>
  <c r="C926" i="1" s="1"/>
  <c r="E926" i="1" s="1"/>
  <c r="A927" i="1"/>
  <c r="B927" i="1" s="1"/>
  <c r="C927" i="1" s="1"/>
  <c r="E927" i="1" s="1"/>
  <c r="A928" i="1"/>
  <c r="B928" i="1" s="1"/>
  <c r="C928" i="1" s="1"/>
  <c r="E928" i="1" s="1"/>
  <c r="A929" i="1"/>
  <c r="B929" i="1" s="1"/>
  <c r="C929" i="1" s="1"/>
  <c r="E929" i="1" s="1"/>
  <c r="A930" i="1"/>
  <c r="B930" i="1" s="1"/>
  <c r="C930" i="1" s="1"/>
  <c r="E930" i="1" s="1"/>
  <c r="A931" i="1"/>
  <c r="B931" i="1" s="1"/>
  <c r="C931" i="1" s="1"/>
  <c r="E931" i="1" s="1"/>
  <c r="A932" i="1"/>
  <c r="B932" i="1" s="1"/>
  <c r="C932" i="1" s="1"/>
  <c r="E932" i="1" s="1"/>
  <c r="A933" i="1"/>
  <c r="B933" i="1" s="1"/>
  <c r="C933" i="1" s="1"/>
  <c r="E933" i="1" s="1"/>
  <c r="A934" i="1"/>
  <c r="B934" i="1" s="1"/>
  <c r="C934" i="1" s="1"/>
  <c r="E934" i="1" s="1"/>
  <c r="A935" i="1"/>
  <c r="B935" i="1" s="1"/>
  <c r="C935" i="1" s="1"/>
  <c r="E935" i="1" s="1"/>
  <c r="A936" i="1"/>
  <c r="B936" i="1" s="1"/>
  <c r="C936" i="1" s="1"/>
  <c r="E936" i="1" s="1"/>
  <c r="A937" i="1"/>
  <c r="B937" i="1" s="1"/>
  <c r="C937" i="1" s="1"/>
  <c r="E937" i="1" s="1"/>
  <c r="B4" i="1" l="1"/>
  <c r="C4" i="1" s="1"/>
  <c r="G852" i="1"/>
  <c r="G564" i="1"/>
  <c r="G420" i="1"/>
  <c r="G264" i="1"/>
  <c r="G708" i="1"/>
  <c r="G408" i="1"/>
  <c r="G276" i="1"/>
  <c r="B3" i="1"/>
  <c r="C3" i="1" s="1"/>
  <c r="G928" i="1"/>
  <c r="G916" i="1"/>
  <c r="G904" i="1"/>
  <c r="G892" i="1"/>
  <c r="G880" i="1"/>
  <c r="G868" i="1"/>
  <c r="G856" i="1"/>
  <c r="G844" i="1"/>
  <c r="G832" i="1"/>
  <c r="G820" i="1"/>
  <c r="G808" i="1"/>
  <c r="G796" i="1"/>
  <c r="G784" i="1"/>
  <c r="G772" i="1"/>
  <c r="G760" i="1"/>
  <c r="G748" i="1"/>
  <c r="G736" i="1"/>
  <c r="G724" i="1"/>
  <c r="G712" i="1"/>
  <c r="G700" i="1"/>
  <c r="G688" i="1"/>
  <c r="G676" i="1"/>
  <c r="G664" i="1"/>
  <c r="G652" i="1"/>
  <c r="G640" i="1"/>
  <c r="G628" i="1"/>
  <c r="G616" i="1"/>
  <c r="G604" i="1"/>
  <c r="G592" i="1"/>
  <c r="G580" i="1"/>
  <c r="G568" i="1"/>
  <c r="G556" i="1"/>
  <c r="G544" i="1"/>
  <c r="G532" i="1"/>
  <c r="G520" i="1"/>
  <c r="G508" i="1"/>
  <c r="G496" i="1"/>
  <c r="G484" i="1"/>
  <c r="G472" i="1"/>
  <c r="G460" i="1"/>
  <c r="G448" i="1"/>
  <c r="G436" i="1"/>
  <c r="G424" i="1"/>
  <c r="G412" i="1"/>
  <c r="G400" i="1"/>
  <c r="G388" i="1"/>
  <c r="G376" i="1"/>
  <c r="G364" i="1"/>
  <c r="G352" i="1"/>
  <c r="G340" i="1"/>
  <c r="G328" i="1"/>
  <c r="G316" i="1"/>
  <c r="G304" i="1"/>
  <c r="G292" i="1"/>
  <c r="G280" i="1"/>
  <c r="G268" i="1"/>
  <c r="G256" i="1"/>
  <c r="G244" i="1"/>
  <c r="G232" i="1"/>
  <c r="G220" i="1"/>
  <c r="G208" i="1"/>
  <c r="G196" i="1"/>
  <c r="G184" i="1"/>
  <c r="G172" i="1"/>
  <c r="G160" i="1"/>
  <c r="G148" i="1"/>
  <c r="G136" i="1"/>
  <c r="G124" i="1"/>
  <c r="G112" i="1"/>
  <c r="G100" i="1"/>
  <c r="G88" i="1"/>
  <c r="G76" i="1"/>
  <c r="G64" i="1"/>
  <c r="G52" i="1"/>
  <c r="G40" i="1"/>
  <c r="G28" i="1"/>
  <c r="G16" i="1"/>
  <c r="G927" i="1"/>
  <c r="G903" i="1"/>
  <c r="G879" i="1"/>
  <c r="G855" i="1"/>
  <c r="G831" i="1"/>
  <c r="G807" i="1"/>
  <c r="G783" i="1"/>
  <c r="G759" i="1"/>
  <c r="G735" i="1"/>
  <c r="G711" i="1"/>
  <c r="G687" i="1"/>
  <c r="G663" i="1"/>
  <c r="G639" i="1"/>
  <c r="G615" i="1"/>
  <c r="G591" i="1"/>
  <c r="G579" i="1"/>
  <c r="G567" i="1"/>
  <c r="G555" i="1"/>
  <c r="G543" i="1"/>
  <c r="G531" i="1"/>
  <c r="G519" i="1"/>
  <c r="G495" i="1"/>
  <c r="G483" i="1"/>
  <c r="G471" i="1"/>
  <c r="G459" i="1"/>
  <c r="G447" i="1"/>
  <c r="G435" i="1"/>
  <c r="G423" i="1"/>
  <c r="G411" i="1"/>
  <c r="G399" i="1"/>
  <c r="G387" i="1"/>
  <c r="G375" i="1"/>
  <c r="G363" i="1"/>
  <c r="G351" i="1"/>
  <c r="G339" i="1"/>
  <c r="G327" i="1"/>
  <c r="G315" i="1"/>
  <c r="G303" i="1"/>
  <c r="G291" i="1"/>
  <c r="G279" i="1"/>
  <c r="G63" i="1"/>
  <c r="G51" i="1"/>
  <c r="G39" i="1"/>
  <c r="G915" i="1"/>
  <c r="G891" i="1"/>
  <c r="G867" i="1"/>
  <c r="G843" i="1"/>
  <c r="G819" i="1"/>
  <c r="G795" i="1"/>
  <c r="G771" i="1"/>
  <c r="G747" i="1"/>
  <c r="G723" i="1"/>
  <c r="G699" i="1"/>
  <c r="G675" i="1"/>
  <c r="G651" i="1"/>
  <c r="G627" i="1"/>
  <c r="G603" i="1"/>
  <c r="G507" i="1"/>
  <c r="G929" i="1"/>
  <c r="G917" i="1"/>
  <c r="G905" i="1"/>
  <c r="G893" i="1"/>
  <c r="G881" i="1"/>
  <c r="G869" i="1"/>
  <c r="G857" i="1"/>
  <c r="G845" i="1"/>
  <c r="G833" i="1"/>
  <c r="G821" i="1"/>
  <c r="G809" i="1"/>
  <c r="G797" i="1"/>
  <c r="G785" i="1"/>
  <c r="G773" i="1"/>
  <c r="G761" i="1"/>
  <c r="G749" i="1"/>
  <c r="G737" i="1"/>
  <c r="G725" i="1"/>
  <c r="G713" i="1"/>
  <c r="G701" i="1"/>
  <c r="G689" i="1"/>
  <c r="G677" i="1"/>
  <c r="G665" i="1"/>
  <c r="G653" i="1"/>
  <c r="G641" i="1"/>
  <c r="G629" i="1"/>
  <c r="G617" i="1"/>
  <c r="G605" i="1"/>
  <c r="G593" i="1"/>
  <c r="G581" i="1"/>
  <c r="G569" i="1"/>
  <c r="G557" i="1"/>
  <c r="G545" i="1"/>
  <c r="G533" i="1"/>
  <c r="G521" i="1"/>
  <c r="G509" i="1"/>
  <c r="G497" i="1"/>
  <c r="G485" i="1"/>
  <c r="G473" i="1"/>
  <c r="G461" i="1"/>
  <c r="G449" i="1"/>
  <c r="G437" i="1"/>
  <c r="G425" i="1"/>
  <c r="G413" i="1"/>
  <c r="G401" i="1"/>
  <c r="G389" i="1"/>
  <c r="G377" i="1"/>
  <c r="G365" i="1"/>
  <c r="G353" i="1"/>
  <c r="G341" i="1"/>
  <c r="G329" i="1"/>
  <c r="G317" i="1"/>
  <c r="G305" i="1"/>
  <c r="G293" i="1"/>
  <c r="G281" i="1"/>
  <c r="G269" i="1"/>
  <c r="G257" i="1"/>
  <c r="G245" i="1"/>
  <c r="G233" i="1"/>
  <c r="G221" i="1"/>
  <c r="G209" i="1"/>
  <c r="G197" i="1"/>
  <c r="G185" i="1"/>
  <c r="G173" i="1"/>
  <c r="G161" i="1"/>
  <c r="G149" i="1"/>
  <c r="G137" i="1"/>
  <c r="G125" i="1"/>
  <c r="G113" i="1"/>
  <c r="G101" i="1"/>
  <c r="G89" i="1"/>
  <c r="G77" i="1"/>
  <c r="G65" i="1"/>
  <c r="G53" i="1"/>
  <c r="G41" i="1"/>
  <c r="G29" i="1"/>
  <c r="G17" i="1"/>
  <c r="G5" i="1"/>
  <c r="G243" i="1"/>
  <c r="G207" i="1"/>
  <c r="G147" i="1"/>
  <c r="G87" i="1"/>
  <c r="G926" i="1"/>
  <c r="G914" i="1"/>
  <c r="G902" i="1"/>
  <c r="G890" i="1"/>
  <c r="G878" i="1"/>
  <c r="G866" i="1"/>
  <c r="G854" i="1"/>
  <c r="G842" i="1"/>
  <c r="G830" i="1"/>
  <c r="G818" i="1"/>
  <c r="G806" i="1"/>
  <c r="G794" i="1"/>
  <c r="G782" i="1"/>
  <c r="G770" i="1"/>
  <c r="G758" i="1"/>
  <c r="G746" i="1"/>
  <c r="G734" i="1"/>
  <c r="G722" i="1"/>
  <c r="G710" i="1"/>
  <c r="G698" i="1"/>
  <c r="G686" i="1"/>
  <c r="G674" i="1"/>
  <c r="G662" i="1"/>
  <c r="G650" i="1"/>
  <c r="G638" i="1"/>
  <c r="G626" i="1"/>
  <c r="G614" i="1"/>
  <c r="G602" i="1"/>
  <c r="G590" i="1"/>
  <c r="G578" i="1"/>
  <c r="G566" i="1"/>
  <c r="G554" i="1"/>
  <c r="G542" i="1"/>
  <c r="G530" i="1"/>
  <c r="G518" i="1"/>
  <c r="G506" i="1"/>
  <c r="G494" i="1"/>
  <c r="G482" i="1"/>
  <c r="G470" i="1"/>
  <c r="G458" i="1"/>
  <c r="G446" i="1"/>
  <c r="G434" i="1"/>
  <c r="G422" i="1"/>
  <c r="G410" i="1"/>
  <c r="G398" i="1"/>
  <c r="G386" i="1"/>
  <c r="G374" i="1"/>
  <c r="G362" i="1"/>
  <c r="G350" i="1"/>
  <c r="G338" i="1"/>
  <c r="G326" i="1"/>
  <c r="G314" i="1"/>
  <c r="G302" i="1"/>
  <c r="G290" i="1"/>
  <c r="G278" i="1"/>
  <c r="G266" i="1"/>
  <c r="G254" i="1"/>
  <c r="G242" i="1"/>
  <c r="G230" i="1"/>
  <c r="G218" i="1"/>
  <c r="G206" i="1"/>
  <c r="G194" i="1"/>
  <c r="G182" i="1"/>
  <c r="G170" i="1"/>
  <c r="G158" i="1"/>
  <c r="G146" i="1"/>
  <c r="G134" i="1"/>
  <c r="G122" i="1"/>
  <c r="G110" i="1"/>
  <c r="G98" i="1"/>
  <c r="G86" i="1"/>
  <c r="G74" i="1"/>
  <c r="G62" i="1"/>
  <c r="G50" i="1"/>
  <c r="G38" i="1"/>
  <c r="G26" i="1"/>
  <c r="G14" i="1"/>
  <c r="G267" i="1"/>
  <c r="G219" i="1"/>
  <c r="G171" i="1"/>
  <c r="G75" i="1"/>
  <c r="G937" i="1"/>
  <c r="G925" i="1"/>
  <c r="G913" i="1"/>
  <c r="G901" i="1"/>
  <c r="G889" i="1"/>
  <c r="G877" i="1"/>
  <c r="G865" i="1"/>
  <c r="G853" i="1"/>
  <c r="G841" i="1"/>
  <c r="G829" i="1"/>
  <c r="G817" i="1"/>
  <c r="G805" i="1"/>
  <c r="G793" i="1"/>
  <c r="G781" i="1"/>
  <c r="G769" i="1"/>
  <c r="G757" i="1"/>
  <c r="G745" i="1"/>
  <c r="G733" i="1"/>
  <c r="G721" i="1"/>
  <c r="G709" i="1"/>
  <c r="G697" i="1"/>
  <c r="G685" i="1"/>
  <c r="G673" i="1"/>
  <c r="G661" i="1"/>
  <c r="G649" i="1"/>
  <c r="G637" i="1"/>
  <c r="G625" i="1"/>
  <c r="G613" i="1"/>
  <c r="G601" i="1"/>
  <c r="G589" i="1"/>
  <c r="G577" i="1"/>
  <c r="G565" i="1"/>
  <c r="G553" i="1"/>
  <c r="G541" i="1"/>
  <c r="G529" i="1"/>
  <c r="G517" i="1"/>
  <c r="G505" i="1"/>
  <c r="G493" i="1"/>
  <c r="G481" i="1"/>
  <c r="G469" i="1"/>
  <c r="G457" i="1"/>
  <c r="G445" i="1"/>
  <c r="G433" i="1"/>
  <c r="G421" i="1"/>
  <c r="G409" i="1"/>
  <c r="G397" i="1"/>
  <c r="G385" i="1"/>
  <c r="G373" i="1"/>
  <c r="G361" i="1"/>
  <c r="G349" i="1"/>
  <c r="G337" i="1"/>
  <c r="G325" i="1"/>
  <c r="G313" i="1"/>
  <c r="G301" i="1"/>
  <c r="G289" i="1"/>
  <c r="G277" i="1"/>
  <c r="G265" i="1"/>
  <c r="G253" i="1"/>
  <c r="G241" i="1"/>
  <c r="G229" i="1"/>
  <c r="G217" i="1"/>
  <c r="G205" i="1"/>
  <c r="G193" i="1"/>
  <c r="G181" i="1"/>
  <c r="G169" i="1"/>
  <c r="G157" i="1"/>
  <c r="G145" i="1"/>
  <c r="G133" i="1"/>
  <c r="G121" i="1"/>
  <c r="G109" i="1"/>
  <c r="G97" i="1"/>
  <c r="G85" i="1"/>
  <c r="G73" i="1"/>
  <c r="G61" i="1"/>
  <c r="G49" i="1"/>
  <c r="G37" i="1"/>
  <c r="G25" i="1"/>
  <c r="G13" i="1"/>
  <c r="G936" i="1"/>
  <c r="G924" i="1"/>
  <c r="G912" i="1"/>
  <c r="G900" i="1"/>
  <c r="G888" i="1"/>
  <c r="G876" i="1"/>
  <c r="G864" i="1"/>
  <c r="G816" i="1"/>
  <c r="G804" i="1"/>
  <c r="G792" i="1"/>
  <c r="G780" i="1"/>
  <c r="G768" i="1"/>
  <c r="G756" i="1"/>
  <c r="G744" i="1"/>
  <c r="G732" i="1"/>
  <c r="G720" i="1"/>
  <c r="G672" i="1"/>
  <c r="G660" i="1"/>
  <c r="G648" i="1"/>
  <c r="G636" i="1"/>
  <c r="G624" i="1"/>
  <c r="G612" i="1"/>
  <c r="G600" i="1"/>
  <c r="G588" i="1"/>
  <c r="G576" i="1"/>
  <c r="G528" i="1"/>
  <c r="G516" i="1"/>
  <c r="G504" i="1"/>
  <c r="G492" i="1"/>
  <c r="G480" i="1"/>
  <c r="G468" i="1"/>
  <c r="G456" i="1"/>
  <c r="G444" i="1"/>
  <c r="G432" i="1"/>
  <c r="G384" i="1"/>
  <c r="G372" i="1"/>
  <c r="G360" i="1"/>
  <c r="G348" i="1"/>
  <c r="G336" i="1"/>
  <c r="G324" i="1"/>
  <c r="G312" i="1"/>
  <c r="G300" i="1"/>
  <c r="G288" i="1"/>
  <c r="G240" i="1"/>
  <c r="G228" i="1"/>
  <c r="G216" i="1"/>
  <c r="G204" i="1"/>
  <c r="G192" i="1"/>
  <c r="G180" i="1"/>
  <c r="G168" i="1"/>
  <c r="G156" i="1"/>
  <c r="G144" i="1"/>
  <c r="G935" i="1"/>
  <c r="G923" i="1"/>
  <c r="G911" i="1"/>
  <c r="G899" i="1"/>
  <c r="G887" i="1"/>
  <c r="G875" i="1"/>
  <c r="G863" i="1"/>
  <c r="G851" i="1"/>
  <c r="G839" i="1"/>
  <c r="G827" i="1"/>
  <c r="G815" i="1"/>
  <c r="G803" i="1"/>
  <c r="G791" i="1"/>
  <c r="G779" i="1"/>
  <c r="G767" i="1"/>
  <c r="G755" i="1"/>
  <c r="G743" i="1"/>
  <c r="G731" i="1"/>
  <c r="G719" i="1"/>
  <c r="G707" i="1"/>
  <c r="G695" i="1"/>
  <c r="G683" i="1"/>
  <c r="G671" i="1"/>
  <c r="G659" i="1"/>
  <c r="G647" i="1"/>
  <c r="G635" i="1"/>
  <c r="G623" i="1"/>
  <c r="G611" i="1"/>
  <c r="G599" i="1"/>
  <c r="G587" i="1"/>
  <c r="G575" i="1"/>
  <c r="G563" i="1"/>
  <c r="G551" i="1"/>
  <c r="G539" i="1"/>
  <c r="G527" i="1"/>
  <c r="G515" i="1"/>
  <c r="G503" i="1"/>
  <c r="G491" i="1"/>
  <c r="G479" i="1"/>
  <c r="G467" i="1"/>
  <c r="G455" i="1"/>
  <c r="G443" i="1"/>
  <c r="G431" i="1"/>
  <c r="G419" i="1"/>
  <c r="G407" i="1"/>
  <c r="G395" i="1"/>
  <c r="G383" i="1"/>
  <c r="G371" i="1"/>
  <c r="G359" i="1"/>
  <c r="G347" i="1"/>
  <c r="G335" i="1"/>
  <c r="G323" i="1"/>
  <c r="G311" i="1"/>
  <c r="G299" i="1"/>
  <c r="G287" i="1"/>
  <c r="G275" i="1"/>
  <c r="G263" i="1"/>
  <c r="G251" i="1"/>
  <c r="G239" i="1"/>
  <c r="G227" i="1"/>
  <c r="G215" i="1"/>
  <c r="G203" i="1"/>
  <c r="G191" i="1"/>
  <c r="G179" i="1"/>
  <c r="G167" i="1"/>
  <c r="G155" i="1"/>
  <c r="G143" i="1"/>
  <c r="G131" i="1"/>
  <c r="G119" i="1"/>
  <c r="G107" i="1"/>
  <c r="G95" i="1"/>
  <c r="G83" i="1"/>
  <c r="G71" i="1"/>
  <c r="G59" i="1"/>
  <c r="G47" i="1"/>
  <c r="G35" i="1"/>
  <c r="G23" i="1"/>
  <c r="G11" i="1"/>
  <c r="G934" i="1"/>
  <c r="G922" i="1"/>
  <c r="G910" i="1"/>
  <c r="G898" i="1"/>
  <c r="G886" i="1"/>
  <c r="G874" i="1"/>
  <c r="G862" i="1"/>
  <c r="G850" i="1"/>
  <c r="G838" i="1"/>
  <c r="G826" i="1"/>
  <c r="G814" i="1"/>
  <c r="G802" i="1"/>
  <c r="G790" i="1"/>
  <c r="G778" i="1"/>
  <c r="G766" i="1"/>
  <c r="G754" i="1"/>
  <c r="G742" i="1"/>
  <c r="G730" i="1"/>
  <c r="G718" i="1"/>
  <c r="G706" i="1"/>
  <c r="G694" i="1"/>
  <c r="G682" i="1"/>
  <c r="G670" i="1"/>
  <c r="G658" i="1"/>
  <c r="G646" i="1"/>
  <c r="G634" i="1"/>
  <c r="G622" i="1"/>
  <c r="G610" i="1"/>
  <c r="G598" i="1"/>
  <c r="G586" i="1"/>
  <c r="G574" i="1"/>
  <c r="G562" i="1"/>
  <c r="G550" i="1"/>
  <c r="G538" i="1"/>
  <c r="G526" i="1"/>
  <c r="G514" i="1"/>
  <c r="G502" i="1"/>
  <c r="G490" i="1"/>
  <c r="G478" i="1"/>
  <c r="G466" i="1"/>
  <c r="G454" i="1"/>
  <c r="G442" i="1"/>
  <c r="G430" i="1"/>
  <c r="G418" i="1"/>
  <c r="G406" i="1"/>
  <c r="G394" i="1"/>
  <c r="G382" i="1"/>
  <c r="G370" i="1"/>
  <c r="G358" i="1"/>
  <c r="G346" i="1"/>
  <c r="G334" i="1"/>
  <c r="G322" i="1"/>
  <c r="G310" i="1"/>
  <c r="G298" i="1"/>
  <c r="G286" i="1"/>
  <c r="G274" i="1"/>
  <c r="G262" i="1"/>
  <c r="G250" i="1"/>
  <c r="G238" i="1"/>
  <c r="G226" i="1"/>
  <c r="G214" i="1"/>
  <c r="G202" i="1"/>
  <c r="G190" i="1"/>
  <c r="G178" i="1"/>
  <c r="G166" i="1"/>
  <c r="G154" i="1"/>
  <c r="G142" i="1"/>
  <c r="G130" i="1"/>
  <c r="G118" i="1"/>
  <c r="G106" i="1"/>
  <c r="G94" i="1"/>
  <c r="G82" i="1"/>
  <c r="G70" i="1"/>
  <c r="G58" i="1"/>
  <c r="G46" i="1"/>
  <c r="G34" i="1"/>
  <c r="G22" i="1"/>
  <c r="G10" i="1"/>
  <c r="G489" i="1"/>
  <c r="G477" i="1"/>
  <c r="G465" i="1"/>
  <c r="G453" i="1"/>
  <c r="G441" i="1"/>
  <c r="G429" i="1"/>
  <c r="G417" i="1"/>
  <c r="G405" i="1"/>
  <c r="G393" i="1"/>
  <c r="G381" i="1"/>
  <c r="G369" i="1"/>
  <c r="G357" i="1"/>
  <c r="G345" i="1"/>
  <c r="G333" i="1"/>
  <c r="G321" i="1"/>
  <c r="G309" i="1"/>
  <c r="G297" i="1"/>
  <c r="G285" i="1"/>
  <c r="G273" i="1"/>
  <c r="G261" i="1"/>
  <c r="G249" i="1"/>
  <c r="G237" i="1"/>
  <c r="G225" i="1"/>
  <c r="G213" i="1"/>
  <c r="G201" i="1"/>
  <c r="G189" i="1"/>
  <c r="G177" i="1"/>
  <c r="G165" i="1"/>
  <c r="G153" i="1"/>
  <c r="G141" i="1"/>
  <c r="G129" i="1"/>
  <c r="G117" i="1"/>
  <c r="G105" i="1"/>
  <c r="G93" i="1"/>
  <c r="G81" i="1"/>
  <c r="G69" i="1"/>
  <c r="G57" i="1"/>
  <c r="G45" i="1"/>
  <c r="G33" i="1"/>
  <c r="G21" i="1"/>
  <c r="G9" i="1"/>
  <c r="G231" i="1"/>
  <c r="G195" i="1"/>
  <c r="G159" i="1"/>
  <c r="G123" i="1"/>
  <c r="G99" i="1"/>
  <c r="G15" i="1"/>
  <c r="G932" i="1"/>
  <c r="G920" i="1"/>
  <c r="G908" i="1"/>
  <c r="G896" i="1"/>
  <c r="G884" i="1"/>
  <c r="G872" i="1"/>
  <c r="G860" i="1"/>
  <c r="G848" i="1"/>
  <c r="G836" i="1"/>
  <c r="G824" i="1"/>
  <c r="G812" i="1"/>
  <c r="G800" i="1"/>
  <c r="G788" i="1"/>
  <c r="G776" i="1"/>
  <c r="G764" i="1"/>
  <c r="G752" i="1"/>
  <c r="G740" i="1"/>
  <c r="G728" i="1"/>
  <c r="G716" i="1"/>
  <c r="G704" i="1"/>
  <c r="G692" i="1"/>
  <c r="G680" i="1"/>
  <c r="G668" i="1"/>
  <c r="G656" i="1"/>
  <c r="G644" i="1"/>
  <c r="G632" i="1"/>
  <c r="G620" i="1"/>
  <c r="G608" i="1"/>
  <c r="G596" i="1"/>
  <c r="G584" i="1"/>
  <c r="G572" i="1"/>
  <c r="G560" i="1"/>
  <c r="G548" i="1"/>
  <c r="G536" i="1"/>
  <c r="G524" i="1"/>
  <c r="G512" i="1"/>
  <c r="G500" i="1"/>
  <c r="G488" i="1"/>
  <c r="G476" i="1"/>
  <c r="G464" i="1"/>
  <c r="G452" i="1"/>
  <c r="G440" i="1"/>
  <c r="G428" i="1"/>
  <c r="G416" i="1"/>
  <c r="G404" i="1"/>
  <c r="G392" i="1"/>
  <c r="G380" i="1"/>
  <c r="G368" i="1"/>
  <c r="G356" i="1"/>
  <c r="G344" i="1"/>
  <c r="G332" i="1"/>
  <c r="G320" i="1"/>
  <c r="G308" i="1"/>
  <c r="G296" i="1"/>
  <c r="G284" i="1"/>
  <c r="G272" i="1"/>
  <c r="G260" i="1"/>
  <c r="G248" i="1"/>
  <c r="G236" i="1"/>
  <c r="G224" i="1"/>
  <c r="G212" i="1"/>
  <c r="G200" i="1"/>
  <c r="G188" i="1"/>
  <c r="G176" i="1"/>
  <c r="G164" i="1"/>
  <c r="G152" i="1"/>
  <c r="G140" i="1"/>
  <c r="G128" i="1"/>
  <c r="G116" i="1"/>
  <c r="G104" i="1"/>
  <c r="G92" i="1"/>
  <c r="G80" i="1"/>
  <c r="G68" i="1"/>
  <c r="G56" i="1"/>
  <c r="G44" i="1"/>
  <c r="G32" i="1"/>
  <c r="G20" i="1"/>
  <c r="G8" i="1"/>
  <c r="G255" i="1"/>
  <c r="G183" i="1"/>
  <c r="G135" i="1"/>
  <c r="G111" i="1"/>
  <c r="G27" i="1"/>
  <c r="G931" i="1"/>
  <c r="G919" i="1"/>
  <c r="G907" i="1"/>
  <c r="G895" i="1"/>
  <c r="G883" i="1"/>
  <c r="G871" i="1"/>
  <c r="G859" i="1"/>
  <c r="G847" i="1"/>
  <c r="G835" i="1"/>
  <c r="G823" i="1"/>
  <c r="G811" i="1"/>
  <c r="G799" i="1"/>
  <c r="G787" i="1"/>
  <c r="G775" i="1"/>
  <c r="G763" i="1"/>
  <c r="G751" i="1"/>
  <c r="G739" i="1"/>
  <c r="G727" i="1"/>
  <c r="G715" i="1"/>
  <c r="G703" i="1"/>
  <c r="G691" i="1"/>
  <c r="G679" i="1"/>
  <c r="G667" i="1"/>
  <c r="G655" i="1"/>
  <c r="G643" i="1"/>
  <c r="G631" i="1"/>
  <c r="G619" i="1"/>
  <c r="G607" i="1"/>
  <c r="G595" i="1"/>
  <c r="G583" i="1"/>
  <c r="G571" i="1"/>
  <c r="G559" i="1"/>
  <c r="G547" i="1"/>
  <c r="G535" i="1"/>
  <c r="G523" i="1"/>
  <c r="G511" i="1"/>
  <c r="G499" i="1"/>
  <c r="G487" i="1"/>
  <c r="G475" i="1"/>
  <c r="G463" i="1"/>
  <c r="G451" i="1"/>
  <c r="G439" i="1"/>
  <c r="G427" i="1"/>
  <c r="G415" i="1"/>
  <c r="G403" i="1"/>
  <c r="G391" i="1"/>
  <c r="G379" i="1"/>
  <c r="G367" i="1"/>
  <c r="G355" i="1"/>
  <c r="G343" i="1"/>
  <c r="G331" i="1"/>
  <c r="G319" i="1"/>
  <c r="G307" i="1"/>
  <c r="G295" i="1"/>
  <c r="G283" i="1"/>
  <c r="G271" i="1"/>
  <c r="G259" i="1"/>
  <c r="G247" i="1"/>
  <c r="G235" i="1"/>
  <c r="G223" i="1"/>
  <c r="G211" i="1"/>
  <c r="G199" i="1"/>
  <c r="G187" i="1"/>
  <c r="G175" i="1"/>
  <c r="G163" i="1"/>
  <c r="G151" i="1"/>
  <c r="G139" i="1"/>
  <c r="G127" i="1"/>
  <c r="G115" i="1"/>
  <c r="G103" i="1"/>
  <c r="G91" i="1"/>
  <c r="G79" i="1"/>
  <c r="G67" i="1"/>
  <c r="G55" i="1"/>
  <c r="G43" i="1"/>
  <c r="G31" i="1"/>
  <c r="G19" i="1"/>
  <c r="G7" i="1"/>
  <c r="G930" i="1"/>
  <c r="G918" i="1"/>
  <c r="G906" i="1"/>
  <c r="G894" i="1"/>
  <c r="G882" i="1"/>
  <c r="G870" i="1"/>
  <c r="G858" i="1"/>
  <c r="G846" i="1"/>
  <c r="G834" i="1"/>
  <c r="G822" i="1"/>
  <c r="G810" i="1"/>
  <c r="G798" i="1"/>
  <c r="G786" i="1"/>
  <c r="G774" i="1"/>
  <c r="G762" i="1"/>
  <c r="G750" i="1"/>
  <c r="G738" i="1"/>
  <c r="G726" i="1"/>
  <c r="G714" i="1"/>
  <c r="G702" i="1"/>
  <c r="G690" i="1"/>
  <c r="G678" i="1"/>
  <c r="G666" i="1"/>
  <c r="G654" i="1"/>
  <c r="G642" i="1"/>
  <c r="G630" i="1"/>
  <c r="G618" i="1"/>
  <c r="G606" i="1"/>
  <c r="G594" i="1"/>
  <c r="G582" i="1"/>
  <c r="G570" i="1"/>
  <c r="G558" i="1"/>
  <c r="G546" i="1"/>
  <c r="G534" i="1"/>
  <c r="G522" i="1"/>
  <c r="G510" i="1"/>
  <c r="G498" i="1"/>
  <c r="G486" i="1"/>
  <c r="G474" i="1"/>
  <c r="G462" i="1"/>
  <c r="G450" i="1"/>
  <c r="G438" i="1"/>
  <c r="G426" i="1"/>
  <c r="G414" i="1"/>
  <c r="G402" i="1"/>
  <c r="G390" i="1"/>
  <c r="G378" i="1"/>
  <c r="G366" i="1"/>
  <c r="G354" i="1"/>
  <c r="G342" i="1"/>
  <c r="G330" i="1"/>
  <c r="G318" i="1"/>
  <c r="G306" i="1"/>
  <c r="G294" i="1"/>
  <c r="G282" i="1"/>
  <c r="G270" i="1"/>
  <c r="G258" i="1"/>
  <c r="G246" i="1"/>
  <c r="G234" i="1"/>
  <c r="G222" i="1"/>
  <c r="G210" i="1"/>
  <c r="G198" i="1"/>
  <c r="G186" i="1"/>
  <c r="G174" i="1"/>
  <c r="G162" i="1"/>
  <c r="G150" i="1"/>
  <c r="G138" i="1"/>
  <c r="G126" i="1"/>
  <c r="G114" i="1"/>
  <c r="G102" i="1"/>
  <c r="G90" i="1"/>
  <c r="G78" i="1"/>
  <c r="G66" i="1"/>
  <c r="G54" i="1"/>
  <c r="G42" i="1"/>
  <c r="G30" i="1"/>
  <c r="G18" i="1"/>
  <c r="G6" i="1"/>
  <c r="B2" i="1"/>
  <c r="C2" i="1" s="1"/>
  <c r="G840" i="1"/>
  <c r="G552" i="1"/>
  <c r="G828" i="1"/>
  <c r="G684" i="1"/>
  <c r="G540" i="1"/>
  <c r="G252" i="1"/>
  <c r="G696" i="1"/>
  <c r="G396" i="1"/>
  <c r="G132" i="1"/>
  <c r="G120" i="1"/>
  <c r="G108" i="1"/>
  <c r="G96" i="1"/>
  <c r="G84" i="1"/>
  <c r="G72" i="1"/>
  <c r="G60" i="1"/>
  <c r="G48" i="1"/>
  <c r="G36" i="1"/>
  <c r="G24" i="1"/>
  <c r="G12" i="1"/>
  <c r="G933" i="1"/>
  <c r="G921" i="1"/>
  <c r="G909" i="1"/>
  <c r="G897" i="1"/>
  <c r="G885" i="1"/>
  <c r="G873" i="1"/>
  <c r="G861" i="1"/>
  <c r="G849" i="1"/>
  <c r="G837" i="1"/>
  <c r="G825" i="1"/>
  <c r="G813" i="1"/>
  <c r="G801" i="1"/>
  <c r="G789" i="1"/>
  <c r="G777" i="1"/>
  <c r="G765" i="1"/>
  <c r="G753" i="1"/>
  <c r="G741" i="1"/>
  <c r="G729" i="1"/>
  <c r="G717" i="1"/>
  <c r="G705" i="1"/>
  <c r="G693" i="1"/>
  <c r="G681" i="1"/>
  <c r="G669" i="1"/>
  <c r="G657" i="1"/>
  <c r="G645" i="1"/>
  <c r="G633" i="1"/>
  <c r="G621" i="1"/>
  <c r="G609" i="1"/>
  <c r="G597" i="1"/>
  <c r="G585" i="1"/>
  <c r="G573" i="1"/>
  <c r="G561" i="1"/>
  <c r="G549" i="1"/>
  <c r="G537" i="1"/>
  <c r="G525" i="1"/>
  <c r="G513" i="1"/>
  <c r="G501" i="1"/>
  <c r="E4" i="1" l="1"/>
  <c r="G4" i="1"/>
  <c r="E3" i="1"/>
  <c r="G3" i="1"/>
  <c r="E2" i="1"/>
  <c r="G2" i="1"/>
</calcChain>
</file>

<file path=xl/sharedStrings.xml><?xml version="1.0" encoding="utf-8"?>
<sst xmlns="http://schemas.openxmlformats.org/spreadsheetml/2006/main" count="9" uniqueCount="9">
  <si>
    <t>Data de entrada</t>
  </si>
  <si>
    <t>Data de saída</t>
  </si>
  <si>
    <t>ID</t>
  </si>
  <si>
    <t>Categoria</t>
  </si>
  <si>
    <t>Período (dias)</t>
  </si>
  <si>
    <t>Valor</t>
  </si>
  <si>
    <t>Valor por dia</t>
  </si>
  <si>
    <t>OBS</t>
  </si>
  <si>
    <t>Responsável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</si>
</sst>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800]dddd\,\ mmmm\ dd\,\ yyyy"/>
    </dxf>
    <dxf>
      <numFmt numFmtId="164" formatCode="[$-F800]dddd\,\ mmmm\ dd\,\ 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I937" totalsRowShown="0">
  <autoFilter ref="A1:I937"/>
  <tableColumns count="9">
    <tableColumn id="1" name="Data de entrada" dataDxfId="6">
      <calculatedColumnFormula>DATE(RANDBETWEEN(2000,2024),RANDBETWEEN(1,12),RANDBETWEEN(1,31))</calculatedColumnFormula>
    </tableColumn>
    <tableColumn id="2" name="Data de saída" dataDxfId="5">
      <calculatedColumnFormula>DATE(RANDBETWEEN(1,2),RANDBETWEEN(1,12),RANDBETWEEN(1,31))+Tabela1[[#This Row],[Data de entrada]]</calculatedColumnFormula>
    </tableColumn>
    <tableColumn id="14" name="Período (dias)" dataDxfId="4">
      <calculatedColumnFormula>Tabela1[[#This Row],[Data de saída]]-Tabela1[[#This Row],[Data de entrada]]</calculatedColumnFormula>
    </tableColumn>
    <tableColumn id="3" name="ID" dataDxfId="3">
      <calculatedColumnFormula>RANDBETWEEN(1,10000000)</calculatedColumnFormula>
    </tableColumn>
    <tableColumn id="4" name="Categoria" dataDxfId="2">
      <calculatedColumnFormula>IF(Tabela1[[#This Row],[Período (dias)]]&lt;400,"Acabamento",IF(Tabela1[[#This Row],[Período (dias)]]&lt;600,"Sistemas",IF(Tabela1[[#This Row],[Período (dias)]]&lt;1000,"Estrutural","Infraestrutura")))</calculatedColumnFormula>
    </tableColumn>
    <tableColumn id="6" name="Valor" dataCellStyle="Moeda">
      <calculatedColumnFormula>RANDBETWEEN(1,20000000)</calculatedColumnFormula>
    </tableColumn>
    <tableColumn id="7" name="Valor por dia" dataCellStyle="Moeda">
      <calculatedColumnFormula>Tabela1[[#This Row],[Valor]]/Tabela1[[#This Row],[Período (dias)]]</calculatedColumnFormula>
    </tableColumn>
    <tableColumn id="15" name="Responsável" dataDxfId="1" dataCellStyle="Moeda">
      <calculatedColumnFormula>IF(RANDBETWEEN(1,2)=1,"João Matias",IF(RANDBETWEEN(1,2)=1,"Carlos Cerezo","Juliana Souza"))</calculatedColumnFormula>
    </tableColumn>
    <tableColumn id="8" name="OBS" dataDxfId="0">
      <calculatedColumnFormula>IF(RANDBETWEEN(1,2)=1,"",IF(RANDBETWEEN(1,2)=1,"Excedeu o Orçamento","Problemas na Conclusão"))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7"/>
  <sheetViews>
    <sheetView tabSelected="1" zoomScaleNormal="100" workbookViewId="0">
      <selection activeCell="F10" sqref="F10"/>
    </sheetView>
  </sheetViews>
  <sheetFormatPr defaultRowHeight="14.4" x14ac:dyDescent="0.3"/>
  <cols>
    <col min="1" max="1" width="36.6640625" style="1" customWidth="1"/>
    <col min="2" max="2" width="41.6640625" style="1" customWidth="1"/>
    <col min="3" max="3" width="13" style="2" customWidth="1"/>
    <col min="4" max="4" width="11" customWidth="1"/>
    <col min="5" max="5" width="16.88671875" customWidth="1"/>
    <col min="6" max="6" width="19.88671875" style="3" customWidth="1"/>
    <col min="7" max="7" width="17" style="3" customWidth="1"/>
    <col min="8" max="8" width="20.33203125" style="3" customWidth="1"/>
    <col min="9" max="9" width="29.5546875" customWidth="1"/>
    <col min="10" max="10" width="18.5546875" customWidth="1"/>
  </cols>
  <sheetData>
    <row r="1" spans="1:9" x14ac:dyDescent="0.3">
      <c r="A1" s="1" t="s">
        <v>0</v>
      </c>
      <c r="B1" s="1" t="s">
        <v>1</v>
      </c>
      <c r="C1" s="2" t="s">
        <v>4</v>
      </c>
      <c r="D1" t="s">
        <v>2</v>
      </c>
      <c r="E1" t="s">
        <v>3</v>
      </c>
      <c r="F1" s="3" t="s">
        <v>5</v>
      </c>
      <c r="G1" s="3" t="s">
        <v>6</v>
      </c>
      <c r="H1" s="3" t="s">
        <v>8</v>
      </c>
      <c r="I1" t="s">
        <v>7</v>
      </c>
    </row>
    <row r="2" spans="1:9" x14ac:dyDescent="0.3">
      <c r="A2" s="1">
        <f ca="1">DATE(RANDBETWEEN(2000,2024),RANDBETWEEN(1,12),RANDBETWEEN(1,31))</f>
        <v>38963</v>
      </c>
      <c r="B2" s="1">
        <f ca="1">DATE(RANDBETWEEN(1,2),RANDBETWEEN(1,12),RANDBETWEEN(1,31))+Tabela1[[#This Row],[Data de entrada]]</f>
        <v>39635</v>
      </c>
      <c r="C2" s="2">
        <f ca="1">Tabela1[[#This Row],[Data de saída]]-Tabela1[[#This Row],[Data de entrada]]</f>
        <v>672</v>
      </c>
      <c r="D2">
        <f t="shared" ref="D2:D65" ca="1" si="0">RANDBETWEEN(1,10000000)</f>
        <v>7578723</v>
      </c>
      <c r="E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" s="3">
        <f t="shared" ref="F2:F65" ca="1" si="1">RANDBETWEEN(1,20000000)</f>
        <v>10638453</v>
      </c>
      <c r="G2" s="3">
        <f ca="1">Tabela1[[#This Row],[Valor]]/Tabela1[[#This Row],[Período (dias)]]</f>
        <v>15831.03125</v>
      </c>
      <c r="H2" s="3" t="str">
        <f t="shared" ref="H2:H65" ca="1" si="2">IF(RANDBETWEEN(1,2)=1,"João Matias",IF(RANDBETWEEN(1,2)=1,"Carlos Cerezo","Juliana Souza"))</f>
        <v>João Matias</v>
      </c>
      <c r="I2" t="str">
        <f t="shared" ref="I2:I65" ca="1" si="3">IF(RANDBETWEEN(1,2)=1,"",IF(RANDBETWEEN(1,2)=1,"Excedeu o Orçamento","Problemas na Conclusão"))</f>
        <v/>
      </c>
    </row>
    <row r="3" spans="1:9" x14ac:dyDescent="0.3">
      <c r="A3" s="1">
        <f t="shared" ref="A3:A65" ca="1" si="4">DATE(RANDBETWEEN(2000,2024),RANDBETWEEN(1,12),RANDBETWEEN(1,31))</f>
        <v>43374</v>
      </c>
      <c r="B3" s="1">
        <f ca="1">DATE(RANDBETWEEN(1,2),RANDBETWEEN(1,12),RANDBETWEEN(1,31))+Tabela1[[#This Row],[Data de entrada]]</f>
        <v>44243</v>
      </c>
      <c r="C3" s="2">
        <f ca="1">Tabela1[[#This Row],[Data de saída]]-Tabela1[[#This Row],[Data de entrada]]</f>
        <v>869</v>
      </c>
      <c r="D3">
        <f t="shared" ca="1" si="0"/>
        <v>212222</v>
      </c>
      <c r="E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" s="3">
        <f t="shared" ca="1" si="1"/>
        <v>16247612</v>
      </c>
      <c r="G3" s="3">
        <f ca="1">Tabela1[[#This Row],[Valor]]/Tabela1[[#This Row],[Período (dias)]]</f>
        <v>18696.906789413119</v>
      </c>
      <c r="H3" s="3" t="str">
        <f t="shared" ca="1" si="2"/>
        <v>Carlos Cerezo</v>
      </c>
      <c r="I3" t="str">
        <f t="shared" ca="1" si="3"/>
        <v/>
      </c>
    </row>
    <row r="4" spans="1:9" x14ac:dyDescent="0.3">
      <c r="A4" s="1">
        <f t="shared" ca="1" si="4"/>
        <v>42016</v>
      </c>
      <c r="B4" s="1">
        <f ca="1">DATE(RANDBETWEEN(1,2),RANDBETWEEN(1,12),RANDBETWEEN(1,31))+Tabela1[[#This Row],[Data de entrada]]</f>
        <v>42852</v>
      </c>
      <c r="C4" s="2">
        <f ca="1">Tabela1[[#This Row],[Data de saída]]-Tabela1[[#This Row],[Data de entrada]]</f>
        <v>836</v>
      </c>
      <c r="D4">
        <f t="shared" ca="1" si="0"/>
        <v>6783197</v>
      </c>
      <c r="E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" s="3">
        <f t="shared" ca="1" si="1"/>
        <v>9217598</v>
      </c>
      <c r="G4" s="3">
        <f ca="1">Tabela1[[#This Row],[Valor]]/Tabela1[[#This Row],[Período (dias)]]</f>
        <v>11025.834928229666</v>
      </c>
      <c r="H4" s="3" t="str">
        <f t="shared" ca="1" si="2"/>
        <v>Carlos Cerezo</v>
      </c>
      <c r="I4" t="str">
        <f t="shared" ca="1" si="3"/>
        <v>Excedeu o Orçamento</v>
      </c>
    </row>
    <row r="5" spans="1:9" x14ac:dyDescent="0.3">
      <c r="A5" s="1">
        <f t="shared" ca="1" si="4"/>
        <v>40501</v>
      </c>
      <c r="B5" s="1">
        <f ca="1">DATE(RANDBETWEEN(1,2),RANDBETWEEN(1,12),RANDBETWEEN(1,31))+Tabela1[[#This Row],[Data de entrada]]</f>
        <v>41276</v>
      </c>
      <c r="C5" s="2">
        <f ca="1">Tabela1[[#This Row],[Data de saída]]-Tabela1[[#This Row],[Data de entrada]]</f>
        <v>775</v>
      </c>
      <c r="D5">
        <f t="shared" ca="1" si="0"/>
        <v>1808530</v>
      </c>
      <c r="E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" s="3">
        <f t="shared" ca="1" si="1"/>
        <v>9438890</v>
      </c>
      <c r="G5" s="3">
        <f ca="1">Tabela1[[#This Row],[Valor]]/Tabela1[[#This Row],[Período (dias)]]</f>
        <v>12179.212903225807</v>
      </c>
      <c r="H5" s="3" t="str">
        <f t="shared" ca="1" si="2"/>
        <v>Carlos Cerezo</v>
      </c>
      <c r="I5" t="str">
        <f t="shared" ca="1" si="3"/>
        <v>Excedeu o Orçamento</v>
      </c>
    </row>
    <row r="6" spans="1:9" x14ac:dyDescent="0.3">
      <c r="A6" s="1">
        <f t="shared" ca="1" si="4"/>
        <v>40416</v>
      </c>
      <c r="B6" s="1">
        <f ca="1">DATE(RANDBETWEEN(1,2),RANDBETWEEN(1,12),RANDBETWEEN(1,31))+Tabela1[[#This Row],[Data de entrada]]</f>
        <v>40997</v>
      </c>
      <c r="C6" s="2">
        <f ca="1">Tabela1[[#This Row],[Data de saída]]-Tabela1[[#This Row],[Data de entrada]]</f>
        <v>581</v>
      </c>
      <c r="D6">
        <f t="shared" ca="1" si="0"/>
        <v>9512155</v>
      </c>
      <c r="E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" s="3">
        <f t="shared" ca="1" si="1"/>
        <v>689819</v>
      </c>
      <c r="G6" s="3">
        <f ca="1">Tabela1[[#This Row],[Valor]]/Tabela1[[#This Row],[Período (dias)]]</f>
        <v>1187.2960413080896</v>
      </c>
      <c r="H6" s="3" t="str">
        <f t="shared" ca="1" si="2"/>
        <v>Carlos Cerezo</v>
      </c>
      <c r="I6" t="str">
        <f t="shared" ca="1" si="3"/>
        <v/>
      </c>
    </row>
    <row r="7" spans="1:9" x14ac:dyDescent="0.3">
      <c r="A7" s="1">
        <f t="shared" ca="1" si="4"/>
        <v>39095</v>
      </c>
      <c r="B7" s="1">
        <f ca="1">DATE(RANDBETWEEN(1,2),RANDBETWEEN(1,12),RANDBETWEEN(1,31))+Tabela1[[#This Row],[Data de entrada]]</f>
        <v>39821</v>
      </c>
      <c r="C7" s="2">
        <f ca="1">Tabela1[[#This Row],[Data de saída]]-Tabela1[[#This Row],[Data de entrada]]</f>
        <v>726</v>
      </c>
      <c r="D7">
        <f t="shared" ca="1" si="0"/>
        <v>7639060</v>
      </c>
      <c r="E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" s="3">
        <f t="shared" ca="1" si="1"/>
        <v>16411450</v>
      </c>
      <c r="G7" s="3">
        <f ca="1">Tabela1[[#This Row],[Valor]]/Tabela1[[#This Row],[Período (dias)]]</f>
        <v>22605.303030303032</v>
      </c>
      <c r="H7" s="3" t="str">
        <f t="shared" ca="1" si="2"/>
        <v>Juliana Souza</v>
      </c>
      <c r="I7" t="str">
        <f t="shared" ca="1" si="3"/>
        <v/>
      </c>
    </row>
    <row r="8" spans="1:9" x14ac:dyDescent="0.3">
      <c r="A8" s="1">
        <f t="shared" ca="1" si="4"/>
        <v>37086</v>
      </c>
      <c r="B8" s="1">
        <f ca="1">DATE(RANDBETWEEN(1,2),RANDBETWEEN(1,12),RANDBETWEEN(1,31))+Tabela1[[#This Row],[Data de entrada]]</f>
        <v>37830</v>
      </c>
      <c r="C8" s="2">
        <f ca="1">Tabela1[[#This Row],[Data de saída]]-Tabela1[[#This Row],[Data de entrada]]</f>
        <v>744</v>
      </c>
      <c r="D8">
        <f t="shared" ca="1" si="0"/>
        <v>946394</v>
      </c>
      <c r="E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" s="3">
        <f t="shared" ca="1" si="1"/>
        <v>3960499</v>
      </c>
      <c r="G8" s="3">
        <f ca="1">Tabela1[[#This Row],[Valor]]/Tabela1[[#This Row],[Período (dias)]]</f>
        <v>5323.2513440860212</v>
      </c>
      <c r="H8" s="3" t="str">
        <f t="shared" ca="1" si="2"/>
        <v>João Matias</v>
      </c>
      <c r="I8" t="str">
        <f t="shared" ca="1" si="3"/>
        <v/>
      </c>
    </row>
    <row r="9" spans="1:9" x14ac:dyDescent="0.3">
      <c r="A9" s="1">
        <f t="shared" ca="1" si="4"/>
        <v>36996</v>
      </c>
      <c r="B9" s="1">
        <f ca="1">DATE(RANDBETWEEN(1,2),RANDBETWEEN(1,12),RANDBETWEEN(1,31))+Tabela1[[#This Row],[Data de entrada]]</f>
        <v>37983</v>
      </c>
      <c r="C9" s="2">
        <f ca="1">Tabela1[[#This Row],[Data de saída]]-Tabela1[[#This Row],[Data de entrada]]</f>
        <v>987</v>
      </c>
      <c r="D9">
        <f t="shared" ca="1" si="0"/>
        <v>5274707</v>
      </c>
      <c r="E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" s="3">
        <f t="shared" ca="1" si="1"/>
        <v>13854620</v>
      </c>
      <c r="G9" s="3">
        <f ca="1">Tabela1[[#This Row],[Valor]]/Tabela1[[#This Row],[Período (dias)]]</f>
        <v>14037.102330293819</v>
      </c>
      <c r="H9" s="3" t="str">
        <f t="shared" ca="1" si="2"/>
        <v>João Matias</v>
      </c>
      <c r="I9" t="str">
        <f t="shared" ca="1" si="3"/>
        <v/>
      </c>
    </row>
    <row r="10" spans="1:9" x14ac:dyDescent="0.3">
      <c r="A10" s="1">
        <f t="shared" ca="1" si="4"/>
        <v>38732</v>
      </c>
      <c r="B10" s="1">
        <f ca="1">DATE(RANDBETWEEN(1,2),RANDBETWEEN(1,12),RANDBETWEEN(1,31))+Tabela1[[#This Row],[Data de entrada]]</f>
        <v>39379</v>
      </c>
      <c r="C10" s="2">
        <f ca="1">Tabela1[[#This Row],[Data de saída]]-Tabela1[[#This Row],[Data de entrada]]</f>
        <v>647</v>
      </c>
      <c r="D10">
        <f t="shared" ca="1" si="0"/>
        <v>3914255</v>
      </c>
      <c r="E1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0" s="3">
        <f t="shared" ca="1" si="1"/>
        <v>10556874</v>
      </c>
      <c r="G10" s="3">
        <f ca="1">Tabela1[[#This Row],[Valor]]/Tabela1[[#This Row],[Período (dias)]]</f>
        <v>16316.652241112828</v>
      </c>
      <c r="H10" s="3" t="str">
        <f t="shared" ca="1" si="2"/>
        <v>Carlos Cerezo</v>
      </c>
      <c r="I10" t="str">
        <f t="shared" ca="1" si="3"/>
        <v>Excedeu o Orçamento</v>
      </c>
    </row>
    <row r="11" spans="1:9" x14ac:dyDescent="0.3">
      <c r="A11" s="1">
        <f t="shared" ca="1" si="4"/>
        <v>40986</v>
      </c>
      <c r="B11" s="1">
        <f ca="1">DATE(RANDBETWEEN(1,2),RANDBETWEEN(1,12),RANDBETWEEN(1,31))+Tabela1[[#This Row],[Data de entrada]]</f>
        <v>42021</v>
      </c>
      <c r="C11" s="2">
        <f ca="1">Tabela1[[#This Row],[Data de saída]]-Tabela1[[#This Row],[Data de entrada]]</f>
        <v>1035</v>
      </c>
      <c r="D11">
        <f t="shared" ca="1" si="0"/>
        <v>9353100</v>
      </c>
      <c r="E1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1" s="3">
        <f t="shared" ca="1" si="1"/>
        <v>3961034</v>
      </c>
      <c r="G11" s="3">
        <f ca="1">Tabela1[[#This Row],[Valor]]/Tabela1[[#This Row],[Período (dias)]]</f>
        <v>3827.0859903381643</v>
      </c>
      <c r="H11" s="3" t="str">
        <f t="shared" ca="1" si="2"/>
        <v>Carlos Cerezo</v>
      </c>
      <c r="I11" t="str">
        <f t="shared" ca="1" si="3"/>
        <v>Excedeu o Orçamento</v>
      </c>
    </row>
    <row r="12" spans="1:9" x14ac:dyDescent="0.3">
      <c r="A12" s="1">
        <f t="shared" ca="1" si="4"/>
        <v>42818</v>
      </c>
      <c r="B12" s="1">
        <f ca="1">DATE(RANDBETWEEN(1,2),RANDBETWEEN(1,12),RANDBETWEEN(1,31))+Tabela1[[#This Row],[Data de entrada]]</f>
        <v>43382</v>
      </c>
      <c r="C12" s="2">
        <f ca="1">Tabela1[[#This Row],[Data de saída]]-Tabela1[[#This Row],[Data de entrada]]</f>
        <v>564</v>
      </c>
      <c r="D12">
        <f t="shared" ca="1" si="0"/>
        <v>3432010</v>
      </c>
      <c r="E1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2" s="3">
        <f t="shared" ca="1" si="1"/>
        <v>1646144</v>
      </c>
      <c r="G12" s="3">
        <f ca="1">Tabela1[[#This Row],[Valor]]/Tabela1[[#This Row],[Período (dias)]]</f>
        <v>2918.695035460993</v>
      </c>
      <c r="H12" s="3" t="str">
        <f t="shared" ca="1" si="2"/>
        <v>Carlos Cerezo</v>
      </c>
      <c r="I12" t="str">
        <f t="shared" ca="1" si="3"/>
        <v/>
      </c>
    </row>
    <row r="13" spans="1:9" x14ac:dyDescent="0.3">
      <c r="A13" s="1">
        <f t="shared" ca="1" si="4"/>
        <v>39381</v>
      </c>
      <c r="B13" s="1">
        <f ca="1">DATE(RANDBETWEEN(1,2),RANDBETWEEN(1,12),RANDBETWEEN(1,31))+Tabela1[[#This Row],[Data de entrada]]</f>
        <v>40303</v>
      </c>
      <c r="C13" s="2">
        <f ca="1">Tabela1[[#This Row],[Data de saída]]-Tabela1[[#This Row],[Data de entrada]]</f>
        <v>922</v>
      </c>
      <c r="D13">
        <f t="shared" ca="1" si="0"/>
        <v>4223996</v>
      </c>
      <c r="E1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3" s="3">
        <f t="shared" ca="1" si="1"/>
        <v>7786676</v>
      </c>
      <c r="G13" s="3">
        <f ca="1">Tabela1[[#This Row],[Valor]]/Tabela1[[#This Row],[Período (dias)]]</f>
        <v>8445.4186550976137</v>
      </c>
      <c r="H13" s="3" t="str">
        <f t="shared" ca="1" si="2"/>
        <v>João Matias</v>
      </c>
      <c r="I13" t="str">
        <f t="shared" ca="1" si="3"/>
        <v>Excedeu o Orçamento</v>
      </c>
    </row>
    <row r="14" spans="1:9" x14ac:dyDescent="0.3">
      <c r="A14" s="1">
        <f t="shared" ca="1" si="4"/>
        <v>42123</v>
      </c>
      <c r="B14" s="1">
        <f ca="1">DATE(RANDBETWEEN(1,2),RANDBETWEEN(1,12),RANDBETWEEN(1,31))+Tabela1[[#This Row],[Data de entrada]]</f>
        <v>43054</v>
      </c>
      <c r="C14" s="2">
        <f ca="1">Tabela1[[#This Row],[Data de saída]]-Tabela1[[#This Row],[Data de entrada]]</f>
        <v>931</v>
      </c>
      <c r="D14">
        <f t="shared" ca="1" si="0"/>
        <v>156119</v>
      </c>
      <c r="E1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4" s="3">
        <f t="shared" ca="1" si="1"/>
        <v>13164434</v>
      </c>
      <c r="G14" s="3">
        <f ca="1">Tabela1[[#This Row],[Valor]]/Tabela1[[#This Row],[Período (dias)]]</f>
        <v>14140.10096670247</v>
      </c>
      <c r="H14" s="3" t="str">
        <f t="shared" ca="1" si="2"/>
        <v>João Matias</v>
      </c>
      <c r="I14" t="str">
        <f t="shared" ca="1" si="3"/>
        <v/>
      </c>
    </row>
    <row r="15" spans="1:9" x14ac:dyDescent="0.3">
      <c r="A15" s="1">
        <f t="shared" ca="1" si="4"/>
        <v>37877</v>
      </c>
      <c r="B15" s="1">
        <f ca="1">DATE(RANDBETWEEN(1,2),RANDBETWEEN(1,12),RANDBETWEEN(1,31))+Tabela1[[#This Row],[Data de entrada]]</f>
        <v>38973</v>
      </c>
      <c r="C15" s="2">
        <f ca="1">Tabela1[[#This Row],[Data de saída]]-Tabela1[[#This Row],[Data de entrada]]</f>
        <v>1096</v>
      </c>
      <c r="D15">
        <f t="shared" ca="1" si="0"/>
        <v>9126607</v>
      </c>
      <c r="E1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5" s="3">
        <f t="shared" ca="1" si="1"/>
        <v>16716235</v>
      </c>
      <c r="G15" s="3">
        <f ca="1">Tabela1[[#This Row],[Valor]]/Tabela1[[#This Row],[Período (dias)]]</f>
        <v>15252.039233576643</v>
      </c>
      <c r="H15" s="3" t="str">
        <f t="shared" ca="1" si="2"/>
        <v>Carlos Cerezo</v>
      </c>
      <c r="I15" t="str">
        <f t="shared" ca="1" si="3"/>
        <v/>
      </c>
    </row>
    <row r="16" spans="1:9" x14ac:dyDescent="0.3">
      <c r="A16" s="1">
        <f t="shared" ca="1" si="4"/>
        <v>38188</v>
      </c>
      <c r="B16" s="1">
        <f ca="1">DATE(RANDBETWEEN(1,2),RANDBETWEEN(1,12),RANDBETWEEN(1,31))+Tabela1[[#This Row],[Data de entrada]]</f>
        <v>38979</v>
      </c>
      <c r="C16" s="2">
        <f ca="1">Tabela1[[#This Row],[Data de saída]]-Tabela1[[#This Row],[Data de entrada]]</f>
        <v>791</v>
      </c>
      <c r="D16">
        <f t="shared" ca="1" si="0"/>
        <v>5030106</v>
      </c>
      <c r="E1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6" s="3">
        <f t="shared" ca="1" si="1"/>
        <v>8300967</v>
      </c>
      <c r="G16" s="3">
        <f ca="1">Tabela1[[#This Row],[Valor]]/Tabela1[[#This Row],[Período (dias)]]</f>
        <v>10494.269279393173</v>
      </c>
      <c r="H16" s="3" t="str">
        <f t="shared" ca="1" si="2"/>
        <v>João Matias</v>
      </c>
      <c r="I16" t="str">
        <f t="shared" ca="1" si="3"/>
        <v/>
      </c>
    </row>
    <row r="17" spans="1:9" x14ac:dyDescent="0.3">
      <c r="A17" s="1">
        <f t="shared" ca="1" si="4"/>
        <v>38342</v>
      </c>
      <c r="B17" s="1">
        <f ca="1">DATE(RANDBETWEEN(1,2),RANDBETWEEN(1,12),RANDBETWEEN(1,31))+Tabela1[[#This Row],[Data de entrada]]</f>
        <v>38970</v>
      </c>
      <c r="C17" s="2">
        <f ca="1">Tabela1[[#This Row],[Data de saída]]-Tabela1[[#This Row],[Data de entrada]]</f>
        <v>628</v>
      </c>
      <c r="D17">
        <f t="shared" ca="1" si="0"/>
        <v>6734183</v>
      </c>
      <c r="E1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7" s="3">
        <f t="shared" ca="1" si="1"/>
        <v>13590404</v>
      </c>
      <c r="G17" s="3">
        <f ca="1">Tabela1[[#This Row],[Valor]]/Tabela1[[#This Row],[Período (dias)]]</f>
        <v>21640.770700636942</v>
      </c>
      <c r="H17" s="3" t="str">
        <f t="shared" ca="1" si="2"/>
        <v>João Matias</v>
      </c>
      <c r="I17" t="str">
        <f t="shared" ca="1" si="3"/>
        <v>Problemas na Conclusão</v>
      </c>
    </row>
    <row r="18" spans="1:9" x14ac:dyDescent="0.3">
      <c r="A18" s="1">
        <f t="shared" ca="1" si="4"/>
        <v>42160</v>
      </c>
      <c r="B18" s="1">
        <f ca="1">DATE(RANDBETWEEN(1,2),RANDBETWEEN(1,12),RANDBETWEEN(1,31))+Tabela1[[#This Row],[Data de entrada]]</f>
        <v>43016</v>
      </c>
      <c r="C18" s="2">
        <f ca="1">Tabela1[[#This Row],[Data de saída]]-Tabela1[[#This Row],[Data de entrada]]</f>
        <v>856</v>
      </c>
      <c r="D18">
        <f t="shared" ca="1" si="0"/>
        <v>8861892</v>
      </c>
      <c r="E1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8" s="3">
        <f t="shared" ca="1" si="1"/>
        <v>18212480</v>
      </c>
      <c r="G18" s="3">
        <f ca="1">Tabela1[[#This Row],[Valor]]/Tabela1[[#This Row],[Período (dias)]]</f>
        <v>21276.261682242992</v>
      </c>
      <c r="H18" s="3" t="str">
        <f t="shared" ca="1" si="2"/>
        <v>Juliana Souza</v>
      </c>
      <c r="I18" t="str">
        <f t="shared" ca="1" si="3"/>
        <v>Excedeu o Orçamento</v>
      </c>
    </row>
    <row r="19" spans="1:9" x14ac:dyDescent="0.3">
      <c r="A19" s="1">
        <f t="shared" ca="1" si="4"/>
        <v>39323</v>
      </c>
      <c r="B19" s="1">
        <f ca="1">DATE(RANDBETWEEN(1,2),RANDBETWEEN(1,12),RANDBETWEEN(1,31))+Tabela1[[#This Row],[Data de entrada]]</f>
        <v>40325</v>
      </c>
      <c r="C19" s="2">
        <f ca="1">Tabela1[[#This Row],[Data de saída]]-Tabela1[[#This Row],[Data de entrada]]</f>
        <v>1002</v>
      </c>
      <c r="D19">
        <f t="shared" ca="1" si="0"/>
        <v>8371833</v>
      </c>
      <c r="E1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9" s="3">
        <f t="shared" ca="1" si="1"/>
        <v>16709653</v>
      </c>
      <c r="G19" s="3">
        <f ca="1">Tabela1[[#This Row],[Valor]]/Tabela1[[#This Row],[Período (dias)]]</f>
        <v>16676.300399201598</v>
      </c>
      <c r="H19" s="3" t="str">
        <f t="shared" ca="1" si="2"/>
        <v>João Matias</v>
      </c>
      <c r="I19" t="str">
        <f t="shared" ca="1" si="3"/>
        <v/>
      </c>
    </row>
    <row r="20" spans="1:9" x14ac:dyDescent="0.3">
      <c r="A20" s="1">
        <f t="shared" ca="1" si="4"/>
        <v>45050</v>
      </c>
      <c r="B20" s="1">
        <f ca="1">DATE(RANDBETWEEN(1,2),RANDBETWEEN(1,12),RANDBETWEEN(1,31))+Tabela1[[#This Row],[Data de entrada]]</f>
        <v>45566</v>
      </c>
      <c r="C20" s="2">
        <f ca="1">Tabela1[[#This Row],[Data de saída]]-Tabela1[[#This Row],[Data de entrada]]</f>
        <v>516</v>
      </c>
      <c r="D20">
        <f t="shared" ca="1" si="0"/>
        <v>5471478</v>
      </c>
      <c r="E2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0" s="3">
        <f t="shared" ca="1" si="1"/>
        <v>19790735</v>
      </c>
      <c r="G20" s="3">
        <f ca="1">Tabela1[[#This Row],[Valor]]/Tabela1[[#This Row],[Período (dias)]]</f>
        <v>38354.137596899222</v>
      </c>
      <c r="H20" s="3" t="str">
        <f t="shared" ca="1" si="2"/>
        <v>Juliana Souza</v>
      </c>
      <c r="I20" t="str">
        <f t="shared" ca="1" si="3"/>
        <v>Problemas na Conclusão</v>
      </c>
    </row>
    <row r="21" spans="1:9" x14ac:dyDescent="0.3">
      <c r="A21" s="1">
        <f t="shared" ca="1" si="4"/>
        <v>45002</v>
      </c>
      <c r="B21" s="1">
        <f ca="1">DATE(RANDBETWEEN(1,2),RANDBETWEEN(1,12),RANDBETWEEN(1,31))+Tabela1[[#This Row],[Data de entrada]]</f>
        <v>46050</v>
      </c>
      <c r="C21" s="2">
        <f ca="1">Tabela1[[#This Row],[Data de saída]]-Tabela1[[#This Row],[Data de entrada]]</f>
        <v>1048</v>
      </c>
      <c r="D21">
        <f t="shared" ca="1" si="0"/>
        <v>3802230</v>
      </c>
      <c r="E2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1" s="3">
        <f t="shared" ca="1" si="1"/>
        <v>13500764</v>
      </c>
      <c r="G21" s="3">
        <f ca="1">Tabela1[[#This Row],[Valor]]/Tabela1[[#This Row],[Período (dias)]]</f>
        <v>12882.408396946565</v>
      </c>
      <c r="H21" s="3" t="str">
        <f t="shared" ca="1" si="2"/>
        <v>João Matias</v>
      </c>
      <c r="I21" t="str">
        <f t="shared" ca="1" si="3"/>
        <v>Problemas na Conclusão</v>
      </c>
    </row>
    <row r="22" spans="1:9" x14ac:dyDescent="0.3">
      <c r="A22" s="1">
        <f t="shared" ca="1" si="4"/>
        <v>44118</v>
      </c>
      <c r="B22" s="1">
        <f ca="1">DATE(RANDBETWEEN(1,2),RANDBETWEEN(1,12),RANDBETWEEN(1,31))+Tabela1[[#This Row],[Data de entrada]]</f>
        <v>45142</v>
      </c>
      <c r="C22" s="2">
        <f ca="1">Tabela1[[#This Row],[Data de saída]]-Tabela1[[#This Row],[Data de entrada]]</f>
        <v>1024</v>
      </c>
      <c r="D22">
        <f t="shared" ca="1" si="0"/>
        <v>5757862</v>
      </c>
      <c r="E2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2" s="3">
        <f t="shared" ca="1" si="1"/>
        <v>11436278</v>
      </c>
      <c r="G22" s="3">
        <f ca="1">Tabela1[[#This Row],[Valor]]/Tabela1[[#This Row],[Período (dias)]]</f>
        <v>11168.240234375</v>
      </c>
      <c r="H22" s="3" t="str">
        <f t="shared" ca="1" si="2"/>
        <v>Carlos Cerezo</v>
      </c>
      <c r="I22" t="str">
        <f t="shared" ca="1" si="3"/>
        <v>Excedeu o Orçamento</v>
      </c>
    </row>
    <row r="23" spans="1:9" x14ac:dyDescent="0.3">
      <c r="A23" s="1">
        <f t="shared" ca="1" si="4"/>
        <v>40826</v>
      </c>
      <c r="B23" s="1">
        <f ca="1">DATE(RANDBETWEEN(1,2),RANDBETWEEN(1,12),RANDBETWEEN(1,31))+Tabela1[[#This Row],[Data de entrada]]</f>
        <v>41260</v>
      </c>
      <c r="C23" s="2">
        <f ca="1">Tabela1[[#This Row],[Data de saída]]-Tabela1[[#This Row],[Data de entrada]]</f>
        <v>434</v>
      </c>
      <c r="D23">
        <f t="shared" ca="1" si="0"/>
        <v>5183714</v>
      </c>
      <c r="E2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3" s="3">
        <f t="shared" ca="1" si="1"/>
        <v>15399035</v>
      </c>
      <c r="G23" s="3">
        <f ca="1">Tabela1[[#This Row],[Valor]]/Tabela1[[#This Row],[Período (dias)]]</f>
        <v>35481.647465437789</v>
      </c>
      <c r="H23" s="3" t="str">
        <f t="shared" ca="1" si="2"/>
        <v>João Matias</v>
      </c>
      <c r="I23" t="str">
        <f t="shared" ca="1" si="3"/>
        <v/>
      </c>
    </row>
    <row r="24" spans="1:9" x14ac:dyDescent="0.3">
      <c r="A24" s="1">
        <f t="shared" ca="1" si="4"/>
        <v>37276</v>
      </c>
      <c r="B24" s="1">
        <f ca="1">DATE(RANDBETWEEN(1,2),RANDBETWEEN(1,12),RANDBETWEEN(1,31))+Tabela1[[#This Row],[Data de entrada]]</f>
        <v>38134</v>
      </c>
      <c r="C24" s="2">
        <f ca="1">Tabela1[[#This Row],[Data de saída]]-Tabela1[[#This Row],[Data de entrada]]</f>
        <v>858</v>
      </c>
      <c r="D24">
        <f t="shared" ca="1" si="0"/>
        <v>1804896</v>
      </c>
      <c r="E2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4" s="3">
        <f t="shared" ca="1" si="1"/>
        <v>15437809</v>
      </c>
      <c r="G24" s="3">
        <f ca="1">Tabela1[[#This Row],[Valor]]/Tabela1[[#This Row],[Período (dias)]]</f>
        <v>17992.784382284382</v>
      </c>
      <c r="H24" s="3" t="str">
        <f t="shared" ca="1" si="2"/>
        <v>João Matias</v>
      </c>
      <c r="I24" t="str">
        <f t="shared" ca="1" si="3"/>
        <v/>
      </c>
    </row>
    <row r="25" spans="1:9" x14ac:dyDescent="0.3">
      <c r="A25" s="1">
        <f t="shared" ca="1" si="4"/>
        <v>45360</v>
      </c>
      <c r="B25" s="1">
        <f ca="1">DATE(RANDBETWEEN(1,2),RANDBETWEEN(1,12),RANDBETWEEN(1,31))+Tabela1[[#This Row],[Data de entrada]]</f>
        <v>46381</v>
      </c>
      <c r="C25" s="2">
        <f ca="1">Tabela1[[#This Row],[Data de saída]]-Tabela1[[#This Row],[Data de entrada]]</f>
        <v>1021</v>
      </c>
      <c r="D25">
        <f t="shared" ca="1" si="0"/>
        <v>7352803</v>
      </c>
      <c r="E2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5" s="3">
        <f t="shared" ca="1" si="1"/>
        <v>5684782</v>
      </c>
      <c r="G25" s="3">
        <f ca="1">Tabela1[[#This Row],[Valor]]/Tabela1[[#This Row],[Período (dias)]]</f>
        <v>5567.8570029382954</v>
      </c>
      <c r="H25" s="3" t="str">
        <f t="shared" ca="1" si="2"/>
        <v>Juliana Souza</v>
      </c>
      <c r="I25" t="str">
        <f t="shared" ca="1" si="3"/>
        <v>Excedeu o Orçamento</v>
      </c>
    </row>
    <row r="26" spans="1:9" x14ac:dyDescent="0.3">
      <c r="A26" s="1">
        <f t="shared" ca="1" si="4"/>
        <v>40134</v>
      </c>
      <c r="B26" s="1">
        <f ca="1">DATE(RANDBETWEEN(1,2),RANDBETWEEN(1,12),RANDBETWEEN(1,31))+Tabela1[[#This Row],[Data de entrada]]</f>
        <v>40823</v>
      </c>
      <c r="C26" s="2">
        <f ca="1">Tabela1[[#This Row],[Data de saída]]-Tabela1[[#This Row],[Data de entrada]]</f>
        <v>689</v>
      </c>
      <c r="D26">
        <f t="shared" ca="1" si="0"/>
        <v>1553083</v>
      </c>
      <c r="E2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6" s="3">
        <f t="shared" ca="1" si="1"/>
        <v>14474716</v>
      </c>
      <c r="G26" s="3">
        <f ca="1">Tabela1[[#This Row],[Valor]]/Tabela1[[#This Row],[Período (dias)]]</f>
        <v>21008.296081277214</v>
      </c>
      <c r="H26" s="3" t="str">
        <f t="shared" ca="1" si="2"/>
        <v>João Matias</v>
      </c>
      <c r="I26" t="str">
        <f t="shared" ca="1" si="3"/>
        <v/>
      </c>
    </row>
    <row r="27" spans="1:9" x14ac:dyDescent="0.3">
      <c r="A27" s="1">
        <f t="shared" ca="1" si="4"/>
        <v>42506</v>
      </c>
      <c r="B27" s="1">
        <f ca="1">DATE(RANDBETWEEN(1,2),RANDBETWEEN(1,12),RANDBETWEEN(1,31))+Tabela1[[#This Row],[Data de entrada]]</f>
        <v>42910</v>
      </c>
      <c r="C27" s="2">
        <f ca="1">Tabela1[[#This Row],[Data de saída]]-Tabela1[[#This Row],[Data de entrada]]</f>
        <v>404</v>
      </c>
      <c r="D27">
        <f t="shared" ca="1" si="0"/>
        <v>5552037</v>
      </c>
      <c r="E2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7" s="3">
        <f t="shared" ca="1" si="1"/>
        <v>10036253</v>
      </c>
      <c r="G27" s="3">
        <f ca="1">Tabela1[[#This Row],[Valor]]/Tabela1[[#This Row],[Período (dias)]]</f>
        <v>24842.210396039605</v>
      </c>
      <c r="H27" s="3" t="str">
        <f t="shared" ca="1" si="2"/>
        <v>João Matias</v>
      </c>
      <c r="I27" t="str">
        <f t="shared" ca="1" si="3"/>
        <v/>
      </c>
    </row>
    <row r="28" spans="1:9" x14ac:dyDescent="0.3">
      <c r="A28" s="1">
        <f t="shared" ca="1" si="4"/>
        <v>42856</v>
      </c>
      <c r="B28" s="1">
        <f ca="1">DATE(RANDBETWEEN(1,2),RANDBETWEEN(1,12),RANDBETWEEN(1,31))+Tabela1[[#This Row],[Data de entrada]]</f>
        <v>43626</v>
      </c>
      <c r="C28" s="2">
        <f ca="1">Tabela1[[#This Row],[Data de saída]]-Tabela1[[#This Row],[Data de entrada]]</f>
        <v>770</v>
      </c>
      <c r="D28">
        <f t="shared" ca="1" si="0"/>
        <v>4061608</v>
      </c>
      <c r="E2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8" s="3">
        <f t="shared" ca="1" si="1"/>
        <v>8430273</v>
      </c>
      <c r="G28" s="3">
        <f ca="1">Tabela1[[#This Row],[Valor]]/Tabela1[[#This Row],[Período (dias)]]</f>
        <v>10948.406493506494</v>
      </c>
      <c r="H28" s="3" t="str">
        <f t="shared" ca="1" si="2"/>
        <v>Juliana Souza</v>
      </c>
      <c r="I28" t="str">
        <f t="shared" ca="1" si="3"/>
        <v/>
      </c>
    </row>
    <row r="29" spans="1:9" x14ac:dyDescent="0.3">
      <c r="A29" s="1">
        <f t="shared" ca="1" si="4"/>
        <v>43206</v>
      </c>
      <c r="B29" s="1">
        <f ca="1">DATE(RANDBETWEEN(1,2),RANDBETWEEN(1,12),RANDBETWEEN(1,31))+Tabela1[[#This Row],[Data de entrada]]</f>
        <v>43584</v>
      </c>
      <c r="C29" s="2">
        <f ca="1">Tabela1[[#This Row],[Data de saída]]-Tabela1[[#This Row],[Data de entrada]]</f>
        <v>378</v>
      </c>
      <c r="D29">
        <f t="shared" ca="1" si="0"/>
        <v>5344156</v>
      </c>
      <c r="E29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29" s="3">
        <f t="shared" ca="1" si="1"/>
        <v>3242478</v>
      </c>
      <c r="G29" s="3">
        <f ca="1">Tabela1[[#This Row],[Valor]]/Tabela1[[#This Row],[Período (dias)]]</f>
        <v>8577.9841269841272</v>
      </c>
      <c r="H29" s="3" t="str">
        <f t="shared" ca="1" si="2"/>
        <v>João Matias</v>
      </c>
      <c r="I29" t="str">
        <f t="shared" ca="1" si="3"/>
        <v>Problemas na Conclusão</v>
      </c>
    </row>
    <row r="30" spans="1:9" x14ac:dyDescent="0.3">
      <c r="A30" s="1">
        <f t="shared" ca="1" si="4"/>
        <v>43035</v>
      </c>
      <c r="B30" s="1">
        <f ca="1">DATE(RANDBETWEEN(1,2),RANDBETWEEN(1,12),RANDBETWEEN(1,31))+Tabela1[[#This Row],[Data de entrada]]</f>
        <v>44113</v>
      </c>
      <c r="C30" s="2">
        <f ca="1">Tabela1[[#This Row],[Data de saída]]-Tabela1[[#This Row],[Data de entrada]]</f>
        <v>1078</v>
      </c>
      <c r="D30">
        <f t="shared" ca="1" si="0"/>
        <v>7733339</v>
      </c>
      <c r="E3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0" s="3">
        <f t="shared" ca="1" si="1"/>
        <v>18032680</v>
      </c>
      <c r="G30" s="3">
        <f ca="1">Tabela1[[#This Row],[Valor]]/Tabela1[[#This Row],[Período (dias)]]</f>
        <v>16727.903525046382</v>
      </c>
      <c r="H30" s="3" t="str">
        <f t="shared" ca="1" si="2"/>
        <v>João Matias</v>
      </c>
      <c r="I30" t="str">
        <f t="shared" ca="1" si="3"/>
        <v/>
      </c>
    </row>
    <row r="31" spans="1:9" x14ac:dyDescent="0.3">
      <c r="A31" s="1">
        <f t="shared" ca="1" si="4"/>
        <v>39000</v>
      </c>
      <c r="B31" s="1">
        <f ca="1">DATE(RANDBETWEEN(1,2),RANDBETWEEN(1,12),RANDBETWEEN(1,31))+Tabela1[[#This Row],[Data de entrada]]</f>
        <v>39991</v>
      </c>
      <c r="C31" s="2">
        <f ca="1">Tabela1[[#This Row],[Data de saída]]-Tabela1[[#This Row],[Data de entrada]]</f>
        <v>991</v>
      </c>
      <c r="D31">
        <f t="shared" ca="1" si="0"/>
        <v>4004172</v>
      </c>
      <c r="E3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1" s="3">
        <f t="shared" ca="1" si="1"/>
        <v>8766384</v>
      </c>
      <c r="G31" s="3">
        <f ca="1">Tabela1[[#This Row],[Valor]]/Tabela1[[#This Row],[Período (dias)]]</f>
        <v>8845.9979818365282</v>
      </c>
      <c r="H31" s="3" t="str">
        <f t="shared" ca="1" si="2"/>
        <v>João Matias</v>
      </c>
      <c r="I31" t="str">
        <f t="shared" ca="1" si="3"/>
        <v/>
      </c>
    </row>
    <row r="32" spans="1:9" x14ac:dyDescent="0.3">
      <c r="A32" s="1">
        <f t="shared" ca="1" si="4"/>
        <v>40182</v>
      </c>
      <c r="B32" s="1">
        <f ca="1">DATE(RANDBETWEEN(1,2),RANDBETWEEN(1,12),RANDBETWEEN(1,31))+Tabela1[[#This Row],[Data de entrada]]</f>
        <v>41123</v>
      </c>
      <c r="C32" s="2">
        <f ca="1">Tabela1[[#This Row],[Data de saída]]-Tabela1[[#This Row],[Data de entrada]]</f>
        <v>941</v>
      </c>
      <c r="D32">
        <f t="shared" ca="1" si="0"/>
        <v>6287119</v>
      </c>
      <c r="E3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2" s="3">
        <f t="shared" ca="1" si="1"/>
        <v>19488546</v>
      </c>
      <c r="G32" s="3">
        <f ca="1">Tabela1[[#This Row],[Valor]]/Tabela1[[#This Row],[Período (dias)]]</f>
        <v>20710.463336875666</v>
      </c>
      <c r="H32" s="3" t="str">
        <f t="shared" ca="1" si="2"/>
        <v>Carlos Cerezo</v>
      </c>
      <c r="I32" t="str">
        <f t="shared" ca="1" si="3"/>
        <v/>
      </c>
    </row>
    <row r="33" spans="1:9" x14ac:dyDescent="0.3">
      <c r="A33" s="1">
        <f t="shared" ca="1" si="4"/>
        <v>42822</v>
      </c>
      <c r="B33" s="1">
        <f ca="1">DATE(RANDBETWEEN(1,2),RANDBETWEEN(1,12),RANDBETWEEN(1,31))+Tabela1[[#This Row],[Data de entrada]]</f>
        <v>43858</v>
      </c>
      <c r="C33" s="2">
        <f ca="1">Tabela1[[#This Row],[Data de saída]]-Tabela1[[#This Row],[Data de entrada]]</f>
        <v>1036</v>
      </c>
      <c r="D33">
        <f t="shared" ca="1" si="0"/>
        <v>3818449</v>
      </c>
      <c r="E3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3" s="3">
        <f t="shared" ca="1" si="1"/>
        <v>10142718</v>
      </c>
      <c r="G33" s="3">
        <f ca="1">Tabela1[[#This Row],[Valor]]/Tabela1[[#This Row],[Período (dias)]]</f>
        <v>9790.2683397683395</v>
      </c>
      <c r="H33" s="3" t="str">
        <f t="shared" ca="1" si="2"/>
        <v>João Matias</v>
      </c>
      <c r="I33" t="str">
        <f t="shared" ca="1" si="3"/>
        <v/>
      </c>
    </row>
    <row r="34" spans="1:9" x14ac:dyDescent="0.3">
      <c r="A34" s="1">
        <f t="shared" ca="1" si="4"/>
        <v>45024</v>
      </c>
      <c r="B34" s="1">
        <f ca="1">DATE(RANDBETWEEN(1,2),RANDBETWEEN(1,12),RANDBETWEEN(1,31))+Tabela1[[#This Row],[Data de entrada]]</f>
        <v>45548</v>
      </c>
      <c r="C34" s="2">
        <f ca="1">Tabela1[[#This Row],[Data de saída]]-Tabela1[[#This Row],[Data de entrada]]</f>
        <v>524</v>
      </c>
      <c r="D34">
        <f t="shared" ca="1" si="0"/>
        <v>2981552</v>
      </c>
      <c r="E3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4" s="3">
        <f t="shared" ca="1" si="1"/>
        <v>7377841</v>
      </c>
      <c r="G34" s="3">
        <f ca="1">Tabela1[[#This Row],[Valor]]/Tabela1[[#This Row],[Período (dias)]]</f>
        <v>14079.849236641221</v>
      </c>
      <c r="H34" s="3" t="str">
        <f t="shared" ca="1" si="2"/>
        <v>João Matias</v>
      </c>
      <c r="I34" t="str">
        <f t="shared" ca="1" si="3"/>
        <v/>
      </c>
    </row>
    <row r="35" spans="1:9" x14ac:dyDescent="0.3">
      <c r="A35" s="1">
        <f t="shared" ca="1" si="4"/>
        <v>41851</v>
      </c>
      <c r="B35" s="1">
        <f ca="1">DATE(RANDBETWEEN(1,2),RANDBETWEEN(1,12),RANDBETWEEN(1,31))+Tabela1[[#This Row],[Data de entrada]]</f>
        <v>42660</v>
      </c>
      <c r="C35" s="2">
        <f ca="1">Tabela1[[#This Row],[Data de saída]]-Tabela1[[#This Row],[Data de entrada]]</f>
        <v>809</v>
      </c>
      <c r="D35">
        <f t="shared" ca="1" si="0"/>
        <v>8679515</v>
      </c>
      <c r="E3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5" s="3">
        <f t="shared" ca="1" si="1"/>
        <v>6430269</v>
      </c>
      <c r="G35" s="3">
        <f ca="1">Tabela1[[#This Row],[Valor]]/Tabela1[[#This Row],[Período (dias)]]</f>
        <v>7948.4165636588377</v>
      </c>
      <c r="H35" s="3" t="str">
        <f t="shared" ca="1" si="2"/>
        <v>João Matias</v>
      </c>
      <c r="I35" t="str">
        <f t="shared" ca="1" si="3"/>
        <v>Excedeu o Orçamento</v>
      </c>
    </row>
    <row r="36" spans="1:9" x14ac:dyDescent="0.3">
      <c r="A36" s="1">
        <f t="shared" ca="1" si="4"/>
        <v>42944</v>
      </c>
      <c r="B36" s="1">
        <f ca="1">DATE(RANDBETWEEN(1,2),RANDBETWEEN(1,12),RANDBETWEEN(1,31))+Tabela1[[#This Row],[Data de entrada]]</f>
        <v>43720</v>
      </c>
      <c r="C36" s="2">
        <f ca="1">Tabela1[[#This Row],[Data de saída]]-Tabela1[[#This Row],[Data de entrada]]</f>
        <v>776</v>
      </c>
      <c r="D36">
        <f t="shared" ca="1" si="0"/>
        <v>8172014</v>
      </c>
      <c r="E3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6" s="3">
        <f t="shared" ca="1" si="1"/>
        <v>7119075</v>
      </c>
      <c r="G36" s="3">
        <f ca="1">Tabela1[[#This Row],[Valor]]/Tabela1[[#This Row],[Período (dias)]]</f>
        <v>9174.0657216494837</v>
      </c>
      <c r="H36" s="3" t="str">
        <f t="shared" ca="1" si="2"/>
        <v>Juliana Souza</v>
      </c>
      <c r="I36" t="str">
        <f t="shared" ca="1" si="3"/>
        <v>Problemas na Conclusão</v>
      </c>
    </row>
    <row r="37" spans="1:9" x14ac:dyDescent="0.3">
      <c r="A37" s="1">
        <f t="shared" ca="1" si="4"/>
        <v>36588</v>
      </c>
      <c r="B37" s="1">
        <f ca="1">DATE(RANDBETWEEN(1,2),RANDBETWEEN(1,12),RANDBETWEEN(1,31))+Tabela1[[#This Row],[Data de entrada]]</f>
        <v>37409</v>
      </c>
      <c r="C37" s="2">
        <f ca="1">Tabela1[[#This Row],[Data de saída]]-Tabela1[[#This Row],[Data de entrada]]</f>
        <v>821</v>
      </c>
      <c r="D37">
        <f t="shared" ca="1" si="0"/>
        <v>6050082</v>
      </c>
      <c r="E3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7" s="3">
        <f t="shared" ca="1" si="1"/>
        <v>8464769</v>
      </c>
      <c r="G37" s="3">
        <f ca="1">Tabela1[[#This Row],[Valor]]/Tabela1[[#This Row],[Período (dias)]]</f>
        <v>10310.315468940316</v>
      </c>
      <c r="H37" s="3" t="str">
        <f t="shared" ca="1" si="2"/>
        <v>João Matias</v>
      </c>
      <c r="I37" t="str">
        <f t="shared" ca="1" si="3"/>
        <v/>
      </c>
    </row>
    <row r="38" spans="1:9" x14ac:dyDescent="0.3">
      <c r="A38" s="1">
        <f t="shared" ca="1" si="4"/>
        <v>37423</v>
      </c>
      <c r="B38" s="1">
        <f ca="1">DATE(RANDBETWEEN(1,2),RANDBETWEEN(1,12),RANDBETWEEN(1,31))+Tabela1[[#This Row],[Data de entrada]]</f>
        <v>38146</v>
      </c>
      <c r="C38" s="2">
        <f ca="1">Tabela1[[#This Row],[Data de saída]]-Tabela1[[#This Row],[Data de entrada]]</f>
        <v>723</v>
      </c>
      <c r="D38">
        <f t="shared" ca="1" si="0"/>
        <v>3332051</v>
      </c>
      <c r="E3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8" s="3">
        <f t="shared" ca="1" si="1"/>
        <v>12995043</v>
      </c>
      <c r="G38" s="3">
        <f ca="1">Tabela1[[#This Row],[Valor]]/Tabela1[[#This Row],[Período (dias)]]</f>
        <v>17973.780082987552</v>
      </c>
      <c r="H38" s="3" t="str">
        <f t="shared" ca="1" si="2"/>
        <v>João Matias</v>
      </c>
      <c r="I38" t="str">
        <f t="shared" ca="1" si="3"/>
        <v>Excedeu o Orçamento</v>
      </c>
    </row>
    <row r="39" spans="1:9" x14ac:dyDescent="0.3">
      <c r="A39" s="1">
        <f t="shared" ca="1" si="4"/>
        <v>41764</v>
      </c>
      <c r="B39" s="1">
        <f ca="1">DATE(RANDBETWEEN(1,2),RANDBETWEEN(1,12),RANDBETWEEN(1,31))+Tabela1[[#This Row],[Data de entrada]]</f>
        <v>42858</v>
      </c>
      <c r="C39" s="2">
        <f ca="1">Tabela1[[#This Row],[Data de saída]]-Tabela1[[#This Row],[Data de entrada]]</f>
        <v>1094</v>
      </c>
      <c r="D39">
        <f t="shared" ca="1" si="0"/>
        <v>7251869</v>
      </c>
      <c r="E3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9" s="3">
        <f t="shared" ca="1" si="1"/>
        <v>11848735</v>
      </c>
      <c r="G39" s="3">
        <f ca="1">Tabela1[[#This Row],[Valor]]/Tabela1[[#This Row],[Período (dias)]]</f>
        <v>10830.653564899452</v>
      </c>
      <c r="H39" s="3" t="str">
        <f t="shared" ca="1" si="2"/>
        <v>Carlos Cerezo</v>
      </c>
      <c r="I39" t="str">
        <f t="shared" ca="1" si="3"/>
        <v/>
      </c>
    </row>
    <row r="40" spans="1:9" x14ac:dyDescent="0.3">
      <c r="A40" s="1">
        <f t="shared" ca="1" si="4"/>
        <v>39083</v>
      </c>
      <c r="B40" s="1">
        <f ca="1">DATE(RANDBETWEEN(1,2),RANDBETWEEN(1,12),RANDBETWEEN(1,31))+Tabela1[[#This Row],[Data de entrada]]</f>
        <v>39974</v>
      </c>
      <c r="C40" s="2">
        <f ca="1">Tabela1[[#This Row],[Data de saída]]-Tabela1[[#This Row],[Data de entrada]]</f>
        <v>891</v>
      </c>
      <c r="D40">
        <f t="shared" ca="1" si="0"/>
        <v>125594</v>
      </c>
      <c r="E4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0" s="3">
        <f t="shared" ca="1" si="1"/>
        <v>11192774</v>
      </c>
      <c r="G40" s="3">
        <f ca="1">Tabela1[[#This Row],[Valor]]/Tabela1[[#This Row],[Período (dias)]]</f>
        <v>12562.035914702581</v>
      </c>
      <c r="H40" s="3" t="str">
        <f t="shared" ca="1" si="2"/>
        <v>João Matias</v>
      </c>
      <c r="I40" t="str">
        <f t="shared" ca="1" si="3"/>
        <v>Excedeu o Orçamento</v>
      </c>
    </row>
    <row r="41" spans="1:9" x14ac:dyDescent="0.3">
      <c r="A41" s="1">
        <f t="shared" ca="1" si="4"/>
        <v>36708</v>
      </c>
      <c r="B41" s="1">
        <f ca="1">DATE(RANDBETWEEN(1,2),RANDBETWEEN(1,12),RANDBETWEEN(1,31))+Tabela1[[#This Row],[Data de entrada]]</f>
        <v>37638</v>
      </c>
      <c r="C41" s="2">
        <f ca="1">Tabela1[[#This Row],[Data de saída]]-Tabela1[[#This Row],[Data de entrada]]</f>
        <v>930</v>
      </c>
      <c r="D41">
        <f t="shared" ca="1" si="0"/>
        <v>1545013</v>
      </c>
      <c r="E4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1" s="3">
        <f t="shared" ca="1" si="1"/>
        <v>13409646</v>
      </c>
      <c r="G41" s="3">
        <f ca="1">Tabela1[[#This Row],[Valor]]/Tabela1[[#This Row],[Período (dias)]]</f>
        <v>14418.974193548387</v>
      </c>
      <c r="H41" s="3" t="str">
        <f t="shared" ca="1" si="2"/>
        <v>João Matias</v>
      </c>
      <c r="I41" t="str">
        <f t="shared" ca="1" si="3"/>
        <v/>
      </c>
    </row>
    <row r="42" spans="1:9" x14ac:dyDescent="0.3">
      <c r="A42" s="1">
        <f t="shared" ca="1" si="4"/>
        <v>41991</v>
      </c>
      <c r="B42" s="1">
        <f ca="1">DATE(RANDBETWEEN(1,2),RANDBETWEEN(1,12),RANDBETWEEN(1,31))+Tabela1[[#This Row],[Data de entrada]]</f>
        <v>42358</v>
      </c>
      <c r="C42" s="2">
        <f ca="1">Tabela1[[#This Row],[Data de saída]]-Tabela1[[#This Row],[Data de entrada]]</f>
        <v>367</v>
      </c>
      <c r="D42">
        <f t="shared" ca="1" si="0"/>
        <v>5007825</v>
      </c>
      <c r="E42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42" s="3">
        <f t="shared" ca="1" si="1"/>
        <v>18677368</v>
      </c>
      <c r="G42" s="3">
        <f ca="1">Tabela1[[#This Row],[Valor]]/Tabela1[[#This Row],[Período (dias)]]</f>
        <v>50892.010899182562</v>
      </c>
      <c r="H42" s="3" t="str">
        <f t="shared" ca="1" si="2"/>
        <v>Carlos Cerezo</v>
      </c>
      <c r="I42" t="str">
        <f t="shared" ca="1" si="3"/>
        <v/>
      </c>
    </row>
    <row r="43" spans="1:9" x14ac:dyDescent="0.3">
      <c r="A43" s="1">
        <f t="shared" ca="1" si="4"/>
        <v>37604</v>
      </c>
      <c r="B43" s="1">
        <f ca="1">DATE(RANDBETWEEN(1,2),RANDBETWEEN(1,12),RANDBETWEEN(1,31))+Tabela1[[#This Row],[Data de entrada]]</f>
        <v>38637</v>
      </c>
      <c r="C43" s="2">
        <f ca="1">Tabela1[[#This Row],[Data de saída]]-Tabela1[[#This Row],[Data de entrada]]</f>
        <v>1033</v>
      </c>
      <c r="D43">
        <f t="shared" ca="1" si="0"/>
        <v>8346370</v>
      </c>
      <c r="E4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3" s="3">
        <f t="shared" ca="1" si="1"/>
        <v>10516755</v>
      </c>
      <c r="G43" s="3">
        <f ca="1">Tabela1[[#This Row],[Valor]]/Tabela1[[#This Row],[Período (dias)]]</f>
        <v>10180.788964181995</v>
      </c>
      <c r="H43" s="3" t="str">
        <f t="shared" ca="1" si="2"/>
        <v>Juliana Souza</v>
      </c>
      <c r="I43" t="str">
        <f t="shared" ca="1" si="3"/>
        <v/>
      </c>
    </row>
    <row r="44" spans="1:9" x14ac:dyDescent="0.3">
      <c r="A44" s="1">
        <f t="shared" ca="1" si="4"/>
        <v>42487</v>
      </c>
      <c r="B44" s="1">
        <f ca="1">DATE(RANDBETWEEN(1,2),RANDBETWEEN(1,12),RANDBETWEEN(1,31))+Tabela1[[#This Row],[Data de entrada]]</f>
        <v>42986</v>
      </c>
      <c r="C44" s="2">
        <f ca="1">Tabela1[[#This Row],[Data de saída]]-Tabela1[[#This Row],[Data de entrada]]</f>
        <v>499</v>
      </c>
      <c r="D44">
        <f t="shared" ca="1" si="0"/>
        <v>4796467</v>
      </c>
      <c r="E4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4" s="3">
        <f t="shared" ca="1" si="1"/>
        <v>4811172</v>
      </c>
      <c r="G44" s="3">
        <f ca="1">Tabela1[[#This Row],[Valor]]/Tabela1[[#This Row],[Período (dias)]]</f>
        <v>9641.6272545090178</v>
      </c>
      <c r="H44" s="3" t="str">
        <f t="shared" ca="1" si="2"/>
        <v>João Matias</v>
      </c>
      <c r="I44" t="str">
        <f t="shared" ca="1" si="3"/>
        <v>Excedeu o Orçamento</v>
      </c>
    </row>
    <row r="45" spans="1:9" x14ac:dyDescent="0.3">
      <c r="A45" s="1">
        <f t="shared" ca="1" si="4"/>
        <v>43377</v>
      </c>
      <c r="B45" s="1">
        <f ca="1">DATE(RANDBETWEEN(1,2),RANDBETWEEN(1,12),RANDBETWEEN(1,31))+Tabela1[[#This Row],[Data de entrada]]</f>
        <v>44150</v>
      </c>
      <c r="C45" s="2">
        <f ca="1">Tabela1[[#This Row],[Data de saída]]-Tabela1[[#This Row],[Data de entrada]]</f>
        <v>773</v>
      </c>
      <c r="D45">
        <f t="shared" ca="1" si="0"/>
        <v>5722369</v>
      </c>
      <c r="E4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5" s="3">
        <f t="shared" ca="1" si="1"/>
        <v>13713622</v>
      </c>
      <c r="G45" s="3">
        <f ca="1">Tabela1[[#This Row],[Valor]]/Tabela1[[#This Row],[Período (dias)]]</f>
        <v>17740.778783958602</v>
      </c>
      <c r="H45" s="3" t="str">
        <f t="shared" ca="1" si="2"/>
        <v>João Matias</v>
      </c>
      <c r="I45" t="str">
        <f t="shared" ca="1" si="3"/>
        <v>Problemas na Conclusão</v>
      </c>
    </row>
    <row r="46" spans="1:9" x14ac:dyDescent="0.3">
      <c r="A46" s="1">
        <f t="shared" ca="1" si="4"/>
        <v>44599</v>
      </c>
      <c r="B46" s="1">
        <f ca="1">DATE(RANDBETWEEN(1,2),RANDBETWEEN(1,12),RANDBETWEEN(1,31))+Tabela1[[#This Row],[Data de entrada]]</f>
        <v>45639</v>
      </c>
      <c r="C46" s="2">
        <f ca="1">Tabela1[[#This Row],[Data de saída]]-Tabela1[[#This Row],[Data de entrada]]</f>
        <v>1040</v>
      </c>
      <c r="D46">
        <f t="shared" ca="1" si="0"/>
        <v>3059962</v>
      </c>
      <c r="E4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6" s="3">
        <f t="shared" ca="1" si="1"/>
        <v>10586335</v>
      </c>
      <c r="G46" s="3">
        <f ca="1">Tabela1[[#This Row],[Valor]]/Tabela1[[#This Row],[Período (dias)]]</f>
        <v>10179.16826923077</v>
      </c>
      <c r="H46" s="3" t="str">
        <f t="shared" ca="1" si="2"/>
        <v>Carlos Cerezo</v>
      </c>
      <c r="I46" t="str">
        <f t="shared" ca="1" si="3"/>
        <v>Excedeu o Orçamento</v>
      </c>
    </row>
    <row r="47" spans="1:9" x14ac:dyDescent="0.3">
      <c r="A47" s="1">
        <f t="shared" ca="1" si="4"/>
        <v>36669</v>
      </c>
      <c r="B47" s="1">
        <f ca="1">DATE(RANDBETWEEN(1,2),RANDBETWEEN(1,12),RANDBETWEEN(1,31))+Tabela1[[#This Row],[Data de entrada]]</f>
        <v>37452</v>
      </c>
      <c r="C47" s="2">
        <f ca="1">Tabela1[[#This Row],[Data de saída]]-Tabela1[[#This Row],[Data de entrada]]</f>
        <v>783</v>
      </c>
      <c r="D47">
        <f t="shared" ca="1" si="0"/>
        <v>113747</v>
      </c>
      <c r="E4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7" s="3">
        <f t="shared" ca="1" si="1"/>
        <v>2840628</v>
      </c>
      <c r="G47" s="3">
        <f ca="1">Tabela1[[#This Row],[Valor]]/Tabela1[[#This Row],[Período (dias)]]</f>
        <v>3627.8773946360152</v>
      </c>
      <c r="H47" s="3" t="str">
        <f t="shared" ca="1" si="2"/>
        <v>Juliana Souza</v>
      </c>
      <c r="I47" t="str">
        <f t="shared" ca="1" si="3"/>
        <v/>
      </c>
    </row>
    <row r="48" spans="1:9" x14ac:dyDescent="0.3">
      <c r="A48" s="1">
        <f t="shared" ca="1" si="4"/>
        <v>38922</v>
      </c>
      <c r="B48" s="1">
        <f ca="1">DATE(RANDBETWEEN(1,2),RANDBETWEEN(1,12),RANDBETWEEN(1,31))+Tabela1[[#This Row],[Data de entrada]]</f>
        <v>40003</v>
      </c>
      <c r="C48" s="2">
        <f ca="1">Tabela1[[#This Row],[Data de saída]]-Tabela1[[#This Row],[Data de entrada]]</f>
        <v>1081</v>
      </c>
      <c r="D48">
        <f t="shared" ca="1" si="0"/>
        <v>7542994</v>
      </c>
      <c r="E4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8" s="3">
        <f t="shared" ca="1" si="1"/>
        <v>6620431</v>
      </c>
      <c r="G48" s="3">
        <f ca="1">Tabela1[[#This Row],[Valor]]/Tabela1[[#This Row],[Período (dias)]]</f>
        <v>6124.3580018501389</v>
      </c>
      <c r="H48" s="3" t="str">
        <f t="shared" ca="1" si="2"/>
        <v>João Matias</v>
      </c>
      <c r="I48" t="str">
        <f t="shared" ca="1" si="3"/>
        <v/>
      </c>
    </row>
    <row r="49" spans="1:9" x14ac:dyDescent="0.3">
      <c r="A49" s="1">
        <f t="shared" ca="1" si="4"/>
        <v>42663</v>
      </c>
      <c r="B49" s="1">
        <f ca="1">DATE(RANDBETWEEN(1,2),RANDBETWEEN(1,12),RANDBETWEEN(1,31))+Tabela1[[#This Row],[Data de entrada]]</f>
        <v>43713</v>
      </c>
      <c r="C49" s="2">
        <f ca="1">Tabela1[[#This Row],[Data de saída]]-Tabela1[[#This Row],[Data de entrada]]</f>
        <v>1050</v>
      </c>
      <c r="D49">
        <f t="shared" ca="1" si="0"/>
        <v>5816009</v>
      </c>
      <c r="E4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9" s="3">
        <f t="shared" ca="1" si="1"/>
        <v>17822567</v>
      </c>
      <c r="G49" s="3">
        <f ca="1">Tabela1[[#This Row],[Valor]]/Tabela1[[#This Row],[Período (dias)]]</f>
        <v>16973.873333333333</v>
      </c>
      <c r="H49" s="3" t="str">
        <f t="shared" ca="1" si="2"/>
        <v>João Matias</v>
      </c>
      <c r="I49" t="str">
        <f t="shared" ca="1" si="3"/>
        <v>Excedeu o Orçamento</v>
      </c>
    </row>
    <row r="50" spans="1:9" x14ac:dyDescent="0.3">
      <c r="A50" s="1">
        <f t="shared" ca="1" si="4"/>
        <v>45198</v>
      </c>
      <c r="B50" s="1">
        <f ca="1">DATE(RANDBETWEEN(1,2),RANDBETWEEN(1,12),RANDBETWEEN(1,31))+Tabela1[[#This Row],[Data de entrada]]</f>
        <v>46206</v>
      </c>
      <c r="C50" s="2">
        <f ca="1">Tabela1[[#This Row],[Data de saída]]-Tabela1[[#This Row],[Data de entrada]]</f>
        <v>1008</v>
      </c>
      <c r="D50">
        <f t="shared" ca="1" si="0"/>
        <v>3562911</v>
      </c>
      <c r="E5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0" s="3">
        <f t="shared" ca="1" si="1"/>
        <v>7097677</v>
      </c>
      <c r="G50" s="3">
        <f ca="1">Tabela1[[#This Row],[Valor]]/Tabela1[[#This Row],[Período (dias)]]</f>
        <v>7041.3462301587306</v>
      </c>
      <c r="H50" s="3" t="str">
        <f t="shared" ca="1" si="2"/>
        <v>Carlos Cerezo</v>
      </c>
      <c r="I50" t="str">
        <f t="shared" ca="1" si="3"/>
        <v/>
      </c>
    </row>
    <row r="51" spans="1:9" x14ac:dyDescent="0.3">
      <c r="A51" s="1">
        <f t="shared" ca="1" si="4"/>
        <v>42832</v>
      </c>
      <c r="B51" s="1">
        <f ca="1">DATE(RANDBETWEEN(1,2),RANDBETWEEN(1,12),RANDBETWEEN(1,31))+Tabela1[[#This Row],[Data de entrada]]</f>
        <v>43630</v>
      </c>
      <c r="C51" s="2">
        <f ca="1">Tabela1[[#This Row],[Data de saída]]-Tabela1[[#This Row],[Data de entrada]]</f>
        <v>798</v>
      </c>
      <c r="D51">
        <f t="shared" ca="1" si="0"/>
        <v>6332425</v>
      </c>
      <c r="E5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1" s="3">
        <f t="shared" ca="1" si="1"/>
        <v>14910208</v>
      </c>
      <c r="G51" s="3">
        <f ca="1">Tabela1[[#This Row],[Valor]]/Tabela1[[#This Row],[Período (dias)]]</f>
        <v>18684.471177944863</v>
      </c>
      <c r="H51" s="3" t="str">
        <f t="shared" ca="1" si="2"/>
        <v>Juliana Souza</v>
      </c>
      <c r="I51" t="str">
        <f t="shared" ca="1" si="3"/>
        <v>Excedeu o Orçamento</v>
      </c>
    </row>
    <row r="52" spans="1:9" x14ac:dyDescent="0.3">
      <c r="A52" s="1">
        <f t="shared" ca="1" si="4"/>
        <v>40876</v>
      </c>
      <c r="B52" s="1">
        <f ca="1">DATE(RANDBETWEEN(1,2),RANDBETWEEN(1,12),RANDBETWEEN(1,31))+Tabela1[[#This Row],[Data de entrada]]</f>
        <v>41970</v>
      </c>
      <c r="C52" s="2">
        <f ca="1">Tabela1[[#This Row],[Data de saída]]-Tabela1[[#This Row],[Data de entrada]]</f>
        <v>1094</v>
      </c>
      <c r="D52">
        <f t="shared" ca="1" si="0"/>
        <v>2769812</v>
      </c>
      <c r="E5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2" s="3">
        <f t="shared" ca="1" si="1"/>
        <v>15769132</v>
      </c>
      <c r="G52" s="3">
        <f ca="1">Tabela1[[#This Row],[Valor]]/Tabela1[[#This Row],[Período (dias)]]</f>
        <v>14414.197440585009</v>
      </c>
      <c r="H52" s="3" t="str">
        <f t="shared" ca="1" si="2"/>
        <v>Juliana Souza</v>
      </c>
      <c r="I52" t="str">
        <f t="shared" ca="1" si="3"/>
        <v>Excedeu o Orçamento</v>
      </c>
    </row>
    <row r="53" spans="1:9" x14ac:dyDescent="0.3">
      <c r="A53" s="1">
        <f t="shared" ca="1" si="4"/>
        <v>43286</v>
      </c>
      <c r="B53" s="1">
        <f ca="1">DATE(RANDBETWEEN(1,2),RANDBETWEEN(1,12),RANDBETWEEN(1,31))+Tabela1[[#This Row],[Data de entrada]]</f>
        <v>43974</v>
      </c>
      <c r="C53" s="2">
        <f ca="1">Tabela1[[#This Row],[Data de saída]]-Tabela1[[#This Row],[Data de entrada]]</f>
        <v>688</v>
      </c>
      <c r="D53">
        <f t="shared" ca="1" si="0"/>
        <v>5769984</v>
      </c>
      <c r="E5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3" s="3">
        <f t="shared" ca="1" si="1"/>
        <v>1111098</v>
      </c>
      <c r="G53" s="3">
        <f ca="1">Tabela1[[#This Row],[Valor]]/Tabela1[[#This Row],[Período (dias)]]</f>
        <v>1614.9680232558139</v>
      </c>
      <c r="H53" s="3" t="str">
        <f t="shared" ca="1" si="2"/>
        <v>Carlos Cerezo</v>
      </c>
      <c r="I53" t="str">
        <f t="shared" ca="1" si="3"/>
        <v/>
      </c>
    </row>
    <row r="54" spans="1:9" x14ac:dyDescent="0.3">
      <c r="A54" s="1">
        <f t="shared" ca="1" si="4"/>
        <v>41516</v>
      </c>
      <c r="B54" s="1">
        <f ca="1">DATE(RANDBETWEEN(1,2),RANDBETWEEN(1,12),RANDBETWEEN(1,31))+Tabela1[[#This Row],[Data de entrada]]</f>
        <v>42253</v>
      </c>
      <c r="C54" s="2">
        <f ca="1">Tabela1[[#This Row],[Data de saída]]-Tabela1[[#This Row],[Data de entrada]]</f>
        <v>737</v>
      </c>
      <c r="D54">
        <f t="shared" ca="1" si="0"/>
        <v>4067790</v>
      </c>
      <c r="E5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4" s="3">
        <f t="shared" ca="1" si="1"/>
        <v>11116085</v>
      </c>
      <c r="G54" s="3">
        <f ca="1">Tabela1[[#This Row],[Valor]]/Tabela1[[#This Row],[Período (dias)]]</f>
        <v>15082.883310719131</v>
      </c>
      <c r="H54" s="3" t="str">
        <f t="shared" ca="1" si="2"/>
        <v>João Matias</v>
      </c>
      <c r="I54" t="str">
        <f t="shared" ca="1" si="3"/>
        <v/>
      </c>
    </row>
    <row r="55" spans="1:9" x14ac:dyDescent="0.3">
      <c r="A55" s="1">
        <f t="shared" ca="1" si="4"/>
        <v>42239</v>
      </c>
      <c r="B55" s="1">
        <f ca="1">DATE(RANDBETWEEN(1,2),RANDBETWEEN(1,12),RANDBETWEEN(1,31))+Tabela1[[#This Row],[Data de entrada]]</f>
        <v>42738</v>
      </c>
      <c r="C55" s="2">
        <f ca="1">Tabela1[[#This Row],[Data de saída]]-Tabela1[[#This Row],[Data de entrada]]</f>
        <v>499</v>
      </c>
      <c r="D55">
        <f t="shared" ca="1" si="0"/>
        <v>9735481</v>
      </c>
      <c r="E5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5" s="3">
        <f t="shared" ca="1" si="1"/>
        <v>11091163</v>
      </c>
      <c r="G55" s="3">
        <f ca="1">Tabela1[[#This Row],[Valor]]/Tabela1[[#This Row],[Período (dias)]]</f>
        <v>22226.779559118237</v>
      </c>
      <c r="H55" s="3" t="str">
        <f t="shared" ca="1" si="2"/>
        <v>Carlos Cerezo</v>
      </c>
      <c r="I55" t="str">
        <f t="shared" ca="1" si="3"/>
        <v/>
      </c>
    </row>
    <row r="56" spans="1:9" x14ac:dyDescent="0.3">
      <c r="A56" s="1">
        <f t="shared" ca="1" si="4"/>
        <v>39713</v>
      </c>
      <c r="B56" s="1">
        <f ca="1">DATE(RANDBETWEEN(1,2),RANDBETWEEN(1,12),RANDBETWEEN(1,31))+Tabela1[[#This Row],[Data de entrada]]</f>
        <v>40809</v>
      </c>
      <c r="C56" s="2">
        <f ca="1">Tabela1[[#This Row],[Data de saída]]-Tabela1[[#This Row],[Data de entrada]]</f>
        <v>1096</v>
      </c>
      <c r="D56">
        <f t="shared" ca="1" si="0"/>
        <v>3149613</v>
      </c>
      <c r="E5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6" s="3">
        <f t="shared" ca="1" si="1"/>
        <v>10345590</v>
      </c>
      <c r="G56" s="3">
        <f ca="1">Tabela1[[#This Row],[Valor]]/Tabela1[[#This Row],[Período (dias)]]</f>
        <v>9439.4069343065694</v>
      </c>
      <c r="H56" s="3" t="str">
        <f t="shared" ca="1" si="2"/>
        <v>João Matias</v>
      </c>
      <c r="I56" t="str">
        <f t="shared" ca="1" si="3"/>
        <v>Problemas na Conclusão</v>
      </c>
    </row>
    <row r="57" spans="1:9" x14ac:dyDescent="0.3">
      <c r="A57" s="1">
        <f t="shared" ca="1" si="4"/>
        <v>40662</v>
      </c>
      <c r="B57" s="1">
        <f ca="1">DATE(RANDBETWEEN(1,2),RANDBETWEEN(1,12),RANDBETWEEN(1,31))+Tabela1[[#This Row],[Data de entrada]]</f>
        <v>41757</v>
      </c>
      <c r="C57" s="2">
        <f ca="1">Tabela1[[#This Row],[Data de saída]]-Tabela1[[#This Row],[Data de entrada]]</f>
        <v>1095</v>
      </c>
      <c r="D57">
        <f t="shared" ca="1" si="0"/>
        <v>1854561</v>
      </c>
      <c r="E57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7" s="3">
        <f t="shared" ca="1" si="1"/>
        <v>4826419</v>
      </c>
      <c r="G57" s="3">
        <f ca="1">Tabela1[[#This Row],[Valor]]/Tabela1[[#This Row],[Período (dias)]]</f>
        <v>4407.6885844748858</v>
      </c>
      <c r="H57" s="3" t="str">
        <f t="shared" ca="1" si="2"/>
        <v>Juliana Souza</v>
      </c>
      <c r="I57" t="str">
        <f t="shared" ca="1" si="3"/>
        <v/>
      </c>
    </row>
    <row r="58" spans="1:9" x14ac:dyDescent="0.3">
      <c r="A58" s="1">
        <f t="shared" ca="1" si="4"/>
        <v>45474</v>
      </c>
      <c r="B58" s="1">
        <f ca="1">DATE(RANDBETWEEN(1,2),RANDBETWEEN(1,12),RANDBETWEEN(1,31))+Tabela1[[#This Row],[Data de entrada]]</f>
        <v>46127</v>
      </c>
      <c r="C58" s="2">
        <f ca="1">Tabela1[[#This Row],[Data de saída]]-Tabela1[[#This Row],[Data de entrada]]</f>
        <v>653</v>
      </c>
      <c r="D58">
        <f t="shared" ca="1" si="0"/>
        <v>8550453</v>
      </c>
      <c r="E5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8" s="3">
        <f t="shared" ca="1" si="1"/>
        <v>6017258</v>
      </c>
      <c r="G58" s="3">
        <f ca="1">Tabela1[[#This Row],[Valor]]/Tabela1[[#This Row],[Período (dias)]]</f>
        <v>9214.7901990811642</v>
      </c>
      <c r="H58" s="3" t="str">
        <f t="shared" ca="1" si="2"/>
        <v>João Matias</v>
      </c>
      <c r="I58" t="str">
        <f t="shared" ca="1" si="3"/>
        <v/>
      </c>
    </row>
    <row r="59" spans="1:9" x14ac:dyDescent="0.3">
      <c r="A59" s="1">
        <f t="shared" ca="1" si="4"/>
        <v>40796</v>
      </c>
      <c r="B59" s="1">
        <f ca="1">DATE(RANDBETWEEN(1,2),RANDBETWEEN(1,12),RANDBETWEEN(1,31))+Tabela1[[#This Row],[Data de entrada]]</f>
        <v>41404</v>
      </c>
      <c r="C59" s="2">
        <f ca="1">Tabela1[[#This Row],[Data de saída]]-Tabela1[[#This Row],[Data de entrada]]</f>
        <v>608</v>
      </c>
      <c r="D59">
        <f t="shared" ca="1" si="0"/>
        <v>3883474</v>
      </c>
      <c r="E5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9" s="3">
        <f t="shared" ca="1" si="1"/>
        <v>3323352</v>
      </c>
      <c r="G59" s="3">
        <f ca="1">Tabela1[[#This Row],[Valor]]/Tabela1[[#This Row],[Período (dias)]]</f>
        <v>5466.0394736842109</v>
      </c>
      <c r="H59" s="3" t="str">
        <f t="shared" ca="1" si="2"/>
        <v>João Matias</v>
      </c>
      <c r="I59" t="str">
        <f t="shared" ca="1" si="3"/>
        <v>Excedeu o Orçamento</v>
      </c>
    </row>
    <row r="60" spans="1:9" x14ac:dyDescent="0.3">
      <c r="A60" s="1">
        <f t="shared" ca="1" si="4"/>
        <v>43497</v>
      </c>
      <c r="B60" s="1">
        <f ca="1">DATE(RANDBETWEEN(1,2),RANDBETWEEN(1,12),RANDBETWEEN(1,31))+Tabela1[[#This Row],[Data de entrada]]</f>
        <v>44519</v>
      </c>
      <c r="C60" s="2">
        <f ca="1">Tabela1[[#This Row],[Data de saída]]-Tabela1[[#This Row],[Data de entrada]]</f>
        <v>1022</v>
      </c>
      <c r="D60">
        <f t="shared" ca="1" si="0"/>
        <v>5587608</v>
      </c>
      <c r="E6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0" s="3">
        <f t="shared" ca="1" si="1"/>
        <v>4977089</v>
      </c>
      <c r="G60" s="3">
        <f ca="1">Tabela1[[#This Row],[Valor]]/Tabela1[[#This Row],[Período (dias)]]</f>
        <v>4869.9500978473579</v>
      </c>
      <c r="H60" s="3" t="str">
        <f t="shared" ca="1" si="2"/>
        <v>João Matias</v>
      </c>
      <c r="I60" t="str">
        <f t="shared" ca="1" si="3"/>
        <v>Problemas na Conclusão</v>
      </c>
    </row>
    <row r="61" spans="1:9" x14ac:dyDescent="0.3">
      <c r="A61" s="1">
        <f t="shared" ca="1" si="4"/>
        <v>39312</v>
      </c>
      <c r="B61" s="1">
        <f ca="1">DATE(RANDBETWEEN(1,2),RANDBETWEEN(1,12),RANDBETWEEN(1,31))+Tabela1[[#This Row],[Data de entrada]]</f>
        <v>39951</v>
      </c>
      <c r="C61" s="2">
        <f ca="1">Tabela1[[#This Row],[Data de saída]]-Tabela1[[#This Row],[Data de entrada]]</f>
        <v>639</v>
      </c>
      <c r="D61">
        <f t="shared" ca="1" si="0"/>
        <v>1304934</v>
      </c>
      <c r="E6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1" s="3">
        <f t="shared" ca="1" si="1"/>
        <v>5211822</v>
      </c>
      <c r="G61" s="3">
        <f ca="1">Tabela1[[#This Row],[Valor]]/Tabela1[[#This Row],[Período (dias)]]</f>
        <v>8156.2159624413143</v>
      </c>
      <c r="H61" s="3" t="str">
        <f t="shared" ca="1" si="2"/>
        <v>Carlos Cerezo</v>
      </c>
      <c r="I61" t="str">
        <f t="shared" ca="1" si="3"/>
        <v>Problemas na Conclusão</v>
      </c>
    </row>
    <row r="62" spans="1:9" x14ac:dyDescent="0.3">
      <c r="A62" s="1">
        <f t="shared" ca="1" si="4"/>
        <v>42257</v>
      </c>
      <c r="B62" s="1">
        <f ca="1">DATE(RANDBETWEEN(1,2),RANDBETWEEN(1,12),RANDBETWEEN(1,31))+Tabela1[[#This Row],[Data de entrada]]</f>
        <v>42711</v>
      </c>
      <c r="C62" s="2">
        <f ca="1">Tabela1[[#This Row],[Data de saída]]-Tabela1[[#This Row],[Data de entrada]]</f>
        <v>454</v>
      </c>
      <c r="D62">
        <f t="shared" ca="1" si="0"/>
        <v>6979246</v>
      </c>
      <c r="E6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2" s="3">
        <f t="shared" ca="1" si="1"/>
        <v>4517670</v>
      </c>
      <c r="G62" s="3">
        <f ca="1">Tabela1[[#This Row],[Valor]]/Tabela1[[#This Row],[Período (dias)]]</f>
        <v>9950.8149779735686</v>
      </c>
      <c r="H62" s="3" t="str">
        <f t="shared" ca="1" si="2"/>
        <v>João Matias</v>
      </c>
      <c r="I62" t="str">
        <f t="shared" ca="1" si="3"/>
        <v>Excedeu o Orçamento</v>
      </c>
    </row>
    <row r="63" spans="1:9" x14ac:dyDescent="0.3">
      <c r="A63" s="1">
        <f t="shared" ca="1" si="4"/>
        <v>38535</v>
      </c>
      <c r="B63" s="1">
        <f ca="1">DATE(RANDBETWEEN(1,2),RANDBETWEEN(1,12),RANDBETWEEN(1,31))+Tabela1[[#This Row],[Data de entrada]]</f>
        <v>39448</v>
      </c>
      <c r="C63" s="2">
        <f ca="1">Tabela1[[#This Row],[Data de saída]]-Tabela1[[#This Row],[Data de entrada]]</f>
        <v>913</v>
      </c>
      <c r="D63">
        <f t="shared" ca="1" si="0"/>
        <v>1160057</v>
      </c>
      <c r="E6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3" s="3">
        <f t="shared" ca="1" si="1"/>
        <v>12257254</v>
      </c>
      <c r="G63" s="3">
        <f ca="1">Tabela1[[#This Row],[Valor]]/Tabela1[[#This Row],[Período (dias)]]</f>
        <v>13425.250821467689</v>
      </c>
      <c r="H63" s="3" t="str">
        <f t="shared" ca="1" si="2"/>
        <v>João Matias</v>
      </c>
      <c r="I63" t="str">
        <f t="shared" ca="1" si="3"/>
        <v/>
      </c>
    </row>
    <row r="64" spans="1:9" x14ac:dyDescent="0.3">
      <c r="A64" s="1">
        <f t="shared" ca="1" si="4"/>
        <v>36949</v>
      </c>
      <c r="B64" s="1">
        <f ca="1">DATE(RANDBETWEEN(1,2),RANDBETWEEN(1,12),RANDBETWEEN(1,31))+Tabela1[[#This Row],[Data de entrada]]</f>
        <v>37734</v>
      </c>
      <c r="C64" s="2">
        <f ca="1">Tabela1[[#This Row],[Data de saída]]-Tabela1[[#This Row],[Data de entrada]]</f>
        <v>785</v>
      </c>
      <c r="D64">
        <f t="shared" ca="1" si="0"/>
        <v>416548</v>
      </c>
      <c r="E6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4" s="3">
        <f t="shared" ca="1" si="1"/>
        <v>8645453</v>
      </c>
      <c r="G64" s="3">
        <f ca="1">Tabela1[[#This Row],[Valor]]/Tabela1[[#This Row],[Período (dias)]]</f>
        <v>11013.315923566879</v>
      </c>
      <c r="H64" s="3" t="str">
        <f t="shared" ca="1" si="2"/>
        <v>João Matias</v>
      </c>
      <c r="I64" t="str">
        <f t="shared" ca="1" si="3"/>
        <v>Problemas na Conclusão</v>
      </c>
    </row>
    <row r="65" spans="1:9" x14ac:dyDescent="0.3">
      <c r="A65" s="1">
        <f t="shared" ca="1" si="4"/>
        <v>43209</v>
      </c>
      <c r="B65" s="1">
        <f ca="1">DATE(RANDBETWEEN(1,2),RANDBETWEEN(1,12),RANDBETWEEN(1,31))+Tabela1[[#This Row],[Data de entrada]]</f>
        <v>43647</v>
      </c>
      <c r="C65" s="2">
        <f ca="1">Tabela1[[#This Row],[Data de saída]]-Tabela1[[#This Row],[Data de entrada]]</f>
        <v>438</v>
      </c>
      <c r="D65">
        <f t="shared" ca="1" si="0"/>
        <v>4288735</v>
      </c>
      <c r="E6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5" s="3">
        <f t="shared" ca="1" si="1"/>
        <v>19361944</v>
      </c>
      <c r="G65" s="3">
        <f ca="1">Tabela1[[#This Row],[Valor]]/Tabela1[[#This Row],[Período (dias)]]</f>
        <v>44205.351598173518</v>
      </c>
      <c r="H65" s="3" t="str">
        <f t="shared" ca="1" si="2"/>
        <v>João Matias</v>
      </c>
      <c r="I65" t="str">
        <f t="shared" ca="1" si="3"/>
        <v/>
      </c>
    </row>
    <row r="66" spans="1:9" x14ac:dyDescent="0.3">
      <c r="A66" s="1">
        <f t="shared" ref="A66:A129" ca="1" si="5">DATE(RANDBETWEEN(2000,2024),RANDBETWEEN(1,12),RANDBETWEEN(1,31))</f>
        <v>36589</v>
      </c>
      <c r="B66" s="1">
        <f ca="1">DATE(RANDBETWEEN(1,2),RANDBETWEEN(1,12),RANDBETWEEN(1,31))+Tabela1[[#This Row],[Data de entrada]]</f>
        <v>37028</v>
      </c>
      <c r="C66" s="2">
        <f ca="1">Tabela1[[#This Row],[Data de saída]]-Tabela1[[#This Row],[Data de entrada]]</f>
        <v>439</v>
      </c>
      <c r="D66">
        <f t="shared" ref="D66:D129" ca="1" si="6">RANDBETWEEN(1,10000000)</f>
        <v>5684247</v>
      </c>
      <c r="E6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6" s="3">
        <f t="shared" ref="F66:F129" ca="1" si="7">RANDBETWEEN(1,20000000)</f>
        <v>14393281</v>
      </c>
      <c r="G66" s="3">
        <f ca="1">Tabela1[[#This Row],[Valor]]/Tabela1[[#This Row],[Período (dias)]]</f>
        <v>32786.517084282459</v>
      </c>
      <c r="H66" s="3" t="str">
        <f t="shared" ref="H66:H129" ca="1" si="8">IF(RANDBETWEEN(1,2)=1,"João Matias",IF(RANDBETWEEN(1,2)=1,"Carlos Cerezo","Juliana Souza"))</f>
        <v>João Matias</v>
      </c>
      <c r="I66" t="str">
        <f t="shared" ref="I66:I129" ca="1" si="9">IF(RANDBETWEEN(1,2)=1,"",IF(RANDBETWEEN(1,2)=1,"Excedeu o Orçamento","Problemas na Conclusão"))</f>
        <v/>
      </c>
    </row>
    <row r="67" spans="1:9" x14ac:dyDescent="0.3">
      <c r="A67" s="1">
        <f t="shared" ca="1" si="5"/>
        <v>41424</v>
      </c>
      <c r="B67" s="1">
        <f ca="1">DATE(RANDBETWEEN(1,2),RANDBETWEEN(1,12),RANDBETWEEN(1,31))+Tabela1[[#This Row],[Data de entrada]]</f>
        <v>42049</v>
      </c>
      <c r="C67" s="2">
        <f ca="1">Tabela1[[#This Row],[Data de saída]]-Tabela1[[#This Row],[Data de entrada]]</f>
        <v>625</v>
      </c>
      <c r="D67">
        <f t="shared" ca="1" si="6"/>
        <v>5206140</v>
      </c>
      <c r="E6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7" s="3">
        <f t="shared" ca="1" si="7"/>
        <v>16651979</v>
      </c>
      <c r="G67" s="3">
        <f ca="1">Tabela1[[#This Row],[Valor]]/Tabela1[[#This Row],[Período (dias)]]</f>
        <v>26643.166399999998</v>
      </c>
      <c r="H67" s="3" t="str">
        <f t="shared" ca="1" si="8"/>
        <v>João Matias</v>
      </c>
      <c r="I67" t="str">
        <f t="shared" ca="1" si="9"/>
        <v>Problemas na Conclusão</v>
      </c>
    </row>
    <row r="68" spans="1:9" x14ac:dyDescent="0.3">
      <c r="A68" s="1">
        <f t="shared" ca="1" si="5"/>
        <v>44522</v>
      </c>
      <c r="B68" s="1">
        <f ca="1">DATE(RANDBETWEEN(1,2),RANDBETWEEN(1,12),RANDBETWEEN(1,31))+Tabela1[[#This Row],[Data de entrada]]</f>
        <v>45193</v>
      </c>
      <c r="C68" s="2">
        <f ca="1">Tabela1[[#This Row],[Data de saída]]-Tabela1[[#This Row],[Data de entrada]]</f>
        <v>671</v>
      </c>
      <c r="D68">
        <f t="shared" ca="1" si="6"/>
        <v>2252741</v>
      </c>
      <c r="E6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8" s="3">
        <f t="shared" ca="1" si="7"/>
        <v>16442523</v>
      </c>
      <c r="G68" s="3">
        <f ca="1">Tabela1[[#This Row],[Valor]]/Tabela1[[#This Row],[Período (dias)]]</f>
        <v>24504.505216095378</v>
      </c>
      <c r="H68" s="3" t="str">
        <f t="shared" ca="1" si="8"/>
        <v>João Matias</v>
      </c>
      <c r="I68" t="str">
        <f t="shared" ca="1" si="9"/>
        <v>Problemas na Conclusão</v>
      </c>
    </row>
    <row r="69" spans="1:9" x14ac:dyDescent="0.3">
      <c r="A69" s="1">
        <f t="shared" ca="1" si="5"/>
        <v>45305</v>
      </c>
      <c r="B69" s="1">
        <f ca="1">DATE(RANDBETWEEN(1,2),RANDBETWEEN(1,12),RANDBETWEEN(1,31))+Tabela1[[#This Row],[Data de entrada]]</f>
        <v>46289</v>
      </c>
      <c r="C69" s="2">
        <f ca="1">Tabela1[[#This Row],[Data de saída]]-Tabela1[[#This Row],[Data de entrada]]</f>
        <v>984</v>
      </c>
      <c r="D69">
        <f t="shared" ca="1" si="6"/>
        <v>3200098</v>
      </c>
      <c r="E6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9" s="3">
        <f t="shared" ca="1" si="7"/>
        <v>14849022</v>
      </c>
      <c r="G69" s="3">
        <f ca="1">Tabela1[[#This Row],[Valor]]/Tabela1[[#This Row],[Período (dias)]]</f>
        <v>15090.469512195123</v>
      </c>
      <c r="H69" s="3" t="str">
        <f t="shared" ca="1" si="8"/>
        <v>João Matias</v>
      </c>
      <c r="I69" t="str">
        <f t="shared" ca="1" si="9"/>
        <v>Excedeu o Orçamento</v>
      </c>
    </row>
    <row r="70" spans="1:9" x14ac:dyDescent="0.3">
      <c r="A70" s="1">
        <f t="shared" ca="1" si="5"/>
        <v>40675</v>
      </c>
      <c r="B70" s="1">
        <f ca="1">DATE(RANDBETWEEN(1,2),RANDBETWEEN(1,12),RANDBETWEEN(1,31))+Tabela1[[#This Row],[Data de entrada]]</f>
        <v>41206</v>
      </c>
      <c r="C70" s="2">
        <f ca="1">Tabela1[[#This Row],[Data de saída]]-Tabela1[[#This Row],[Data de entrada]]</f>
        <v>531</v>
      </c>
      <c r="D70">
        <f t="shared" ca="1" si="6"/>
        <v>8846748</v>
      </c>
      <c r="E7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0" s="3">
        <f t="shared" ca="1" si="7"/>
        <v>12669233</v>
      </c>
      <c r="G70" s="3">
        <f ca="1">Tabela1[[#This Row],[Valor]]/Tabela1[[#This Row],[Período (dias)]]</f>
        <v>23859.195856873823</v>
      </c>
      <c r="H70" s="3" t="str">
        <f t="shared" ca="1" si="8"/>
        <v>João Matias</v>
      </c>
      <c r="I70" t="str">
        <f t="shared" ca="1" si="9"/>
        <v/>
      </c>
    </row>
    <row r="71" spans="1:9" x14ac:dyDescent="0.3">
      <c r="A71" s="1">
        <f t="shared" ca="1" si="5"/>
        <v>44543</v>
      </c>
      <c r="B71" s="1">
        <f ca="1">DATE(RANDBETWEEN(1,2),RANDBETWEEN(1,12),RANDBETWEEN(1,31))+Tabela1[[#This Row],[Data de entrada]]</f>
        <v>45636</v>
      </c>
      <c r="C71" s="2">
        <f ca="1">Tabela1[[#This Row],[Data de saída]]-Tabela1[[#This Row],[Data de entrada]]</f>
        <v>1093</v>
      </c>
      <c r="D71">
        <f t="shared" ca="1" si="6"/>
        <v>4214549</v>
      </c>
      <c r="E7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1" s="3">
        <f t="shared" ca="1" si="7"/>
        <v>19280563</v>
      </c>
      <c r="G71" s="3">
        <f ca="1">Tabela1[[#This Row],[Valor]]/Tabela1[[#This Row],[Período (dias)]]</f>
        <v>17640.039341262582</v>
      </c>
      <c r="H71" s="3" t="str">
        <f t="shared" ca="1" si="8"/>
        <v>Carlos Cerezo</v>
      </c>
      <c r="I71" t="str">
        <f t="shared" ca="1" si="9"/>
        <v>Problemas na Conclusão</v>
      </c>
    </row>
    <row r="72" spans="1:9" x14ac:dyDescent="0.3">
      <c r="A72" s="1">
        <f t="shared" ca="1" si="5"/>
        <v>40827</v>
      </c>
      <c r="B72" s="1">
        <f ca="1">DATE(RANDBETWEEN(1,2),RANDBETWEEN(1,12),RANDBETWEEN(1,31))+Tabela1[[#This Row],[Data de entrada]]</f>
        <v>41868</v>
      </c>
      <c r="C72" s="2">
        <f ca="1">Tabela1[[#This Row],[Data de saída]]-Tabela1[[#This Row],[Data de entrada]]</f>
        <v>1041</v>
      </c>
      <c r="D72">
        <f t="shared" ca="1" si="6"/>
        <v>4351817</v>
      </c>
      <c r="E7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2" s="3">
        <f t="shared" ca="1" si="7"/>
        <v>18558478</v>
      </c>
      <c r="G72" s="3">
        <f ca="1">Tabela1[[#This Row],[Valor]]/Tabela1[[#This Row],[Período (dias)]]</f>
        <v>17827.548511047069</v>
      </c>
      <c r="H72" s="3" t="str">
        <f t="shared" ca="1" si="8"/>
        <v>Carlos Cerezo</v>
      </c>
      <c r="I72" t="str">
        <f t="shared" ca="1" si="9"/>
        <v>Problemas na Conclusão</v>
      </c>
    </row>
    <row r="73" spans="1:9" x14ac:dyDescent="0.3">
      <c r="A73" s="1">
        <f t="shared" ca="1" si="5"/>
        <v>44387</v>
      </c>
      <c r="B73" s="1">
        <f ca="1">DATE(RANDBETWEEN(1,2),RANDBETWEEN(1,12),RANDBETWEEN(1,31))+Tabela1[[#This Row],[Data de entrada]]</f>
        <v>44806</v>
      </c>
      <c r="C73" s="2">
        <f ca="1">Tabela1[[#This Row],[Data de saída]]-Tabela1[[#This Row],[Data de entrada]]</f>
        <v>419</v>
      </c>
      <c r="D73">
        <f t="shared" ca="1" si="6"/>
        <v>185786</v>
      </c>
      <c r="E7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3" s="3">
        <f t="shared" ca="1" si="7"/>
        <v>19202503</v>
      </c>
      <c r="G73" s="3">
        <f ca="1">Tabela1[[#This Row],[Valor]]/Tabela1[[#This Row],[Período (dias)]]</f>
        <v>45829.362768496423</v>
      </c>
      <c r="H73" s="3" t="str">
        <f t="shared" ca="1" si="8"/>
        <v>Juliana Souza</v>
      </c>
      <c r="I73" t="str">
        <f t="shared" ca="1" si="9"/>
        <v>Excedeu o Orçamento</v>
      </c>
    </row>
    <row r="74" spans="1:9" x14ac:dyDescent="0.3">
      <c r="A74" s="1">
        <f t="shared" ca="1" si="5"/>
        <v>44851</v>
      </c>
      <c r="B74" s="1">
        <f ca="1">DATE(RANDBETWEEN(1,2),RANDBETWEEN(1,12),RANDBETWEEN(1,31))+Tabela1[[#This Row],[Data de entrada]]</f>
        <v>45932</v>
      </c>
      <c r="C74" s="2">
        <f ca="1">Tabela1[[#This Row],[Data de saída]]-Tabela1[[#This Row],[Data de entrada]]</f>
        <v>1081</v>
      </c>
      <c r="D74">
        <f t="shared" ca="1" si="6"/>
        <v>271558</v>
      </c>
      <c r="E7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4" s="3">
        <f t="shared" ca="1" si="7"/>
        <v>846840</v>
      </c>
      <c r="G74" s="3">
        <f ca="1">Tabela1[[#This Row],[Valor]]/Tabela1[[#This Row],[Período (dias)]]</f>
        <v>783.38575393154485</v>
      </c>
      <c r="H74" s="3" t="str">
        <f t="shared" ca="1" si="8"/>
        <v>Carlos Cerezo</v>
      </c>
      <c r="I74" t="str">
        <f t="shared" ca="1" si="9"/>
        <v/>
      </c>
    </row>
    <row r="75" spans="1:9" x14ac:dyDescent="0.3">
      <c r="A75" s="1">
        <f t="shared" ca="1" si="5"/>
        <v>40481</v>
      </c>
      <c r="B75" s="1">
        <f ca="1">DATE(RANDBETWEEN(1,2),RANDBETWEEN(1,12),RANDBETWEEN(1,31))+Tabela1[[#This Row],[Data de entrada]]</f>
        <v>41489</v>
      </c>
      <c r="C75" s="2">
        <f ca="1">Tabela1[[#This Row],[Data de saída]]-Tabela1[[#This Row],[Data de entrada]]</f>
        <v>1008</v>
      </c>
      <c r="D75">
        <f t="shared" ca="1" si="6"/>
        <v>6858640</v>
      </c>
      <c r="E7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5" s="3">
        <f t="shared" ca="1" si="7"/>
        <v>5521019</v>
      </c>
      <c r="G75" s="3">
        <f ca="1">Tabela1[[#This Row],[Valor]]/Tabela1[[#This Row],[Período (dias)]]</f>
        <v>5477.2013888888887</v>
      </c>
      <c r="H75" s="3" t="str">
        <f t="shared" ca="1" si="8"/>
        <v>Carlos Cerezo</v>
      </c>
      <c r="I75" t="str">
        <f t="shared" ca="1" si="9"/>
        <v/>
      </c>
    </row>
    <row r="76" spans="1:9" x14ac:dyDescent="0.3">
      <c r="A76" s="1">
        <f t="shared" ca="1" si="5"/>
        <v>45615</v>
      </c>
      <c r="B76" s="1">
        <f ca="1">DATE(RANDBETWEEN(1,2),RANDBETWEEN(1,12),RANDBETWEEN(1,31))+Tabela1[[#This Row],[Data de entrada]]</f>
        <v>46509</v>
      </c>
      <c r="C76" s="2">
        <f ca="1">Tabela1[[#This Row],[Data de saída]]-Tabela1[[#This Row],[Data de entrada]]</f>
        <v>894</v>
      </c>
      <c r="D76">
        <f t="shared" ca="1" si="6"/>
        <v>6963355</v>
      </c>
      <c r="E7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6" s="3">
        <f t="shared" ca="1" si="7"/>
        <v>5706852</v>
      </c>
      <c r="G76" s="3">
        <f ca="1">Tabela1[[#This Row],[Valor]]/Tabela1[[#This Row],[Período (dias)]]</f>
        <v>6383.5033557046982</v>
      </c>
      <c r="H76" s="3" t="str">
        <f t="shared" ca="1" si="8"/>
        <v>Juliana Souza</v>
      </c>
      <c r="I76" t="str">
        <f t="shared" ca="1" si="9"/>
        <v/>
      </c>
    </row>
    <row r="77" spans="1:9" x14ac:dyDescent="0.3">
      <c r="A77" s="1">
        <f t="shared" ca="1" si="5"/>
        <v>37637</v>
      </c>
      <c r="B77" s="1">
        <f ca="1">DATE(RANDBETWEEN(1,2),RANDBETWEEN(1,12),RANDBETWEEN(1,31))+Tabela1[[#This Row],[Data de entrada]]</f>
        <v>38209</v>
      </c>
      <c r="C77" s="2">
        <f ca="1">Tabela1[[#This Row],[Data de saída]]-Tabela1[[#This Row],[Data de entrada]]</f>
        <v>572</v>
      </c>
      <c r="D77">
        <f t="shared" ca="1" si="6"/>
        <v>2535103</v>
      </c>
      <c r="E7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7" s="3">
        <f t="shared" ca="1" si="7"/>
        <v>5900988</v>
      </c>
      <c r="G77" s="3">
        <f ca="1">Tabela1[[#This Row],[Valor]]/Tabela1[[#This Row],[Período (dias)]]</f>
        <v>10316.412587412588</v>
      </c>
      <c r="H77" s="3" t="str">
        <f t="shared" ca="1" si="8"/>
        <v>Carlos Cerezo</v>
      </c>
      <c r="I77" t="str">
        <f t="shared" ca="1" si="9"/>
        <v>Problemas na Conclusão</v>
      </c>
    </row>
    <row r="78" spans="1:9" x14ac:dyDescent="0.3">
      <c r="A78" s="1">
        <f t="shared" ca="1" si="5"/>
        <v>40976</v>
      </c>
      <c r="B78" s="1">
        <f ca="1">DATE(RANDBETWEEN(1,2),RANDBETWEEN(1,12),RANDBETWEEN(1,31))+Tabela1[[#This Row],[Data de entrada]]</f>
        <v>41726</v>
      </c>
      <c r="C78" s="2">
        <f ca="1">Tabela1[[#This Row],[Data de saída]]-Tabela1[[#This Row],[Data de entrada]]</f>
        <v>750</v>
      </c>
      <c r="D78">
        <f t="shared" ca="1" si="6"/>
        <v>2331373</v>
      </c>
      <c r="E7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8" s="3">
        <f t="shared" ca="1" si="7"/>
        <v>19146663</v>
      </c>
      <c r="G78" s="3">
        <f ca="1">Tabela1[[#This Row],[Valor]]/Tabela1[[#This Row],[Período (dias)]]</f>
        <v>25528.883999999998</v>
      </c>
      <c r="H78" s="3" t="str">
        <f t="shared" ca="1" si="8"/>
        <v>João Matias</v>
      </c>
      <c r="I78" t="str">
        <f t="shared" ca="1" si="9"/>
        <v>Problemas na Conclusão</v>
      </c>
    </row>
    <row r="79" spans="1:9" x14ac:dyDescent="0.3">
      <c r="A79" s="1">
        <f t="shared" ca="1" si="5"/>
        <v>39670</v>
      </c>
      <c r="B79" s="1">
        <f ca="1">DATE(RANDBETWEEN(1,2),RANDBETWEEN(1,12),RANDBETWEEN(1,31))+Tabela1[[#This Row],[Data de entrada]]</f>
        <v>40597</v>
      </c>
      <c r="C79" s="2">
        <f ca="1">Tabela1[[#This Row],[Data de saída]]-Tabela1[[#This Row],[Data de entrada]]</f>
        <v>927</v>
      </c>
      <c r="D79">
        <f t="shared" ca="1" si="6"/>
        <v>5746377</v>
      </c>
      <c r="E7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9" s="3">
        <f t="shared" ca="1" si="7"/>
        <v>154819</v>
      </c>
      <c r="G79" s="3">
        <f ca="1">Tabela1[[#This Row],[Valor]]/Tabela1[[#This Row],[Período (dias)]]</f>
        <v>167.01078748651565</v>
      </c>
      <c r="H79" s="3" t="str">
        <f t="shared" ca="1" si="8"/>
        <v>João Matias</v>
      </c>
      <c r="I79" t="str">
        <f t="shared" ca="1" si="9"/>
        <v/>
      </c>
    </row>
    <row r="80" spans="1:9" x14ac:dyDescent="0.3">
      <c r="A80" s="1">
        <f t="shared" ca="1" si="5"/>
        <v>39716</v>
      </c>
      <c r="B80" s="1">
        <f ca="1">DATE(RANDBETWEEN(1,2),RANDBETWEEN(1,12),RANDBETWEEN(1,31))+Tabela1[[#This Row],[Data de entrada]]</f>
        <v>40725</v>
      </c>
      <c r="C80" s="2">
        <f ca="1">Tabela1[[#This Row],[Data de saída]]-Tabela1[[#This Row],[Data de entrada]]</f>
        <v>1009</v>
      </c>
      <c r="D80">
        <f t="shared" ca="1" si="6"/>
        <v>5118472</v>
      </c>
      <c r="E8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0" s="3">
        <f t="shared" ca="1" si="7"/>
        <v>17889790</v>
      </c>
      <c r="G80" s="3">
        <f ca="1">Tabela1[[#This Row],[Valor]]/Tabela1[[#This Row],[Período (dias)]]</f>
        <v>17730.218037661052</v>
      </c>
      <c r="H80" s="3" t="str">
        <f t="shared" ca="1" si="8"/>
        <v>Carlos Cerezo</v>
      </c>
      <c r="I80" t="str">
        <f t="shared" ca="1" si="9"/>
        <v>Excedeu o Orçamento</v>
      </c>
    </row>
    <row r="81" spans="1:9" x14ac:dyDescent="0.3">
      <c r="A81" s="1">
        <f t="shared" ca="1" si="5"/>
        <v>39564</v>
      </c>
      <c r="B81" s="1">
        <f ca="1">DATE(RANDBETWEEN(1,2),RANDBETWEEN(1,12),RANDBETWEEN(1,31))+Tabela1[[#This Row],[Data de entrada]]</f>
        <v>40342</v>
      </c>
      <c r="C81" s="2">
        <f ca="1">Tabela1[[#This Row],[Data de saída]]-Tabela1[[#This Row],[Data de entrada]]</f>
        <v>778</v>
      </c>
      <c r="D81">
        <f t="shared" ca="1" si="6"/>
        <v>5491235</v>
      </c>
      <c r="E8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1" s="3">
        <f t="shared" ca="1" si="7"/>
        <v>19295625</v>
      </c>
      <c r="G81" s="3">
        <f ca="1">Tabela1[[#This Row],[Valor]]/Tabela1[[#This Row],[Período (dias)]]</f>
        <v>24801.574550128535</v>
      </c>
      <c r="H81" s="3" t="str">
        <f t="shared" ca="1" si="8"/>
        <v>João Matias</v>
      </c>
      <c r="I81" t="str">
        <f t="shared" ca="1" si="9"/>
        <v>Problemas na Conclusão</v>
      </c>
    </row>
    <row r="82" spans="1:9" x14ac:dyDescent="0.3">
      <c r="A82" s="1">
        <f t="shared" ca="1" si="5"/>
        <v>42664</v>
      </c>
      <c r="B82" s="1">
        <f ca="1">DATE(RANDBETWEEN(1,2),RANDBETWEEN(1,12),RANDBETWEEN(1,31))+Tabela1[[#This Row],[Data de entrada]]</f>
        <v>43410</v>
      </c>
      <c r="C82" s="2">
        <f ca="1">Tabela1[[#This Row],[Data de saída]]-Tabela1[[#This Row],[Data de entrada]]</f>
        <v>746</v>
      </c>
      <c r="D82">
        <f t="shared" ca="1" si="6"/>
        <v>1511986</v>
      </c>
      <c r="E8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2" s="3">
        <f t="shared" ca="1" si="7"/>
        <v>19466299</v>
      </c>
      <c r="G82" s="3">
        <f ca="1">Tabela1[[#This Row],[Valor]]/Tabela1[[#This Row],[Período (dias)]]</f>
        <v>26094.234584450402</v>
      </c>
      <c r="H82" s="3" t="str">
        <f t="shared" ca="1" si="8"/>
        <v>Carlos Cerezo</v>
      </c>
      <c r="I82" t="str">
        <f t="shared" ca="1" si="9"/>
        <v>Problemas na Conclusão</v>
      </c>
    </row>
    <row r="83" spans="1:9" x14ac:dyDescent="0.3">
      <c r="A83" s="1">
        <f t="shared" ca="1" si="5"/>
        <v>38344</v>
      </c>
      <c r="B83" s="1">
        <f ca="1">DATE(RANDBETWEEN(1,2),RANDBETWEEN(1,12),RANDBETWEEN(1,31))+Tabela1[[#This Row],[Data de entrada]]</f>
        <v>38927</v>
      </c>
      <c r="C83" s="2">
        <f ca="1">Tabela1[[#This Row],[Data de saída]]-Tabela1[[#This Row],[Data de entrada]]</f>
        <v>583</v>
      </c>
      <c r="D83">
        <f t="shared" ca="1" si="6"/>
        <v>7819426</v>
      </c>
      <c r="E8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3" s="3">
        <f t="shared" ca="1" si="7"/>
        <v>6382571</v>
      </c>
      <c r="G83" s="3">
        <f ca="1">Tabela1[[#This Row],[Valor]]/Tabela1[[#This Row],[Período (dias)]]</f>
        <v>10947.806174957119</v>
      </c>
      <c r="H83" s="3" t="str">
        <f t="shared" ca="1" si="8"/>
        <v>João Matias</v>
      </c>
      <c r="I83" t="str">
        <f t="shared" ca="1" si="9"/>
        <v>Problemas na Conclusão</v>
      </c>
    </row>
    <row r="84" spans="1:9" x14ac:dyDescent="0.3">
      <c r="A84" s="1">
        <f t="shared" ca="1" si="5"/>
        <v>40412</v>
      </c>
      <c r="B84" s="1">
        <f ca="1">DATE(RANDBETWEEN(1,2),RANDBETWEEN(1,12),RANDBETWEEN(1,31))+Tabela1[[#This Row],[Data de entrada]]</f>
        <v>40788</v>
      </c>
      <c r="C84" s="2">
        <f ca="1">Tabela1[[#This Row],[Data de saída]]-Tabela1[[#This Row],[Data de entrada]]</f>
        <v>376</v>
      </c>
      <c r="D84">
        <f t="shared" ca="1" si="6"/>
        <v>3901897</v>
      </c>
      <c r="E84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84" s="3">
        <f t="shared" ca="1" si="7"/>
        <v>1467942</v>
      </c>
      <c r="G84" s="3">
        <f ca="1">Tabela1[[#This Row],[Valor]]/Tabela1[[#This Row],[Período (dias)]]</f>
        <v>3904.1010638297871</v>
      </c>
      <c r="H84" s="3" t="str">
        <f t="shared" ca="1" si="8"/>
        <v>Juliana Souza</v>
      </c>
      <c r="I84" t="str">
        <f t="shared" ca="1" si="9"/>
        <v>Problemas na Conclusão</v>
      </c>
    </row>
    <row r="85" spans="1:9" x14ac:dyDescent="0.3">
      <c r="A85" s="1">
        <f t="shared" ca="1" si="5"/>
        <v>41083</v>
      </c>
      <c r="B85" s="1">
        <f ca="1">DATE(RANDBETWEEN(1,2),RANDBETWEEN(1,12),RANDBETWEEN(1,31))+Tabela1[[#This Row],[Data de entrada]]</f>
        <v>41569</v>
      </c>
      <c r="C85" s="2">
        <f ca="1">Tabela1[[#This Row],[Data de saída]]-Tabela1[[#This Row],[Data de entrada]]</f>
        <v>486</v>
      </c>
      <c r="D85">
        <f t="shared" ca="1" si="6"/>
        <v>5746518</v>
      </c>
      <c r="E8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5" s="3">
        <f t="shared" ca="1" si="7"/>
        <v>19249290</v>
      </c>
      <c r="G85" s="3">
        <f ca="1">Tabela1[[#This Row],[Valor]]/Tabela1[[#This Row],[Período (dias)]]</f>
        <v>39607.592592592591</v>
      </c>
      <c r="H85" s="3" t="str">
        <f t="shared" ca="1" si="8"/>
        <v>João Matias</v>
      </c>
      <c r="I85" t="str">
        <f t="shared" ca="1" si="9"/>
        <v>Excedeu o Orçamento</v>
      </c>
    </row>
    <row r="86" spans="1:9" x14ac:dyDescent="0.3">
      <c r="A86" s="1">
        <f t="shared" ca="1" si="5"/>
        <v>39771</v>
      </c>
      <c r="B86" s="1">
        <f ca="1">DATE(RANDBETWEEN(1,2),RANDBETWEEN(1,12),RANDBETWEEN(1,31))+Tabela1[[#This Row],[Data de entrada]]</f>
        <v>40684</v>
      </c>
      <c r="C86" s="2">
        <f ca="1">Tabela1[[#This Row],[Data de saída]]-Tabela1[[#This Row],[Data de entrada]]</f>
        <v>913</v>
      </c>
      <c r="D86">
        <f t="shared" ca="1" si="6"/>
        <v>4480599</v>
      </c>
      <c r="E8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6" s="3">
        <f t="shared" ca="1" si="7"/>
        <v>13518921</v>
      </c>
      <c r="G86" s="3">
        <f ca="1">Tabela1[[#This Row],[Valor]]/Tabela1[[#This Row],[Período (dias)]]</f>
        <v>14807.142387732749</v>
      </c>
      <c r="H86" s="3" t="str">
        <f t="shared" ca="1" si="8"/>
        <v>Carlos Cerezo</v>
      </c>
      <c r="I86" t="str">
        <f t="shared" ca="1" si="9"/>
        <v/>
      </c>
    </row>
    <row r="87" spans="1:9" x14ac:dyDescent="0.3">
      <c r="A87" s="1">
        <f t="shared" ca="1" si="5"/>
        <v>38560</v>
      </c>
      <c r="B87" s="1">
        <f ca="1">DATE(RANDBETWEEN(1,2),RANDBETWEEN(1,12),RANDBETWEEN(1,31))+Tabela1[[#This Row],[Data de entrada]]</f>
        <v>39313</v>
      </c>
      <c r="C87" s="2">
        <f ca="1">Tabela1[[#This Row],[Data de saída]]-Tabela1[[#This Row],[Data de entrada]]</f>
        <v>753</v>
      </c>
      <c r="D87">
        <f t="shared" ca="1" si="6"/>
        <v>9921732</v>
      </c>
      <c r="E8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7" s="3">
        <f t="shared" ca="1" si="7"/>
        <v>10524860</v>
      </c>
      <c r="G87" s="3">
        <f ca="1">Tabela1[[#This Row],[Valor]]/Tabela1[[#This Row],[Período (dias)]]</f>
        <v>13977.237715803452</v>
      </c>
      <c r="H87" s="3" t="str">
        <f t="shared" ca="1" si="8"/>
        <v>Carlos Cerezo</v>
      </c>
      <c r="I87" t="str">
        <f t="shared" ca="1" si="9"/>
        <v>Problemas na Conclusão</v>
      </c>
    </row>
    <row r="88" spans="1:9" x14ac:dyDescent="0.3">
      <c r="A88" s="1">
        <f t="shared" ca="1" si="5"/>
        <v>40105</v>
      </c>
      <c r="B88" s="1">
        <f ca="1">DATE(RANDBETWEEN(1,2),RANDBETWEEN(1,12),RANDBETWEEN(1,31))+Tabela1[[#This Row],[Data de entrada]]</f>
        <v>40957</v>
      </c>
      <c r="C88" s="2">
        <f ca="1">Tabela1[[#This Row],[Data de saída]]-Tabela1[[#This Row],[Data de entrada]]</f>
        <v>852</v>
      </c>
      <c r="D88">
        <f t="shared" ca="1" si="6"/>
        <v>2592563</v>
      </c>
      <c r="E8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8" s="3">
        <f t="shared" ca="1" si="7"/>
        <v>14164763</v>
      </c>
      <c r="G88" s="3">
        <f ca="1">Tabela1[[#This Row],[Valor]]/Tabela1[[#This Row],[Período (dias)]]</f>
        <v>16625.308685446009</v>
      </c>
      <c r="H88" s="3" t="str">
        <f t="shared" ca="1" si="8"/>
        <v>Juliana Souza</v>
      </c>
      <c r="I88" t="str">
        <f t="shared" ca="1" si="9"/>
        <v/>
      </c>
    </row>
    <row r="89" spans="1:9" x14ac:dyDescent="0.3">
      <c r="A89" s="1">
        <f t="shared" ca="1" si="5"/>
        <v>43040</v>
      </c>
      <c r="B89" s="1">
        <f ca="1">DATE(RANDBETWEEN(1,2),RANDBETWEEN(1,12),RANDBETWEEN(1,31))+Tabela1[[#This Row],[Data de entrada]]</f>
        <v>43946</v>
      </c>
      <c r="C89" s="2">
        <f ca="1">Tabela1[[#This Row],[Data de saída]]-Tabela1[[#This Row],[Data de entrada]]</f>
        <v>906</v>
      </c>
      <c r="D89">
        <f t="shared" ca="1" si="6"/>
        <v>8009478</v>
      </c>
      <c r="E8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9" s="3">
        <f t="shared" ca="1" si="7"/>
        <v>776234</v>
      </c>
      <c r="G89" s="3">
        <f ca="1">Tabela1[[#This Row],[Valor]]/Tabela1[[#This Row],[Período (dias)]]</f>
        <v>856.77041942604853</v>
      </c>
      <c r="H89" s="3" t="str">
        <f t="shared" ca="1" si="8"/>
        <v>Carlos Cerezo</v>
      </c>
      <c r="I89" t="str">
        <f t="shared" ca="1" si="9"/>
        <v/>
      </c>
    </row>
    <row r="90" spans="1:9" x14ac:dyDescent="0.3">
      <c r="A90" s="1">
        <f t="shared" ca="1" si="5"/>
        <v>42315</v>
      </c>
      <c r="B90" s="1">
        <f ca="1">DATE(RANDBETWEEN(1,2),RANDBETWEEN(1,12),RANDBETWEEN(1,31))+Tabela1[[#This Row],[Data de entrada]]</f>
        <v>43299</v>
      </c>
      <c r="C90" s="2">
        <f ca="1">Tabela1[[#This Row],[Data de saída]]-Tabela1[[#This Row],[Data de entrada]]</f>
        <v>984</v>
      </c>
      <c r="D90">
        <f t="shared" ca="1" si="6"/>
        <v>6213754</v>
      </c>
      <c r="E9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0" s="3">
        <f t="shared" ca="1" si="7"/>
        <v>5211446</v>
      </c>
      <c r="G90" s="3">
        <f ca="1">Tabela1[[#This Row],[Valor]]/Tabela1[[#This Row],[Período (dias)]]</f>
        <v>5296.1849593495936</v>
      </c>
      <c r="H90" s="3" t="str">
        <f t="shared" ca="1" si="8"/>
        <v>Carlos Cerezo</v>
      </c>
      <c r="I90" t="str">
        <f t="shared" ca="1" si="9"/>
        <v/>
      </c>
    </row>
    <row r="91" spans="1:9" x14ac:dyDescent="0.3">
      <c r="A91" s="1">
        <f t="shared" ca="1" si="5"/>
        <v>45535</v>
      </c>
      <c r="B91" s="1">
        <f ca="1">DATE(RANDBETWEEN(1,2),RANDBETWEEN(1,12),RANDBETWEEN(1,31))+Tabela1[[#This Row],[Data de entrada]]</f>
        <v>46156</v>
      </c>
      <c r="C91" s="2">
        <f ca="1">Tabela1[[#This Row],[Data de saída]]-Tabela1[[#This Row],[Data de entrada]]</f>
        <v>621</v>
      </c>
      <c r="D91">
        <f t="shared" ca="1" si="6"/>
        <v>8672277</v>
      </c>
      <c r="E9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1" s="3">
        <f t="shared" ca="1" si="7"/>
        <v>2962574</v>
      </c>
      <c r="G91" s="3">
        <f ca="1">Tabela1[[#This Row],[Valor]]/Tabela1[[#This Row],[Período (dias)]]</f>
        <v>4770.6505636070851</v>
      </c>
      <c r="H91" s="3" t="str">
        <f t="shared" ca="1" si="8"/>
        <v>João Matias</v>
      </c>
      <c r="I91" t="str">
        <f t="shared" ca="1" si="9"/>
        <v>Problemas na Conclusão</v>
      </c>
    </row>
    <row r="92" spans="1:9" x14ac:dyDescent="0.3">
      <c r="A92" s="1">
        <f t="shared" ca="1" si="5"/>
        <v>38610</v>
      </c>
      <c r="B92" s="1">
        <f ca="1">DATE(RANDBETWEEN(1,2),RANDBETWEEN(1,12),RANDBETWEEN(1,31))+Tabela1[[#This Row],[Data de entrada]]</f>
        <v>39549</v>
      </c>
      <c r="C92" s="2">
        <f ca="1">Tabela1[[#This Row],[Data de saída]]-Tabela1[[#This Row],[Data de entrada]]</f>
        <v>939</v>
      </c>
      <c r="D92">
        <f t="shared" ca="1" si="6"/>
        <v>7375911</v>
      </c>
      <c r="E9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2" s="3">
        <f t="shared" ca="1" si="7"/>
        <v>6907122</v>
      </c>
      <c r="G92" s="3">
        <f ca="1">Tabela1[[#This Row],[Valor]]/Tabela1[[#This Row],[Período (dias)]]</f>
        <v>7355.8274760383383</v>
      </c>
      <c r="H92" s="3" t="str">
        <f t="shared" ca="1" si="8"/>
        <v>João Matias</v>
      </c>
      <c r="I92" t="str">
        <f t="shared" ca="1" si="9"/>
        <v/>
      </c>
    </row>
    <row r="93" spans="1:9" x14ac:dyDescent="0.3">
      <c r="A93" s="1">
        <f t="shared" ca="1" si="5"/>
        <v>38601</v>
      </c>
      <c r="B93" s="1">
        <f ca="1">DATE(RANDBETWEEN(1,2),RANDBETWEEN(1,12),RANDBETWEEN(1,31))+Tabela1[[#This Row],[Data de entrada]]</f>
        <v>38970</v>
      </c>
      <c r="C93" s="2">
        <f ca="1">Tabela1[[#This Row],[Data de saída]]-Tabela1[[#This Row],[Data de entrada]]</f>
        <v>369</v>
      </c>
      <c r="D93">
        <f t="shared" ca="1" si="6"/>
        <v>986662</v>
      </c>
      <c r="E93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93" s="3">
        <f t="shared" ca="1" si="7"/>
        <v>8897199</v>
      </c>
      <c r="G93" s="3">
        <f ca="1">Tabela1[[#This Row],[Valor]]/Tabela1[[#This Row],[Período (dias)]]</f>
        <v>24111.650406504064</v>
      </c>
      <c r="H93" s="3" t="str">
        <f t="shared" ca="1" si="8"/>
        <v>Carlos Cerezo</v>
      </c>
      <c r="I93" t="str">
        <f t="shared" ca="1" si="9"/>
        <v>Excedeu o Orçamento</v>
      </c>
    </row>
    <row r="94" spans="1:9" x14ac:dyDescent="0.3">
      <c r="A94" s="1">
        <f t="shared" ca="1" si="5"/>
        <v>41119</v>
      </c>
      <c r="B94" s="1">
        <f ca="1">DATE(RANDBETWEEN(1,2),RANDBETWEEN(1,12),RANDBETWEEN(1,31))+Tabela1[[#This Row],[Data de entrada]]</f>
        <v>42154</v>
      </c>
      <c r="C94" s="2">
        <f ca="1">Tabela1[[#This Row],[Data de saída]]-Tabela1[[#This Row],[Data de entrada]]</f>
        <v>1035</v>
      </c>
      <c r="D94">
        <f t="shared" ca="1" si="6"/>
        <v>1862475</v>
      </c>
      <c r="E9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94" s="3">
        <f t="shared" ca="1" si="7"/>
        <v>14024796</v>
      </c>
      <c r="G94" s="3">
        <f ca="1">Tabela1[[#This Row],[Valor]]/Tabela1[[#This Row],[Período (dias)]]</f>
        <v>13550.527536231884</v>
      </c>
      <c r="H94" s="3" t="str">
        <f t="shared" ca="1" si="8"/>
        <v>Juliana Souza</v>
      </c>
      <c r="I94" t="str">
        <f t="shared" ca="1" si="9"/>
        <v/>
      </c>
    </row>
    <row r="95" spans="1:9" x14ac:dyDescent="0.3">
      <c r="A95" s="1">
        <f t="shared" ca="1" si="5"/>
        <v>36558</v>
      </c>
      <c r="B95" s="1">
        <f ca="1">DATE(RANDBETWEEN(1,2),RANDBETWEEN(1,12),RANDBETWEEN(1,31))+Tabela1[[#This Row],[Data de entrada]]</f>
        <v>37315</v>
      </c>
      <c r="C95" s="2">
        <f ca="1">Tabela1[[#This Row],[Data de saída]]-Tabela1[[#This Row],[Data de entrada]]</f>
        <v>757</v>
      </c>
      <c r="D95">
        <f t="shared" ca="1" si="6"/>
        <v>7359662</v>
      </c>
      <c r="E9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5" s="3">
        <f t="shared" ca="1" si="7"/>
        <v>19780184</v>
      </c>
      <c r="G95" s="3">
        <f ca="1">Tabela1[[#This Row],[Valor]]/Tabela1[[#This Row],[Período (dias)]]</f>
        <v>26129.701453104361</v>
      </c>
      <c r="H95" s="3" t="str">
        <f t="shared" ca="1" si="8"/>
        <v>Carlos Cerezo</v>
      </c>
      <c r="I95" t="str">
        <f t="shared" ca="1" si="9"/>
        <v/>
      </c>
    </row>
    <row r="96" spans="1:9" x14ac:dyDescent="0.3">
      <c r="A96" s="1">
        <f t="shared" ca="1" si="5"/>
        <v>40109</v>
      </c>
      <c r="B96" s="1">
        <f ca="1">DATE(RANDBETWEEN(1,2),RANDBETWEEN(1,12),RANDBETWEEN(1,31))+Tabela1[[#This Row],[Data de entrada]]</f>
        <v>41112</v>
      </c>
      <c r="C96" s="2">
        <f ca="1">Tabela1[[#This Row],[Data de saída]]-Tabela1[[#This Row],[Data de entrada]]</f>
        <v>1003</v>
      </c>
      <c r="D96">
        <f t="shared" ca="1" si="6"/>
        <v>71505</v>
      </c>
      <c r="E9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96" s="3">
        <f t="shared" ca="1" si="7"/>
        <v>15799358</v>
      </c>
      <c r="G96" s="3">
        <f ca="1">Tabela1[[#This Row],[Valor]]/Tabela1[[#This Row],[Período (dias)]]</f>
        <v>15752.101694915254</v>
      </c>
      <c r="H96" s="3" t="str">
        <f t="shared" ca="1" si="8"/>
        <v>João Matias</v>
      </c>
      <c r="I96" t="str">
        <f t="shared" ca="1" si="9"/>
        <v>Problemas na Conclusão</v>
      </c>
    </row>
    <row r="97" spans="1:9" x14ac:dyDescent="0.3">
      <c r="A97" s="1">
        <f t="shared" ca="1" si="5"/>
        <v>44732</v>
      </c>
      <c r="B97" s="1">
        <f ca="1">DATE(RANDBETWEEN(1,2),RANDBETWEEN(1,12),RANDBETWEEN(1,31))+Tabela1[[#This Row],[Data de entrada]]</f>
        <v>45350</v>
      </c>
      <c r="C97" s="2">
        <f ca="1">Tabela1[[#This Row],[Data de saída]]-Tabela1[[#This Row],[Data de entrada]]</f>
        <v>618</v>
      </c>
      <c r="D97">
        <f t="shared" ca="1" si="6"/>
        <v>4783508</v>
      </c>
      <c r="E9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7" s="3">
        <f t="shared" ca="1" si="7"/>
        <v>2890896</v>
      </c>
      <c r="G97" s="3">
        <f ca="1">Tabela1[[#This Row],[Valor]]/Tabela1[[#This Row],[Período (dias)]]</f>
        <v>4677.825242718447</v>
      </c>
      <c r="H97" s="3" t="str">
        <f t="shared" ca="1" si="8"/>
        <v>João Matias</v>
      </c>
      <c r="I97" t="str">
        <f t="shared" ca="1" si="9"/>
        <v/>
      </c>
    </row>
    <row r="98" spans="1:9" x14ac:dyDescent="0.3">
      <c r="A98" s="1">
        <f t="shared" ca="1" si="5"/>
        <v>37843</v>
      </c>
      <c r="B98" s="1">
        <f ca="1">DATE(RANDBETWEEN(1,2),RANDBETWEEN(1,12),RANDBETWEEN(1,31))+Tabela1[[#This Row],[Data de entrada]]</f>
        <v>38467</v>
      </c>
      <c r="C98" s="2">
        <f ca="1">Tabela1[[#This Row],[Data de saída]]-Tabela1[[#This Row],[Data de entrada]]</f>
        <v>624</v>
      </c>
      <c r="D98">
        <f t="shared" ca="1" si="6"/>
        <v>8333832</v>
      </c>
      <c r="E9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8" s="3">
        <f t="shared" ca="1" si="7"/>
        <v>12064601</v>
      </c>
      <c r="G98" s="3">
        <f ca="1">Tabela1[[#This Row],[Valor]]/Tabela1[[#This Row],[Período (dias)]]</f>
        <v>19334.296474358973</v>
      </c>
      <c r="H98" s="3" t="str">
        <f t="shared" ca="1" si="8"/>
        <v>Juliana Souza</v>
      </c>
      <c r="I98" t="str">
        <f t="shared" ca="1" si="9"/>
        <v>Excedeu o Orçamento</v>
      </c>
    </row>
    <row r="99" spans="1:9" x14ac:dyDescent="0.3">
      <c r="A99" s="1">
        <f t="shared" ca="1" si="5"/>
        <v>44314</v>
      </c>
      <c r="B99" s="1">
        <f ca="1">DATE(RANDBETWEEN(1,2),RANDBETWEEN(1,12),RANDBETWEEN(1,31))+Tabela1[[#This Row],[Data de entrada]]</f>
        <v>44879</v>
      </c>
      <c r="C99" s="2">
        <f ca="1">Tabela1[[#This Row],[Data de saída]]-Tabela1[[#This Row],[Data de entrada]]</f>
        <v>565</v>
      </c>
      <c r="D99">
        <f t="shared" ca="1" si="6"/>
        <v>9097163</v>
      </c>
      <c r="E9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9" s="3">
        <f t="shared" ca="1" si="7"/>
        <v>6639010</v>
      </c>
      <c r="G99" s="3">
        <f ca="1">Tabela1[[#This Row],[Valor]]/Tabela1[[#This Row],[Período (dias)]]</f>
        <v>11750.46017699115</v>
      </c>
      <c r="H99" s="3" t="str">
        <f t="shared" ca="1" si="8"/>
        <v>Juliana Souza</v>
      </c>
      <c r="I99" t="str">
        <f t="shared" ca="1" si="9"/>
        <v>Problemas na Conclusão</v>
      </c>
    </row>
    <row r="100" spans="1:9" x14ac:dyDescent="0.3">
      <c r="A100" s="1">
        <f t="shared" ca="1" si="5"/>
        <v>42538</v>
      </c>
      <c r="B100" s="1">
        <f ca="1">DATE(RANDBETWEEN(1,2),RANDBETWEEN(1,12),RANDBETWEEN(1,31))+Tabela1[[#This Row],[Data de entrada]]</f>
        <v>43337</v>
      </c>
      <c r="C100" s="2">
        <f ca="1">Tabela1[[#This Row],[Data de saída]]-Tabela1[[#This Row],[Data de entrada]]</f>
        <v>799</v>
      </c>
      <c r="D100">
        <f t="shared" ca="1" si="6"/>
        <v>9594353</v>
      </c>
      <c r="E10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00" s="3">
        <f t="shared" ca="1" si="7"/>
        <v>7904333</v>
      </c>
      <c r="G100" s="3">
        <f ca="1">Tabela1[[#This Row],[Valor]]/Tabela1[[#This Row],[Período (dias)]]</f>
        <v>9892.7822277847317</v>
      </c>
      <c r="H100" s="3" t="str">
        <f t="shared" ca="1" si="8"/>
        <v>João Matias</v>
      </c>
      <c r="I100" t="str">
        <f t="shared" ca="1" si="9"/>
        <v>Excedeu o Orçamento</v>
      </c>
    </row>
    <row r="101" spans="1:9" x14ac:dyDescent="0.3">
      <c r="A101" s="1">
        <f t="shared" ca="1" si="5"/>
        <v>43075</v>
      </c>
      <c r="B101" s="1">
        <f ca="1">DATE(RANDBETWEEN(1,2),RANDBETWEEN(1,12),RANDBETWEEN(1,31))+Tabela1[[#This Row],[Data de entrada]]</f>
        <v>43947</v>
      </c>
      <c r="C101" s="2">
        <f ca="1">Tabela1[[#This Row],[Data de saída]]-Tabela1[[#This Row],[Data de entrada]]</f>
        <v>872</v>
      </c>
      <c r="D101">
        <f t="shared" ca="1" si="6"/>
        <v>9786905</v>
      </c>
      <c r="E10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01" s="3">
        <f t="shared" ca="1" si="7"/>
        <v>11105950</v>
      </c>
      <c r="G101" s="3">
        <f ca="1">Tabela1[[#This Row],[Valor]]/Tabela1[[#This Row],[Período (dias)]]</f>
        <v>12736.18119266055</v>
      </c>
      <c r="H101" s="3" t="str">
        <f t="shared" ca="1" si="8"/>
        <v>João Matias</v>
      </c>
      <c r="I101" t="str">
        <f t="shared" ca="1" si="9"/>
        <v/>
      </c>
    </row>
    <row r="102" spans="1:9" x14ac:dyDescent="0.3">
      <c r="A102" s="1">
        <f t="shared" ca="1" si="5"/>
        <v>36795</v>
      </c>
      <c r="B102" s="1">
        <f ca="1">DATE(RANDBETWEEN(1,2),RANDBETWEEN(1,12),RANDBETWEEN(1,31))+Tabela1[[#This Row],[Data de entrada]]</f>
        <v>37446</v>
      </c>
      <c r="C102" s="2">
        <f ca="1">Tabela1[[#This Row],[Data de saída]]-Tabela1[[#This Row],[Data de entrada]]</f>
        <v>651</v>
      </c>
      <c r="D102">
        <f t="shared" ca="1" si="6"/>
        <v>5598607</v>
      </c>
      <c r="E10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02" s="3">
        <f t="shared" ca="1" si="7"/>
        <v>17261324</v>
      </c>
      <c r="G102" s="3">
        <f ca="1">Tabela1[[#This Row],[Valor]]/Tabela1[[#This Row],[Período (dias)]]</f>
        <v>26515.090629800306</v>
      </c>
      <c r="H102" s="3" t="str">
        <f t="shared" ca="1" si="8"/>
        <v>Carlos Cerezo</v>
      </c>
      <c r="I102" t="str">
        <f t="shared" ca="1" si="9"/>
        <v/>
      </c>
    </row>
    <row r="103" spans="1:9" x14ac:dyDescent="0.3">
      <c r="A103" s="1">
        <f t="shared" ca="1" si="5"/>
        <v>43777</v>
      </c>
      <c r="B103" s="1">
        <f ca="1">DATE(RANDBETWEEN(1,2),RANDBETWEEN(1,12),RANDBETWEEN(1,31))+Tabela1[[#This Row],[Data de entrada]]</f>
        <v>44614</v>
      </c>
      <c r="C103" s="2">
        <f ca="1">Tabela1[[#This Row],[Data de saída]]-Tabela1[[#This Row],[Data de entrada]]</f>
        <v>837</v>
      </c>
      <c r="D103">
        <f t="shared" ca="1" si="6"/>
        <v>9097653</v>
      </c>
      <c r="E10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03" s="3">
        <f t="shared" ca="1" si="7"/>
        <v>15904318</v>
      </c>
      <c r="G103" s="3">
        <f ca="1">Tabela1[[#This Row],[Valor]]/Tabela1[[#This Row],[Período (dias)]]</f>
        <v>19001.57467144564</v>
      </c>
      <c r="H103" s="3" t="str">
        <f t="shared" ca="1" si="8"/>
        <v>Juliana Souza</v>
      </c>
      <c r="I103" t="str">
        <f t="shared" ca="1" si="9"/>
        <v>Problemas na Conclusão</v>
      </c>
    </row>
    <row r="104" spans="1:9" x14ac:dyDescent="0.3">
      <c r="A104" s="1">
        <f t="shared" ca="1" si="5"/>
        <v>40724</v>
      </c>
      <c r="B104" s="1">
        <f ca="1">DATE(RANDBETWEEN(1,2),RANDBETWEEN(1,12),RANDBETWEEN(1,31))+Tabela1[[#This Row],[Data de entrada]]</f>
        <v>41682</v>
      </c>
      <c r="C104" s="2">
        <f ca="1">Tabela1[[#This Row],[Data de saída]]-Tabela1[[#This Row],[Data de entrada]]</f>
        <v>958</v>
      </c>
      <c r="D104">
        <f t="shared" ca="1" si="6"/>
        <v>553134</v>
      </c>
      <c r="E10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04" s="3">
        <f t="shared" ca="1" si="7"/>
        <v>441460</v>
      </c>
      <c r="G104" s="3">
        <f ca="1">Tabela1[[#This Row],[Valor]]/Tabela1[[#This Row],[Período (dias)]]</f>
        <v>460.81419624217119</v>
      </c>
      <c r="H104" s="3" t="str">
        <f t="shared" ca="1" si="8"/>
        <v>João Matias</v>
      </c>
      <c r="I104" t="str">
        <f t="shared" ca="1" si="9"/>
        <v/>
      </c>
    </row>
    <row r="105" spans="1:9" x14ac:dyDescent="0.3">
      <c r="A105" s="1">
        <f t="shared" ca="1" si="5"/>
        <v>40805</v>
      </c>
      <c r="B105" s="1">
        <f ca="1">DATE(RANDBETWEEN(1,2),RANDBETWEEN(1,12),RANDBETWEEN(1,31))+Tabela1[[#This Row],[Data de entrada]]</f>
        <v>41652</v>
      </c>
      <c r="C105" s="2">
        <f ca="1">Tabela1[[#This Row],[Data de saída]]-Tabela1[[#This Row],[Data de entrada]]</f>
        <v>847</v>
      </c>
      <c r="D105">
        <f t="shared" ca="1" si="6"/>
        <v>9292803</v>
      </c>
      <c r="E10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05" s="3">
        <f t="shared" ca="1" si="7"/>
        <v>15918202</v>
      </c>
      <c r="G105" s="3">
        <f ca="1">Tabela1[[#This Row],[Valor]]/Tabela1[[#This Row],[Período (dias)]]</f>
        <v>18793.626918536011</v>
      </c>
      <c r="H105" s="3" t="str">
        <f t="shared" ca="1" si="8"/>
        <v>Juliana Souza</v>
      </c>
      <c r="I105" t="str">
        <f t="shared" ca="1" si="9"/>
        <v>Problemas na Conclusão</v>
      </c>
    </row>
    <row r="106" spans="1:9" x14ac:dyDescent="0.3">
      <c r="A106" s="1">
        <f t="shared" ca="1" si="5"/>
        <v>39743</v>
      </c>
      <c r="B106" s="1">
        <f ca="1">DATE(RANDBETWEEN(1,2),RANDBETWEEN(1,12),RANDBETWEEN(1,31))+Tabela1[[#This Row],[Data de entrada]]</f>
        <v>40701</v>
      </c>
      <c r="C106" s="2">
        <f ca="1">Tabela1[[#This Row],[Data de saída]]-Tabela1[[#This Row],[Data de entrada]]</f>
        <v>958</v>
      </c>
      <c r="D106">
        <f t="shared" ca="1" si="6"/>
        <v>4996905</v>
      </c>
      <c r="E10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06" s="3">
        <f t="shared" ca="1" si="7"/>
        <v>16910289</v>
      </c>
      <c r="G106" s="3">
        <f ca="1">Tabela1[[#This Row],[Valor]]/Tabela1[[#This Row],[Período (dias)]]</f>
        <v>17651.658663883089</v>
      </c>
      <c r="H106" s="3" t="str">
        <f t="shared" ca="1" si="8"/>
        <v>João Matias</v>
      </c>
      <c r="I106" t="str">
        <f t="shared" ca="1" si="9"/>
        <v>Problemas na Conclusão</v>
      </c>
    </row>
    <row r="107" spans="1:9" x14ac:dyDescent="0.3">
      <c r="A107" s="1">
        <f t="shared" ca="1" si="5"/>
        <v>41848</v>
      </c>
      <c r="B107" s="1">
        <f ca="1">DATE(RANDBETWEEN(1,2),RANDBETWEEN(1,12),RANDBETWEEN(1,31))+Tabela1[[#This Row],[Data de entrada]]</f>
        <v>42518</v>
      </c>
      <c r="C107" s="2">
        <f ca="1">Tabela1[[#This Row],[Data de saída]]-Tabela1[[#This Row],[Data de entrada]]</f>
        <v>670</v>
      </c>
      <c r="D107">
        <f t="shared" ca="1" si="6"/>
        <v>1273403</v>
      </c>
      <c r="E10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07" s="3">
        <f t="shared" ca="1" si="7"/>
        <v>624087</v>
      </c>
      <c r="G107" s="3">
        <f ca="1">Tabela1[[#This Row],[Valor]]/Tabela1[[#This Row],[Período (dias)]]</f>
        <v>931.47313432835824</v>
      </c>
      <c r="H107" s="3" t="str">
        <f t="shared" ca="1" si="8"/>
        <v>João Matias</v>
      </c>
      <c r="I107" t="str">
        <f t="shared" ca="1" si="9"/>
        <v/>
      </c>
    </row>
    <row r="108" spans="1:9" x14ac:dyDescent="0.3">
      <c r="A108" s="1">
        <f t="shared" ca="1" si="5"/>
        <v>39566</v>
      </c>
      <c r="B108" s="1">
        <f ca="1">DATE(RANDBETWEEN(1,2),RANDBETWEEN(1,12),RANDBETWEEN(1,31))+Tabela1[[#This Row],[Data de entrada]]</f>
        <v>40029</v>
      </c>
      <c r="C108" s="2">
        <f ca="1">Tabela1[[#This Row],[Data de saída]]-Tabela1[[#This Row],[Data de entrada]]</f>
        <v>463</v>
      </c>
      <c r="D108">
        <f t="shared" ca="1" si="6"/>
        <v>9720741</v>
      </c>
      <c r="E10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08" s="3">
        <f t="shared" ca="1" si="7"/>
        <v>4689913</v>
      </c>
      <c r="G108" s="3">
        <f ca="1">Tabela1[[#This Row],[Valor]]/Tabela1[[#This Row],[Período (dias)]]</f>
        <v>10129.40172786177</v>
      </c>
      <c r="H108" s="3" t="str">
        <f t="shared" ca="1" si="8"/>
        <v>João Matias</v>
      </c>
      <c r="I108" t="str">
        <f t="shared" ca="1" si="9"/>
        <v>Excedeu o Orçamento</v>
      </c>
    </row>
    <row r="109" spans="1:9" x14ac:dyDescent="0.3">
      <c r="A109" s="1">
        <f t="shared" ca="1" si="5"/>
        <v>39240</v>
      </c>
      <c r="B109" s="1">
        <f ca="1">DATE(RANDBETWEEN(1,2),RANDBETWEEN(1,12),RANDBETWEEN(1,31))+Tabela1[[#This Row],[Data de entrada]]</f>
        <v>39616</v>
      </c>
      <c r="C109" s="2">
        <f ca="1">Tabela1[[#This Row],[Data de saída]]-Tabela1[[#This Row],[Data de entrada]]</f>
        <v>376</v>
      </c>
      <c r="D109">
        <f t="shared" ca="1" si="6"/>
        <v>462952</v>
      </c>
      <c r="E109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109" s="3">
        <f t="shared" ca="1" si="7"/>
        <v>5279046</v>
      </c>
      <c r="G109" s="3">
        <f ca="1">Tabela1[[#This Row],[Valor]]/Tabela1[[#This Row],[Período (dias)]]</f>
        <v>14040.015957446809</v>
      </c>
      <c r="H109" s="3" t="str">
        <f t="shared" ca="1" si="8"/>
        <v>João Matias</v>
      </c>
      <c r="I109" t="str">
        <f t="shared" ca="1" si="9"/>
        <v/>
      </c>
    </row>
    <row r="110" spans="1:9" x14ac:dyDescent="0.3">
      <c r="A110" s="1">
        <f t="shared" ca="1" si="5"/>
        <v>41888</v>
      </c>
      <c r="B110" s="1">
        <f ca="1">DATE(RANDBETWEEN(1,2),RANDBETWEEN(1,12),RANDBETWEEN(1,31))+Tabela1[[#This Row],[Data de entrada]]</f>
        <v>42827</v>
      </c>
      <c r="C110" s="2">
        <f ca="1">Tabela1[[#This Row],[Data de saída]]-Tabela1[[#This Row],[Data de entrada]]</f>
        <v>939</v>
      </c>
      <c r="D110">
        <f t="shared" ca="1" si="6"/>
        <v>7191242</v>
      </c>
      <c r="E11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10" s="3">
        <f t="shared" ca="1" si="7"/>
        <v>10779677</v>
      </c>
      <c r="G110" s="3">
        <f ca="1">Tabela1[[#This Row],[Valor]]/Tabela1[[#This Row],[Período (dias)]]</f>
        <v>11479.95420660277</v>
      </c>
      <c r="H110" s="3" t="str">
        <f t="shared" ca="1" si="8"/>
        <v>João Matias</v>
      </c>
      <c r="I110" t="str">
        <f t="shared" ca="1" si="9"/>
        <v/>
      </c>
    </row>
    <row r="111" spans="1:9" x14ac:dyDescent="0.3">
      <c r="A111" s="1">
        <f t="shared" ca="1" si="5"/>
        <v>41320</v>
      </c>
      <c r="B111" s="1">
        <f ca="1">DATE(RANDBETWEEN(1,2),RANDBETWEEN(1,12),RANDBETWEEN(1,31))+Tabela1[[#This Row],[Data de entrada]]</f>
        <v>42181</v>
      </c>
      <c r="C111" s="2">
        <f ca="1">Tabela1[[#This Row],[Data de saída]]-Tabela1[[#This Row],[Data de entrada]]</f>
        <v>861</v>
      </c>
      <c r="D111">
        <f t="shared" ca="1" si="6"/>
        <v>3230058</v>
      </c>
      <c r="E11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11" s="3">
        <f t="shared" ca="1" si="7"/>
        <v>1105185</v>
      </c>
      <c r="G111" s="3">
        <f ca="1">Tabela1[[#This Row],[Valor]]/Tabela1[[#This Row],[Período (dias)]]</f>
        <v>1283.6062717770035</v>
      </c>
      <c r="H111" s="3" t="str">
        <f t="shared" ca="1" si="8"/>
        <v>João Matias</v>
      </c>
      <c r="I111" t="str">
        <f t="shared" ca="1" si="9"/>
        <v/>
      </c>
    </row>
    <row r="112" spans="1:9" x14ac:dyDescent="0.3">
      <c r="A112" s="1">
        <f t="shared" ca="1" si="5"/>
        <v>37806</v>
      </c>
      <c r="B112" s="1">
        <f ca="1">DATE(RANDBETWEEN(1,2),RANDBETWEEN(1,12),RANDBETWEEN(1,31))+Tabela1[[#This Row],[Data de entrada]]</f>
        <v>38848</v>
      </c>
      <c r="C112" s="2">
        <f ca="1">Tabela1[[#This Row],[Data de saída]]-Tabela1[[#This Row],[Data de entrada]]</f>
        <v>1042</v>
      </c>
      <c r="D112">
        <f t="shared" ca="1" si="6"/>
        <v>3856236</v>
      </c>
      <c r="E11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12" s="3">
        <f t="shared" ca="1" si="7"/>
        <v>4456607</v>
      </c>
      <c r="G112" s="3">
        <f ca="1">Tabela1[[#This Row],[Valor]]/Tabela1[[#This Row],[Período (dias)]]</f>
        <v>4276.9740882917467</v>
      </c>
      <c r="H112" s="3" t="str">
        <f t="shared" ca="1" si="8"/>
        <v>Juliana Souza</v>
      </c>
      <c r="I112" t="str">
        <f t="shared" ca="1" si="9"/>
        <v>Excedeu o Orçamento</v>
      </c>
    </row>
    <row r="113" spans="1:9" x14ac:dyDescent="0.3">
      <c r="A113" s="1">
        <f t="shared" ca="1" si="5"/>
        <v>43377</v>
      </c>
      <c r="B113" s="1">
        <f ca="1">DATE(RANDBETWEEN(1,2),RANDBETWEEN(1,12),RANDBETWEEN(1,31))+Tabela1[[#This Row],[Data de entrada]]</f>
        <v>43948</v>
      </c>
      <c r="C113" s="2">
        <f ca="1">Tabela1[[#This Row],[Data de saída]]-Tabela1[[#This Row],[Data de entrada]]</f>
        <v>571</v>
      </c>
      <c r="D113">
        <f t="shared" ca="1" si="6"/>
        <v>3655991</v>
      </c>
      <c r="E11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13" s="3">
        <f t="shared" ca="1" si="7"/>
        <v>19441714</v>
      </c>
      <c r="G113" s="3">
        <f ca="1">Tabela1[[#This Row],[Valor]]/Tabela1[[#This Row],[Período (dias)]]</f>
        <v>34048.535901926443</v>
      </c>
      <c r="H113" s="3" t="str">
        <f t="shared" ca="1" si="8"/>
        <v>João Matias</v>
      </c>
      <c r="I113" t="str">
        <f t="shared" ca="1" si="9"/>
        <v/>
      </c>
    </row>
    <row r="114" spans="1:9" x14ac:dyDescent="0.3">
      <c r="A114" s="1">
        <f t="shared" ca="1" si="5"/>
        <v>37664</v>
      </c>
      <c r="B114" s="1">
        <f ca="1">DATE(RANDBETWEEN(1,2),RANDBETWEEN(1,12),RANDBETWEEN(1,31))+Tabela1[[#This Row],[Data de entrada]]</f>
        <v>38118</v>
      </c>
      <c r="C114" s="2">
        <f ca="1">Tabela1[[#This Row],[Data de saída]]-Tabela1[[#This Row],[Data de entrada]]</f>
        <v>454</v>
      </c>
      <c r="D114">
        <f t="shared" ca="1" si="6"/>
        <v>6555027</v>
      </c>
      <c r="E11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14" s="3">
        <f t="shared" ca="1" si="7"/>
        <v>1326904</v>
      </c>
      <c r="G114" s="3">
        <f ca="1">Tabela1[[#This Row],[Valor]]/Tabela1[[#This Row],[Período (dias)]]</f>
        <v>2922.6960352422907</v>
      </c>
      <c r="H114" s="3" t="str">
        <f t="shared" ca="1" si="8"/>
        <v>João Matias</v>
      </c>
      <c r="I114" t="str">
        <f t="shared" ca="1" si="9"/>
        <v>Problemas na Conclusão</v>
      </c>
    </row>
    <row r="115" spans="1:9" x14ac:dyDescent="0.3">
      <c r="A115" s="1">
        <f t="shared" ca="1" si="5"/>
        <v>37073</v>
      </c>
      <c r="B115" s="1">
        <f ca="1">DATE(RANDBETWEEN(1,2),RANDBETWEEN(1,12),RANDBETWEEN(1,31))+Tabela1[[#This Row],[Data de entrada]]</f>
        <v>37478</v>
      </c>
      <c r="C115" s="2">
        <f ca="1">Tabela1[[#This Row],[Data de saída]]-Tabela1[[#This Row],[Data de entrada]]</f>
        <v>405</v>
      </c>
      <c r="D115">
        <f t="shared" ca="1" si="6"/>
        <v>5459644</v>
      </c>
      <c r="E11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15" s="3">
        <f t="shared" ca="1" si="7"/>
        <v>18074680</v>
      </c>
      <c r="G115" s="3">
        <f ca="1">Tabela1[[#This Row],[Valor]]/Tabela1[[#This Row],[Período (dias)]]</f>
        <v>44628.839506172837</v>
      </c>
      <c r="H115" s="3" t="str">
        <f t="shared" ca="1" si="8"/>
        <v>João Matias</v>
      </c>
      <c r="I115" t="str">
        <f t="shared" ca="1" si="9"/>
        <v>Excedeu o Orçamento</v>
      </c>
    </row>
    <row r="116" spans="1:9" x14ac:dyDescent="0.3">
      <c r="A116" s="1">
        <f t="shared" ca="1" si="5"/>
        <v>40100</v>
      </c>
      <c r="B116" s="1">
        <f ca="1">DATE(RANDBETWEEN(1,2),RANDBETWEEN(1,12),RANDBETWEEN(1,31))+Tabela1[[#This Row],[Data de entrada]]</f>
        <v>41148</v>
      </c>
      <c r="C116" s="2">
        <f ca="1">Tabela1[[#This Row],[Data de saída]]-Tabela1[[#This Row],[Data de entrada]]</f>
        <v>1048</v>
      </c>
      <c r="D116">
        <f t="shared" ca="1" si="6"/>
        <v>3493973</v>
      </c>
      <c r="E11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16" s="3">
        <f t="shared" ca="1" si="7"/>
        <v>12487091</v>
      </c>
      <c r="G116" s="3">
        <f ca="1">Tabela1[[#This Row],[Valor]]/Tabela1[[#This Row],[Período (dias)]]</f>
        <v>11915.163167938932</v>
      </c>
      <c r="H116" s="3" t="str">
        <f t="shared" ca="1" si="8"/>
        <v>Juliana Souza</v>
      </c>
      <c r="I116" t="str">
        <f t="shared" ca="1" si="9"/>
        <v/>
      </c>
    </row>
    <row r="117" spans="1:9" x14ac:dyDescent="0.3">
      <c r="A117" s="1">
        <f t="shared" ca="1" si="5"/>
        <v>43719</v>
      </c>
      <c r="B117" s="1">
        <f ca="1">DATE(RANDBETWEEN(1,2),RANDBETWEEN(1,12),RANDBETWEEN(1,31))+Tabela1[[#This Row],[Data de entrada]]</f>
        <v>44094</v>
      </c>
      <c r="C117" s="2">
        <f ca="1">Tabela1[[#This Row],[Data de saída]]-Tabela1[[#This Row],[Data de entrada]]</f>
        <v>375</v>
      </c>
      <c r="D117">
        <f t="shared" ca="1" si="6"/>
        <v>9864791</v>
      </c>
      <c r="E117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117" s="3">
        <f t="shared" ca="1" si="7"/>
        <v>7306257</v>
      </c>
      <c r="G117" s="3">
        <f ca="1">Tabela1[[#This Row],[Valor]]/Tabela1[[#This Row],[Período (dias)]]</f>
        <v>19483.351999999999</v>
      </c>
      <c r="H117" s="3" t="str">
        <f t="shared" ca="1" si="8"/>
        <v>João Matias</v>
      </c>
      <c r="I117" t="str">
        <f t="shared" ca="1" si="9"/>
        <v>Excedeu o Orçamento</v>
      </c>
    </row>
    <row r="118" spans="1:9" x14ac:dyDescent="0.3">
      <c r="A118" s="1">
        <f t="shared" ca="1" si="5"/>
        <v>43400</v>
      </c>
      <c r="B118" s="1">
        <f ca="1">DATE(RANDBETWEEN(1,2),RANDBETWEEN(1,12),RANDBETWEEN(1,31))+Tabela1[[#This Row],[Data de entrada]]</f>
        <v>44014</v>
      </c>
      <c r="C118" s="2">
        <f ca="1">Tabela1[[#This Row],[Data de saída]]-Tabela1[[#This Row],[Data de entrada]]</f>
        <v>614</v>
      </c>
      <c r="D118">
        <f t="shared" ca="1" si="6"/>
        <v>9976161</v>
      </c>
      <c r="E11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18" s="3">
        <f t="shared" ca="1" si="7"/>
        <v>7692521</v>
      </c>
      <c r="G118" s="3">
        <f ca="1">Tabela1[[#This Row],[Valor]]/Tabela1[[#This Row],[Período (dias)]]</f>
        <v>12528.535830618892</v>
      </c>
      <c r="H118" s="3" t="str">
        <f t="shared" ca="1" si="8"/>
        <v>João Matias</v>
      </c>
      <c r="I118" t="str">
        <f t="shared" ca="1" si="9"/>
        <v>Problemas na Conclusão</v>
      </c>
    </row>
    <row r="119" spans="1:9" x14ac:dyDescent="0.3">
      <c r="A119" s="1">
        <f t="shared" ca="1" si="5"/>
        <v>40764</v>
      </c>
      <c r="B119" s="1">
        <f ca="1">DATE(RANDBETWEEN(1,2),RANDBETWEEN(1,12),RANDBETWEEN(1,31))+Tabela1[[#This Row],[Data de entrada]]</f>
        <v>41462</v>
      </c>
      <c r="C119" s="2">
        <f ca="1">Tabela1[[#This Row],[Data de saída]]-Tabela1[[#This Row],[Data de entrada]]</f>
        <v>698</v>
      </c>
      <c r="D119">
        <f t="shared" ca="1" si="6"/>
        <v>8302384</v>
      </c>
      <c r="E11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19" s="3">
        <f t="shared" ca="1" si="7"/>
        <v>11452278</v>
      </c>
      <c r="G119" s="3">
        <f ca="1">Tabela1[[#This Row],[Valor]]/Tabela1[[#This Row],[Período (dias)]]</f>
        <v>16407.275071633238</v>
      </c>
      <c r="H119" s="3" t="str">
        <f t="shared" ca="1" si="8"/>
        <v>Juliana Souza</v>
      </c>
      <c r="I119" t="str">
        <f t="shared" ca="1" si="9"/>
        <v/>
      </c>
    </row>
    <row r="120" spans="1:9" x14ac:dyDescent="0.3">
      <c r="A120" s="1">
        <f t="shared" ca="1" si="5"/>
        <v>44457</v>
      </c>
      <c r="B120" s="1">
        <f ca="1">DATE(RANDBETWEEN(1,2),RANDBETWEEN(1,12),RANDBETWEEN(1,31))+Tabela1[[#This Row],[Data de entrada]]</f>
        <v>44959</v>
      </c>
      <c r="C120" s="2">
        <f ca="1">Tabela1[[#This Row],[Data de saída]]-Tabela1[[#This Row],[Data de entrada]]</f>
        <v>502</v>
      </c>
      <c r="D120">
        <f t="shared" ca="1" si="6"/>
        <v>8400115</v>
      </c>
      <c r="E12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20" s="3">
        <f t="shared" ca="1" si="7"/>
        <v>18395182</v>
      </c>
      <c r="G120" s="3">
        <f ca="1">Tabela1[[#This Row],[Valor]]/Tabela1[[#This Row],[Período (dias)]]</f>
        <v>36643.788844621515</v>
      </c>
      <c r="H120" s="3" t="str">
        <f t="shared" ca="1" si="8"/>
        <v>João Matias</v>
      </c>
      <c r="I120" t="str">
        <f t="shared" ca="1" si="9"/>
        <v/>
      </c>
    </row>
    <row r="121" spans="1:9" x14ac:dyDescent="0.3">
      <c r="A121" s="1">
        <f t="shared" ca="1" si="5"/>
        <v>37423</v>
      </c>
      <c r="B121" s="1">
        <f ca="1">DATE(RANDBETWEEN(1,2),RANDBETWEEN(1,12),RANDBETWEEN(1,31))+Tabela1[[#This Row],[Data de entrada]]</f>
        <v>38280</v>
      </c>
      <c r="C121" s="2">
        <f ca="1">Tabela1[[#This Row],[Data de saída]]-Tabela1[[#This Row],[Data de entrada]]</f>
        <v>857</v>
      </c>
      <c r="D121">
        <f t="shared" ca="1" si="6"/>
        <v>985023</v>
      </c>
      <c r="E12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21" s="3">
        <f t="shared" ca="1" si="7"/>
        <v>1484494</v>
      </c>
      <c r="G121" s="3">
        <f ca="1">Tabela1[[#This Row],[Valor]]/Tabela1[[#This Row],[Período (dias)]]</f>
        <v>1732.198366394399</v>
      </c>
      <c r="H121" s="3" t="str">
        <f t="shared" ca="1" si="8"/>
        <v>João Matias</v>
      </c>
      <c r="I121" t="str">
        <f t="shared" ca="1" si="9"/>
        <v>Problemas na Conclusão</v>
      </c>
    </row>
    <row r="122" spans="1:9" x14ac:dyDescent="0.3">
      <c r="A122" s="1">
        <f t="shared" ca="1" si="5"/>
        <v>37742</v>
      </c>
      <c r="B122" s="1">
        <f ca="1">DATE(RANDBETWEEN(1,2),RANDBETWEEN(1,12),RANDBETWEEN(1,31))+Tabela1[[#This Row],[Data de entrada]]</f>
        <v>38449</v>
      </c>
      <c r="C122" s="2">
        <f ca="1">Tabela1[[#This Row],[Data de saída]]-Tabela1[[#This Row],[Data de entrada]]</f>
        <v>707</v>
      </c>
      <c r="D122">
        <f t="shared" ca="1" si="6"/>
        <v>5081262</v>
      </c>
      <c r="E12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22" s="3">
        <f t="shared" ca="1" si="7"/>
        <v>12322146</v>
      </c>
      <c r="G122" s="3">
        <f ca="1">Tabela1[[#This Row],[Valor]]/Tabela1[[#This Row],[Período (dias)]]</f>
        <v>17428.777934936352</v>
      </c>
      <c r="H122" s="3" t="str">
        <f t="shared" ca="1" si="8"/>
        <v>Juliana Souza</v>
      </c>
      <c r="I122" t="str">
        <f t="shared" ca="1" si="9"/>
        <v>Problemas na Conclusão</v>
      </c>
    </row>
    <row r="123" spans="1:9" x14ac:dyDescent="0.3">
      <c r="A123" s="1">
        <f t="shared" ca="1" si="5"/>
        <v>40266</v>
      </c>
      <c r="B123" s="1">
        <f ca="1">DATE(RANDBETWEEN(1,2),RANDBETWEEN(1,12),RANDBETWEEN(1,31))+Tabela1[[#This Row],[Data de entrada]]</f>
        <v>40707</v>
      </c>
      <c r="C123" s="2">
        <f ca="1">Tabela1[[#This Row],[Data de saída]]-Tabela1[[#This Row],[Data de entrada]]</f>
        <v>441</v>
      </c>
      <c r="D123">
        <f t="shared" ca="1" si="6"/>
        <v>3819326</v>
      </c>
      <c r="E12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23" s="3">
        <f t="shared" ca="1" si="7"/>
        <v>6937167</v>
      </c>
      <c r="G123" s="3">
        <f ca="1">Tabela1[[#This Row],[Valor]]/Tabela1[[#This Row],[Período (dias)]]</f>
        <v>15730.537414965986</v>
      </c>
      <c r="H123" s="3" t="str">
        <f t="shared" ca="1" si="8"/>
        <v>João Matias</v>
      </c>
      <c r="I123" t="str">
        <f t="shared" ca="1" si="9"/>
        <v>Excedeu o Orçamento</v>
      </c>
    </row>
    <row r="124" spans="1:9" x14ac:dyDescent="0.3">
      <c r="A124" s="1">
        <f t="shared" ca="1" si="5"/>
        <v>42483</v>
      </c>
      <c r="B124" s="1">
        <f ca="1">DATE(RANDBETWEEN(1,2),RANDBETWEEN(1,12),RANDBETWEEN(1,31))+Tabela1[[#This Row],[Data de entrada]]</f>
        <v>43460</v>
      </c>
      <c r="C124" s="2">
        <f ca="1">Tabela1[[#This Row],[Data de saída]]-Tabela1[[#This Row],[Data de entrada]]</f>
        <v>977</v>
      </c>
      <c r="D124">
        <f t="shared" ca="1" si="6"/>
        <v>326833</v>
      </c>
      <c r="E12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24" s="3">
        <f t="shared" ca="1" si="7"/>
        <v>6649352</v>
      </c>
      <c r="G124" s="3">
        <f ca="1">Tabela1[[#This Row],[Valor]]/Tabela1[[#This Row],[Período (dias)]]</f>
        <v>6805.8874104401229</v>
      </c>
      <c r="H124" s="3" t="str">
        <f t="shared" ca="1" si="8"/>
        <v>João Matias</v>
      </c>
      <c r="I124" t="str">
        <f t="shared" ca="1" si="9"/>
        <v/>
      </c>
    </row>
    <row r="125" spans="1:9" x14ac:dyDescent="0.3">
      <c r="A125" s="1">
        <f t="shared" ca="1" si="5"/>
        <v>38398</v>
      </c>
      <c r="B125" s="1">
        <f ca="1">DATE(RANDBETWEEN(1,2),RANDBETWEEN(1,12),RANDBETWEEN(1,31))+Tabela1[[#This Row],[Data de entrada]]</f>
        <v>39205</v>
      </c>
      <c r="C125" s="2">
        <f ca="1">Tabela1[[#This Row],[Data de saída]]-Tabela1[[#This Row],[Data de entrada]]</f>
        <v>807</v>
      </c>
      <c r="D125">
        <f t="shared" ca="1" si="6"/>
        <v>9036319</v>
      </c>
      <c r="E12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25" s="3">
        <f t="shared" ca="1" si="7"/>
        <v>17550724</v>
      </c>
      <c r="G125" s="3">
        <f ca="1">Tabela1[[#This Row],[Valor]]/Tabela1[[#This Row],[Período (dias)]]</f>
        <v>21748.109045848822</v>
      </c>
      <c r="H125" s="3" t="str">
        <f t="shared" ca="1" si="8"/>
        <v>Juliana Souza</v>
      </c>
      <c r="I125" t="str">
        <f t="shared" ca="1" si="9"/>
        <v>Excedeu o Orçamento</v>
      </c>
    </row>
    <row r="126" spans="1:9" x14ac:dyDescent="0.3">
      <c r="A126" s="1">
        <f t="shared" ca="1" si="5"/>
        <v>42653</v>
      </c>
      <c r="B126" s="1">
        <f ca="1">DATE(RANDBETWEEN(1,2),RANDBETWEEN(1,12),RANDBETWEEN(1,31))+Tabela1[[#This Row],[Data de entrada]]</f>
        <v>43139</v>
      </c>
      <c r="C126" s="2">
        <f ca="1">Tabela1[[#This Row],[Data de saída]]-Tabela1[[#This Row],[Data de entrada]]</f>
        <v>486</v>
      </c>
      <c r="D126">
        <f t="shared" ca="1" si="6"/>
        <v>8147297</v>
      </c>
      <c r="E12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26" s="3">
        <f t="shared" ca="1" si="7"/>
        <v>807182</v>
      </c>
      <c r="G126" s="3">
        <f ca="1">Tabela1[[#This Row],[Valor]]/Tabela1[[#This Row],[Período (dias)]]</f>
        <v>1660.8683127572017</v>
      </c>
      <c r="H126" s="3" t="str">
        <f t="shared" ca="1" si="8"/>
        <v>Juliana Souza</v>
      </c>
      <c r="I126" t="str">
        <f t="shared" ca="1" si="9"/>
        <v>Excedeu o Orçamento</v>
      </c>
    </row>
    <row r="127" spans="1:9" x14ac:dyDescent="0.3">
      <c r="A127" s="1">
        <f t="shared" ca="1" si="5"/>
        <v>40827</v>
      </c>
      <c r="B127" s="1">
        <f ca="1">DATE(RANDBETWEEN(1,2),RANDBETWEEN(1,12),RANDBETWEEN(1,31))+Tabela1[[#This Row],[Data de entrada]]</f>
        <v>41791</v>
      </c>
      <c r="C127" s="2">
        <f ca="1">Tabela1[[#This Row],[Data de saída]]-Tabela1[[#This Row],[Data de entrada]]</f>
        <v>964</v>
      </c>
      <c r="D127">
        <f t="shared" ca="1" si="6"/>
        <v>2402194</v>
      </c>
      <c r="E12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27" s="3">
        <f t="shared" ca="1" si="7"/>
        <v>17976263</v>
      </c>
      <c r="G127" s="3">
        <f ca="1">Tabela1[[#This Row],[Valor]]/Tabela1[[#This Row],[Período (dias)]]</f>
        <v>18647.57572614108</v>
      </c>
      <c r="H127" s="3" t="str">
        <f t="shared" ca="1" si="8"/>
        <v>João Matias</v>
      </c>
      <c r="I127" t="str">
        <f t="shared" ca="1" si="9"/>
        <v/>
      </c>
    </row>
    <row r="128" spans="1:9" x14ac:dyDescent="0.3">
      <c r="A128" s="1">
        <f t="shared" ca="1" si="5"/>
        <v>39813</v>
      </c>
      <c r="B128" s="1">
        <f ca="1">DATE(RANDBETWEEN(1,2),RANDBETWEEN(1,12),RANDBETWEEN(1,31))+Tabela1[[#This Row],[Data de entrada]]</f>
        <v>40620</v>
      </c>
      <c r="C128" s="2">
        <f ca="1">Tabela1[[#This Row],[Data de saída]]-Tabela1[[#This Row],[Data de entrada]]</f>
        <v>807</v>
      </c>
      <c r="D128">
        <f t="shared" ca="1" si="6"/>
        <v>3502300</v>
      </c>
      <c r="E12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28" s="3">
        <f t="shared" ca="1" si="7"/>
        <v>2150592</v>
      </c>
      <c r="G128" s="3">
        <f ca="1">Tabela1[[#This Row],[Valor]]/Tabela1[[#This Row],[Período (dias)]]</f>
        <v>2664.9219330855017</v>
      </c>
      <c r="H128" s="3" t="str">
        <f t="shared" ca="1" si="8"/>
        <v>João Matias</v>
      </c>
      <c r="I128" t="str">
        <f t="shared" ca="1" si="9"/>
        <v>Problemas na Conclusão</v>
      </c>
    </row>
    <row r="129" spans="1:9" x14ac:dyDescent="0.3">
      <c r="A129" s="1">
        <f t="shared" ca="1" si="5"/>
        <v>42617</v>
      </c>
      <c r="B129" s="1">
        <f ca="1">DATE(RANDBETWEEN(1,2),RANDBETWEEN(1,12),RANDBETWEEN(1,31))+Tabela1[[#This Row],[Data de entrada]]</f>
        <v>43342</v>
      </c>
      <c r="C129" s="2">
        <f ca="1">Tabela1[[#This Row],[Data de saída]]-Tabela1[[#This Row],[Data de entrada]]</f>
        <v>725</v>
      </c>
      <c r="D129">
        <f t="shared" ca="1" si="6"/>
        <v>6635394</v>
      </c>
      <c r="E12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29" s="3">
        <f t="shared" ca="1" si="7"/>
        <v>17382046</v>
      </c>
      <c r="G129" s="3">
        <f ca="1">Tabela1[[#This Row],[Valor]]/Tabela1[[#This Row],[Período (dias)]]</f>
        <v>23975.235862068967</v>
      </c>
      <c r="H129" s="3" t="str">
        <f t="shared" ca="1" si="8"/>
        <v>João Matias</v>
      </c>
      <c r="I129" t="str">
        <f t="shared" ca="1" si="9"/>
        <v>Excedeu o Orçamento</v>
      </c>
    </row>
    <row r="130" spans="1:9" x14ac:dyDescent="0.3">
      <c r="A130" s="1">
        <f t="shared" ref="A130:A193" ca="1" si="10">DATE(RANDBETWEEN(2000,2024),RANDBETWEEN(1,12),RANDBETWEEN(1,31))</f>
        <v>44107</v>
      </c>
      <c r="B130" s="1">
        <f ca="1">DATE(RANDBETWEEN(1,2),RANDBETWEEN(1,12),RANDBETWEEN(1,31))+Tabela1[[#This Row],[Data de entrada]]</f>
        <v>44526</v>
      </c>
      <c r="C130" s="2">
        <f ca="1">Tabela1[[#This Row],[Data de saída]]-Tabela1[[#This Row],[Data de entrada]]</f>
        <v>419</v>
      </c>
      <c r="D130">
        <f t="shared" ref="D130:D193" ca="1" si="11">RANDBETWEEN(1,10000000)</f>
        <v>2998465</v>
      </c>
      <c r="E13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30" s="3">
        <f t="shared" ref="F130:F193" ca="1" si="12">RANDBETWEEN(1,20000000)</f>
        <v>11792416</v>
      </c>
      <c r="G130" s="3">
        <f ca="1">Tabela1[[#This Row],[Valor]]/Tabela1[[#This Row],[Período (dias)]]</f>
        <v>28144.19093078759</v>
      </c>
      <c r="H130" s="3" t="str">
        <f t="shared" ref="H130:H193" ca="1" si="13">IF(RANDBETWEEN(1,2)=1,"João Matias",IF(RANDBETWEEN(1,2)=1,"Carlos Cerezo","Juliana Souza"))</f>
        <v>João Matias</v>
      </c>
      <c r="I130" t="str">
        <f t="shared" ref="I130:I193" ca="1" si="14">IF(RANDBETWEEN(1,2)=1,"",IF(RANDBETWEEN(1,2)=1,"Excedeu o Orçamento","Problemas na Conclusão"))</f>
        <v>Problemas na Conclusão</v>
      </c>
    </row>
    <row r="131" spans="1:9" x14ac:dyDescent="0.3">
      <c r="A131" s="1">
        <f t="shared" ca="1" si="10"/>
        <v>41015</v>
      </c>
      <c r="B131" s="1">
        <f ca="1">DATE(RANDBETWEEN(1,2),RANDBETWEEN(1,12),RANDBETWEEN(1,31))+Tabela1[[#This Row],[Data de entrada]]</f>
        <v>42068</v>
      </c>
      <c r="C131" s="2">
        <f ca="1">Tabela1[[#This Row],[Data de saída]]-Tabela1[[#This Row],[Data de entrada]]</f>
        <v>1053</v>
      </c>
      <c r="D131">
        <f t="shared" ca="1" si="11"/>
        <v>9075356</v>
      </c>
      <c r="E13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31" s="3">
        <f t="shared" ca="1" si="12"/>
        <v>6219269</v>
      </c>
      <c r="G131" s="3">
        <f ca="1">Tabela1[[#This Row],[Valor]]/Tabela1[[#This Row],[Período (dias)]]</f>
        <v>5906.2383665716998</v>
      </c>
      <c r="H131" s="3" t="str">
        <f t="shared" ca="1" si="13"/>
        <v>João Matias</v>
      </c>
      <c r="I131" t="str">
        <f t="shared" ca="1" si="14"/>
        <v/>
      </c>
    </row>
    <row r="132" spans="1:9" x14ac:dyDescent="0.3">
      <c r="A132" s="1">
        <f t="shared" ca="1" si="10"/>
        <v>45072</v>
      </c>
      <c r="B132" s="1">
        <f ca="1">DATE(RANDBETWEEN(1,2),RANDBETWEEN(1,12),RANDBETWEEN(1,31))+Tabela1[[#This Row],[Data de entrada]]</f>
        <v>45556</v>
      </c>
      <c r="C132" s="2">
        <f ca="1">Tabela1[[#This Row],[Data de saída]]-Tabela1[[#This Row],[Data de entrada]]</f>
        <v>484</v>
      </c>
      <c r="D132">
        <f t="shared" ca="1" si="11"/>
        <v>5804766</v>
      </c>
      <c r="E13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32" s="3">
        <f t="shared" ca="1" si="12"/>
        <v>1950037</v>
      </c>
      <c r="G132" s="3">
        <f ca="1">Tabela1[[#This Row],[Valor]]/Tabela1[[#This Row],[Período (dias)]]</f>
        <v>4029.0020661157023</v>
      </c>
      <c r="H132" s="3" t="str">
        <f t="shared" ca="1" si="13"/>
        <v>Juliana Souza</v>
      </c>
      <c r="I132" t="str">
        <f t="shared" ca="1" si="14"/>
        <v/>
      </c>
    </row>
    <row r="133" spans="1:9" x14ac:dyDescent="0.3">
      <c r="A133" s="1">
        <f t="shared" ca="1" si="10"/>
        <v>37413</v>
      </c>
      <c r="B133" s="1">
        <f ca="1">DATE(RANDBETWEEN(1,2),RANDBETWEEN(1,12),RANDBETWEEN(1,31))+Tabela1[[#This Row],[Data de entrada]]</f>
        <v>38309</v>
      </c>
      <c r="C133" s="2">
        <f ca="1">Tabela1[[#This Row],[Data de saída]]-Tabela1[[#This Row],[Data de entrada]]</f>
        <v>896</v>
      </c>
      <c r="D133">
        <f t="shared" ca="1" si="11"/>
        <v>3422415</v>
      </c>
      <c r="E13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33" s="3">
        <f t="shared" ca="1" si="12"/>
        <v>12729884</v>
      </c>
      <c r="G133" s="3">
        <f ca="1">Tabela1[[#This Row],[Valor]]/Tabela1[[#This Row],[Período (dias)]]</f>
        <v>14207.459821428571</v>
      </c>
      <c r="H133" s="3" t="str">
        <f t="shared" ca="1" si="13"/>
        <v>João Matias</v>
      </c>
      <c r="I133" t="str">
        <f t="shared" ca="1" si="14"/>
        <v/>
      </c>
    </row>
    <row r="134" spans="1:9" x14ac:dyDescent="0.3">
      <c r="A134" s="1">
        <f t="shared" ca="1" si="10"/>
        <v>45176</v>
      </c>
      <c r="B134" s="1">
        <f ca="1">DATE(RANDBETWEEN(1,2),RANDBETWEEN(1,12),RANDBETWEEN(1,31))+Tabela1[[#This Row],[Data de entrada]]</f>
        <v>46098</v>
      </c>
      <c r="C134" s="2">
        <f ca="1">Tabela1[[#This Row],[Data de saída]]-Tabela1[[#This Row],[Data de entrada]]</f>
        <v>922</v>
      </c>
      <c r="D134">
        <f t="shared" ca="1" si="11"/>
        <v>1373273</v>
      </c>
      <c r="E13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34" s="3">
        <f t="shared" ca="1" si="12"/>
        <v>2233581</v>
      </c>
      <c r="G134" s="3">
        <f ca="1">Tabela1[[#This Row],[Valor]]/Tabela1[[#This Row],[Período (dias)]]</f>
        <v>2422.5390455531451</v>
      </c>
      <c r="H134" s="3" t="str">
        <f t="shared" ca="1" si="13"/>
        <v>Juliana Souza</v>
      </c>
      <c r="I134" t="str">
        <f t="shared" ca="1" si="14"/>
        <v/>
      </c>
    </row>
    <row r="135" spans="1:9" x14ac:dyDescent="0.3">
      <c r="A135" s="1">
        <f t="shared" ca="1" si="10"/>
        <v>43602</v>
      </c>
      <c r="B135" s="1">
        <f ca="1">DATE(RANDBETWEEN(1,2),RANDBETWEEN(1,12),RANDBETWEEN(1,31))+Tabela1[[#This Row],[Data de entrada]]</f>
        <v>44372</v>
      </c>
      <c r="C135" s="2">
        <f ca="1">Tabela1[[#This Row],[Data de saída]]-Tabela1[[#This Row],[Data de entrada]]</f>
        <v>770</v>
      </c>
      <c r="D135">
        <f t="shared" ca="1" si="11"/>
        <v>6775386</v>
      </c>
      <c r="E13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35" s="3">
        <f t="shared" ca="1" si="12"/>
        <v>11063228</v>
      </c>
      <c r="G135" s="3">
        <f ca="1">Tabela1[[#This Row],[Valor]]/Tabela1[[#This Row],[Período (dias)]]</f>
        <v>14367.828571428572</v>
      </c>
      <c r="H135" s="3" t="str">
        <f t="shared" ca="1" si="13"/>
        <v>Carlos Cerezo</v>
      </c>
      <c r="I135" t="str">
        <f t="shared" ca="1" si="14"/>
        <v/>
      </c>
    </row>
    <row r="136" spans="1:9" x14ac:dyDescent="0.3">
      <c r="A136" s="1">
        <f t="shared" ca="1" si="10"/>
        <v>43071</v>
      </c>
      <c r="B136" s="1">
        <f ca="1">DATE(RANDBETWEEN(1,2),RANDBETWEEN(1,12),RANDBETWEEN(1,31))+Tabela1[[#This Row],[Data de entrada]]</f>
        <v>43610</v>
      </c>
      <c r="C136" s="2">
        <f ca="1">Tabela1[[#This Row],[Data de saída]]-Tabela1[[#This Row],[Data de entrada]]</f>
        <v>539</v>
      </c>
      <c r="D136">
        <f t="shared" ca="1" si="11"/>
        <v>1105963</v>
      </c>
      <c r="E13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36" s="3">
        <f t="shared" ca="1" si="12"/>
        <v>3435804</v>
      </c>
      <c r="G136" s="3">
        <f ca="1">Tabela1[[#This Row],[Valor]]/Tabela1[[#This Row],[Período (dias)]]</f>
        <v>6374.4044526901671</v>
      </c>
      <c r="H136" s="3" t="str">
        <f t="shared" ca="1" si="13"/>
        <v>Juliana Souza</v>
      </c>
      <c r="I136" t="str">
        <f t="shared" ca="1" si="14"/>
        <v/>
      </c>
    </row>
    <row r="137" spans="1:9" x14ac:dyDescent="0.3">
      <c r="A137" s="1">
        <f t="shared" ca="1" si="10"/>
        <v>40245</v>
      </c>
      <c r="B137" s="1">
        <f ca="1">DATE(RANDBETWEEN(1,2),RANDBETWEEN(1,12),RANDBETWEEN(1,31))+Tabela1[[#This Row],[Data de entrada]]</f>
        <v>40953</v>
      </c>
      <c r="C137" s="2">
        <f ca="1">Tabela1[[#This Row],[Data de saída]]-Tabela1[[#This Row],[Data de entrada]]</f>
        <v>708</v>
      </c>
      <c r="D137">
        <f t="shared" ca="1" si="11"/>
        <v>5960439</v>
      </c>
      <c r="E13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37" s="3">
        <f t="shared" ca="1" si="12"/>
        <v>18041593</v>
      </c>
      <c r="G137" s="3">
        <f ca="1">Tabela1[[#This Row],[Valor]]/Tabela1[[#This Row],[Período (dias)]]</f>
        <v>25482.475988700564</v>
      </c>
      <c r="H137" s="3" t="str">
        <f t="shared" ca="1" si="13"/>
        <v>João Matias</v>
      </c>
      <c r="I137" t="str">
        <f t="shared" ca="1" si="14"/>
        <v/>
      </c>
    </row>
    <row r="138" spans="1:9" x14ac:dyDescent="0.3">
      <c r="A138" s="1">
        <f t="shared" ca="1" si="10"/>
        <v>42084</v>
      </c>
      <c r="B138" s="1">
        <f ca="1">DATE(RANDBETWEEN(1,2),RANDBETWEEN(1,12),RANDBETWEEN(1,31))+Tabela1[[#This Row],[Data de entrada]]</f>
        <v>43149</v>
      </c>
      <c r="C138" s="2">
        <f ca="1">Tabela1[[#This Row],[Data de saída]]-Tabela1[[#This Row],[Data de entrada]]</f>
        <v>1065</v>
      </c>
      <c r="D138">
        <f t="shared" ca="1" si="11"/>
        <v>3194563</v>
      </c>
      <c r="E13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38" s="3">
        <f t="shared" ca="1" si="12"/>
        <v>14871498</v>
      </c>
      <c r="G138" s="3">
        <f ca="1">Tabela1[[#This Row],[Valor]]/Tabela1[[#This Row],[Período (dias)]]</f>
        <v>13963.847887323944</v>
      </c>
      <c r="H138" s="3" t="str">
        <f t="shared" ca="1" si="13"/>
        <v>Carlos Cerezo</v>
      </c>
      <c r="I138" t="str">
        <f t="shared" ca="1" si="14"/>
        <v>Problemas na Conclusão</v>
      </c>
    </row>
    <row r="139" spans="1:9" x14ac:dyDescent="0.3">
      <c r="A139" s="1">
        <f t="shared" ca="1" si="10"/>
        <v>42046</v>
      </c>
      <c r="B139" s="1">
        <f ca="1">DATE(RANDBETWEEN(1,2),RANDBETWEEN(1,12),RANDBETWEEN(1,31))+Tabela1[[#This Row],[Data de entrada]]</f>
        <v>42950</v>
      </c>
      <c r="C139" s="2">
        <f ca="1">Tabela1[[#This Row],[Data de saída]]-Tabela1[[#This Row],[Data de entrada]]</f>
        <v>904</v>
      </c>
      <c r="D139">
        <f t="shared" ca="1" si="11"/>
        <v>8724870</v>
      </c>
      <c r="E13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39" s="3">
        <f t="shared" ca="1" si="12"/>
        <v>14753115</v>
      </c>
      <c r="G139" s="3">
        <f ca="1">Tabela1[[#This Row],[Valor]]/Tabela1[[#This Row],[Período (dias)]]</f>
        <v>16319.817477876106</v>
      </c>
      <c r="H139" s="3" t="str">
        <f t="shared" ca="1" si="13"/>
        <v>João Matias</v>
      </c>
      <c r="I139" t="str">
        <f t="shared" ca="1" si="14"/>
        <v>Problemas na Conclusão</v>
      </c>
    </row>
    <row r="140" spans="1:9" x14ac:dyDescent="0.3">
      <c r="A140" s="1">
        <f t="shared" ca="1" si="10"/>
        <v>41417</v>
      </c>
      <c r="B140" s="1">
        <f ca="1">DATE(RANDBETWEEN(1,2),RANDBETWEEN(1,12),RANDBETWEEN(1,31))+Tabela1[[#This Row],[Data de entrada]]</f>
        <v>42268</v>
      </c>
      <c r="C140" s="2">
        <f ca="1">Tabela1[[#This Row],[Data de saída]]-Tabela1[[#This Row],[Data de entrada]]</f>
        <v>851</v>
      </c>
      <c r="D140">
        <f t="shared" ca="1" si="11"/>
        <v>455873</v>
      </c>
      <c r="E14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40" s="3">
        <f t="shared" ca="1" si="12"/>
        <v>617422</v>
      </c>
      <c r="G140" s="3">
        <f ca="1">Tabela1[[#This Row],[Valor]]/Tabela1[[#This Row],[Período (dias)]]</f>
        <v>725.52526439482961</v>
      </c>
      <c r="H140" s="3" t="str">
        <f t="shared" ca="1" si="13"/>
        <v>João Matias</v>
      </c>
      <c r="I140" t="str">
        <f t="shared" ca="1" si="14"/>
        <v/>
      </c>
    </row>
    <row r="141" spans="1:9" x14ac:dyDescent="0.3">
      <c r="A141" s="1">
        <f t="shared" ca="1" si="10"/>
        <v>37334</v>
      </c>
      <c r="B141" s="1">
        <f ca="1">DATE(RANDBETWEEN(1,2),RANDBETWEEN(1,12),RANDBETWEEN(1,31))+Tabela1[[#This Row],[Data de entrada]]</f>
        <v>37764</v>
      </c>
      <c r="C141" s="2">
        <f ca="1">Tabela1[[#This Row],[Data de saída]]-Tabela1[[#This Row],[Data de entrada]]</f>
        <v>430</v>
      </c>
      <c r="D141">
        <f t="shared" ca="1" si="11"/>
        <v>7026550</v>
      </c>
      <c r="E14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41" s="3">
        <f t="shared" ca="1" si="12"/>
        <v>4079812</v>
      </c>
      <c r="G141" s="3">
        <f ca="1">Tabela1[[#This Row],[Valor]]/Tabela1[[#This Row],[Período (dias)]]</f>
        <v>9487.9348837209309</v>
      </c>
      <c r="H141" s="3" t="str">
        <f t="shared" ca="1" si="13"/>
        <v>Carlos Cerezo</v>
      </c>
      <c r="I141" t="str">
        <f t="shared" ca="1" si="14"/>
        <v>Problemas na Conclusão</v>
      </c>
    </row>
    <row r="142" spans="1:9" x14ac:dyDescent="0.3">
      <c r="A142" s="1">
        <f t="shared" ca="1" si="10"/>
        <v>39852</v>
      </c>
      <c r="B142" s="1">
        <f ca="1">DATE(RANDBETWEEN(1,2),RANDBETWEEN(1,12),RANDBETWEEN(1,31))+Tabela1[[#This Row],[Data de entrada]]</f>
        <v>40930</v>
      </c>
      <c r="C142" s="2">
        <f ca="1">Tabela1[[#This Row],[Data de saída]]-Tabela1[[#This Row],[Data de entrada]]</f>
        <v>1078</v>
      </c>
      <c r="D142">
        <f t="shared" ca="1" si="11"/>
        <v>3099899</v>
      </c>
      <c r="E14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42" s="3">
        <f t="shared" ca="1" si="12"/>
        <v>1629192</v>
      </c>
      <c r="G142" s="3">
        <f ca="1">Tabela1[[#This Row],[Valor]]/Tabela1[[#This Row],[Período (dias)]]</f>
        <v>1511.3098330241187</v>
      </c>
      <c r="H142" s="3" t="str">
        <f t="shared" ca="1" si="13"/>
        <v>Juliana Souza</v>
      </c>
      <c r="I142" t="str">
        <f t="shared" ca="1" si="14"/>
        <v/>
      </c>
    </row>
    <row r="143" spans="1:9" x14ac:dyDescent="0.3">
      <c r="A143" s="1">
        <f t="shared" ca="1" si="10"/>
        <v>40145</v>
      </c>
      <c r="B143" s="1">
        <f ca="1">DATE(RANDBETWEEN(1,2),RANDBETWEEN(1,12),RANDBETWEEN(1,31))+Tabela1[[#This Row],[Data de entrada]]</f>
        <v>41222</v>
      </c>
      <c r="C143" s="2">
        <f ca="1">Tabela1[[#This Row],[Data de saída]]-Tabela1[[#This Row],[Data de entrada]]</f>
        <v>1077</v>
      </c>
      <c r="D143">
        <f t="shared" ca="1" si="11"/>
        <v>8232076</v>
      </c>
      <c r="E14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43" s="3">
        <f t="shared" ca="1" si="12"/>
        <v>13136965</v>
      </c>
      <c r="G143" s="3">
        <f ca="1">Tabela1[[#This Row],[Valor]]/Tabela1[[#This Row],[Período (dias)]]</f>
        <v>12197.739090064995</v>
      </c>
      <c r="H143" s="3" t="str">
        <f t="shared" ca="1" si="13"/>
        <v>João Matias</v>
      </c>
      <c r="I143" t="str">
        <f t="shared" ca="1" si="14"/>
        <v>Problemas na Conclusão</v>
      </c>
    </row>
    <row r="144" spans="1:9" x14ac:dyDescent="0.3">
      <c r="A144" s="1">
        <f t="shared" ca="1" si="10"/>
        <v>40799</v>
      </c>
      <c r="B144" s="1">
        <f ca="1">DATE(RANDBETWEEN(1,2),RANDBETWEEN(1,12),RANDBETWEEN(1,31))+Tabela1[[#This Row],[Data de entrada]]</f>
        <v>41169</v>
      </c>
      <c r="C144" s="2">
        <f ca="1">Tabela1[[#This Row],[Data de saída]]-Tabela1[[#This Row],[Data de entrada]]</f>
        <v>370</v>
      </c>
      <c r="D144">
        <f t="shared" ca="1" si="11"/>
        <v>6693926</v>
      </c>
      <c r="E144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144" s="3">
        <f t="shared" ca="1" si="12"/>
        <v>11726754</v>
      </c>
      <c r="G144" s="3">
        <f ca="1">Tabela1[[#This Row],[Valor]]/Tabela1[[#This Row],[Período (dias)]]</f>
        <v>31693.929729729731</v>
      </c>
      <c r="H144" s="3" t="str">
        <f t="shared" ca="1" si="13"/>
        <v>Juliana Souza</v>
      </c>
      <c r="I144" t="str">
        <f t="shared" ca="1" si="14"/>
        <v/>
      </c>
    </row>
    <row r="145" spans="1:9" x14ac:dyDescent="0.3">
      <c r="A145" s="1">
        <f t="shared" ca="1" si="10"/>
        <v>45174</v>
      </c>
      <c r="B145" s="1">
        <f ca="1">DATE(RANDBETWEEN(1,2),RANDBETWEEN(1,12),RANDBETWEEN(1,31))+Tabela1[[#This Row],[Data de entrada]]</f>
        <v>46150</v>
      </c>
      <c r="C145" s="2">
        <f ca="1">Tabela1[[#This Row],[Data de saída]]-Tabela1[[#This Row],[Data de entrada]]</f>
        <v>976</v>
      </c>
      <c r="D145">
        <f t="shared" ca="1" si="11"/>
        <v>6719920</v>
      </c>
      <c r="E14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45" s="3">
        <f t="shared" ca="1" si="12"/>
        <v>17172710</v>
      </c>
      <c r="G145" s="3">
        <f ca="1">Tabela1[[#This Row],[Valor]]/Tabela1[[#This Row],[Período (dias)]]</f>
        <v>17594.989754098362</v>
      </c>
      <c r="H145" s="3" t="str">
        <f t="shared" ca="1" si="13"/>
        <v>João Matias</v>
      </c>
      <c r="I145" t="str">
        <f t="shared" ca="1" si="14"/>
        <v>Excedeu o Orçamento</v>
      </c>
    </row>
    <row r="146" spans="1:9" x14ac:dyDescent="0.3">
      <c r="A146" s="1">
        <f t="shared" ca="1" si="10"/>
        <v>41548</v>
      </c>
      <c r="B146" s="1">
        <f ca="1">DATE(RANDBETWEEN(1,2),RANDBETWEEN(1,12),RANDBETWEEN(1,31))+Tabela1[[#This Row],[Data de entrada]]</f>
        <v>42387</v>
      </c>
      <c r="C146" s="2">
        <f ca="1">Tabela1[[#This Row],[Data de saída]]-Tabela1[[#This Row],[Data de entrada]]</f>
        <v>839</v>
      </c>
      <c r="D146">
        <f t="shared" ca="1" si="11"/>
        <v>9787104</v>
      </c>
      <c r="E14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46" s="3">
        <f t="shared" ca="1" si="12"/>
        <v>1968814</v>
      </c>
      <c r="G146" s="3">
        <f ca="1">Tabela1[[#This Row],[Valor]]/Tabela1[[#This Row],[Período (dias)]]</f>
        <v>2346.6197854588795</v>
      </c>
      <c r="H146" s="3" t="str">
        <f t="shared" ca="1" si="13"/>
        <v>Carlos Cerezo</v>
      </c>
      <c r="I146" t="str">
        <f t="shared" ca="1" si="14"/>
        <v/>
      </c>
    </row>
    <row r="147" spans="1:9" x14ac:dyDescent="0.3">
      <c r="A147" s="1">
        <f t="shared" ca="1" si="10"/>
        <v>43260</v>
      </c>
      <c r="B147" s="1">
        <f ca="1">DATE(RANDBETWEEN(1,2),RANDBETWEEN(1,12),RANDBETWEEN(1,31))+Tabela1[[#This Row],[Data de entrada]]</f>
        <v>43929</v>
      </c>
      <c r="C147" s="2">
        <f ca="1">Tabela1[[#This Row],[Data de saída]]-Tabela1[[#This Row],[Data de entrada]]</f>
        <v>669</v>
      </c>
      <c r="D147">
        <f t="shared" ca="1" si="11"/>
        <v>7483153</v>
      </c>
      <c r="E14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47" s="3">
        <f t="shared" ca="1" si="12"/>
        <v>19080912</v>
      </c>
      <c r="G147" s="3">
        <f ca="1">Tabela1[[#This Row],[Valor]]/Tabela1[[#This Row],[Período (dias)]]</f>
        <v>28521.542600896861</v>
      </c>
      <c r="H147" s="3" t="str">
        <f t="shared" ca="1" si="13"/>
        <v>João Matias</v>
      </c>
      <c r="I147" t="str">
        <f t="shared" ca="1" si="14"/>
        <v>Problemas na Conclusão</v>
      </c>
    </row>
    <row r="148" spans="1:9" x14ac:dyDescent="0.3">
      <c r="A148" s="1">
        <f t="shared" ca="1" si="10"/>
        <v>45593</v>
      </c>
      <c r="B148" s="1">
        <f ca="1">DATE(RANDBETWEEN(1,2),RANDBETWEEN(1,12),RANDBETWEEN(1,31))+Tabela1[[#This Row],[Data de entrada]]</f>
        <v>46579</v>
      </c>
      <c r="C148" s="2">
        <f ca="1">Tabela1[[#This Row],[Data de saída]]-Tabela1[[#This Row],[Data de entrada]]</f>
        <v>986</v>
      </c>
      <c r="D148">
        <f t="shared" ca="1" si="11"/>
        <v>5755705</v>
      </c>
      <c r="E14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48" s="3">
        <f t="shared" ca="1" si="12"/>
        <v>16196388</v>
      </c>
      <c r="G148" s="3">
        <f ca="1">Tabela1[[#This Row],[Valor]]/Tabela1[[#This Row],[Período (dias)]]</f>
        <v>16426.356997971601</v>
      </c>
      <c r="H148" s="3" t="str">
        <f t="shared" ca="1" si="13"/>
        <v>João Matias</v>
      </c>
      <c r="I148" t="str">
        <f t="shared" ca="1" si="14"/>
        <v/>
      </c>
    </row>
    <row r="149" spans="1:9" x14ac:dyDescent="0.3">
      <c r="A149" s="1">
        <f t="shared" ca="1" si="10"/>
        <v>45550</v>
      </c>
      <c r="B149" s="1">
        <f ca="1">DATE(RANDBETWEEN(1,2),RANDBETWEEN(1,12),RANDBETWEEN(1,31))+Tabela1[[#This Row],[Data de entrada]]</f>
        <v>46640</v>
      </c>
      <c r="C149" s="2">
        <f ca="1">Tabela1[[#This Row],[Data de saída]]-Tabela1[[#This Row],[Data de entrada]]</f>
        <v>1090</v>
      </c>
      <c r="D149">
        <f t="shared" ca="1" si="11"/>
        <v>132636</v>
      </c>
      <c r="E14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49" s="3">
        <f t="shared" ca="1" si="12"/>
        <v>5741801</v>
      </c>
      <c r="G149" s="3">
        <f ca="1">Tabela1[[#This Row],[Valor]]/Tabela1[[#This Row],[Período (dias)]]</f>
        <v>5267.707339449541</v>
      </c>
      <c r="H149" s="3" t="str">
        <f t="shared" ca="1" si="13"/>
        <v>João Matias</v>
      </c>
      <c r="I149" t="str">
        <f t="shared" ca="1" si="14"/>
        <v/>
      </c>
    </row>
    <row r="150" spans="1:9" x14ac:dyDescent="0.3">
      <c r="A150" s="1">
        <f t="shared" ca="1" si="10"/>
        <v>39906</v>
      </c>
      <c r="B150" s="1">
        <f ca="1">DATE(RANDBETWEEN(1,2),RANDBETWEEN(1,12),RANDBETWEEN(1,31))+Tabela1[[#This Row],[Data de entrada]]</f>
        <v>40448</v>
      </c>
      <c r="C150" s="2">
        <f ca="1">Tabela1[[#This Row],[Data de saída]]-Tabela1[[#This Row],[Data de entrada]]</f>
        <v>542</v>
      </c>
      <c r="D150">
        <f t="shared" ca="1" si="11"/>
        <v>7621757</v>
      </c>
      <c r="E15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50" s="3">
        <f t="shared" ca="1" si="12"/>
        <v>12437240</v>
      </c>
      <c r="G150" s="3">
        <f ca="1">Tabela1[[#This Row],[Valor]]/Tabela1[[#This Row],[Período (dias)]]</f>
        <v>22946.937269372695</v>
      </c>
      <c r="H150" s="3" t="str">
        <f t="shared" ca="1" si="13"/>
        <v>João Matias</v>
      </c>
      <c r="I150" t="str">
        <f t="shared" ca="1" si="14"/>
        <v/>
      </c>
    </row>
    <row r="151" spans="1:9" x14ac:dyDescent="0.3">
      <c r="A151" s="1">
        <f t="shared" ca="1" si="10"/>
        <v>39283</v>
      </c>
      <c r="B151" s="1">
        <f ca="1">DATE(RANDBETWEEN(1,2),RANDBETWEEN(1,12),RANDBETWEEN(1,31))+Tabela1[[#This Row],[Data de entrada]]</f>
        <v>39933</v>
      </c>
      <c r="C151" s="2">
        <f ca="1">Tabela1[[#This Row],[Data de saída]]-Tabela1[[#This Row],[Data de entrada]]</f>
        <v>650</v>
      </c>
      <c r="D151">
        <f t="shared" ca="1" si="11"/>
        <v>4579363</v>
      </c>
      <c r="E15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51" s="3">
        <f t="shared" ca="1" si="12"/>
        <v>6138688</v>
      </c>
      <c r="G151" s="3">
        <f ca="1">Tabela1[[#This Row],[Valor]]/Tabela1[[#This Row],[Período (dias)]]</f>
        <v>9444.1353846153852</v>
      </c>
      <c r="H151" s="3" t="str">
        <f t="shared" ca="1" si="13"/>
        <v>João Matias</v>
      </c>
      <c r="I151" t="str">
        <f t="shared" ca="1" si="14"/>
        <v>Excedeu o Orçamento</v>
      </c>
    </row>
    <row r="152" spans="1:9" x14ac:dyDescent="0.3">
      <c r="A152" s="1">
        <f t="shared" ca="1" si="10"/>
        <v>41030</v>
      </c>
      <c r="B152" s="1">
        <f ca="1">DATE(RANDBETWEEN(1,2),RANDBETWEEN(1,12),RANDBETWEEN(1,31))+Tabela1[[#This Row],[Data de entrada]]</f>
        <v>41665</v>
      </c>
      <c r="C152" s="2">
        <f ca="1">Tabela1[[#This Row],[Data de saída]]-Tabela1[[#This Row],[Data de entrada]]</f>
        <v>635</v>
      </c>
      <c r="D152">
        <f t="shared" ca="1" si="11"/>
        <v>3922971</v>
      </c>
      <c r="E15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52" s="3">
        <f t="shared" ca="1" si="12"/>
        <v>17253403</v>
      </c>
      <c r="G152" s="3">
        <f ca="1">Tabela1[[#This Row],[Valor]]/Tabela1[[#This Row],[Período (dias)]]</f>
        <v>27170.713385826773</v>
      </c>
      <c r="H152" s="3" t="str">
        <f t="shared" ca="1" si="13"/>
        <v>Carlos Cerezo</v>
      </c>
      <c r="I152" t="str">
        <f t="shared" ca="1" si="14"/>
        <v/>
      </c>
    </row>
    <row r="153" spans="1:9" x14ac:dyDescent="0.3">
      <c r="A153" s="1">
        <f t="shared" ca="1" si="10"/>
        <v>44303</v>
      </c>
      <c r="B153" s="1">
        <f ca="1">DATE(RANDBETWEEN(1,2),RANDBETWEEN(1,12),RANDBETWEEN(1,31))+Tabela1[[#This Row],[Data de entrada]]</f>
        <v>44821</v>
      </c>
      <c r="C153" s="2">
        <f ca="1">Tabela1[[#This Row],[Data de saída]]-Tabela1[[#This Row],[Data de entrada]]</f>
        <v>518</v>
      </c>
      <c r="D153">
        <f t="shared" ca="1" si="11"/>
        <v>5767797</v>
      </c>
      <c r="E15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53" s="3">
        <f t="shared" ca="1" si="12"/>
        <v>15778826</v>
      </c>
      <c r="G153" s="3">
        <f ca="1">Tabela1[[#This Row],[Valor]]/Tabela1[[#This Row],[Período (dias)]]</f>
        <v>30461.054054054053</v>
      </c>
      <c r="H153" s="3" t="str">
        <f t="shared" ca="1" si="13"/>
        <v>Carlos Cerezo</v>
      </c>
      <c r="I153" t="str">
        <f t="shared" ca="1" si="14"/>
        <v/>
      </c>
    </row>
    <row r="154" spans="1:9" x14ac:dyDescent="0.3">
      <c r="A154" s="1">
        <f t="shared" ca="1" si="10"/>
        <v>39339</v>
      </c>
      <c r="B154" s="1">
        <f ca="1">DATE(RANDBETWEEN(1,2),RANDBETWEEN(1,12),RANDBETWEEN(1,31))+Tabela1[[#This Row],[Data de entrada]]</f>
        <v>40027</v>
      </c>
      <c r="C154" s="2">
        <f ca="1">Tabela1[[#This Row],[Data de saída]]-Tabela1[[#This Row],[Data de entrada]]</f>
        <v>688</v>
      </c>
      <c r="D154">
        <f t="shared" ca="1" si="11"/>
        <v>2664212</v>
      </c>
      <c r="E15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54" s="3">
        <f t="shared" ca="1" si="12"/>
        <v>13797216</v>
      </c>
      <c r="G154" s="3">
        <f ca="1">Tabela1[[#This Row],[Valor]]/Tabela1[[#This Row],[Período (dias)]]</f>
        <v>20054.093023255813</v>
      </c>
      <c r="H154" s="3" t="str">
        <f t="shared" ca="1" si="13"/>
        <v>João Matias</v>
      </c>
      <c r="I154" t="str">
        <f t="shared" ca="1" si="14"/>
        <v>Excedeu o Orçamento</v>
      </c>
    </row>
    <row r="155" spans="1:9" x14ac:dyDescent="0.3">
      <c r="A155" s="1">
        <f t="shared" ca="1" si="10"/>
        <v>41380</v>
      </c>
      <c r="B155" s="1">
        <f ca="1">DATE(RANDBETWEEN(1,2),RANDBETWEEN(1,12),RANDBETWEEN(1,31))+Tabela1[[#This Row],[Data de entrada]]</f>
        <v>42038</v>
      </c>
      <c r="C155" s="2">
        <f ca="1">Tabela1[[#This Row],[Data de saída]]-Tabela1[[#This Row],[Data de entrada]]</f>
        <v>658</v>
      </c>
      <c r="D155">
        <f t="shared" ca="1" si="11"/>
        <v>6318442</v>
      </c>
      <c r="E15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55" s="3">
        <f t="shared" ca="1" si="12"/>
        <v>7314788</v>
      </c>
      <c r="G155" s="3">
        <f ca="1">Tabela1[[#This Row],[Valor]]/Tabela1[[#This Row],[Período (dias)]]</f>
        <v>11116.699088145897</v>
      </c>
      <c r="H155" s="3" t="str">
        <f t="shared" ca="1" si="13"/>
        <v>Juliana Souza</v>
      </c>
      <c r="I155" t="str">
        <f t="shared" ca="1" si="14"/>
        <v/>
      </c>
    </row>
    <row r="156" spans="1:9" x14ac:dyDescent="0.3">
      <c r="A156" s="1">
        <f t="shared" ca="1" si="10"/>
        <v>42224</v>
      </c>
      <c r="B156" s="1">
        <f ca="1">DATE(RANDBETWEEN(1,2),RANDBETWEEN(1,12),RANDBETWEEN(1,31))+Tabela1[[#This Row],[Data de entrada]]</f>
        <v>43057</v>
      </c>
      <c r="C156" s="2">
        <f ca="1">Tabela1[[#This Row],[Data de saída]]-Tabela1[[#This Row],[Data de entrada]]</f>
        <v>833</v>
      </c>
      <c r="D156">
        <f t="shared" ca="1" si="11"/>
        <v>3459165</v>
      </c>
      <c r="E15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56" s="3">
        <f t="shared" ca="1" si="12"/>
        <v>19562076</v>
      </c>
      <c r="G156" s="3">
        <f ca="1">Tabela1[[#This Row],[Valor]]/Tabela1[[#This Row],[Período (dias)]]</f>
        <v>23483.884753901562</v>
      </c>
      <c r="H156" s="3" t="str">
        <f t="shared" ca="1" si="13"/>
        <v>Juliana Souza</v>
      </c>
      <c r="I156" t="str">
        <f t="shared" ca="1" si="14"/>
        <v/>
      </c>
    </row>
    <row r="157" spans="1:9" x14ac:dyDescent="0.3">
      <c r="A157" s="1">
        <f t="shared" ca="1" si="10"/>
        <v>40464</v>
      </c>
      <c r="B157" s="1">
        <f ca="1">DATE(RANDBETWEEN(1,2),RANDBETWEEN(1,12),RANDBETWEEN(1,31))+Tabela1[[#This Row],[Data de entrada]]</f>
        <v>41037</v>
      </c>
      <c r="C157" s="2">
        <f ca="1">Tabela1[[#This Row],[Data de saída]]-Tabela1[[#This Row],[Data de entrada]]</f>
        <v>573</v>
      </c>
      <c r="D157">
        <f t="shared" ca="1" si="11"/>
        <v>5272281</v>
      </c>
      <c r="E15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57" s="3">
        <f t="shared" ca="1" si="12"/>
        <v>12405873</v>
      </c>
      <c r="G157" s="3">
        <f ca="1">Tabela1[[#This Row],[Valor]]/Tabela1[[#This Row],[Período (dias)]]</f>
        <v>21650.738219895287</v>
      </c>
      <c r="H157" s="3" t="str">
        <f t="shared" ca="1" si="13"/>
        <v>João Matias</v>
      </c>
      <c r="I157" t="str">
        <f t="shared" ca="1" si="14"/>
        <v>Problemas na Conclusão</v>
      </c>
    </row>
    <row r="158" spans="1:9" x14ac:dyDescent="0.3">
      <c r="A158" s="1">
        <f t="shared" ca="1" si="10"/>
        <v>40575</v>
      </c>
      <c r="B158" s="1">
        <f ca="1">DATE(RANDBETWEEN(1,2),RANDBETWEEN(1,12),RANDBETWEEN(1,31))+Tabela1[[#This Row],[Data de entrada]]</f>
        <v>41131</v>
      </c>
      <c r="C158" s="2">
        <f ca="1">Tabela1[[#This Row],[Data de saída]]-Tabela1[[#This Row],[Data de entrada]]</f>
        <v>556</v>
      </c>
      <c r="D158">
        <f t="shared" ca="1" si="11"/>
        <v>9581916</v>
      </c>
      <c r="E15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58" s="3">
        <f t="shared" ca="1" si="12"/>
        <v>1957741</v>
      </c>
      <c r="G158" s="3">
        <f ca="1">Tabela1[[#This Row],[Valor]]/Tabela1[[#This Row],[Período (dias)]]</f>
        <v>3521.1169064748201</v>
      </c>
      <c r="H158" s="3" t="str">
        <f t="shared" ca="1" si="13"/>
        <v>João Matias</v>
      </c>
      <c r="I158" t="str">
        <f t="shared" ca="1" si="14"/>
        <v>Problemas na Conclusão</v>
      </c>
    </row>
    <row r="159" spans="1:9" x14ac:dyDescent="0.3">
      <c r="A159" s="1">
        <f t="shared" ca="1" si="10"/>
        <v>43225</v>
      </c>
      <c r="B159" s="1">
        <f ca="1">DATE(RANDBETWEEN(1,2),RANDBETWEEN(1,12),RANDBETWEEN(1,31))+Tabela1[[#This Row],[Data de entrada]]</f>
        <v>44138</v>
      </c>
      <c r="C159" s="2">
        <f ca="1">Tabela1[[#This Row],[Data de saída]]-Tabela1[[#This Row],[Data de entrada]]</f>
        <v>913</v>
      </c>
      <c r="D159">
        <f t="shared" ca="1" si="11"/>
        <v>3680458</v>
      </c>
      <c r="E15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59" s="3">
        <f t="shared" ca="1" si="12"/>
        <v>939099</v>
      </c>
      <c r="G159" s="3">
        <f ca="1">Tabela1[[#This Row],[Valor]]/Tabela1[[#This Row],[Período (dias)]]</f>
        <v>1028.5859802847754</v>
      </c>
      <c r="H159" s="3" t="str">
        <f t="shared" ca="1" si="13"/>
        <v>João Matias</v>
      </c>
      <c r="I159" t="str">
        <f t="shared" ca="1" si="14"/>
        <v>Problemas na Conclusão</v>
      </c>
    </row>
    <row r="160" spans="1:9" x14ac:dyDescent="0.3">
      <c r="A160" s="1">
        <f t="shared" ca="1" si="10"/>
        <v>41649</v>
      </c>
      <c r="B160" s="1">
        <f ca="1">DATE(RANDBETWEEN(1,2),RANDBETWEEN(1,12),RANDBETWEEN(1,31))+Tabela1[[#This Row],[Data de entrada]]</f>
        <v>42094</v>
      </c>
      <c r="C160" s="2">
        <f ca="1">Tabela1[[#This Row],[Data de saída]]-Tabela1[[#This Row],[Data de entrada]]</f>
        <v>445</v>
      </c>
      <c r="D160">
        <f t="shared" ca="1" si="11"/>
        <v>5435271</v>
      </c>
      <c r="E16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60" s="3">
        <f t="shared" ca="1" si="12"/>
        <v>5958315</v>
      </c>
      <c r="G160" s="3">
        <f ca="1">Tabela1[[#This Row],[Valor]]/Tabela1[[#This Row],[Período (dias)]]</f>
        <v>13389.471910112359</v>
      </c>
      <c r="H160" s="3" t="str">
        <f t="shared" ca="1" si="13"/>
        <v>João Matias</v>
      </c>
      <c r="I160" t="str">
        <f t="shared" ca="1" si="14"/>
        <v/>
      </c>
    </row>
    <row r="161" spans="1:9" x14ac:dyDescent="0.3">
      <c r="A161" s="1">
        <f t="shared" ca="1" si="10"/>
        <v>38500</v>
      </c>
      <c r="B161" s="1">
        <f ca="1">DATE(RANDBETWEEN(1,2),RANDBETWEEN(1,12),RANDBETWEEN(1,31))+Tabela1[[#This Row],[Data de entrada]]</f>
        <v>38882</v>
      </c>
      <c r="C161" s="2">
        <f ca="1">Tabela1[[#This Row],[Data de saída]]-Tabela1[[#This Row],[Data de entrada]]</f>
        <v>382</v>
      </c>
      <c r="D161">
        <f t="shared" ca="1" si="11"/>
        <v>5167722</v>
      </c>
      <c r="E161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161" s="3">
        <f t="shared" ca="1" si="12"/>
        <v>2089185</v>
      </c>
      <c r="G161" s="3">
        <f ca="1">Tabela1[[#This Row],[Valor]]/Tabela1[[#This Row],[Período (dias)]]</f>
        <v>5469.0706806282724</v>
      </c>
      <c r="H161" s="3" t="str">
        <f t="shared" ca="1" si="13"/>
        <v>João Matias</v>
      </c>
      <c r="I161" t="str">
        <f t="shared" ca="1" si="14"/>
        <v>Problemas na Conclusão</v>
      </c>
    </row>
    <row r="162" spans="1:9" x14ac:dyDescent="0.3">
      <c r="A162" s="1">
        <f t="shared" ca="1" si="10"/>
        <v>38334</v>
      </c>
      <c r="B162" s="1">
        <f ca="1">DATE(RANDBETWEEN(1,2),RANDBETWEEN(1,12),RANDBETWEEN(1,31))+Tabela1[[#This Row],[Data de entrada]]</f>
        <v>39215</v>
      </c>
      <c r="C162" s="2">
        <f ca="1">Tabela1[[#This Row],[Data de saída]]-Tabela1[[#This Row],[Data de entrada]]</f>
        <v>881</v>
      </c>
      <c r="D162">
        <f t="shared" ca="1" si="11"/>
        <v>8050506</v>
      </c>
      <c r="E16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62" s="3">
        <f t="shared" ca="1" si="12"/>
        <v>14908037</v>
      </c>
      <c r="G162" s="3">
        <f ca="1">Tabela1[[#This Row],[Valor]]/Tabela1[[#This Row],[Período (dias)]]</f>
        <v>16921.721906923951</v>
      </c>
      <c r="H162" s="3" t="str">
        <f t="shared" ca="1" si="13"/>
        <v>João Matias</v>
      </c>
      <c r="I162" t="str">
        <f t="shared" ca="1" si="14"/>
        <v>Problemas na Conclusão</v>
      </c>
    </row>
    <row r="163" spans="1:9" x14ac:dyDescent="0.3">
      <c r="A163" s="1">
        <f t="shared" ca="1" si="10"/>
        <v>43856</v>
      </c>
      <c r="B163" s="1">
        <f ca="1">DATE(RANDBETWEEN(1,2),RANDBETWEEN(1,12),RANDBETWEEN(1,31))+Tabela1[[#This Row],[Data de entrada]]</f>
        <v>44947</v>
      </c>
      <c r="C163" s="2">
        <f ca="1">Tabela1[[#This Row],[Data de saída]]-Tabela1[[#This Row],[Data de entrada]]</f>
        <v>1091</v>
      </c>
      <c r="D163">
        <f t="shared" ca="1" si="11"/>
        <v>4435734</v>
      </c>
      <c r="E16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63" s="3">
        <f t="shared" ca="1" si="12"/>
        <v>13465648</v>
      </c>
      <c r="G163" s="3">
        <f ca="1">Tabela1[[#This Row],[Valor]]/Tabela1[[#This Row],[Período (dias)]]</f>
        <v>12342.48212648946</v>
      </c>
      <c r="H163" s="3" t="str">
        <f t="shared" ca="1" si="13"/>
        <v>João Matias</v>
      </c>
      <c r="I163" t="str">
        <f t="shared" ca="1" si="14"/>
        <v/>
      </c>
    </row>
    <row r="164" spans="1:9" x14ac:dyDescent="0.3">
      <c r="A164" s="1">
        <f t="shared" ca="1" si="10"/>
        <v>37800</v>
      </c>
      <c r="B164" s="1">
        <f ca="1">DATE(RANDBETWEEN(1,2),RANDBETWEEN(1,12),RANDBETWEEN(1,31))+Tabela1[[#This Row],[Data de entrada]]</f>
        <v>38577</v>
      </c>
      <c r="C164" s="2">
        <f ca="1">Tabela1[[#This Row],[Data de saída]]-Tabela1[[#This Row],[Data de entrada]]</f>
        <v>777</v>
      </c>
      <c r="D164">
        <f t="shared" ca="1" si="11"/>
        <v>9147990</v>
      </c>
      <c r="E16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64" s="3">
        <f t="shared" ca="1" si="12"/>
        <v>13330236</v>
      </c>
      <c r="G164" s="3">
        <f ca="1">Tabela1[[#This Row],[Valor]]/Tabela1[[#This Row],[Período (dias)]]</f>
        <v>17156.030888030888</v>
      </c>
      <c r="H164" s="3" t="str">
        <f t="shared" ca="1" si="13"/>
        <v>Juliana Souza</v>
      </c>
      <c r="I164" t="str">
        <f t="shared" ca="1" si="14"/>
        <v/>
      </c>
    </row>
    <row r="165" spans="1:9" x14ac:dyDescent="0.3">
      <c r="A165" s="1">
        <f t="shared" ca="1" si="10"/>
        <v>40559</v>
      </c>
      <c r="B165" s="1">
        <f ca="1">DATE(RANDBETWEEN(1,2),RANDBETWEEN(1,12),RANDBETWEEN(1,31))+Tabela1[[#This Row],[Data de entrada]]</f>
        <v>41423</v>
      </c>
      <c r="C165" s="2">
        <f ca="1">Tabela1[[#This Row],[Data de saída]]-Tabela1[[#This Row],[Data de entrada]]</f>
        <v>864</v>
      </c>
      <c r="D165">
        <f t="shared" ca="1" si="11"/>
        <v>2972422</v>
      </c>
      <c r="E16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65" s="3">
        <f t="shared" ca="1" si="12"/>
        <v>537280</v>
      </c>
      <c r="G165" s="3">
        <f ca="1">Tabela1[[#This Row],[Valor]]/Tabela1[[#This Row],[Período (dias)]]</f>
        <v>621.85185185185185</v>
      </c>
      <c r="H165" s="3" t="str">
        <f t="shared" ca="1" si="13"/>
        <v>Juliana Souza</v>
      </c>
      <c r="I165" t="str">
        <f t="shared" ca="1" si="14"/>
        <v/>
      </c>
    </row>
    <row r="166" spans="1:9" x14ac:dyDescent="0.3">
      <c r="A166" s="1">
        <f t="shared" ca="1" si="10"/>
        <v>42968</v>
      </c>
      <c r="B166" s="1">
        <f ca="1">DATE(RANDBETWEEN(1,2),RANDBETWEEN(1,12),RANDBETWEEN(1,31))+Tabela1[[#This Row],[Data de entrada]]</f>
        <v>43862</v>
      </c>
      <c r="C166" s="2">
        <f ca="1">Tabela1[[#This Row],[Data de saída]]-Tabela1[[#This Row],[Data de entrada]]</f>
        <v>894</v>
      </c>
      <c r="D166">
        <f t="shared" ca="1" si="11"/>
        <v>3076345</v>
      </c>
      <c r="E16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66" s="3">
        <f t="shared" ca="1" si="12"/>
        <v>13730308</v>
      </c>
      <c r="G166" s="3">
        <f ca="1">Tabela1[[#This Row],[Valor]]/Tabela1[[#This Row],[Período (dias)]]</f>
        <v>15358.286353467562</v>
      </c>
      <c r="H166" s="3" t="str">
        <f t="shared" ca="1" si="13"/>
        <v>João Matias</v>
      </c>
      <c r="I166" t="str">
        <f t="shared" ca="1" si="14"/>
        <v>Excedeu o Orçamento</v>
      </c>
    </row>
    <row r="167" spans="1:9" x14ac:dyDescent="0.3">
      <c r="A167" s="1">
        <f t="shared" ca="1" si="10"/>
        <v>42966</v>
      </c>
      <c r="B167" s="1">
        <f ca="1">DATE(RANDBETWEEN(1,2),RANDBETWEEN(1,12),RANDBETWEEN(1,31))+Tabela1[[#This Row],[Data de entrada]]</f>
        <v>43888</v>
      </c>
      <c r="C167" s="2">
        <f ca="1">Tabela1[[#This Row],[Data de saída]]-Tabela1[[#This Row],[Data de entrada]]</f>
        <v>922</v>
      </c>
      <c r="D167">
        <f t="shared" ca="1" si="11"/>
        <v>6989889</v>
      </c>
      <c r="E16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67" s="3">
        <f t="shared" ca="1" si="12"/>
        <v>18539925</v>
      </c>
      <c r="G167" s="3">
        <f ca="1">Tabela1[[#This Row],[Valor]]/Tabela1[[#This Row],[Período (dias)]]</f>
        <v>20108.378524945769</v>
      </c>
      <c r="H167" s="3" t="str">
        <f t="shared" ca="1" si="13"/>
        <v>João Matias</v>
      </c>
      <c r="I167" t="str">
        <f t="shared" ca="1" si="14"/>
        <v>Excedeu o Orçamento</v>
      </c>
    </row>
    <row r="168" spans="1:9" x14ac:dyDescent="0.3">
      <c r="A168" s="1">
        <f t="shared" ca="1" si="10"/>
        <v>43472</v>
      </c>
      <c r="B168" s="1">
        <f ca="1">DATE(RANDBETWEEN(1,2),RANDBETWEEN(1,12),RANDBETWEEN(1,31))+Tabela1[[#This Row],[Data de entrada]]</f>
        <v>43876</v>
      </c>
      <c r="C168" s="2">
        <f ca="1">Tabela1[[#This Row],[Data de saída]]-Tabela1[[#This Row],[Data de entrada]]</f>
        <v>404</v>
      </c>
      <c r="D168">
        <f t="shared" ca="1" si="11"/>
        <v>6611180</v>
      </c>
      <c r="E16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68" s="3">
        <f t="shared" ca="1" si="12"/>
        <v>9835257</v>
      </c>
      <c r="G168" s="3">
        <f ca="1">Tabela1[[#This Row],[Valor]]/Tabela1[[#This Row],[Período (dias)]]</f>
        <v>24344.695544554455</v>
      </c>
      <c r="H168" s="3" t="str">
        <f t="shared" ca="1" si="13"/>
        <v>João Matias</v>
      </c>
      <c r="I168" t="str">
        <f t="shared" ca="1" si="14"/>
        <v/>
      </c>
    </row>
    <row r="169" spans="1:9" x14ac:dyDescent="0.3">
      <c r="A169" s="1">
        <f t="shared" ca="1" si="10"/>
        <v>43262</v>
      </c>
      <c r="B169" s="1">
        <f ca="1">DATE(RANDBETWEEN(1,2),RANDBETWEEN(1,12),RANDBETWEEN(1,31))+Tabela1[[#This Row],[Data de entrada]]</f>
        <v>44015</v>
      </c>
      <c r="C169" s="2">
        <f ca="1">Tabela1[[#This Row],[Data de saída]]-Tabela1[[#This Row],[Data de entrada]]</f>
        <v>753</v>
      </c>
      <c r="D169">
        <f t="shared" ca="1" si="11"/>
        <v>3302313</v>
      </c>
      <c r="E16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69" s="3">
        <f t="shared" ca="1" si="12"/>
        <v>12358616</v>
      </c>
      <c r="G169" s="3">
        <f ca="1">Tabela1[[#This Row],[Valor]]/Tabela1[[#This Row],[Período (dias)]]</f>
        <v>16412.504648074369</v>
      </c>
      <c r="H169" s="3" t="str">
        <f t="shared" ca="1" si="13"/>
        <v>João Matias</v>
      </c>
      <c r="I169" t="str">
        <f t="shared" ca="1" si="14"/>
        <v/>
      </c>
    </row>
    <row r="170" spans="1:9" x14ac:dyDescent="0.3">
      <c r="A170" s="1">
        <f t="shared" ca="1" si="10"/>
        <v>39241</v>
      </c>
      <c r="B170" s="1">
        <f ca="1">DATE(RANDBETWEEN(1,2),RANDBETWEEN(1,12),RANDBETWEEN(1,31))+Tabela1[[#This Row],[Data de entrada]]</f>
        <v>40068</v>
      </c>
      <c r="C170" s="2">
        <f ca="1">Tabela1[[#This Row],[Data de saída]]-Tabela1[[#This Row],[Data de entrada]]</f>
        <v>827</v>
      </c>
      <c r="D170">
        <f t="shared" ca="1" si="11"/>
        <v>3846324</v>
      </c>
      <c r="E17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70" s="3">
        <f t="shared" ca="1" si="12"/>
        <v>9050691</v>
      </c>
      <c r="G170" s="3">
        <f ca="1">Tabela1[[#This Row],[Valor]]/Tabela1[[#This Row],[Período (dias)]]</f>
        <v>10944.003627569529</v>
      </c>
      <c r="H170" s="3" t="str">
        <f t="shared" ca="1" si="13"/>
        <v>Carlos Cerezo</v>
      </c>
      <c r="I170" t="str">
        <f t="shared" ca="1" si="14"/>
        <v/>
      </c>
    </row>
    <row r="171" spans="1:9" x14ac:dyDescent="0.3">
      <c r="A171" s="1">
        <f t="shared" ca="1" si="10"/>
        <v>37953</v>
      </c>
      <c r="B171" s="1">
        <f ca="1">DATE(RANDBETWEEN(1,2),RANDBETWEEN(1,12),RANDBETWEEN(1,31))+Tabela1[[#This Row],[Data de entrada]]</f>
        <v>38838</v>
      </c>
      <c r="C171" s="2">
        <f ca="1">Tabela1[[#This Row],[Data de saída]]-Tabela1[[#This Row],[Data de entrada]]</f>
        <v>885</v>
      </c>
      <c r="D171">
        <f t="shared" ca="1" si="11"/>
        <v>4421390</v>
      </c>
      <c r="E17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71" s="3">
        <f t="shared" ca="1" si="12"/>
        <v>1742899</v>
      </c>
      <c r="G171" s="3">
        <f ca="1">Tabela1[[#This Row],[Valor]]/Tabela1[[#This Row],[Período (dias)]]</f>
        <v>1969.3774011299436</v>
      </c>
      <c r="H171" s="3" t="str">
        <f t="shared" ca="1" si="13"/>
        <v>Carlos Cerezo</v>
      </c>
      <c r="I171" t="str">
        <f t="shared" ca="1" si="14"/>
        <v>Problemas na Conclusão</v>
      </c>
    </row>
    <row r="172" spans="1:9" x14ac:dyDescent="0.3">
      <c r="A172" s="1">
        <f t="shared" ca="1" si="10"/>
        <v>43879</v>
      </c>
      <c r="B172" s="1">
        <f ca="1">DATE(RANDBETWEEN(1,2),RANDBETWEEN(1,12),RANDBETWEEN(1,31))+Tabela1[[#This Row],[Data de entrada]]</f>
        <v>44655</v>
      </c>
      <c r="C172" s="2">
        <f ca="1">Tabela1[[#This Row],[Data de saída]]-Tabela1[[#This Row],[Data de entrada]]</f>
        <v>776</v>
      </c>
      <c r="D172">
        <f t="shared" ca="1" si="11"/>
        <v>7427936</v>
      </c>
      <c r="E17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72" s="3">
        <f t="shared" ca="1" si="12"/>
        <v>2553932</v>
      </c>
      <c r="G172" s="3">
        <f ca="1">Tabela1[[#This Row],[Valor]]/Tabela1[[#This Row],[Período (dias)]]</f>
        <v>3291.1494845360826</v>
      </c>
      <c r="H172" s="3" t="str">
        <f t="shared" ca="1" si="13"/>
        <v>Juliana Souza</v>
      </c>
      <c r="I172" t="str">
        <f t="shared" ca="1" si="14"/>
        <v/>
      </c>
    </row>
    <row r="173" spans="1:9" x14ac:dyDescent="0.3">
      <c r="A173" s="1">
        <f t="shared" ca="1" si="10"/>
        <v>42395</v>
      </c>
      <c r="B173" s="1">
        <f ca="1">DATE(RANDBETWEEN(1,2),RANDBETWEEN(1,12),RANDBETWEEN(1,31))+Tabela1[[#This Row],[Data de entrada]]</f>
        <v>42788</v>
      </c>
      <c r="C173" s="2">
        <f ca="1">Tabela1[[#This Row],[Data de saída]]-Tabela1[[#This Row],[Data de entrada]]</f>
        <v>393</v>
      </c>
      <c r="D173">
        <f t="shared" ca="1" si="11"/>
        <v>9559976</v>
      </c>
      <c r="E173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173" s="3">
        <f t="shared" ca="1" si="12"/>
        <v>1053977</v>
      </c>
      <c r="G173" s="3">
        <f ca="1">Tabela1[[#This Row],[Valor]]/Tabela1[[#This Row],[Período (dias)]]</f>
        <v>2681.8753180661579</v>
      </c>
      <c r="H173" s="3" t="str">
        <f t="shared" ca="1" si="13"/>
        <v>João Matias</v>
      </c>
      <c r="I173" t="str">
        <f t="shared" ca="1" si="14"/>
        <v/>
      </c>
    </row>
    <row r="174" spans="1:9" x14ac:dyDescent="0.3">
      <c r="A174" s="1">
        <f t="shared" ca="1" si="10"/>
        <v>43888</v>
      </c>
      <c r="B174" s="1">
        <f ca="1">DATE(RANDBETWEEN(1,2),RANDBETWEEN(1,12),RANDBETWEEN(1,31))+Tabela1[[#This Row],[Data de entrada]]</f>
        <v>44639</v>
      </c>
      <c r="C174" s="2">
        <f ca="1">Tabela1[[#This Row],[Data de saída]]-Tabela1[[#This Row],[Data de entrada]]</f>
        <v>751</v>
      </c>
      <c r="D174">
        <f t="shared" ca="1" si="11"/>
        <v>646262</v>
      </c>
      <c r="E17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74" s="3">
        <f t="shared" ca="1" si="12"/>
        <v>18216087</v>
      </c>
      <c r="G174" s="3">
        <f ca="1">Tabela1[[#This Row],[Valor]]/Tabela1[[#This Row],[Período (dias)]]</f>
        <v>24255.774966711051</v>
      </c>
      <c r="H174" s="3" t="str">
        <f t="shared" ca="1" si="13"/>
        <v>Carlos Cerezo</v>
      </c>
      <c r="I174" t="str">
        <f t="shared" ca="1" si="14"/>
        <v/>
      </c>
    </row>
    <row r="175" spans="1:9" x14ac:dyDescent="0.3">
      <c r="A175" s="1">
        <f t="shared" ca="1" si="10"/>
        <v>37682</v>
      </c>
      <c r="B175" s="1">
        <f ca="1">DATE(RANDBETWEEN(1,2),RANDBETWEEN(1,12),RANDBETWEEN(1,31))+Tabela1[[#This Row],[Data de entrada]]</f>
        <v>38734</v>
      </c>
      <c r="C175" s="2">
        <f ca="1">Tabela1[[#This Row],[Data de saída]]-Tabela1[[#This Row],[Data de entrada]]</f>
        <v>1052</v>
      </c>
      <c r="D175">
        <f t="shared" ca="1" si="11"/>
        <v>7685358</v>
      </c>
      <c r="E17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75" s="3">
        <f t="shared" ca="1" si="12"/>
        <v>4783015</v>
      </c>
      <c r="G175" s="3">
        <f ca="1">Tabela1[[#This Row],[Valor]]/Tabela1[[#This Row],[Período (dias)]]</f>
        <v>4546.5922053231943</v>
      </c>
      <c r="H175" s="3" t="str">
        <f t="shared" ca="1" si="13"/>
        <v>Juliana Souza</v>
      </c>
      <c r="I175" t="str">
        <f t="shared" ca="1" si="14"/>
        <v/>
      </c>
    </row>
    <row r="176" spans="1:9" x14ac:dyDescent="0.3">
      <c r="A176" s="1">
        <f t="shared" ca="1" si="10"/>
        <v>40291</v>
      </c>
      <c r="B176" s="1">
        <f ca="1">DATE(RANDBETWEEN(1,2),RANDBETWEEN(1,12),RANDBETWEEN(1,31))+Tabela1[[#This Row],[Data de entrada]]</f>
        <v>41183</v>
      </c>
      <c r="C176" s="2">
        <f ca="1">Tabela1[[#This Row],[Data de saída]]-Tabela1[[#This Row],[Data de entrada]]</f>
        <v>892</v>
      </c>
      <c r="D176">
        <f t="shared" ca="1" si="11"/>
        <v>3710579</v>
      </c>
      <c r="E17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76" s="3">
        <f t="shared" ca="1" si="12"/>
        <v>18586152</v>
      </c>
      <c r="G176" s="3">
        <f ca="1">Tabela1[[#This Row],[Valor]]/Tabela1[[#This Row],[Período (dias)]]</f>
        <v>20836.493273542601</v>
      </c>
      <c r="H176" s="3" t="str">
        <f t="shared" ca="1" si="13"/>
        <v>Carlos Cerezo</v>
      </c>
      <c r="I176" t="str">
        <f t="shared" ca="1" si="14"/>
        <v/>
      </c>
    </row>
    <row r="177" spans="1:9" x14ac:dyDescent="0.3">
      <c r="A177" s="1">
        <f t="shared" ca="1" si="10"/>
        <v>39874</v>
      </c>
      <c r="B177" s="1">
        <f ca="1">DATE(RANDBETWEEN(1,2),RANDBETWEEN(1,12),RANDBETWEEN(1,31))+Tabela1[[#This Row],[Data de entrada]]</f>
        <v>40686</v>
      </c>
      <c r="C177" s="2">
        <f ca="1">Tabela1[[#This Row],[Data de saída]]-Tabela1[[#This Row],[Data de entrada]]</f>
        <v>812</v>
      </c>
      <c r="D177">
        <f t="shared" ca="1" si="11"/>
        <v>8336376</v>
      </c>
      <c r="E17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77" s="3">
        <f t="shared" ca="1" si="12"/>
        <v>17349654</v>
      </c>
      <c r="G177" s="3">
        <f ca="1">Tabela1[[#This Row],[Valor]]/Tabela1[[#This Row],[Período (dias)]]</f>
        <v>21366.568965517243</v>
      </c>
      <c r="H177" s="3" t="str">
        <f t="shared" ca="1" si="13"/>
        <v>Carlos Cerezo</v>
      </c>
      <c r="I177" t="str">
        <f t="shared" ca="1" si="14"/>
        <v>Problemas na Conclusão</v>
      </c>
    </row>
    <row r="178" spans="1:9" x14ac:dyDescent="0.3">
      <c r="A178" s="1">
        <f t="shared" ca="1" si="10"/>
        <v>38622</v>
      </c>
      <c r="B178" s="1">
        <f ca="1">DATE(RANDBETWEEN(1,2),RANDBETWEEN(1,12),RANDBETWEEN(1,31))+Tabela1[[#This Row],[Data de entrada]]</f>
        <v>39441</v>
      </c>
      <c r="C178" s="2">
        <f ca="1">Tabela1[[#This Row],[Data de saída]]-Tabela1[[#This Row],[Data de entrada]]</f>
        <v>819</v>
      </c>
      <c r="D178">
        <f t="shared" ca="1" si="11"/>
        <v>7374680</v>
      </c>
      <c r="E17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78" s="3">
        <f t="shared" ca="1" si="12"/>
        <v>18719980</v>
      </c>
      <c r="G178" s="3">
        <f ca="1">Tabela1[[#This Row],[Valor]]/Tabela1[[#This Row],[Período (dias)]]</f>
        <v>22857.118437118435</v>
      </c>
      <c r="H178" s="3" t="str">
        <f t="shared" ca="1" si="13"/>
        <v>João Matias</v>
      </c>
      <c r="I178" t="str">
        <f t="shared" ca="1" si="14"/>
        <v/>
      </c>
    </row>
    <row r="179" spans="1:9" x14ac:dyDescent="0.3">
      <c r="A179" s="1">
        <f t="shared" ca="1" si="10"/>
        <v>38544</v>
      </c>
      <c r="B179" s="1">
        <f ca="1">DATE(RANDBETWEEN(1,2),RANDBETWEEN(1,12),RANDBETWEEN(1,31))+Tabela1[[#This Row],[Data de entrada]]</f>
        <v>39500</v>
      </c>
      <c r="C179" s="2">
        <f ca="1">Tabela1[[#This Row],[Data de saída]]-Tabela1[[#This Row],[Data de entrada]]</f>
        <v>956</v>
      </c>
      <c r="D179">
        <f t="shared" ca="1" si="11"/>
        <v>9794390</v>
      </c>
      <c r="E17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79" s="3">
        <f t="shared" ca="1" si="12"/>
        <v>12794891</v>
      </c>
      <c r="G179" s="3">
        <f ca="1">Tabela1[[#This Row],[Valor]]/Tabela1[[#This Row],[Período (dias)]]</f>
        <v>13383.77719665272</v>
      </c>
      <c r="H179" s="3" t="str">
        <f t="shared" ca="1" si="13"/>
        <v>João Matias</v>
      </c>
      <c r="I179" t="str">
        <f t="shared" ca="1" si="14"/>
        <v>Excedeu o Orçamento</v>
      </c>
    </row>
    <row r="180" spans="1:9" x14ac:dyDescent="0.3">
      <c r="A180" s="1">
        <f t="shared" ca="1" si="10"/>
        <v>45574</v>
      </c>
      <c r="B180" s="1">
        <f ca="1">DATE(RANDBETWEEN(1,2),RANDBETWEEN(1,12),RANDBETWEEN(1,31))+Tabela1[[#This Row],[Data de entrada]]</f>
        <v>45969</v>
      </c>
      <c r="C180" s="2">
        <f ca="1">Tabela1[[#This Row],[Data de saída]]-Tabela1[[#This Row],[Data de entrada]]</f>
        <v>395</v>
      </c>
      <c r="D180">
        <f t="shared" ca="1" si="11"/>
        <v>5230636</v>
      </c>
      <c r="E180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180" s="3">
        <f t="shared" ca="1" si="12"/>
        <v>15498753</v>
      </c>
      <c r="G180" s="3">
        <f ca="1">Tabela1[[#This Row],[Valor]]/Tabela1[[#This Row],[Período (dias)]]</f>
        <v>39237.349367088609</v>
      </c>
      <c r="H180" s="3" t="str">
        <f t="shared" ca="1" si="13"/>
        <v>João Matias</v>
      </c>
      <c r="I180" t="str">
        <f t="shared" ca="1" si="14"/>
        <v>Excedeu o Orçamento</v>
      </c>
    </row>
    <row r="181" spans="1:9" x14ac:dyDescent="0.3">
      <c r="A181" s="1">
        <f t="shared" ca="1" si="10"/>
        <v>42947</v>
      </c>
      <c r="B181" s="1">
        <f ca="1">DATE(RANDBETWEEN(1,2),RANDBETWEEN(1,12),RANDBETWEEN(1,31))+Tabela1[[#This Row],[Data de entrada]]</f>
        <v>43468</v>
      </c>
      <c r="C181" s="2">
        <f ca="1">Tabela1[[#This Row],[Data de saída]]-Tabela1[[#This Row],[Data de entrada]]</f>
        <v>521</v>
      </c>
      <c r="D181">
        <f t="shared" ca="1" si="11"/>
        <v>2864670</v>
      </c>
      <c r="E18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81" s="3">
        <f t="shared" ca="1" si="12"/>
        <v>7797648</v>
      </c>
      <c r="G181" s="3">
        <f ca="1">Tabela1[[#This Row],[Valor]]/Tabela1[[#This Row],[Período (dias)]]</f>
        <v>14966.69481765835</v>
      </c>
      <c r="H181" s="3" t="str">
        <f t="shared" ca="1" si="13"/>
        <v>Juliana Souza</v>
      </c>
      <c r="I181" t="str">
        <f t="shared" ca="1" si="14"/>
        <v>Excedeu o Orçamento</v>
      </c>
    </row>
    <row r="182" spans="1:9" x14ac:dyDescent="0.3">
      <c r="A182" s="1">
        <f t="shared" ca="1" si="10"/>
        <v>37348</v>
      </c>
      <c r="B182" s="1">
        <f ca="1">DATE(RANDBETWEEN(1,2),RANDBETWEEN(1,12),RANDBETWEEN(1,31))+Tabela1[[#This Row],[Data de entrada]]</f>
        <v>38252</v>
      </c>
      <c r="C182" s="2">
        <f ca="1">Tabela1[[#This Row],[Data de saída]]-Tabela1[[#This Row],[Data de entrada]]</f>
        <v>904</v>
      </c>
      <c r="D182">
        <f t="shared" ca="1" si="11"/>
        <v>6089534</v>
      </c>
      <c r="E18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82" s="3">
        <f t="shared" ca="1" si="12"/>
        <v>8245141</v>
      </c>
      <c r="G182" s="3">
        <f ca="1">Tabela1[[#This Row],[Valor]]/Tabela1[[#This Row],[Período (dias)]]</f>
        <v>9120.7311946902646</v>
      </c>
      <c r="H182" s="3" t="str">
        <f t="shared" ca="1" si="13"/>
        <v>Juliana Souza</v>
      </c>
      <c r="I182" t="str">
        <f t="shared" ca="1" si="14"/>
        <v/>
      </c>
    </row>
    <row r="183" spans="1:9" x14ac:dyDescent="0.3">
      <c r="A183" s="1">
        <f t="shared" ca="1" si="10"/>
        <v>41756</v>
      </c>
      <c r="B183" s="1">
        <f ca="1">DATE(RANDBETWEEN(1,2),RANDBETWEEN(1,12),RANDBETWEEN(1,31))+Tabela1[[#This Row],[Data de entrada]]</f>
        <v>42398</v>
      </c>
      <c r="C183" s="2">
        <f ca="1">Tabela1[[#This Row],[Data de saída]]-Tabela1[[#This Row],[Data de entrada]]</f>
        <v>642</v>
      </c>
      <c r="D183">
        <f t="shared" ca="1" si="11"/>
        <v>1106124</v>
      </c>
      <c r="E18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83" s="3">
        <f t="shared" ca="1" si="12"/>
        <v>10946803</v>
      </c>
      <c r="G183" s="3">
        <f ca="1">Tabela1[[#This Row],[Valor]]/Tabela1[[#This Row],[Período (dias)]]</f>
        <v>17051.095015576324</v>
      </c>
      <c r="H183" s="3" t="str">
        <f t="shared" ca="1" si="13"/>
        <v>Carlos Cerezo</v>
      </c>
      <c r="I183" t="str">
        <f t="shared" ca="1" si="14"/>
        <v/>
      </c>
    </row>
    <row r="184" spans="1:9" x14ac:dyDescent="0.3">
      <c r="A184" s="1">
        <f t="shared" ca="1" si="10"/>
        <v>43250</v>
      </c>
      <c r="B184" s="1">
        <f ca="1">DATE(RANDBETWEEN(1,2),RANDBETWEEN(1,12),RANDBETWEEN(1,31))+Tabela1[[#This Row],[Data de entrada]]</f>
        <v>43765</v>
      </c>
      <c r="C184" s="2">
        <f ca="1">Tabela1[[#This Row],[Data de saída]]-Tabela1[[#This Row],[Data de entrada]]</f>
        <v>515</v>
      </c>
      <c r="D184">
        <f t="shared" ca="1" si="11"/>
        <v>376331</v>
      </c>
      <c r="E18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84" s="3">
        <f t="shared" ca="1" si="12"/>
        <v>17859987</v>
      </c>
      <c r="G184" s="3">
        <f ca="1">Tabela1[[#This Row],[Valor]]/Tabela1[[#This Row],[Período (dias)]]</f>
        <v>34679.58640776699</v>
      </c>
      <c r="H184" s="3" t="str">
        <f t="shared" ca="1" si="13"/>
        <v>João Matias</v>
      </c>
      <c r="I184" t="str">
        <f t="shared" ca="1" si="14"/>
        <v>Excedeu o Orçamento</v>
      </c>
    </row>
    <row r="185" spans="1:9" x14ac:dyDescent="0.3">
      <c r="A185" s="1">
        <f t="shared" ca="1" si="10"/>
        <v>39770</v>
      </c>
      <c r="B185" s="1">
        <f ca="1">DATE(RANDBETWEEN(1,2),RANDBETWEEN(1,12),RANDBETWEEN(1,31))+Tabela1[[#This Row],[Data de entrada]]</f>
        <v>40497</v>
      </c>
      <c r="C185" s="2">
        <f ca="1">Tabela1[[#This Row],[Data de saída]]-Tabela1[[#This Row],[Data de entrada]]</f>
        <v>727</v>
      </c>
      <c r="D185">
        <f t="shared" ca="1" si="11"/>
        <v>7297040</v>
      </c>
      <c r="E18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85" s="3">
        <f t="shared" ca="1" si="12"/>
        <v>12877128</v>
      </c>
      <c r="G185" s="3">
        <f ca="1">Tabela1[[#This Row],[Valor]]/Tabela1[[#This Row],[Período (dias)]]</f>
        <v>17712.69325997249</v>
      </c>
      <c r="H185" s="3" t="str">
        <f t="shared" ca="1" si="13"/>
        <v>João Matias</v>
      </c>
      <c r="I185" t="str">
        <f t="shared" ca="1" si="14"/>
        <v>Excedeu o Orçamento</v>
      </c>
    </row>
    <row r="186" spans="1:9" x14ac:dyDescent="0.3">
      <c r="A186" s="1">
        <f t="shared" ca="1" si="10"/>
        <v>43671</v>
      </c>
      <c r="B186" s="1">
        <f ca="1">DATE(RANDBETWEEN(1,2),RANDBETWEEN(1,12),RANDBETWEEN(1,31))+Tabela1[[#This Row],[Data de entrada]]</f>
        <v>44146</v>
      </c>
      <c r="C186" s="2">
        <f ca="1">Tabela1[[#This Row],[Data de saída]]-Tabela1[[#This Row],[Data de entrada]]</f>
        <v>475</v>
      </c>
      <c r="D186">
        <f t="shared" ca="1" si="11"/>
        <v>3847333</v>
      </c>
      <c r="E18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86" s="3">
        <f t="shared" ca="1" si="12"/>
        <v>14070506</v>
      </c>
      <c r="G186" s="3">
        <f ca="1">Tabela1[[#This Row],[Valor]]/Tabela1[[#This Row],[Período (dias)]]</f>
        <v>29622.117894736843</v>
      </c>
      <c r="H186" s="3" t="str">
        <f t="shared" ca="1" si="13"/>
        <v>João Matias</v>
      </c>
      <c r="I186" t="str">
        <f t="shared" ca="1" si="14"/>
        <v/>
      </c>
    </row>
    <row r="187" spans="1:9" x14ac:dyDescent="0.3">
      <c r="A187" s="1">
        <f t="shared" ca="1" si="10"/>
        <v>44582</v>
      </c>
      <c r="B187" s="1">
        <f ca="1">DATE(RANDBETWEEN(1,2),RANDBETWEEN(1,12),RANDBETWEEN(1,31))+Tabela1[[#This Row],[Data de entrada]]</f>
        <v>45246</v>
      </c>
      <c r="C187" s="2">
        <f ca="1">Tabela1[[#This Row],[Data de saída]]-Tabela1[[#This Row],[Data de entrada]]</f>
        <v>664</v>
      </c>
      <c r="D187">
        <f t="shared" ca="1" si="11"/>
        <v>4951696</v>
      </c>
      <c r="E18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87" s="3">
        <f t="shared" ca="1" si="12"/>
        <v>10471151</v>
      </c>
      <c r="G187" s="3">
        <f ca="1">Tabela1[[#This Row],[Valor]]/Tabela1[[#This Row],[Período (dias)]]</f>
        <v>15769.805722891566</v>
      </c>
      <c r="H187" s="3" t="str">
        <f t="shared" ca="1" si="13"/>
        <v>Carlos Cerezo</v>
      </c>
      <c r="I187" t="str">
        <f t="shared" ca="1" si="14"/>
        <v>Excedeu o Orçamento</v>
      </c>
    </row>
    <row r="188" spans="1:9" x14ac:dyDescent="0.3">
      <c r="A188" s="1">
        <f t="shared" ca="1" si="10"/>
        <v>37352</v>
      </c>
      <c r="B188" s="1">
        <f ca="1">DATE(RANDBETWEEN(1,2),RANDBETWEEN(1,12),RANDBETWEEN(1,31))+Tabela1[[#This Row],[Data de entrada]]</f>
        <v>37873</v>
      </c>
      <c r="C188" s="2">
        <f ca="1">Tabela1[[#This Row],[Data de saída]]-Tabela1[[#This Row],[Data de entrada]]</f>
        <v>521</v>
      </c>
      <c r="D188">
        <f t="shared" ca="1" si="11"/>
        <v>273611</v>
      </c>
      <c r="E18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88" s="3">
        <f t="shared" ca="1" si="12"/>
        <v>19081345</v>
      </c>
      <c r="G188" s="3">
        <f ca="1">Tabela1[[#This Row],[Valor]]/Tabela1[[#This Row],[Período (dias)]]</f>
        <v>36624.462571976968</v>
      </c>
      <c r="H188" s="3" t="str">
        <f t="shared" ca="1" si="13"/>
        <v>João Matias</v>
      </c>
      <c r="I188" t="str">
        <f t="shared" ca="1" si="14"/>
        <v/>
      </c>
    </row>
    <row r="189" spans="1:9" x14ac:dyDescent="0.3">
      <c r="A189" s="1">
        <f t="shared" ca="1" si="10"/>
        <v>45460</v>
      </c>
      <c r="B189" s="1">
        <f ca="1">DATE(RANDBETWEEN(1,2),RANDBETWEEN(1,12),RANDBETWEEN(1,31))+Tabela1[[#This Row],[Data de entrada]]</f>
        <v>45932</v>
      </c>
      <c r="C189" s="2">
        <f ca="1">Tabela1[[#This Row],[Data de saída]]-Tabela1[[#This Row],[Data de entrada]]</f>
        <v>472</v>
      </c>
      <c r="D189">
        <f t="shared" ca="1" si="11"/>
        <v>8013543</v>
      </c>
      <c r="E18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89" s="3">
        <f t="shared" ca="1" si="12"/>
        <v>14436416</v>
      </c>
      <c r="G189" s="3">
        <f ca="1">Tabela1[[#This Row],[Valor]]/Tabela1[[#This Row],[Período (dias)]]</f>
        <v>30585.627118644068</v>
      </c>
      <c r="H189" s="3" t="str">
        <f t="shared" ca="1" si="13"/>
        <v>João Matias</v>
      </c>
      <c r="I189" t="str">
        <f t="shared" ca="1" si="14"/>
        <v>Excedeu o Orçamento</v>
      </c>
    </row>
    <row r="190" spans="1:9" x14ac:dyDescent="0.3">
      <c r="A190" s="1">
        <f t="shared" ca="1" si="10"/>
        <v>37117</v>
      </c>
      <c r="B190" s="1">
        <f ca="1">DATE(RANDBETWEEN(1,2),RANDBETWEEN(1,12),RANDBETWEEN(1,31))+Tabela1[[#This Row],[Data de entrada]]</f>
        <v>37692</v>
      </c>
      <c r="C190" s="2">
        <f ca="1">Tabela1[[#This Row],[Data de saída]]-Tabela1[[#This Row],[Data de entrada]]</f>
        <v>575</v>
      </c>
      <c r="D190">
        <f t="shared" ca="1" si="11"/>
        <v>2460973</v>
      </c>
      <c r="E19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90" s="3">
        <f t="shared" ca="1" si="12"/>
        <v>4354840</v>
      </c>
      <c r="G190" s="3">
        <f ca="1">Tabela1[[#This Row],[Valor]]/Tabela1[[#This Row],[Período (dias)]]</f>
        <v>7573.6347826086958</v>
      </c>
      <c r="H190" s="3" t="str">
        <f t="shared" ca="1" si="13"/>
        <v>João Matias</v>
      </c>
      <c r="I190" t="str">
        <f t="shared" ca="1" si="14"/>
        <v/>
      </c>
    </row>
    <row r="191" spans="1:9" x14ac:dyDescent="0.3">
      <c r="A191" s="1">
        <f t="shared" ca="1" si="10"/>
        <v>42775</v>
      </c>
      <c r="B191" s="1">
        <f ca="1">DATE(RANDBETWEEN(1,2),RANDBETWEEN(1,12),RANDBETWEEN(1,31))+Tabela1[[#This Row],[Data de entrada]]</f>
        <v>43502</v>
      </c>
      <c r="C191" s="2">
        <f ca="1">Tabela1[[#This Row],[Data de saída]]-Tabela1[[#This Row],[Data de entrada]]</f>
        <v>727</v>
      </c>
      <c r="D191">
        <f t="shared" ca="1" si="11"/>
        <v>7536687</v>
      </c>
      <c r="E19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91" s="3">
        <f t="shared" ca="1" si="12"/>
        <v>11177160</v>
      </c>
      <c r="G191" s="3">
        <f ca="1">Tabela1[[#This Row],[Valor]]/Tabela1[[#This Row],[Período (dias)]]</f>
        <v>15374.36038514443</v>
      </c>
      <c r="H191" s="3" t="str">
        <f t="shared" ca="1" si="13"/>
        <v>João Matias</v>
      </c>
      <c r="I191" t="str">
        <f t="shared" ca="1" si="14"/>
        <v/>
      </c>
    </row>
    <row r="192" spans="1:9" x14ac:dyDescent="0.3">
      <c r="A192" s="1">
        <f t="shared" ca="1" si="10"/>
        <v>44591</v>
      </c>
      <c r="B192" s="1">
        <f ca="1">DATE(RANDBETWEEN(1,2),RANDBETWEEN(1,12),RANDBETWEEN(1,31))+Tabela1[[#This Row],[Data de entrada]]</f>
        <v>45382</v>
      </c>
      <c r="C192" s="2">
        <f ca="1">Tabela1[[#This Row],[Data de saída]]-Tabela1[[#This Row],[Data de entrada]]</f>
        <v>791</v>
      </c>
      <c r="D192">
        <f t="shared" ca="1" si="11"/>
        <v>5353082</v>
      </c>
      <c r="E19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92" s="3">
        <f t="shared" ca="1" si="12"/>
        <v>5222562</v>
      </c>
      <c r="G192" s="3">
        <f ca="1">Tabela1[[#This Row],[Valor]]/Tabela1[[#This Row],[Período (dias)]]</f>
        <v>6602.480404551201</v>
      </c>
      <c r="H192" s="3" t="str">
        <f t="shared" ca="1" si="13"/>
        <v>João Matias</v>
      </c>
      <c r="I192" t="str">
        <f t="shared" ca="1" si="14"/>
        <v>Problemas na Conclusão</v>
      </c>
    </row>
    <row r="193" spans="1:9" x14ac:dyDescent="0.3">
      <c r="A193" s="1">
        <f t="shared" ca="1" si="10"/>
        <v>40752</v>
      </c>
      <c r="B193" s="1">
        <f ca="1">DATE(RANDBETWEEN(1,2),RANDBETWEEN(1,12),RANDBETWEEN(1,31))+Tabela1[[#This Row],[Data de entrada]]</f>
        <v>41317</v>
      </c>
      <c r="C193" s="2">
        <f ca="1">Tabela1[[#This Row],[Data de saída]]-Tabela1[[#This Row],[Data de entrada]]</f>
        <v>565</v>
      </c>
      <c r="D193">
        <f t="shared" ca="1" si="11"/>
        <v>2833967</v>
      </c>
      <c r="E19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93" s="3">
        <f t="shared" ca="1" si="12"/>
        <v>3322622</v>
      </c>
      <c r="G193" s="3">
        <f ca="1">Tabela1[[#This Row],[Valor]]/Tabela1[[#This Row],[Período (dias)]]</f>
        <v>5880.746902654867</v>
      </c>
      <c r="H193" s="3" t="str">
        <f t="shared" ca="1" si="13"/>
        <v>João Matias</v>
      </c>
      <c r="I193" t="str">
        <f t="shared" ca="1" si="14"/>
        <v/>
      </c>
    </row>
    <row r="194" spans="1:9" x14ac:dyDescent="0.3">
      <c r="A194" s="1">
        <f t="shared" ref="A194:A257" ca="1" si="15">DATE(RANDBETWEEN(2000,2024),RANDBETWEEN(1,12),RANDBETWEEN(1,31))</f>
        <v>37445</v>
      </c>
      <c r="B194" s="1">
        <f ca="1">DATE(RANDBETWEEN(1,2),RANDBETWEEN(1,12),RANDBETWEEN(1,31))+Tabela1[[#This Row],[Data de entrada]]</f>
        <v>38527</v>
      </c>
      <c r="C194" s="2">
        <f ca="1">Tabela1[[#This Row],[Data de saída]]-Tabela1[[#This Row],[Data de entrada]]</f>
        <v>1082</v>
      </c>
      <c r="D194">
        <f t="shared" ref="D194:D257" ca="1" si="16">RANDBETWEEN(1,10000000)</f>
        <v>5251892</v>
      </c>
      <c r="E19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194" s="3">
        <f t="shared" ref="F194:F257" ca="1" si="17">RANDBETWEEN(1,20000000)</f>
        <v>15461614</v>
      </c>
      <c r="G194" s="3">
        <f ca="1">Tabela1[[#This Row],[Valor]]/Tabela1[[#This Row],[Período (dias)]]</f>
        <v>14289.846580406655</v>
      </c>
      <c r="H194" s="3" t="str">
        <f t="shared" ref="H194:H257" ca="1" si="18">IF(RANDBETWEEN(1,2)=1,"João Matias",IF(RANDBETWEEN(1,2)=1,"Carlos Cerezo","Juliana Souza"))</f>
        <v>Carlos Cerezo</v>
      </c>
      <c r="I194" t="str">
        <f t="shared" ref="I194:I257" ca="1" si="19">IF(RANDBETWEEN(1,2)=1,"",IF(RANDBETWEEN(1,2)=1,"Excedeu o Orçamento","Problemas na Conclusão"))</f>
        <v/>
      </c>
    </row>
    <row r="195" spans="1:9" x14ac:dyDescent="0.3">
      <c r="A195" s="1">
        <f t="shared" ca="1" si="15"/>
        <v>38751</v>
      </c>
      <c r="B195" s="1">
        <f ca="1">DATE(RANDBETWEEN(1,2),RANDBETWEEN(1,12),RANDBETWEEN(1,31))+Tabela1[[#This Row],[Data de entrada]]</f>
        <v>39176</v>
      </c>
      <c r="C195" s="2">
        <f ca="1">Tabela1[[#This Row],[Data de saída]]-Tabela1[[#This Row],[Data de entrada]]</f>
        <v>425</v>
      </c>
      <c r="D195">
        <f t="shared" ca="1" si="16"/>
        <v>5338750</v>
      </c>
      <c r="E19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95" s="3">
        <f t="shared" ca="1" si="17"/>
        <v>12194951</v>
      </c>
      <c r="G195" s="3">
        <f ca="1">Tabela1[[#This Row],[Valor]]/Tabela1[[#This Row],[Período (dias)]]</f>
        <v>28694.002352941177</v>
      </c>
      <c r="H195" s="3" t="str">
        <f t="shared" ca="1" si="18"/>
        <v>Carlos Cerezo</v>
      </c>
      <c r="I195" t="str">
        <f t="shared" ca="1" si="19"/>
        <v/>
      </c>
    </row>
    <row r="196" spans="1:9" x14ac:dyDescent="0.3">
      <c r="A196" s="1">
        <f t="shared" ca="1" si="15"/>
        <v>43834</v>
      </c>
      <c r="B196" s="1">
        <f ca="1">DATE(RANDBETWEEN(1,2),RANDBETWEEN(1,12),RANDBETWEEN(1,31))+Tabela1[[#This Row],[Data de entrada]]</f>
        <v>44817</v>
      </c>
      <c r="C196" s="2">
        <f ca="1">Tabela1[[#This Row],[Data de saída]]-Tabela1[[#This Row],[Data de entrada]]</f>
        <v>983</v>
      </c>
      <c r="D196">
        <f t="shared" ca="1" si="16"/>
        <v>5653076</v>
      </c>
      <c r="E19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96" s="3">
        <f t="shared" ca="1" si="17"/>
        <v>5430472</v>
      </c>
      <c r="G196" s="3">
        <f ca="1">Tabela1[[#This Row],[Valor]]/Tabela1[[#This Row],[Período (dias)]]</f>
        <v>5524.3865717192266</v>
      </c>
      <c r="H196" s="3" t="str">
        <f t="shared" ca="1" si="18"/>
        <v>Juliana Souza</v>
      </c>
      <c r="I196" t="str">
        <f t="shared" ca="1" si="19"/>
        <v>Problemas na Conclusão</v>
      </c>
    </row>
    <row r="197" spans="1:9" x14ac:dyDescent="0.3">
      <c r="A197" s="1">
        <f t="shared" ca="1" si="15"/>
        <v>37051</v>
      </c>
      <c r="B197" s="1">
        <f ca="1">DATE(RANDBETWEEN(1,2),RANDBETWEEN(1,12),RANDBETWEEN(1,31))+Tabela1[[#This Row],[Data de entrada]]</f>
        <v>37947</v>
      </c>
      <c r="C197" s="2">
        <f ca="1">Tabela1[[#This Row],[Data de saída]]-Tabela1[[#This Row],[Data de entrada]]</f>
        <v>896</v>
      </c>
      <c r="D197">
        <f t="shared" ca="1" si="16"/>
        <v>2392972</v>
      </c>
      <c r="E19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97" s="3">
        <f t="shared" ca="1" si="17"/>
        <v>13160889</v>
      </c>
      <c r="G197" s="3">
        <f ca="1">Tabela1[[#This Row],[Valor]]/Tabela1[[#This Row],[Período (dias)]]</f>
        <v>14688.4921875</v>
      </c>
      <c r="H197" s="3" t="str">
        <f t="shared" ca="1" si="18"/>
        <v>Carlos Cerezo</v>
      </c>
      <c r="I197" t="str">
        <f t="shared" ca="1" si="19"/>
        <v/>
      </c>
    </row>
    <row r="198" spans="1:9" x14ac:dyDescent="0.3">
      <c r="A198" s="1">
        <f t="shared" ca="1" si="15"/>
        <v>37269</v>
      </c>
      <c r="B198" s="1">
        <f ca="1">DATE(RANDBETWEEN(1,2),RANDBETWEEN(1,12),RANDBETWEEN(1,31))+Tabela1[[#This Row],[Data de entrada]]</f>
        <v>37734</v>
      </c>
      <c r="C198" s="2">
        <f ca="1">Tabela1[[#This Row],[Data de saída]]-Tabela1[[#This Row],[Data de entrada]]</f>
        <v>465</v>
      </c>
      <c r="D198">
        <f t="shared" ca="1" si="16"/>
        <v>1842479</v>
      </c>
      <c r="E19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198" s="3">
        <f t="shared" ca="1" si="17"/>
        <v>6180915</v>
      </c>
      <c r="G198" s="3">
        <f ca="1">Tabela1[[#This Row],[Valor]]/Tabela1[[#This Row],[Período (dias)]]</f>
        <v>13292.290322580646</v>
      </c>
      <c r="H198" s="3" t="str">
        <f t="shared" ca="1" si="18"/>
        <v>Carlos Cerezo</v>
      </c>
      <c r="I198" t="str">
        <f t="shared" ca="1" si="19"/>
        <v/>
      </c>
    </row>
    <row r="199" spans="1:9" x14ac:dyDescent="0.3">
      <c r="A199" s="1">
        <f t="shared" ca="1" si="15"/>
        <v>45366</v>
      </c>
      <c r="B199" s="1">
        <f ca="1">DATE(RANDBETWEEN(1,2),RANDBETWEEN(1,12),RANDBETWEEN(1,31))+Tabela1[[#This Row],[Data de entrada]]</f>
        <v>46288</v>
      </c>
      <c r="C199" s="2">
        <f ca="1">Tabela1[[#This Row],[Data de saída]]-Tabela1[[#This Row],[Data de entrada]]</f>
        <v>922</v>
      </c>
      <c r="D199">
        <f t="shared" ca="1" si="16"/>
        <v>7219442</v>
      </c>
      <c r="E19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199" s="3">
        <f t="shared" ca="1" si="17"/>
        <v>19379535</v>
      </c>
      <c r="G199" s="3">
        <f ca="1">Tabela1[[#This Row],[Valor]]/Tabela1[[#This Row],[Período (dias)]]</f>
        <v>21019.018438177874</v>
      </c>
      <c r="H199" s="3" t="str">
        <f t="shared" ca="1" si="18"/>
        <v>Juliana Souza</v>
      </c>
      <c r="I199" t="str">
        <f t="shared" ca="1" si="19"/>
        <v/>
      </c>
    </row>
    <row r="200" spans="1:9" x14ac:dyDescent="0.3">
      <c r="A200" s="1">
        <f t="shared" ca="1" si="15"/>
        <v>40330</v>
      </c>
      <c r="B200" s="1">
        <f ca="1">DATE(RANDBETWEEN(1,2),RANDBETWEEN(1,12),RANDBETWEEN(1,31))+Tabela1[[#This Row],[Data de entrada]]</f>
        <v>40790</v>
      </c>
      <c r="C200" s="2">
        <f ca="1">Tabela1[[#This Row],[Data de saída]]-Tabela1[[#This Row],[Data de entrada]]</f>
        <v>460</v>
      </c>
      <c r="D200">
        <f t="shared" ca="1" si="16"/>
        <v>1399488</v>
      </c>
      <c r="E20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00" s="3">
        <f t="shared" ca="1" si="17"/>
        <v>8383320</v>
      </c>
      <c r="G200" s="3">
        <f ca="1">Tabela1[[#This Row],[Valor]]/Tabela1[[#This Row],[Período (dias)]]</f>
        <v>18224.608695652172</v>
      </c>
      <c r="H200" s="3" t="str">
        <f t="shared" ca="1" si="18"/>
        <v>João Matias</v>
      </c>
      <c r="I200" t="str">
        <f t="shared" ca="1" si="19"/>
        <v>Problemas na Conclusão</v>
      </c>
    </row>
    <row r="201" spans="1:9" x14ac:dyDescent="0.3">
      <c r="A201" s="1">
        <f t="shared" ca="1" si="15"/>
        <v>37601</v>
      </c>
      <c r="B201" s="1">
        <f ca="1">DATE(RANDBETWEEN(1,2),RANDBETWEEN(1,12),RANDBETWEEN(1,31))+Tabela1[[#This Row],[Data de entrada]]</f>
        <v>38329</v>
      </c>
      <c r="C201" s="2">
        <f ca="1">Tabela1[[#This Row],[Data de saída]]-Tabela1[[#This Row],[Data de entrada]]</f>
        <v>728</v>
      </c>
      <c r="D201">
        <f t="shared" ca="1" si="16"/>
        <v>4896994</v>
      </c>
      <c r="E20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01" s="3">
        <f t="shared" ca="1" si="17"/>
        <v>1866690</v>
      </c>
      <c r="G201" s="3">
        <f ca="1">Tabela1[[#This Row],[Valor]]/Tabela1[[#This Row],[Período (dias)]]</f>
        <v>2564.1346153846152</v>
      </c>
      <c r="H201" s="3" t="str">
        <f t="shared" ca="1" si="18"/>
        <v>João Matias</v>
      </c>
      <c r="I201" t="str">
        <f t="shared" ca="1" si="19"/>
        <v/>
      </c>
    </row>
    <row r="202" spans="1:9" x14ac:dyDescent="0.3">
      <c r="A202" s="1">
        <f t="shared" ca="1" si="15"/>
        <v>40089</v>
      </c>
      <c r="B202" s="1">
        <f ca="1">DATE(RANDBETWEEN(1,2),RANDBETWEEN(1,12),RANDBETWEEN(1,31))+Tabela1[[#This Row],[Data de entrada]]</f>
        <v>40840</v>
      </c>
      <c r="C202" s="2">
        <f ca="1">Tabela1[[#This Row],[Data de saída]]-Tabela1[[#This Row],[Data de entrada]]</f>
        <v>751</v>
      </c>
      <c r="D202">
        <f t="shared" ca="1" si="16"/>
        <v>4538527</v>
      </c>
      <c r="E20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02" s="3">
        <f t="shared" ca="1" si="17"/>
        <v>1259584</v>
      </c>
      <c r="G202" s="3">
        <f ca="1">Tabela1[[#This Row],[Valor]]/Tabela1[[#This Row],[Período (dias)]]</f>
        <v>1677.2090545938747</v>
      </c>
      <c r="H202" s="3" t="str">
        <f t="shared" ca="1" si="18"/>
        <v>Carlos Cerezo</v>
      </c>
      <c r="I202" t="str">
        <f t="shared" ca="1" si="19"/>
        <v>Problemas na Conclusão</v>
      </c>
    </row>
    <row r="203" spans="1:9" x14ac:dyDescent="0.3">
      <c r="A203" s="1">
        <f t="shared" ca="1" si="15"/>
        <v>45165</v>
      </c>
      <c r="B203" s="1">
        <f ca="1">DATE(RANDBETWEEN(1,2),RANDBETWEEN(1,12),RANDBETWEEN(1,31))+Tabela1[[#This Row],[Data de entrada]]</f>
        <v>46178</v>
      </c>
      <c r="C203" s="2">
        <f ca="1">Tabela1[[#This Row],[Data de saída]]-Tabela1[[#This Row],[Data de entrada]]</f>
        <v>1013</v>
      </c>
      <c r="D203">
        <f t="shared" ca="1" si="16"/>
        <v>3322788</v>
      </c>
      <c r="E20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03" s="3">
        <f t="shared" ca="1" si="17"/>
        <v>19405915</v>
      </c>
      <c r="G203" s="3">
        <f ca="1">Tabela1[[#This Row],[Valor]]/Tabela1[[#This Row],[Período (dias)]]</f>
        <v>19156.875616979269</v>
      </c>
      <c r="H203" s="3" t="str">
        <f t="shared" ca="1" si="18"/>
        <v>Carlos Cerezo</v>
      </c>
      <c r="I203" t="str">
        <f t="shared" ca="1" si="19"/>
        <v/>
      </c>
    </row>
    <row r="204" spans="1:9" x14ac:dyDescent="0.3">
      <c r="A204" s="1">
        <f t="shared" ca="1" si="15"/>
        <v>44725</v>
      </c>
      <c r="B204" s="1">
        <f ca="1">DATE(RANDBETWEEN(1,2),RANDBETWEEN(1,12),RANDBETWEEN(1,31))+Tabela1[[#This Row],[Data de entrada]]</f>
        <v>45292</v>
      </c>
      <c r="C204" s="2">
        <f ca="1">Tabela1[[#This Row],[Data de saída]]-Tabela1[[#This Row],[Data de entrada]]</f>
        <v>567</v>
      </c>
      <c r="D204">
        <f t="shared" ca="1" si="16"/>
        <v>1621990</v>
      </c>
      <c r="E20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04" s="3">
        <f t="shared" ca="1" si="17"/>
        <v>16815109</v>
      </c>
      <c r="G204" s="3">
        <f ca="1">Tabela1[[#This Row],[Valor]]/Tabela1[[#This Row],[Período (dias)]]</f>
        <v>29656.276895943563</v>
      </c>
      <c r="H204" s="3" t="str">
        <f t="shared" ca="1" si="18"/>
        <v>Carlos Cerezo</v>
      </c>
      <c r="I204" t="str">
        <f t="shared" ca="1" si="19"/>
        <v>Excedeu o Orçamento</v>
      </c>
    </row>
    <row r="205" spans="1:9" x14ac:dyDescent="0.3">
      <c r="A205" s="1">
        <f t="shared" ca="1" si="15"/>
        <v>37307</v>
      </c>
      <c r="B205" s="1">
        <f ca="1">DATE(RANDBETWEEN(1,2),RANDBETWEEN(1,12),RANDBETWEEN(1,31))+Tabela1[[#This Row],[Data de entrada]]</f>
        <v>37725</v>
      </c>
      <c r="C205" s="2">
        <f ca="1">Tabela1[[#This Row],[Data de saída]]-Tabela1[[#This Row],[Data de entrada]]</f>
        <v>418</v>
      </c>
      <c r="D205">
        <f t="shared" ca="1" si="16"/>
        <v>6349263</v>
      </c>
      <c r="E20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05" s="3">
        <f t="shared" ca="1" si="17"/>
        <v>1109321</v>
      </c>
      <c r="G205" s="3">
        <f ca="1">Tabela1[[#This Row],[Valor]]/Tabela1[[#This Row],[Período (dias)]]</f>
        <v>2653.877990430622</v>
      </c>
      <c r="H205" s="3" t="str">
        <f t="shared" ca="1" si="18"/>
        <v>Carlos Cerezo</v>
      </c>
      <c r="I205" t="str">
        <f t="shared" ca="1" si="19"/>
        <v>Problemas na Conclusão</v>
      </c>
    </row>
    <row r="206" spans="1:9" x14ac:dyDescent="0.3">
      <c r="A206" s="1">
        <f t="shared" ca="1" si="15"/>
        <v>45152</v>
      </c>
      <c r="B206" s="1">
        <f ca="1">DATE(RANDBETWEEN(1,2),RANDBETWEEN(1,12),RANDBETWEEN(1,31))+Tabela1[[#This Row],[Data de entrada]]</f>
        <v>45749</v>
      </c>
      <c r="C206" s="2">
        <f ca="1">Tabela1[[#This Row],[Data de saída]]-Tabela1[[#This Row],[Data de entrada]]</f>
        <v>597</v>
      </c>
      <c r="D206">
        <f t="shared" ca="1" si="16"/>
        <v>8722065</v>
      </c>
      <c r="E20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06" s="3">
        <f t="shared" ca="1" si="17"/>
        <v>744019</v>
      </c>
      <c r="G206" s="3">
        <f ca="1">Tabela1[[#This Row],[Valor]]/Tabela1[[#This Row],[Período (dias)]]</f>
        <v>1246.2629815745393</v>
      </c>
      <c r="H206" s="3" t="str">
        <f t="shared" ca="1" si="18"/>
        <v>Juliana Souza</v>
      </c>
      <c r="I206" t="str">
        <f t="shared" ca="1" si="19"/>
        <v>Problemas na Conclusão</v>
      </c>
    </row>
    <row r="207" spans="1:9" x14ac:dyDescent="0.3">
      <c r="A207" s="1">
        <f t="shared" ca="1" si="15"/>
        <v>42214</v>
      </c>
      <c r="B207" s="1">
        <f ca="1">DATE(RANDBETWEEN(1,2),RANDBETWEEN(1,12),RANDBETWEEN(1,31))+Tabela1[[#This Row],[Data de entrada]]</f>
        <v>43005</v>
      </c>
      <c r="C207" s="2">
        <f ca="1">Tabela1[[#This Row],[Data de saída]]-Tabela1[[#This Row],[Data de entrada]]</f>
        <v>791</v>
      </c>
      <c r="D207">
        <f t="shared" ca="1" si="16"/>
        <v>6075020</v>
      </c>
      <c r="E20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07" s="3">
        <f t="shared" ca="1" si="17"/>
        <v>9462282</v>
      </c>
      <c r="G207" s="3">
        <f ca="1">Tabela1[[#This Row],[Valor]]/Tabela1[[#This Row],[Período (dias)]]</f>
        <v>11962.429835651075</v>
      </c>
      <c r="H207" s="3" t="str">
        <f t="shared" ca="1" si="18"/>
        <v>Carlos Cerezo</v>
      </c>
      <c r="I207" t="str">
        <f t="shared" ca="1" si="19"/>
        <v>Problemas na Conclusão</v>
      </c>
    </row>
    <row r="208" spans="1:9" x14ac:dyDescent="0.3">
      <c r="A208" s="1">
        <f t="shared" ca="1" si="15"/>
        <v>39686</v>
      </c>
      <c r="B208" s="1">
        <f ca="1">DATE(RANDBETWEEN(1,2),RANDBETWEEN(1,12),RANDBETWEEN(1,31))+Tabela1[[#This Row],[Data de entrada]]</f>
        <v>40617</v>
      </c>
      <c r="C208" s="2">
        <f ca="1">Tabela1[[#This Row],[Data de saída]]-Tabela1[[#This Row],[Data de entrada]]</f>
        <v>931</v>
      </c>
      <c r="D208">
        <f t="shared" ca="1" si="16"/>
        <v>4724041</v>
      </c>
      <c r="E20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08" s="3">
        <f t="shared" ca="1" si="17"/>
        <v>5064208</v>
      </c>
      <c r="G208" s="3">
        <f ca="1">Tabela1[[#This Row],[Valor]]/Tabela1[[#This Row],[Período (dias)]]</f>
        <v>5439.5359828141782</v>
      </c>
      <c r="H208" s="3" t="str">
        <f t="shared" ca="1" si="18"/>
        <v>Carlos Cerezo</v>
      </c>
      <c r="I208" t="str">
        <f t="shared" ca="1" si="19"/>
        <v/>
      </c>
    </row>
    <row r="209" spans="1:9" x14ac:dyDescent="0.3">
      <c r="A209" s="1">
        <f t="shared" ca="1" si="15"/>
        <v>39419</v>
      </c>
      <c r="B209" s="1">
        <f ca="1">DATE(RANDBETWEEN(1,2),RANDBETWEEN(1,12),RANDBETWEEN(1,31))+Tabela1[[#This Row],[Data de entrada]]</f>
        <v>39882</v>
      </c>
      <c r="C209" s="2">
        <f ca="1">Tabela1[[#This Row],[Data de saída]]-Tabela1[[#This Row],[Data de entrada]]</f>
        <v>463</v>
      </c>
      <c r="D209">
        <f t="shared" ca="1" si="16"/>
        <v>265748</v>
      </c>
      <c r="E20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09" s="3">
        <f t="shared" ca="1" si="17"/>
        <v>1420390</v>
      </c>
      <c r="G209" s="3">
        <f ca="1">Tabela1[[#This Row],[Valor]]/Tabela1[[#This Row],[Período (dias)]]</f>
        <v>3067.7969762419007</v>
      </c>
      <c r="H209" s="3" t="str">
        <f t="shared" ca="1" si="18"/>
        <v>Juliana Souza</v>
      </c>
      <c r="I209" t="str">
        <f t="shared" ca="1" si="19"/>
        <v/>
      </c>
    </row>
    <row r="210" spans="1:9" x14ac:dyDescent="0.3">
      <c r="A210" s="1">
        <f t="shared" ca="1" si="15"/>
        <v>40869</v>
      </c>
      <c r="B210" s="1">
        <f ca="1">DATE(RANDBETWEEN(1,2),RANDBETWEEN(1,12),RANDBETWEEN(1,31))+Tabela1[[#This Row],[Data de entrada]]</f>
        <v>41682</v>
      </c>
      <c r="C210" s="2">
        <f ca="1">Tabela1[[#This Row],[Data de saída]]-Tabela1[[#This Row],[Data de entrada]]</f>
        <v>813</v>
      </c>
      <c r="D210">
        <f t="shared" ca="1" si="16"/>
        <v>2816681</v>
      </c>
      <c r="E21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10" s="3">
        <f t="shared" ca="1" si="17"/>
        <v>13554534</v>
      </c>
      <c r="G210" s="3">
        <f ca="1">Tabela1[[#This Row],[Valor]]/Tabela1[[#This Row],[Período (dias)]]</f>
        <v>16672.243542435423</v>
      </c>
      <c r="H210" s="3" t="str">
        <f t="shared" ca="1" si="18"/>
        <v>Juliana Souza</v>
      </c>
      <c r="I210" t="str">
        <f t="shared" ca="1" si="19"/>
        <v>Excedeu o Orçamento</v>
      </c>
    </row>
    <row r="211" spans="1:9" x14ac:dyDescent="0.3">
      <c r="A211" s="1">
        <f t="shared" ca="1" si="15"/>
        <v>44035</v>
      </c>
      <c r="B211" s="1">
        <f ca="1">DATE(RANDBETWEEN(1,2),RANDBETWEEN(1,12),RANDBETWEEN(1,31))+Tabela1[[#This Row],[Data de entrada]]</f>
        <v>44793</v>
      </c>
      <c r="C211" s="2">
        <f ca="1">Tabela1[[#This Row],[Data de saída]]-Tabela1[[#This Row],[Data de entrada]]</f>
        <v>758</v>
      </c>
      <c r="D211">
        <f t="shared" ca="1" si="16"/>
        <v>7745969</v>
      </c>
      <c r="E21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11" s="3">
        <f t="shared" ca="1" si="17"/>
        <v>4641776</v>
      </c>
      <c r="G211" s="3">
        <f ca="1">Tabela1[[#This Row],[Valor]]/Tabela1[[#This Row],[Período (dias)]]</f>
        <v>6123.7150395778363</v>
      </c>
      <c r="H211" s="3" t="str">
        <f t="shared" ca="1" si="18"/>
        <v>João Matias</v>
      </c>
      <c r="I211" t="str">
        <f t="shared" ca="1" si="19"/>
        <v/>
      </c>
    </row>
    <row r="212" spans="1:9" x14ac:dyDescent="0.3">
      <c r="A212" s="1">
        <f t="shared" ca="1" si="15"/>
        <v>44834</v>
      </c>
      <c r="B212" s="1">
        <f ca="1">DATE(RANDBETWEEN(1,2),RANDBETWEEN(1,12),RANDBETWEEN(1,31))+Tabela1[[#This Row],[Data de entrada]]</f>
        <v>45831</v>
      </c>
      <c r="C212" s="2">
        <f ca="1">Tabela1[[#This Row],[Data de saída]]-Tabela1[[#This Row],[Data de entrada]]</f>
        <v>997</v>
      </c>
      <c r="D212">
        <f t="shared" ca="1" si="16"/>
        <v>5633298</v>
      </c>
      <c r="E21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12" s="3">
        <f t="shared" ca="1" si="17"/>
        <v>2256928</v>
      </c>
      <c r="G212" s="3">
        <f ca="1">Tabela1[[#This Row],[Valor]]/Tabela1[[#This Row],[Período (dias)]]</f>
        <v>2263.7191574724175</v>
      </c>
      <c r="H212" s="3" t="str">
        <f t="shared" ca="1" si="18"/>
        <v>Juliana Souza</v>
      </c>
      <c r="I212" t="str">
        <f t="shared" ca="1" si="19"/>
        <v>Excedeu o Orçamento</v>
      </c>
    </row>
    <row r="213" spans="1:9" x14ac:dyDescent="0.3">
      <c r="A213" s="1">
        <f t="shared" ca="1" si="15"/>
        <v>42919</v>
      </c>
      <c r="B213" s="1">
        <f ca="1">DATE(RANDBETWEEN(1,2),RANDBETWEEN(1,12),RANDBETWEEN(1,31))+Tabela1[[#This Row],[Data de entrada]]</f>
        <v>43476</v>
      </c>
      <c r="C213" s="2">
        <f ca="1">Tabela1[[#This Row],[Data de saída]]-Tabela1[[#This Row],[Data de entrada]]</f>
        <v>557</v>
      </c>
      <c r="D213">
        <f t="shared" ca="1" si="16"/>
        <v>1070126</v>
      </c>
      <c r="E21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13" s="3">
        <f t="shared" ca="1" si="17"/>
        <v>7229116</v>
      </c>
      <c r="G213" s="3">
        <f ca="1">Tabela1[[#This Row],[Valor]]/Tabela1[[#This Row],[Período (dias)]]</f>
        <v>12978.664272890484</v>
      </c>
      <c r="H213" s="3" t="str">
        <f t="shared" ca="1" si="18"/>
        <v>João Matias</v>
      </c>
      <c r="I213" t="str">
        <f t="shared" ca="1" si="19"/>
        <v>Problemas na Conclusão</v>
      </c>
    </row>
    <row r="214" spans="1:9" x14ac:dyDescent="0.3">
      <c r="A214" s="1">
        <f t="shared" ca="1" si="15"/>
        <v>38311</v>
      </c>
      <c r="B214" s="1">
        <f ca="1">DATE(RANDBETWEEN(1,2),RANDBETWEEN(1,12),RANDBETWEEN(1,31))+Tabela1[[#This Row],[Data de entrada]]</f>
        <v>38735</v>
      </c>
      <c r="C214" s="2">
        <f ca="1">Tabela1[[#This Row],[Data de saída]]-Tabela1[[#This Row],[Data de entrada]]</f>
        <v>424</v>
      </c>
      <c r="D214">
        <f t="shared" ca="1" si="16"/>
        <v>4638565</v>
      </c>
      <c r="E21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14" s="3">
        <f t="shared" ca="1" si="17"/>
        <v>4086182</v>
      </c>
      <c r="G214" s="3">
        <f ca="1">Tabela1[[#This Row],[Valor]]/Tabela1[[#This Row],[Período (dias)]]</f>
        <v>9637.2216981132078</v>
      </c>
      <c r="H214" s="3" t="str">
        <f t="shared" ca="1" si="18"/>
        <v>João Matias</v>
      </c>
      <c r="I214" t="str">
        <f t="shared" ca="1" si="19"/>
        <v/>
      </c>
    </row>
    <row r="215" spans="1:9" x14ac:dyDescent="0.3">
      <c r="A215" s="1">
        <f t="shared" ca="1" si="15"/>
        <v>42136</v>
      </c>
      <c r="B215" s="1">
        <f ca="1">DATE(RANDBETWEEN(1,2),RANDBETWEEN(1,12),RANDBETWEEN(1,31))+Tabela1[[#This Row],[Data de entrada]]</f>
        <v>42925</v>
      </c>
      <c r="C215" s="2">
        <f ca="1">Tabela1[[#This Row],[Data de saída]]-Tabela1[[#This Row],[Data de entrada]]</f>
        <v>789</v>
      </c>
      <c r="D215">
        <f t="shared" ca="1" si="16"/>
        <v>9581380</v>
      </c>
      <c r="E21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15" s="3">
        <f t="shared" ca="1" si="17"/>
        <v>12720692</v>
      </c>
      <c r="G215" s="3">
        <f ca="1">Tabela1[[#This Row],[Valor]]/Tabela1[[#This Row],[Período (dias)]]</f>
        <v>16122.550063371356</v>
      </c>
      <c r="H215" s="3" t="str">
        <f t="shared" ca="1" si="18"/>
        <v>João Matias</v>
      </c>
      <c r="I215" t="str">
        <f t="shared" ca="1" si="19"/>
        <v>Problemas na Conclusão</v>
      </c>
    </row>
    <row r="216" spans="1:9" x14ac:dyDescent="0.3">
      <c r="A216" s="1">
        <f t="shared" ca="1" si="15"/>
        <v>42050</v>
      </c>
      <c r="B216" s="1">
        <f ca="1">DATE(RANDBETWEEN(1,2),RANDBETWEEN(1,12),RANDBETWEEN(1,31))+Tabela1[[#This Row],[Data de entrada]]</f>
        <v>42467</v>
      </c>
      <c r="C216" s="2">
        <f ca="1">Tabela1[[#This Row],[Data de saída]]-Tabela1[[#This Row],[Data de entrada]]</f>
        <v>417</v>
      </c>
      <c r="D216">
        <f t="shared" ca="1" si="16"/>
        <v>8278964</v>
      </c>
      <c r="E21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16" s="3">
        <f t="shared" ca="1" si="17"/>
        <v>17246756</v>
      </c>
      <c r="G216" s="3">
        <f ca="1">Tabela1[[#This Row],[Valor]]/Tabela1[[#This Row],[Período (dias)]]</f>
        <v>41359.12709832134</v>
      </c>
      <c r="H216" s="3" t="str">
        <f t="shared" ca="1" si="18"/>
        <v>João Matias</v>
      </c>
      <c r="I216" t="str">
        <f t="shared" ca="1" si="19"/>
        <v>Problemas na Conclusão</v>
      </c>
    </row>
    <row r="217" spans="1:9" x14ac:dyDescent="0.3">
      <c r="A217" s="1">
        <f t="shared" ca="1" si="15"/>
        <v>42066</v>
      </c>
      <c r="B217" s="1">
        <f ca="1">DATE(RANDBETWEEN(1,2),RANDBETWEEN(1,12),RANDBETWEEN(1,31))+Tabela1[[#This Row],[Data de entrada]]</f>
        <v>42496</v>
      </c>
      <c r="C217" s="2">
        <f ca="1">Tabela1[[#This Row],[Data de saída]]-Tabela1[[#This Row],[Data de entrada]]</f>
        <v>430</v>
      </c>
      <c r="D217">
        <f t="shared" ca="1" si="16"/>
        <v>9965002</v>
      </c>
      <c r="E21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17" s="3">
        <f t="shared" ca="1" si="17"/>
        <v>18550941</v>
      </c>
      <c r="G217" s="3">
        <f ca="1">Tabela1[[#This Row],[Valor]]/Tabela1[[#This Row],[Período (dias)]]</f>
        <v>43141.723255813951</v>
      </c>
      <c r="H217" s="3" t="str">
        <f t="shared" ca="1" si="18"/>
        <v>João Matias</v>
      </c>
      <c r="I217" t="str">
        <f t="shared" ca="1" si="19"/>
        <v>Excedeu o Orçamento</v>
      </c>
    </row>
    <row r="218" spans="1:9" x14ac:dyDescent="0.3">
      <c r="A218" s="1">
        <f t="shared" ca="1" si="15"/>
        <v>42723</v>
      </c>
      <c r="B218" s="1">
        <f ca="1">DATE(RANDBETWEEN(1,2),RANDBETWEEN(1,12),RANDBETWEEN(1,31))+Tabela1[[#This Row],[Data de entrada]]</f>
        <v>43670</v>
      </c>
      <c r="C218" s="2">
        <f ca="1">Tabela1[[#This Row],[Data de saída]]-Tabela1[[#This Row],[Data de entrada]]</f>
        <v>947</v>
      </c>
      <c r="D218">
        <f t="shared" ca="1" si="16"/>
        <v>5853270</v>
      </c>
      <c r="E21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18" s="3">
        <f t="shared" ca="1" si="17"/>
        <v>13438851</v>
      </c>
      <c r="G218" s="3">
        <f ca="1">Tabela1[[#This Row],[Valor]]/Tabela1[[#This Row],[Período (dias)]]</f>
        <v>14190.972544878563</v>
      </c>
      <c r="H218" s="3" t="str">
        <f t="shared" ca="1" si="18"/>
        <v>Carlos Cerezo</v>
      </c>
      <c r="I218" t="str">
        <f t="shared" ca="1" si="19"/>
        <v>Problemas na Conclusão</v>
      </c>
    </row>
    <row r="219" spans="1:9" x14ac:dyDescent="0.3">
      <c r="A219" s="1">
        <f t="shared" ca="1" si="15"/>
        <v>43516</v>
      </c>
      <c r="B219" s="1">
        <f ca="1">DATE(RANDBETWEEN(1,2),RANDBETWEEN(1,12),RANDBETWEEN(1,31))+Tabela1[[#This Row],[Data de entrada]]</f>
        <v>44056</v>
      </c>
      <c r="C219" s="2">
        <f ca="1">Tabela1[[#This Row],[Data de saída]]-Tabela1[[#This Row],[Data de entrada]]</f>
        <v>540</v>
      </c>
      <c r="D219">
        <f t="shared" ca="1" si="16"/>
        <v>7924023</v>
      </c>
      <c r="E21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19" s="3">
        <f t="shared" ca="1" si="17"/>
        <v>14979763</v>
      </c>
      <c r="G219" s="3">
        <f ca="1">Tabela1[[#This Row],[Valor]]/Tabela1[[#This Row],[Período (dias)]]</f>
        <v>27740.301851851851</v>
      </c>
      <c r="H219" s="3" t="str">
        <f t="shared" ca="1" si="18"/>
        <v>João Matias</v>
      </c>
      <c r="I219" t="str">
        <f t="shared" ca="1" si="19"/>
        <v/>
      </c>
    </row>
    <row r="220" spans="1:9" x14ac:dyDescent="0.3">
      <c r="A220" s="1">
        <f t="shared" ca="1" si="15"/>
        <v>43119</v>
      </c>
      <c r="B220" s="1">
        <f ca="1">DATE(RANDBETWEEN(1,2),RANDBETWEEN(1,12),RANDBETWEEN(1,31))+Tabela1[[#This Row],[Data de entrada]]</f>
        <v>43646</v>
      </c>
      <c r="C220" s="2">
        <f ca="1">Tabela1[[#This Row],[Data de saída]]-Tabela1[[#This Row],[Data de entrada]]</f>
        <v>527</v>
      </c>
      <c r="D220">
        <f t="shared" ca="1" si="16"/>
        <v>1474325</v>
      </c>
      <c r="E22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20" s="3">
        <f t="shared" ca="1" si="17"/>
        <v>7937352</v>
      </c>
      <c r="G220" s="3">
        <f ca="1">Tabela1[[#This Row],[Valor]]/Tabela1[[#This Row],[Período (dias)]]</f>
        <v>15061.388994307401</v>
      </c>
      <c r="H220" s="3" t="str">
        <f t="shared" ca="1" si="18"/>
        <v>Juliana Souza</v>
      </c>
      <c r="I220" t="str">
        <f t="shared" ca="1" si="19"/>
        <v/>
      </c>
    </row>
    <row r="221" spans="1:9" x14ac:dyDescent="0.3">
      <c r="A221" s="1">
        <f t="shared" ca="1" si="15"/>
        <v>42840</v>
      </c>
      <c r="B221" s="1">
        <f ca="1">DATE(RANDBETWEEN(1,2),RANDBETWEEN(1,12),RANDBETWEEN(1,31))+Tabela1[[#This Row],[Data de entrada]]</f>
        <v>43667</v>
      </c>
      <c r="C221" s="2">
        <f ca="1">Tabela1[[#This Row],[Data de saída]]-Tabela1[[#This Row],[Data de entrada]]</f>
        <v>827</v>
      </c>
      <c r="D221">
        <f t="shared" ca="1" si="16"/>
        <v>2698180</v>
      </c>
      <c r="E22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21" s="3">
        <f t="shared" ca="1" si="17"/>
        <v>12707694</v>
      </c>
      <c r="G221" s="3">
        <f ca="1">Tabela1[[#This Row],[Valor]]/Tabela1[[#This Row],[Período (dias)]]</f>
        <v>15366.014510278113</v>
      </c>
      <c r="H221" s="3" t="str">
        <f t="shared" ca="1" si="18"/>
        <v>João Matias</v>
      </c>
      <c r="I221" t="str">
        <f t="shared" ca="1" si="19"/>
        <v/>
      </c>
    </row>
    <row r="222" spans="1:9" x14ac:dyDescent="0.3">
      <c r="A222" s="1">
        <f t="shared" ca="1" si="15"/>
        <v>44581</v>
      </c>
      <c r="B222" s="1">
        <f ca="1">DATE(RANDBETWEEN(1,2),RANDBETWEEN(1,12),RANDBETWEEN(1,31))+Tabela1[[#This Row],[Data de entrada]]</f>
        <v>45282</v>
      </c>
      <c r="C222" s="2">
        <f ca="1">Tabela1[[#This Row],[Data de saída]]-Tabela1[[#This Row],[Data de entrada]]</f>
        <v>701</v>
      </c>
      <c r="D222">
        <f t="shared" ca="1" si="16"/>
        <v>4171618</v>
      </c>
      <c r="E22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22" s="3">
        <f t="shared" ca="1" si="17"/>
        <v>18006370</v>
      </c>
      <c r="G222" s="3">
        <f ca="1">Tabela1[[#This Row],[Valor]]/Tabela1[[#This Row],[Período (dias)]]</f>
        <v>25686.690442225394</v>
      </c>
      <c r="H222" s="3" t="str">
        <f t="shared" ca="1" si="18"/>
        <v>Juliana Souza</v>
      </c>
      <c r="I222" t="str">
        <f t="shared" ca="1" si="19"/>
        <v>Problemas na Conclusão</v>
      </c>
    </row>
    <row r="223" spans="1:9" x14ac:dyDescent="0.3">
      <c r="A223" s="1">
        <f t="shared" ca="1" si="15"/>
        <v>44867</v>
      </c>
      <c r="B223" s="1">
        <f ca="1">DATE(RANDBETWEEN(1,2),RANDBETWEEN(1,12),RANDBETWEEN(1,31))+Tabela1[[#This Row],[Data de entrada]]</f>
        <v>45805</v>
      </c>
      <c r="C223" s="2">
        <f ca="1">Tabela1[[#This Row],[Data de saída]]-Tabela1[[#This Row],[Data de entrada]]</f>
        <v>938</v>
      </c>
      <c r="D223">
        <f t="shared" ca="1" si="16"/>
        <v>2650907</v>
      </c>
      <c r="E22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23" s="3">
        <f t="shared" ca="1" si="17"/>
        <v>16416060</v>
      </c>
      <c r="G223" s="3">
        <f ca="1">Tabela1[[#This Row],[Valor]]/Tabela1[[#This Row],[Período (dias)]]</f>
        <v>17501.130063965884</v>
      </c>
      <c r="H223" s="3" t="str">
        <f t="shared" ca="1" si="18"/>
        <v>Carlos Cerezo</v>
      </c>
      <c r="I223" t="str">
        <f t="shared" ca="1" si="19"/>
        <v/>
      </c>
    </row>
    <row r="224" spans="1:9" x14ac:dyDescent="0.3">
      <c r="A224" s="1">
        <f t="shared" ca="1" si="15"/>
        <v>44375</v>
      </c>
      <c r="B224" s="1">
        <f ca="1">DATE(RANDBETWEEN(1,2),RANDBETWEEN(1,12),RANDBETWEEN(1,31))+Tabela1[[#This Row],[Data de entrada]]</f>
        <v>45300</v>
      </c>
      <c r="C224" s="2">
        <f ca="1">Tabela1[[#This Row],[Data de saída]]-Tabela1[[#This Row],[Data de entrada]]</f>
        <v>925</v>
      </c>
      <c r="D224">
        <f t="shared" ca="1" si="16"/>
        <v>875565</v>
      </c>
      <c r="E22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24" s="3">
        <f t="shared" ca="1" si="17"/>
        <v>3365007</v>
      </c>
      <c r="G224" s="3">
        <f ca="1">Tabela1[[#This Row],[Valor]]/Tabela1[[#This Row],[Período (dias)]]</f>
        <v>3637.8454054054055</v>
      </c>
      <c r="H224" s="3" t="str">
        <f t="shared" ca="1" si="18"/>
        <v>Carlos Cerezo</v>
      </c>
      <c r="I224" t="str">
        <f t="shared" ca="1" si="19"/>
        <v>Excedeu o Orçamento</v>
      </c>
    </row>
    <row r="225" spans="1:9" x14ac:dyDescent="0.3">
      <c r="A225" s="1">
        <f t="shared" ca="1" si="15"/>
        <v>43441</v>
      </c>
      <c r="B225" s="1">
        <f ca="1">DATE(RANDBETWEEN(1,2),RANDBETWEEN(1,12),RANDBETWEEN(1,31))+Tabela1[[#This Row],[Data de entrada]]</f>
        <v>44247</v>
      </c>
      <c r="C225" s="2">
        <f ca="1">Tabela1[[#This Row],[Data de saída]]-Tabela1[[#This Row],[Data de entrada]]</f>
        <v>806</v>
      </c>
      <c r="D225">
        <f t="shared" ca="1" si="16"/>
        <v>342274</v>
      </c>
      <c r="E22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25" s="3">
        <f t="shared" ca="1" si="17"/>
        <v>6545985</v>
      </c>
      <c r="G225" s="3">
        <f ca="1">Tabela1[[#This Row],[Valor]]/Tabela1[[#This Row],[Período (dias)]]</f>
        <v>8121.569478908189</v>
      </c>
      <c r="H225" s="3" t="str">
        <f t="shared" ca="1" si="18"/>
        <v>João Matias</v>
      </c>
      <c r="I225" t="str">
        <f t="shared" ca="1" si="19"/>
        <v>Excedeu o Orçamento</v>
      </c>
    </row>
    <row r="226" spans="1:9" x14ac:dyDescent="0.3">
      <c r="A226" s="1">
        <f t="shared" ca="1" si="15"/>
        <v>36800</v>
      </c>
      <c r="B226" s="1">
        <f ca="1">DATE(RANDBETWEEN(1,2),RANDBETWEEN(1,12),RANDBETWEEN(1,31))+Tabela1[[#This Row],[Data de entrada]]</f>
        <v>37794</v>
      </c>
      <c r="C226" s="2">
        <f ca="1">Tabela1[[#This Row],[Data de saída]]-Tabela1[[#This Row],[Data de entrada]]</f>
        <v>994</v>
      </c>
      <c r="D226">
        <f t="shared" ca="1" si="16"/>
        <v>5033768</v>
      </c>
      <c r="E22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26" s="3">
        <f t="shared" ca="1" si="17"/>
        <v>16803056</v>
      </c>
      <c r="G226" s="3">
        <f ca="1">Tabela1[[#This Row],[Valor]]/Tabela1[[#This Row],[Período (dias)]]</f>
        <v>16904.482897384307</v>
      </c>
      <c r="H226" s="3" t="str">
        <f t="shared" ca="1" si="18"/>
        <v>João Matias</v>
      </c>
      <c r="I226" t="str">
        <f t="shared" ca="1" si="19"/>
        <v/>
      </c>
    </row>
    <row r="227" spans="1:9" x14ac:dyDescent="0.3">
      <c r="A227" s="1">
        <f t="shared" ca="1" si="15"/>
        <v>43842</v>
      </c>
      <c r="B227" s="1">
        <f ca="1">DATE(RANDBETWEEN(1,2),RANDBETWEEN(1,12),RANDBETWEEN(1,31))+Tabela1[[#This Row],[Data de entrada]]</f>
        <v>44457</v>
      </c>
      <c r="C227" s="2">
        <f ca="1">Tabela1[[#This Row],[Data de saída]]-Tabela1[[#This Row],[Data de entrada]]</f>
        <v>615</v>
      </c>
      <c r="D227">
        <f t="shared" ca="1" si="16"/>
        <v>2343859</v>
      </c>
      <c r="E22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27" s="3">
        <f t="shared" ca="1" si="17"/>
        <v>12475390</v>
      </c>
      <c r="G227" s="3">
        <f ca="1">Tabela1[[#This Row],[Valor]]/Tabela1[[#This Row],[Período (dias)]]</f>
        <v>20285.186991869919</v>
      </c>
      <c r="H227" s="3" t="str">
        <f t="shared" ca="1" si="18"/>
        <v>João Matias</v>
      </c>
      <c r="I227" t="str">
        <f t="shared" ca="1" si="19"/>
        <v/>
      </c>
    </row>
    <row r="228" spans="1:9" x14ac:dyDescent="0.3">
      <c r="A228" s="1">
        <f t="shared" ca="1" si="15"/>
        <v>44979</v>
      </c>
      <c r="B228" s="1">
        <f ca="1">DATE(RANDBETWEEN(1,2),RANDBETWEEN(1,12),RANDBETWEEN(1,31))+Tabela1[[#This Row],[Data de entrada]]</f>
        <v>45703</v>
      </c>
      <c r="C228" s="2">
        <f ca="1">Tabela1[[#This Row],[Data de saída]]-Tabela1[[#This Row],[Data de entrada]]</f>
        <v>724</v>
      </c>
      <c r="D228">
        <f t="shared" ca="1" si="16"/>
        <v>853905</v>
      </c>
      <c r="E22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28" s="3">
        <f t="shared" ca="1" si="17"/>
        <v>15141531</v>
      </c>
      <c r="G228" s="3">
        <f ca="1">Tabela1[[#This Row],[Valor]]/Tabela1[[#This Row],[Período (dias)]]</f>
        <v>20913.716850828729</v>
      </c>
      <c r="H228" s="3" t="str">
        <f t="shared" ca="1" si="18"/>
        <v>João Matias</v>
      </c>
      <c r="I228" t="str">
        <f t="shared" ca="1" si="19"/>
        <v/>
      </c>
    </row>
    <row r="229" spans="1:9" x14ac:dyDescent="0.3">
      <c r="A229" s="1">
        <f t="shared" ca="1" si="15"/>
        <v>44682</v>
      </c>
      <c r="B229" s="1">
        <f ca="1">DATE(RANDBETWEEN(1,2),RANDBETWEEN(1,12),RANDBETWEEN(1,31))+Tabela1[[#This Row],[Data de entrada]]</f>
        <v>45488</v>
      </c>
      <c r="C229" s="2">
        <f ca="1">Tabela1[[#This Row],[Data de saída]]-Tabela1[[#This Row],[Data de entrada]]</f>
        <v>806</v>
      </c>
      <c r="D229">
        <f t="shared" ca="1" si="16"/>
        <v>6678479</v>
      </c>
      <c r="E22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29" s="3">
        <f t="shared" ca="1" si="17"/>
        <v>14065760</v>
      </c>
      <c r="G229" s="3">
        <f ca="1">Tabela1[[#This Row],[Valor]]/Tabela1[[#This Row],[Período (dias)]]</f>
        <v>17451.315136476427</v>
      </c>
      <c r="H229" s="3" t="str">
        <f t="shared" ca="1" si="18"/>
        <v>Juliana Souza</v>
      </c>
      <c r="I229" t="str">
        <f t="shared" ca="1" si="19"/>
        <v>Excedeu o Orçamento</v>
      </c>
    </row>
    <row r="230" spans="1:9" x14ac:dyDescent="0.3">
      <c r="A230" s="1">
        <f t="shared" ca="1" si="15"/>
        <v>36652</v>
      </c>
      <c r="B230" s="1">
        <f ca="1">DATE(RANDBETWEEN(1,2),RANDBETWEEN(1,12),RANDBETWEEN(1,31))+Tabela1[[#This Row],[Data de entrada]]</f>
        <v>37224</v>
      </c>
      <c r="C230" s="2">
        <f ca="1">Tabela1[[#This Row],[Data de saída]]-Tabela1[[#This Row],[Data de entrada]]</f>
        <v>572</v>
      </c>
      <c r="D230">
        <f t="shared" ca="1" si="16"/>
        <v>5843281</v>
      </c>
      <c r="E23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30" s="3">
        <f t="shared" ca="1" si="17"/>
        <v>12869003</v>
      </c>
      <c r="G230" s="3">
        <f ca="1">Tabela1[[#This Row],[Valor]]/Tabela1[[#This Row],[Período (dias)]]</f>
        <v>22498.256993006991</v>
      </c>
      <c r="H230" s="3" t="str">
        <f t="shared" ca="1" si="18"/>
        <v>Juliana Souza</v>
      </c>
      <c r="I230" t="str">
        <f t="shared" ca="1" si="19"/>
        <v>Excedeu o Orçamento</v>
      </c>
    </row>
    <row r="231" spans="1:9" x14ac:dyDescent="0.3">
      <c r="A231" s="1">
        <f t="shared" ca="1" si="15"/>
        <v>37508</v>
      </c>
      <c r="B231" s="1">
        <f ca="1">DATE(RANDBETWEEN(1,2),RANDBETWEEN(1,12),RANDBETWEEN(1,31))+Tabela1[[#This Row],[Data de entrada]]</f>
        <v>37927</v>
      </c>
      <c r="C231" s="2">
        <f ca="1">Tabela1[[#This Row],[Data de saída]]-Tabela1[[#This Row],[Data de entrada]]</f>
        <v>419</v>
      </c>
      <c r="D231">
        <f t="shared" ca="1" si="16"/>
        <v>3948927</v>
      </c>
      <c r="E23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31" s="3">
        <f t="shared" ca="1" si="17"/>
        <v>8257595</v>
      </c>
      <c r="G231" s="3">
        <f ca="1">Tabela1[[#This Row],[Valor]]/Tabela1[[#This Row],[Período (dias)]]</f>
        <v>19707.863961813844</v>
      </c>
      <c r="H231" s="3" t="str">
        <f t="shared" ca="1" si="18"/>
        <v>Juliana Souza</v>
      </c>
      <c r="I231" t="str">
        <f t="shared" ca="1" si="19"/>
        <v/>
      </c>
    </row>
    <row r="232" spans="1:9" x14ac:dyDescent="0.3">
      <c r="A232" s="1">
        <f t="shared" ca="1" si="15"/>
        <v>41215</v>
      </c>
      <c r="B232" s="1">
        <f ca="1">DATE(RANDBETWEEN(1,2),RANDBETWEEN(1,12),RANDBETWEEN(1,31))+Tabela1[[#This Row],[Data de entrada]]</f>
        <v>42154</v>
      </c>
      <c r="C232" s="2">
        <f ca="1">Tabela1[[#This Row],[Data de saída]]-Tabela1[[#This Row],[Data de entrada]]</f>
        <v>939</v>
      </c>
      <c r="D232">
        <f t="shared" ca="1" si="16"/>
        <v>5047061</v>
      </c>
      <c r="E23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32" s="3">
        <f t="shared" ca="1" si="17"/>
        <v>2049411</v>
      </c>
      <c r="G232" s="3">
        <f ca="1">Tabela1[[#This Row],[Valor]]/Tabela1[[#This Row],[Período (dias)]]</f>
        <v>2182.5463258785944</v>
      </c>
      <c r="H232" s="3" t="str">
        <f t="shared" ca="1" si="18"/>
        <v>João Matias</v>
      </c>
      <c r="I232" t="str">
        <f t="shared" ca="1" si="19"/>
        <v>Problemas na Conclusão</v>
      </c>
    </row>
    <row r="233" spans="1:9" x14ac:dyDescent="0.3">
      <c r="A233" s="1">
        <f t="shared" ca="1" si="15"/>
        <v>39667</v>
      </c>
      <c r="B233" s="1">
        <f ca="1">DATE(RANDBETWEEN(1,2),RANDBETWEEN(1,12),RANDBETWEEN(1,31))+Tabela1[[#This Row],[Data de entrada]]</f>
        <v>40667</v>
      </c>
      <c r="C233" s="2">
        <f ca="1">Tabela1[[#This Row],[Data de saída]]-Tabela1[[#This Row],[Data de entrada]]</f>
        <v>1000</v>
      </c>
      <c r="D233">
        <f t="shared" ca="1" si="16"/>
        <v>534620</v>
      </c>
      <c r="E23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33" s="3">
        <f t="shared" ca="1" si="17"/>
        <v>4401250</v>
      </c>
      <c r="G233" s="3">
        <f ca="1">Tabela1[[#This Row],[Valor]]/Tabela1[[#This Row],[Período (dias)]]</f>
        <v>4401.25</v>
      </c>
      <c r="H233" s="3" t="str">
        <f t="shared" ca="1" si="18"/>
        <v>João Matias</v>
      </c>
      <c r="I233" t="str">
        <f t="shared" ca="1" si="19"/>
        <v/>
      </c>
    </row>
    <row r="234" spans="1:9" x14ac:dyDescent="0.3">
      <c r="A234" s="1">
        <f t="shared" ca="1" si="15"/>
        <v>39945</v>
      </c>
      <c r="B234" s="1">
        <f ca="1">DATE(RANDBETWEEN(1,2),RANDBETWEEN(1,12),RANDBETWEEN(1,31))+Tabela1[[#This Row],[Data de entrada]]</f>
        <v>40924</v>
      </c>
      <c r="C234" s="2">
        <f ca="1">Tabela1[[#This Row],[Data de saída]]-Tabela1[[#This Row],[Data de entrada]]</f>
        <v>979</v>
      </c>
      <c r="D234">
        <f t="shared" ca="1" si="16"/>
        <v>5353011</v>
      </c>
      <c r="E23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34" s="3">
        <f t="shared" ca="1" si="17"/>
        <v>8759529</v>
      </c>
      <c r="G234" s="3">
        <f ca="1">Tabela1[[#This Row],[Valor]]/Tabela1[[#This Row],[Período (dias)]]</f>
        <v>8947.424923391216</v>
      </c>
      <c r="H234" s="3" t="str">
        <f t="shared" ca="1" si="18"/>
        <v>Juliana Souza</v>
      </c>
      <c r="I234" t="str">
        <f t="shared" ca="1" si="19"/>
        <v>Excedeu o Orçamento</v>
      </c>
    </row>
    <row r="235" spans="1:9" x14ac:dyDescent="0.3">
      <c r="A235" s="1">
        <f t="shared" ca="1" si="15"/>
        <v>40240</v>
      </c>
      <c r="B235" s="1">
        <f ca="1">DATE(RANDBETWEEN(1,2),RANDBETWEEN(1,12),RANDBETWEEN(1,31))+Tabela1[[#This Row],[Data de entrada]]</f>
        <v>40772</v>
      </c>
      <c r="C235" s="2">
        <f ca="1">Tabela1[[#This Row],[Data de saída]]-Tabela1[[#This Row],[Data de entrada]]</f>
        <v>532</v>
      </c>
      <c r="D235">
        <f t="shared" ca="1" si="16"/>
        <v>8124115</v>
      </c>
      <c r="E23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35" s="3">
        <f t="shared" ca="1" si="17"/>
        <v>644193</v>
      </c>
      <c r="G235" s="3">
        <f ca="1">Tabela1[[#This Row],[Valor]]/Tabela1[[#This Row],[Período (dias)]]</f>
        <v>1210.8890977443609</v>
      </c>
      <c r="H235" s="3" t="str">
        <f t="shared" ca="1" si="18"/>
        <v>Carlos Cerezo</v>
      </c>
      <c r="I235" t="str">
        <f t="shared" ca="1" si="19"/>
        <v/>
      </c>
    </row>
    <row r="236" spans="1:9" x14ac:dyDescent="0.3">
      <c r="A236" s="1">
        <f t="shared" ca="1" si="15"/>
        <v>38636</v>
      </c>
      <c r="B236" s="1">
        <f ca="1">DATE(RANDBETWEEN(1,2),RANDBETWEEN(1,12),RANDBETWEEN(1,31))+Tabela1[[#This Row],[Data de entrada]]</f>
        <v>39556</v>
      </c>
      <c r="C236" s="2">
        <f ca="1">Tabela1[[#This Row],[Data de saída]]-Tabela1[[#This Row],[Data de entrada]]</f>
        <v>920</v>
      </c>
      <c r="D236">
        <f t="shared" ca="1" si="16"/>
        <v>8071169</v>
      </c>
      <c r="E23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36" s="3">
        <f t="shared" ca="1" si="17"/>
        <v>190087</v>
      </c>
      <c r="G236" s="3">
        <f ca="1">Tabela1[[#This Row],[Valor]]/Tabela1[[#This Row],[Período (dias)]]</f>
        <v>206.61630434782609</v>
      </c>
      <c r="H236" s="3" t="str">
        <f t="shared" ca="1" si="18"/>
        <v>Carlos Cerezo</v>
      </c>
      <c r="I236" t="str">
        <f t="shared" ca="1" si="19"/>
        <v>Excedeu o Orçamento</v>
      </c>
    </row>
    <row r="237" spans="1:9" x14ac:dyDescent="0.3">
      <c r="A237" s="1">
        <f t="shared" ca="1" si="15"/>
        <v>38447</v>
      </c>
      <c r="B237" s="1">
        <f ca="1">DATE(RANDBETWEEN(1,2),RANDBETWEEN(1,12),RANDBETWEEN(1,31))+Tabela1[[#This Row],[Data de entrada]]</f>
        <v>39015</v>
      </c>
      <c r="C237" s="2">
        <f ca="1">Tabela1[[#This Row],[Data de saída]]-Tabela1[[#This Row],[Data de entrada]]</f>
        <v>568</v>
      </c>
      <c r="D237">
        <f t="shared" ca="1" si="16"/>
        <v>4851972</v>
      </c>
      <c r="E23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37" s="3">
        <f t="shared" ca="1" si="17"/>
        <v>890979</v>
      </c>
      <c r="G237" s="3">
        <f ca="1">Tabela1[[#This Row],[Valor]]/Tabela1[[#This Row],[Período (dias)]]</f>
        <v>1568.625</v>
      </c>
      <c r="H237" s="3" t="str">
        <f t="shared" ca="1" si="18"/>
        <v>Juliana Souza</v>
      </c>
      <c r="I237" t="str">
        <f t="shared" ca="1" si="19"/>
        <v/>
      </c>
    </row>
    <row r="238" spans="1:9" x14ac:dyDescent="0.3">
      <c r="A238" s="1">
        <f t="shared" ca="1" si="15"/>
        <v>41583</v>
      </c>
      <c r="B238" s="1">
        <f ca="1">DATE(RANDBETWEEN(1,2),RANDBETWEEN(1,12),RANDBETWEEN(1,31))+Tabela1[[#This Row],[Data de entrada]]</f>
        <v>42290</v>
      </c>
      <c r="C238" s="2">
        <f ca="1">Tabela1[[#This Row],[Data de saída]]-Tabela1[[#This Row],[Data de entrada]]</f>
        <v>707</v>
      </c>
      <c r="D238">
        <f t="shared" ca="1" si="16"/>
        <v>568016</v>
      </c>
      <c r="E23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38" s="3">
        <f t="shared" ca="1" si="17"/>
        <v>8783150</v>
      </c>
      <c r="G238" s="3">
        <f ca="1">Tabela1[[#This Row],[Valor]]/Tabela1[[#This Row],[Período (dias)]]</f>
        <v>12423.125884016974</v>
      </c>
      <c r="H238" s="3" t="str">
        <f t="shared" ca="1" si="18"/>
        <v>João Matias</v>
      </c>
      <c r="I238" t="str">
        <f t="shared" ca="1" si="19"/>
        <v/>
      </c>
    </row>
    <row r="239" spans="1:9" x14ac:dyDescent="0.3">
      <c r="A239" s="1">
        <f t="shared" ca="1" si="15"/>
        <v>45634</v>
      </c>
      <c r="B239" s="1">
        <f ca="1">DATE(RANDBETWEEN(1,2),RANDBETWEEN(1,12),RANDBETWEEN(1,31))+Tabela1[[#This Row],[Data de entrada]]</f>
        <v>46097</v>
      </c>
      <c r="C239" s="2">
        <f ca="1">Tabela1[[#This Row],[Data de saída]]-Tabela1[[#This Row],[Data de entrada]]</f>
        <v>463</v>
      </c>
      <c r="D239">
        <f t="shared" ca="1" si="16"/>
        <v>1013794</v>
      </c>
      <c r="E23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39" s="3">
        <f t="shared" ca="1" si="17"/>
        <v>9477085</v>
      </c>
      <c r="G239" s="3">
        <f ca="1">Tabela1[[#This Row],[Valor]]/Tabela1[[#This Row],[Período (dias)]]</f>
        <v>20468.866090712741</v>
      </c>
      <c r="H239" s="3" t="str">
        <f t="shared" ca="1" si="18"/>
        <v>João Matias</v>
      </c>
      <c r="I239" t="str">
        <f t="shared" ca="1" si="19"/>
        <v/>
      </c>
    </row>
    <row r="240" spans="1:9" x14ac:dyDescent="0.3">
      <c r="A240" s="1">
        <f t="shared" ca="1" si="15"/>
        <v>40726</v>
      </c>
      <c r="B240" s="1">
        <f ca="1">DATE(RANDBETWEEN(1,2),RANDBETWEEN(1,12),RANDBETWEEN(1,31))+Tabela1[[#This Row],[Data de entrada]]</f>
        <v>41328</v>
      </c>
      <c r="C240" s="2">
        <f ca="1">Tabela1[[#This Row],[Data de saída]]-Tabela1[[#This Row],[Data de entrada]]</f>
        <v>602</v>
      </c>
      <c r="D240">
        <f t="shared" ca="1" si="16"/>
        <v>8293148</v>
      </c>
      <c r="E24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40" s="3">
        <f t="shared" ca="1" si="17"/>
        <v>4448130</v>
      </c>
      <c r="G240" s="3">
        <f ca="1">Tabela1[[#This Row],[Valor]]/Tabela1[[#This Row],[Período (dias)]]</f>
        <v>7388.9202657807309</v>
      </c>
      <c r="H240" s="3" t="str">
        <f t="shared" ca="1" si="18"/>
        <v>João Matias</v>
      </c>
      <c r="I240" t="str">
        <f t="shared" ca="1" si="19"/>
        <v>Problemas na Conclusão</v>
      </c>
    </row>
    <row r="241" spans="1:9" x14ac:dyDescent="0.3">
      <c r="A241" s="1">
        <f t="shared" ca="1" si="15"/>
        <v>36540</v>
      </c>
      <c r="B241" s="1">
        <f ca="1">DATE(RANDBETWEEN(1,2),RANDBETWEEN(1,12),RANDBETWEEN(1,31))+Tabela1[[#This Row],[Data de entrada]]</f>
        <v>37375</v>
      </c>
      <c r="C241" s="2">
        <f ca="1">Tabela1[[#This Row],[Data de saída]]-Tabela1[[#This Row],[Data de entrada]]</f>
        <v>835</v>
      </c>
      <c r="D241">
        <f t="shared" ca="1" si="16"/>
        <v>2855162</v>
      </c>
      <c r="E24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41" s="3">
        <f t="shared" ca="1" si="17"/>
        <v>6741650</v>
      </c>
      <c r="G241" s="3">
        <f ca="1">Tabela1[[#This Row],[Valor]]/Tabela1[[#This Row],[Período (dias)]]</f>
        <v>8073.8323353293417</v>
      </c>
      <c r="H241" s="3" t="str">
        <f t="shared" ca="1" si="18"/>
        <v>Carlos Cerezo</v>
      </c>
      <c r="I241" t="str">
        <f t="shared" ca="1" si="19"/>
        <v>Problemas na Conclusão</v>
      </c>
    </row>
    <row r="242" spans="1:9" x14ac:dyDescent="0.3">
      <c r="A242" s="1">
        <f t="shared" ca="1" si="15"/>
        <v>44146</v>
      </c>
      <c r="B242" s="1">
        <f ca="1">DATE(RANDBETWEEN(1,2),RANDBETWEEN(1,12),RANDBETWEEN(1,31))+Tabela1[[#This Row],[Data de entrada]]</f>
        <v>44936</v>
      </c>
      <c r="C242" s="2">
        <f ca="1">Tabela1[[#This Row],[Data de saída]]-Tabela1[[#This Row],[Data de entrada]]</f>
        <v>790</v>
      </c>
      <c r="D242">
        <f t="shared" ca="1" si="16"/>
        <v>7102848</v>
      </c>
      <c r="E24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42" s="3">
        <f t="shared" ca="1" si="17"/>
        <v>1731025</v>
      </c>
      <c r="G242" s="3">
        <f ca="1">Tabela1[[#This Row],[Valor]]/Tabela1[[#This Row],[Período (dias)]]</f>
        <v>2191.1708860759495</v>
      </c>
      <c r="H242" s="3" t="str">
        <f t="shared" ca="1" si="18"/>
        <v>João Matias</v>
      </c>
      <c r="I242" t="str">
        <f t="shared" ca="1" si="19"/>
        <v>Problemas na Conclusão</v>
      </c>
    </row>
    <row r="243" spans="1:9" x14ac:dyDescent="0.3">
      <c r="A243" s="1">
        <f t="shared" ca="1" si="15"/>
        <v>41956</v>
      </c>
      <c r="B243" s="1">
        <f ca="1">DATE(RANDBETWEEN(1,2),RANDBETWEEN(1,12),RANDBETWEEN(1,31))+Tabela1[[#This Row],[Data de entrada]]</f>
        <v>42787</v>
      </c>
      <c r="C243" s="2">
        <f ca="1">Tabela1[[#This Row],[Data de saída]]-Tabela1[[#This Row],[Data de entrada]]</f>
        <v>831</v>
      </c>
      <c r="D243">
        <f t="shared" ca="1" si="16"/>
        <v>6493861</v>
      </c>
      <c r="E24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43" s="3">
        <f t="shared" ca="1" si="17"/>
        <v>19201885</v>
      </c>
      <c r="G243" s="3">
        <f ca="1">Tabela1[[#This Row],[Valor]]/Tabela1[[#This Row],[Período (dias)]]</f>
        <v>23106.961492178099</v>
      </c>
      <c r="H243" s="3" t="str">
        <f t="shared" ca="1" si="18"/>
        <v>João Matias</v>
      </c>
      <c r="I243" t="str">
        <f t="shared" ca="1" si="19"/>
        <v/>
      </c>
    </row>
    <row r="244" spans="1:9" x14ac:dyDescent="0.3">
      <c r="A244" s="1">
        <f t="shared" ca="1" si="15"/>
        <v>44416</v>
      </c>
      <c r="B244" s="1">
        <f ca="1">DATE(RANDBETWEEN(1,2),RANDBETWEEN(1,12),RANDBETWEEN(1,31))+Tabela1[[#This Row],[Data de entrada]]</f>
        <v>44869</v>
      </c>
      <c r="C244" s="2">
        <f ca="1">Tabela1[[#This Row],[Data de saída]]-Tabela1[[#This Row],[Data de entrada]]</f>
        <v>453</v>
      </c>
      <c r="D244">
        <f t="shared" ca="1" si="16"/>
        <v>939823</v>
      </c>
      <c r="E24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44" s="3">
        <f t="shared" ca="1" si="17"/>
        <v>5655060</v>
      </c>
      <c r="G244" s="3">
        <f ca="1">Tabela1[[#This Row],[Valor]]/Tabela1[[#This Row],[Período (dias)]]</f>
        <v>12483.576158940397</v>
      </c>
      <c r="H244" s="3" t="str">
        <f t="shared" ca="1" si="18"/>
        <v>Juliana Souza</v>
      </c>
      <c r="I244" t="str">
        <f t="shared" ca="1" si="19"/>
        <v>Excedeu o Orçamento</v>
      </c>
    </row>
    <row r="245" spans="1:9" x14ac:dyDescent="0.3">
      <c r="A245" s="1">
        <f t="shared" ca="1" si="15"/>
        <v>37373</v>
      </c>
      <c r="B245" s="1">
        <f ca="1">DATE(RANDBETWEEN(1,2),RANDBETWEEN(1,12),RANDBETWEEN(1,31))+Tabela1[[#This Row],[Data de entrada]]</f>
        <v>38076</v>
      </c>
      <c r="C245" s="2">
        <f ca="1">Tabela1[[#This Row],[Data de saída]]-Tabela1[[#This Row],[Data de entrada]]</f>
        <v>703</v>
      </c>
      <c r="D245">
        <f t="shared" ca="1" si="16"/>
        <v>5905664</v>
      </c>
      <c r="E24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45" s="3">
        <f t="shared" ca="1" si="17"/>
        <v>1325081</v>
      </c>
      <c r="G245" s="3">
        <f ca="1">Tabela1[[#This Row],[Valor]]/Tabela1[[#This Row],[Período (dias)]]</f>
        <v>1884.8947368421052</v>
      </c>
      <c r="H245" s="3" t="str">
        <f t="shared" ca="1" si="18"/>
        <v>Juliana Souza</v>
      </c>
      <c r="I245" t="str">
        <f t="shared" ca="1" si="19"/>
        <v>Excedeu o Orçamento</v>
      </c>
    </row>
    <row r="246" spans="1:9" x14ac:dyDescent="0.3">
      <c r="A246" s="1">
        <f t="shared" ca="1" si="15"/>
        <v>41182</v>
      </c>
      <c r="B246" s="1">
        <f ca="1">DATE(RANDBETWEEN(1,2),RANDBETWEEN(1,12),RANDBETWEEN(1,31))+Tabela1[[#This Row],[Data de entrada]]</f>
        <v>41550</v>
      </c>
      <c r="C246" s="2">
        <f ca="1">Tabela1[[#This Row],[Data de saída]]-Tabela1[[#This Row],[Data de entrada]]</f>
        <v>368</v>
      </c>
      <c r="D246">
        <f t="shared" ca="1" si="16"/>
        <v>947456</v>
      </c>
      <c r="E246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246" s="3">
        <f t="shared" ca="1" si="17"/>
        <v>12334494</v>
      </c>
      <c r="G246" s="3">
        <f ca="1">Tabela1[[#This Row],[Valor]]/Tabela1[[#This Row],[Período (dias)]]</f>
        <v>33517.646739130432</v>
      </c>
      <c r="H246" s="3" t="str">
        <f t="shared" ca="1" si="18"/>
        <v>Juliana Souza</v>
      </c>
      <c r="I246" t="str">
        <f t="shared" ca="1" si="19"/>
        <v>Excedeu o Orçamento</v>
      </c>
    </row>
    <row r="247" spans="1:9" x14ac:dyDescent="0.3">
      <c r="A247" s="1">
        <f t="shared" ca="1" si="15"/>
        <v>37874</v>
      </c>
      <c r="B247" s="1">
        <f ca="1">DATE(RANDBETWEEN(1,2),RANDBETWEEN(1,12),RANDBETWEEN(1,31))+Tabela1[[#This Row],[Data de entrada]]</f>
        <v>38241</v>
      </c>
      <c r="C247" s="2">
        <f ca="1">Tabela1[[#This Row],[Data de saída]]-Tabela1[[#This Row],[Data de entrada]]</f>
        <v>367</v>
      </c>
      <c r="D247">
        <f t="shared" ca="1" si="16"/>
        <v>1719805</v>
      </c>
      <c r="E247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247" s="3">
        <f t="shared" ca="1" si="17"/>
        <v>1621191</v>
      </c>
      <c r="G247" s="3">
        <f ca="1">Tabela1[[#This Row],[Valor]]/Tabela1[[#This Row],[Período (dias)]]</f>
        <v>4417.41416893733</v>
      </c>
      <c r="H247" s="3" t="str">
        <f t="shared" ca="1" si="18"/>
        <v>Carlos Cerezo</v>
      </c>
      <c r="I247" t="str">
        <f t="shared" ca="1" si="19"/>
        <v/>
      </c>
    </row>
    <row r="248" spans="1:9" x14ac:dyDescent="0.3">
      <c r="A248" s="1">
        <f t="shared" ca="1" si="15"/>
        <v>40878</v>
      </c>
      <c r="B248" s="1">
        <f ca="1">DATE(RANDBETWEEN(1,2),RANDBETWEEN(1,12),RANDBETWEEN(1,31))+Tabela1[[#This Row],[Data de entrada]]</f>
        <v>41843</v>
      </c>
      <c r="C248" s="2">
        <f ca="1">Tabela1[[#This Row],[Data de saída]]-Tabela1[[#This Row],[Data de entrada]]</f>
        <v>965</v>
      </c>
      <c r="D248">
        <f t="shared" ca="1" si="16"/>
        <v>4297466</v>
      </c>
      <c r="E24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48" s="3">
        <f t="shared" ca="1" si="17"/>
        <v>14699306</v>
      </c>
      <c r="G248" s="3">
        <f ca="1">Tabela1[[#This Row],[Valor]]/Tabela1[[#This Row],[Período (dias)]]</f>
        <v>15232.441450777202</v>
      </c>
      <c r="H248" s="3" t="str">
        <f t="shared" ca="1" si="18"/>
        <v>Juliana Souza</v>
      </c>
      <c r="I248" t="str">
        <f t="shared" ca="1" si="19"/>
        <v/>
      </c>
    </row>
    <row r="249" spans="1:9" x14ac:dyDescent="0.3">
      <c r="A249" s="1">
        <f t="shared" ca="1" si="15"/>
        <v>36615</v>
      </c>
      <c r="B249" s="1">
        <f ca="1">DATE(RANDBETWEEN(1,2),RANDBETWEEN(1,12),RANDBETWEEN(1,31))+Tabela1[[#This Row],[Data de entrada]]</f>
        <v>37035</v>
      </c>
      <c r="C249" s="2">
        <f ca="1">Tabela1[[#This Row],[Data de saída]]-Tabela1[[#This Row],[Data de entrada]]</f>
        <v>420</v>
      </c>
      <c r="D249">
        <f t="shared" ca="1" si="16"/>
        <v>3749359</v>
      </c>
      <c r="E24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49" s="3">
        <f t="shared" ca="1" si="17"/>
        <v>19800854</v>
      </c>
      <c r="G249" s="3">
        <f ca="1">Tabela1[[#This Row],[Valor]]/Tabela1[[#This Row],[Período (dias)]]</f>
        <v>47144.890476190478</v>
      </c>
      <c r="H249" s="3" t="str">
        <f t="shared" ca="1" si="18"/>
        <v>Carlos Cerezo</v>
      </c>
      <c r="I249" t="str">
        <f t="shared" ca="1" si="19"/>
        <v/>
      </c>
    </row>
    <row r="250" spans="1:9" x14ac:dyDescent="0.3">
      <c r="A250" s="1">
        <f t="shared" ca="1" si="15"/>
        <v>40034</v>
      </c>
      <c r="B250" s="1">
        <f ca="1">DATE(RANDBETWEEN(1,2),RANDBETWEEN(1,12),RANDBETWEEN(1,31))+Tabela1[[#This Row],[Data de entrada]]</f>
        <v>40483</v>
      </c>
      <c r="C250" s="2">
        <f ca="1">Tabela1[[#This Row],[Data de saída]]-Tabela1[[#This Row],[Data de entrada]]</f>
        <v>449</v>
      </c>
      <c r="D250">
        <f t="shared" ca="1" si="16"/>
        <v>4585165</v>
      </c>
      <c r="E25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50" s="3">
        <f t="shared" ca="1" si="17"/>
        <v>2602427</v>
      </c>
      <c r="G250" s="3">
        <f ca="1">Tabela1[[#This Row],[Valor]]/Tabela1[[#This Row],[Período (dias)]]</f>
        <v>5796.0512249443209</v>
      </c>
      <c r="H250" s="3" t="str">
        <f t="shared" ca="1" si="18"/>
        <v>João Matias</v>
      </c>
      <c r="I250" t="str">
        <f t="shared" ca="1" si="19"/>
        <v/>
      </c>
    </row>
    <row r="251" spans="1:9" x14ac:dyDescent="0.3">
      <c r="A251" s="1">
        <f t="shared" ca="1" si="15"/>
        <v>40561</v>
      </c>
      <c r="B251" s="1">
        <f ca="1">DATE(RANDBETWEEN(1,2),RANDBETWEEN(1,12),RANDBETWEEN(1,31))+Tabela1[[#This Row],[Data de entrada]]</f>
        <v>41557</v>
      </c>
      <c r="C251" s="2">
        <f ca="1">Tabela1[[#This Row],[Data de saída]]-Tabela1[[#This Row],[Data de entrada]]</f>
        <v>996</v>
      </c>
      <c r="D251">
        <f t="shared" ca="1" si="16"/>
        <v>6615536</v>
      </c>
      <c r="E25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51" s="3">
        <f t="shared" ca="1" si="17"/>
        <v>2158316</v>
      </c>
      <c r="G251" s="3">
        <f ca="1">Tabela1[[#This Row],[Valor]]/Tabela1[[#This Row],[Período (dias)]]</f>
        <v>2166.9839357429719</v>
      </c>
      <c r="H251" s="3" t="str">
        <f t="shared" ca="1" si="18"/>
        <v>Carlos Cerezo</v>
      </c>
      <c r="I251" t="str">
        <f t="shared" ca="1" si="19"/>
        <v>Problemas na Conclusão</v>
      </c>
    </row>
    <row r="252" spans="1:9" x14ac:dyDescent="0.3">
      <c r="A252" s="1">
        <f t="shared" ca="1" si="15"/>
        <v>41745</v>
      </c>
      <c r="B252" s="1">
        <f ca="1">DATE(RANDBETWEEN(1,2),RANDBETWEEN(1,12),RANDBETWEEN(1,31))+Tabela1[[#This Row],[Data de entrada]]</f>
        <v>42279</v>
      </c>
      <c r="C252" s="2">
        <f ca="1">Tabela1[[#This Row],[Data de saída]]-Tabela1[[#This Row],[Data de entrada]]</f>
        <v>534</v>
      </c>
      <c r="D252">
        <f t="shared" ca="1" si="16"/>
        <v>4910562</v>
      </c>
      <c r="E25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52" s="3">
        <f t="shared" ca="1" si="17"/>
        <v>10133546</v>
      </c>
      <c r="G252" s="3">
        <f ca="1">Tabela1[[#This Row],[Valor]]/Tabela1[[#This Row],[Período (dias)]]</f>
        <v>18976.677902621723</v>
      </c>
      <c r="H252" s="3" t="str">
        <f t="shared" ca="1" si="18"/>
        <v>Juliana Souza</v>
      </c>
      <c r="I252" t="str">
        <f t="shared" ca="1" si="19"/>
        <v>Excedeu o Orçamento</v>
      </c>
    </row>
    <row r="253" spans="1:9" x14ac:dyDescent="0.3">
      <c r="A253" s="1">
        <f t="shared" ca="1" si="15"/>
        <v>44083</v>
      </c>
      <c r="B253" s="1">
        <f ca="1">DATE(RANDBETWEEN(1,2),RANDBETWEEN(1,12),RANDBETWEEN(1,31))+Tabela1[[#This Row],[Data de entrada]]</f>
        <v>44465</v>
      </c>
      <c r="C253" s="2">
        <f ca="1">Tabela1[[#This Row],[Data de saída]]-Tabela1[[#This Row],[Data de entrada]]</f>
        <v>382</v>
      </c>
      <c r="D253">
        <f t="shared" ca="1" si="16"/>
        <v>8283785</v>
      </c>
      <c r="E253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253" s="3">
        <f t="shared" ca="1" si="17"/>
        <v>10035879</v>
      </c>
      <c r="G253" s="3">
        <f ca="1">Tabela1[[#This Row],[Valor]]/Tabela1[[#This Row],[Período (dias)]]</f>
        <v>26271.934554973821</v>
      </c>
      <c r="H253" s="3" t="str">
        <f t="shared" ca="1" si="18"/>
        <v>Juliana Souza</v>
      </c>
      <c r="I253" t="str">
        <f t="shared" ca="1" si="19"/>
        <v>Problemas na Conclusão</v>
      </c>
    </row>
    <row r="254" spans="1:9" x14ac:dyDescent="0.3">
      <c r="A254" s="1">
        <f t="shared" ca="1" si="15"/>
        <v>44428</v>
      </c>
      <c r="B254" s="1">
        <f ca="1">DATE(RANDBETWEEN(1,2),RANDBETWEEN(1,12),RANDBETWEEN(1,31))+Tabela1[[#This Row],[Data de entrada]]</f>
        <v>45015</v>
      </c>
      <c r="C254" s="2">
        <f ca="1">Tabela1[[#This Row],[Data de saída]]-Tabela1[[#This Row],[Data de entrada]]</f>
        <v>587</v>
      </c>
      <c r="D254">
        <f t="shared" ca="1" si="16"/>
        <v>5288743</v>
      </c>
      <c r="E25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54" s="3">
        <f t="shared" ca="1" si="17"/>
        <v>8731393</v>
      </c>
      <c r="G254" s="3">
        <f ca="1">Tabela1[[#This Row],[Valor]]/Tabela1[[#This Row],[Período (dias)]]</f>
        <v>14874.604770017037</v>
      </c>
      <c r="H254" s="3" t="str">
        <f t="shared" ca="1" si="18"/>
        <v>João Matias</v>
      </c>
      <c r="I254" t="str">
        <f t="shared" ca="1" si="19"/>
        <v>Excedeu o Orçamento</v>
      </c>
    </row>
    <row r="255" spans="1:9" x14ac:dyDescent="0.3">
      <c r="A255" s="1">
        <f t="shared" ca="1" si="15"/>
        <v>37841</v>
      </c>
      <c r="B255" s="1">
        <f ca="1">DATE(RANDBETWEEN(1,2),RANDBETWEEN(1,12),RANDBETWEEN(1,31))+Tabela1[[#This Row],[Data de entrada]]</f>
        <v>38811</v>
      </c>
      <c r="C255" s="2">
        <f ca="1">Tabela1[[#This Row],[Data de saída]]-Tabela1[[#This Row],[Data de entrada]]</f>
        <v>970</v>
      </c>
      <c r="D255">
        <f t="shared" ca="1" si="16"/>
        <v>5665938</v>
      </c>
      <c r="E25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55" s="3">
        <f t="shared" ca="1" si="17"/>
        <v>7050943</v>
      </c>
      <c r="G255" s="3">
        <f ca="1">Tabela1[[#This Row],[Valor]]/Tabela1[[#This Row],[Período (dias)]]</f>
        <v>7269.0134020618552</v>
      </c>
      <c r="H255" s="3" t="str">
        <f t="shared" ca="1" si="18"/>
        <v>Carlos Cerezo</v>
      </c>
      <c r="I255" t="str">
        <f t="shared" ca="1" si="19"/>
        <v/>
      </c>
    </row>
    <row r="256" spans="1:9" x14ac:dyDescent="0.3">
      <c r="A256" s="1">
        <f t="shared" ca="1" si="15"/>
        <v>41228</v>
      </c>
      <c r="B256" s="1">
        <f ca="1">DATE(RANDBETWEEN(1,2),RANDBETWEEN(1,12),RANDBETWEEN(1,31))+Tabela1[[#This Row],[Data de entrada]]</f>
        <v>42214</v>
      </c>
      <c r="C256" s="2">
        <f ca="1">Tabela1[[#This Row],[Data de saída]]-Tabela1[[#This Row],[Data de entrada]]</f>
        <v>986</v>
      </c>
      <c r="D256">
        <f t="shared" ca="1" si="16"/>
        <v>3396178</v>
      </c>
      <c r="E25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56" s="3">
        <f t="shared" ca="1" si="17"/>
        <v>2615487</v>
      </c>
      <c r="G256" s="3">
        <f ca="1">Tabela1[[#This Row],[Valor]]/Tabela1[[#This Row],[Período (dias)]]</f>
        <v>2652.6237322515212</v>
      </c>
      <c r="H256" s="3" t="str">
        <f t="shared" ca="1" si="18"/>
        <v>Carlos Cerezo</v>
      </c>
      <c r="I256" t="str">
        <f t="shared" ca="1" si="19"/>
        <v>Problemas na Conclusão</v>
      </c>
    </row>
    <row r="257" spans="1:9" x14ac:dyDescent="0.3">
      <c r="A257" s="1">
        <f t="shared" ca="1" si="15"/>
        <v>43451</v>
      </c>
      <c r="B257" s="1">
        <f ca="1">DATE(RANDBETWEEN(1,2),RANDBETWEEN(1,12),RANDBETWEEN(1,31))+Tabela1[[#This Row],[Data de entrada]]</f>
        <v>44081</v>
      </c>
      <c r="C257" s="2">
        <f ca="1">Tabela1[[#This Row],[Data de saída]]-Tabela1[[#This Row],[Data de entrada]]</f>
        <v>630</v>
      </c>
      <c r="D257">
        <f t="shared" ca="1" si="16"/>
        <v>8046200</v>
      </c>
      <c r="E25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57" s="3">
        <f t="shared" ca="1" si="17"/>
        <v>14002818</v>
      </c>
      <c r="G257" s="3">
        <f ca="1">Tabela1[[#This Row],[Valor]]/Tabela1[[#This Row],[Período (dias)]]</f>
        <v>22226.695238095239</v>
      </c>
      <c r="H257" s="3" t="str">
        <f t="shared" ca="1" si="18"/>
        <v>Carlos Cerezo</v>
      </c>
      <c r="I257" t="str">
        <f t="shared" ca="1" si="19"/>
        <v>Problemas na Conclusão</v>
      </c>
    </row>
    <row r="258" spans="1:9" x14ac:dyDescent="0.3">
      <c r="A258" s="1">
        <f t="shared" ref="A258:A321" ca="1" si="20">DATE(RANDBETWEEN(2000,2024),RANDBETWEEN(1,12),RANDBETWEEN(1,31))</f>
        <v>42343</v>
      </c>
      <c r="B258" s="1">
        <f ca="1">DATE(RANDBETWEEN(1,2),RANDBETWEEN(1,12),RANDBETWEEN(1,31))+Tabela1[[#This Row],[Data de entrada]]</f>
        <v>42721</v>
      </c>
      <c r="C258" s="2">
        <f ca="1">Tabela1[[#This Row],[Data de saída]]-Tabela1[[#This Row],[Data de entrada]]</f>
        <v>378</v>
      </c>
      <c r="D258">
        <f t="shared" ref="D258:D321" ca="1" si="21">RANDBETWEEN(1,10000000)</f>
        <v>2339758</v>
      </c>
      <c r="E258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258" s="3">
        <f t="shared" ref="F258:F321" ca="1" si="22">RANDBETWEEN(1,20000000)</f>
        <v>6564717</v>
      </c>
      <c r="G258" s="3">
        <f ca="1">Tabela1[[#This Row],[Valor]]/Tabela1[[#This Row],[Período (dias)]]</f>
        <v>17366.976190476191</v>
      </c>
      <c r="H258" s="3" t="str">
        <f t="shared" ref="H258:H321" ca="1" si="23">IF(RANDBETWEEN(1,2)=1,"João Matias",IF(RANDBETWEEN(1,2)=1,"Carlos Cerezo","Juliana Souza"))</f>
        <v>Carlos Cerezo</v>
      </c>
      <c r="I258" t="str">
        <f t="shared" ref="I258:I321" ca="1" si="24">IF(RANDBETWEEN(1,2)=1,"",IF(RANDBETWEEN(1,2)=1,"Excedeu o Orçamento","Problemas na Conclusão"))</f>
        <v>Problemas na Conclusão</v>
      </c>
    </row>
    <row r="259" spans="1:9" x14ac:dyDescent="0.3">
      <c r="A259" s="1">
        <f t="shared" ca="1" si="20"/>
        <v>39522</v>
      </c>
      <c r="B259" s="1">
        <f ca="1">DATE(RANDBETWEEN(1,2),RANDBETWEEN(1,12),RANDBETWEEN(1,31))+Tabela1[[#This Row],[Data de entrada]]</f>
        <v>40346</v>
      </c>
      <c r="C259" s="2">
        <f ca="1">Tabela1[[#This Row],[Data de saída]]-Tabela1[[#This Row],[Data de entrada]]</f>
        <v>824</v>
      </c>
      <c r="D259">
        <f t="shared" ca="1" si="21"/>
        <v>6912818</v>
      </c>
      <c r="E25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59" s="3">
        <f t="shared" ca="1" si="22"/>
        <v>2297491</v>
      </c>
      <c r="G259" s="3">
        <f ca="1">Tabela1[[#This Row],[Valor]]/Tabela1[[#This Row],[Período (dias)]]</f>
        <v>2788.2172330097087</v>
      </c>
      <c r="H259" s="3" t="str">
        <f t="shared" ca="1" si="23"/>
        <v>Juliana Souza</v>
      </c>
      <c r="I259" t="str">
        <f t="shared" ca="1" si="24"/>
        <v>Excedeu o Orçamento</v>
      </c>
    </row>
    <row r="260" spans="1:9" x14ac:dyDescent="0.3">
      <c r="A260" s="1">
        <f t="shared" ca="1" si="20"/>
        <v>38857</v>
      </c>
      <c r="B260" s="1">
        <f ca="1">DATE(RANDBETWEEN(1,2),RANDBETWEEN(1,12),RANDBETWEEN(1,31))+Tabela1[[#This Row],[Data de entrada]]</f>
        <v>39672</v>
      </c>
      <c r="C260" s="2">
        <f ca="1">Tabela1[[#This Row],[Data de saída]]-Tabela1[[#This Row],[Data de entrada]]</f>
        <v>815</v>
      </c>
      <c r="D260">
        <f t="shared" ca="1" si="21"/>
        <v>5433140</v>
      </c>
      <c r="E26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60" s="3">
        <f t="shared" ca="1" si="22"/>
        <v>19117512</v>
      </c>
      <c r="G260" s="3">
        <f ca="1">Tabela1[[#This Row],[Valor]]/Tabela1[[#This Row],[Período (dias)]]</f>
        <v>23457.069938650307</v>
      </c>
      <c r="H260" s="3" t="str">
        <f t="shared" ca="1" si="23"/>
        <v>João Matias</v>
      </c>
      <c r="I260" t="str">
        <f t="shared" ca="1" si="24"/>
        <v/>
      </c>
    </row>
    <row r="261" spans="1:9" x14ac:dyDescent="0.3">
      <c r="A261" s="1">
        <f t="shared" ca="1" si="20"/>
        <v>38122</v>
      </c>
      <c r="B261" s="1">
        <f ca="1">DATE(RANDBETWEEN(1,2),RANDBETWEEN(1,12),RANDBETWEEN(1,31))+Tabela1[[#This Row],[Data de entrada]]</f>
        <v>38923</v>
      </c>
      <c r="C261" s="2">
        <f ca="1">Tabela1[[#This Row],[Data de saída]]-Tabela1[[#This Row],[Data de entrada]]</f>
        <v>801</v>
      </c>
      <c r="D261">
        <f t="shared" ca="1" si="21"/>
        <v>9422557</v>
      </c>
      <c r="E26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61" s="3">
        <f t="shared" ca="1" si="22"/>
        <v>9487840</v>
      </c>
      <c r="G261" s="3">
        <f ca="1">Tabela1[[#This Row],[Valor]]/Tabela1[[#This Row],[Período (dias)]]</f>
        <v>11844.993757802746</v>
      </c>
      <c r="H261" s="3" t="str">
        <f t="shared" ca="1" si="23"/>
        <v>João Matias</v>
      </c>
      <c r="I261" t="str">
        <f t="shared" ca="1" si="24"/>
        <v/>
      </c>
    </row>
    <row r="262" spans="1:9" x14ac:dyDescent="0.3">
      <c r="A262" s="1">
        <f t="shared" ca="1" si="20"/>
        <v>39354</v>
      </c>
      <c r="B262" s="1">
        <f ca="1">DATE(RANDBETWEEN(1,2),RANDBETWEEN(1,12),RANDBETWEEN(1,31))+Tabela1[[#This Row],[Data de entrada]]</f>
        <v>40141</v>
      </c>
      <c r="C262" s="2">
        <f ca="1">Tabela1[[#This Row],[Data de saída]]-Tabela1[[#This Row],[Data de entrada]]</f>
        <v>787</v>
      </c>
      <c r="D262">
        <f t="shared" ca="1" si="21"/>
        <v>3510166</v>
      </c>
      <c r="E26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62" s="3">
        <f t="shared" ca="1" si="22"/>
        <v>9198304</v>
      </c>
      <c r="G262" s="3">
        <f ca="1">Tabela1[[#This Row],[Valor]]/Tabela1[[#This Row],[Período (dias)]]</f>
        <v>11687.806861499364</v>
      </c>
      <c r="H262" s="3" t="str">
        <f t="shared" ca="1" si="23"/>
        <v>João Matias</v>
      </c>
      <c r="I262" t="str">
        <f t="shared" ca="1" si="24"/>
        <v>Problemas na Conclusão</v>
      </c>
    </row>
    <row r="263" spans="1:9" x14ac:dyDescent="0.3">
      <c r="A263" s="1">
        <f t="shared" ca="1" si="20"/>
        <v>38953</v>
      </c>
      <c r="B263" s="1">
        <f ca="1">DATE(RANDBETWEEN(1,2),RANDBETWEEN(1,12),RANDBETWEEN(1,31))+Tabela1[[#This Row],[Data de entrada]]</f>
        <v>39385</v>
      </c>
      <c r="C263" s="2">
        <f ca="1">Tabela1[[#This Row],[Data de saída]]-Tabela1[[#This Row],[Data de entrada]]</f>
        <v>432</v>
      </c>
      <c r="D263">
        <f t="shared" ca="1" si="21"/>
        <v>5344282</v>
      </c>
      <c r="E26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63" s="3">
        <f t="shared" ca="1" si="22"/>
        <v>18394529</v>
      </c>
      <c r="G263" s="3">
        <f ca="1">Tabela1[[#This Row],[Valor]]/Tabela1[[#This Row],[Período (dias)]]</f>
        <v>42579.928240740737</v>
      </c>
      <c r="H263" s="3" t="str">
        <f t="shared" ca="1" si="23"/>
        <v>Juliana Souza</v>
      </c>
      <c r="I263" t="str">
        <f t="shared" ca="1" si="24"/>
        <v>Problemas na Conclusão</v>
      </c>
    </row>
    <row r="264" spans="1:9" x14ac:dyDescent="0.3">
      <c r="A264" s="1">
        <f t="shared" ca="1" si="20"/>
        <v>40526</v>
      </c>
      <c r="B264" s="1">
        <f ca="1">DATE(RANDBETWEEN(1,2),RANDBETWEEN(1,12),RANDBETWEEN(1,31))+Tabela1[[#This Row],[Data de entrada]]</f>
        <v>41329</v>
      </c>
      <c r="C264" s="2">
        <f ca="1">Tabela1[[#This Row],[Data de saída]]-Tabela1[[#This Row],[Data de entrada]]</f>
        <v>803</v>
      </c>
      <c r="D264">
        <f t="shared" ca="1" si="21"/>
        <v>4692029</v>
      </c>
      <c r="E26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64" s="3">
        <f t="shared" ca="1" si="22"/>
        <v>4282297</v>
      </c>
      <c r="G264" s="3">
        <f ca="1">Tabela1[[#This Row],[Valor]]/Tabela1[[#This Row],[Período (dias)]]</f>
        <v>5332.87297633873</v>
      </c>
      <c r="H264" s="3" t="str">
        <f t="shared" ca="1" si="23"/>
        <v>João Matias</v>
      </c>
      <c r="I264" t="str">
        <f t="shared" ca="1" si="24"/>
        <v>Excedeu o Orçamento</v>
      </c>
    </row>
    <row r="265" spans="1:9" x14ac:dyDescent="0.3">
      <c r="A265" s="1">
        <f t="shared" ca="1" si="20"/>
        <v>37831</v>
      </c>
      <c r="B265" s="1">
        <f ca="1">DATE(RANDBETWEEN(1,2),RANDBETWEEN(1,12),RANDBETWEEN(1,31))+Tabela1[[#This Row],[Data de entrada]]</f>
        <v>38392</v>
      </c>
      <c r="C265" s="2">
        <f ca="1">Tabela1[[#This Row],[Data de saída]]-Tabela1[[#This Row],[Data de entrada]]</f>
        <v>561</v>
      </c>
      <c r="D265">
        <f t="shared" ca="1" si="21"/>
        <v>1555574</v>
      </c>
      <c r="E26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65" s="3">
        <f t="shared" ca="1" si="22"/>
        <v>7071273</v>
      </c>
      <c r="G265" s="3">
        <f ca="1">Tabela1[[#This Row],[Valor]]/Tabela1[[#This Row],[Período (dias)]]</f>
        <v>12604.764705882353</v>
      </c>
      <c r="H265" s="3" t="str">
        <f t="shared" ca="1" si="23"/>
        <v>João Matias</v>
      </c>
      <c r="I265" t="str">
        <f t="shared" ca="1" si="24"/>
        <v>Excedeu o Orçamento</v>
      </c>
    </row>
    <row r="266" spans="1:9" x14ac:dyDescent="0.3">
      <c r="A266" s="1">
        <f t="shared" ca="1" si="20"/>
        <v>45142</v>
      </c>
      <c r="B266" s="1">
        <f ca="1">DATE(RANDBETWEEN(1,2),RANDBETWEEN(1,12),RANDBETWEEN(1,31))+Tabela1[[#This Row],[Data de entrada]]</f>
        <v>45768</v>
      </c>
      <c r="C266" s="2">
        <f ca="1">Tabela1[[#This Row],[Data de saída]]-Tabela1[[#This Row],[Data de entrada]]</f>
        <v>626</v>
      </c>
      <c r="D266">
        <f t="shared" ca="1" si="21"/>
        <v>5855752</v>
      </c>
      <c r="E26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66" s="3">
        <f t="shared" ca="1" si="22"/>
        <v>13036851</v>
      </c>
      <c r="G266" s="3">
        <f ca="1">Tabela1[[#This Row],[Valor]]/Tabela1[[#This Row],[Período (dias)]]</f>
        <v>20825.640575079873</v>
      </c>
      <c r="H266" s="3" t="str">
        <f t="shared" ca="1" si="23"/>
        <v>Carlos Cerezo</v>
      </c>
      <c r="I266" t="str">
        <f t="shared" ca="1" si="24"/>
        <v>Problemas na Conclusão</v>
      </c>
    </row>
    <row r="267" spans="1:9" x14ac:dyDescent="0.3">
      <c r="A267" s="1">
        <f t="shared" ca="1" si="20"/>
        <v>42580</v>
      </c>
      <c r="B267" s="1">
        <f ca="1">DATE(RANDBETWEEN(1,2),RANDBETWEEN(1,12),RANDBETWEEN(1,31))+Tabela1[[#This Row],[Data de entrada]]</f>
        <v>43635</v>
      </c>
      <c r="C267" s="2">
        <f ca="1">Tabela1[[#This Row],[Data de saída]]-Tabela1[[#This Row],[Data de entrada]]</f>
        <v>1055</v>
      </c>
      <c r="D267">
        <f t="shared" ca="1" si="21"/>
        <v>9179875</v>
      </c>
      <c r="E267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67" s="3">
        <f t="shared" ca="1" si="22"/>
        <v>1232737</v>
      </c>
      <c r="G267" s="3">
        <f ca="1">Tabela1[[#This Row],[Valor]]/Tabela1[[#This Row],[Período (dias)]]</f>
        <v>1168.4710900473933</v>
      </c>
      <c r="H267" s="3" t="str">
        <f t="shared" ca="1" si="23"/>
        <v>João Matias</v>
      </c>
      <c r="I267" t="str">
        <f t="shared" ca="1" si="24"/>
        <v>Excedeu o Orçamento</v>
      </c>
    </row>
    <row r="268" spans="1:9" x14ac:dyDescent="0.3">
      <c r="A268" s="1">
        <f t="shared" ca="1" si="20"/>
        <v>43267</v>
      </c>
      <c r="B268" s="1">
        <f ca="1">DATE(RANDBETWEEN(1,2),RANDBETWEEN(1,12),RANDBETWEEN(1,31))+Tabela1[[#This Row],[Data de entrada]]</f>
        <v>44338</v>
      </c>
      <c r="C268" s="2">
        <f ca="1">Tabela1[[#This Row],[Data de saída]]-Tabela1[[#This Row],[Data de entrada]]</f>
        <v>1071</v>
      </c>
      <c r="D268">
        <f t="shared" ca="1" si="21"/>
        <v>774317</v>
      </c>
      <c r="E26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68" s="3">
        <f t="shared" ca="1" si="22"/>
        <v>18059564</v>
      </c>
      <c r="G268" s="3">
        <f ca="1">Tabela1[[#This Row],[Valor]]/Tabela1[[#This Row],[Período (dias)]]</f>
        <v>16862.338001867414</v>
      </c>
      <c r="H268" s="3" t="str">
        <f t="shared" ca="1" si="23"/>
        <v>Carlos Cerezo</v>
      </c>
      <c r="I268" t="str">
        <f t="shared" ca="1" si="24"/>
        <v>Excedeu o Orçamento</v>
      </c>
    </row>
    <row r="269" spans="1:9" x14ac:dyDescent="0.3">
      <c r="A269" s="1">
        <f t="shared" ca="1" si="20"/>
        <v>44306</v>
      </c>
      <c r="B269" s="1">
        <f ca="1">DATE(RANDBETWEEN(1,2),RANDBETWEEN(1,12),RANDBETWEEN(1,31))+Tabela1[[#This Row],[Data de entrada]]</f>
        <v>45353</v>
      </c>
      <c r="C269" s="2">
        <f ca="1">Tabela1[[#This Row],[Data de saída]]-Tabela1[[#This Row],[Data de entrada]]</f>
        <v>1047</v>
      </c>
      <c r="D269">
        <f t="shared" ca="1" si="21"/>
        <v>3051813</v>
      </c>
      <c r="E26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69" s="3">
        <f t="shared" ca="1" si="22"/>
        <v>11405799</v>
      </c>
      <c r="G269" s="3">
        <f ca="1">Tabela1[[#This Row],[Valor]]/Tabela1[[#This Row],[Período (dias)]]</f>
        <v>10893.790830945558</v>
      </c>
      <c r="H269" s="3" t="str">
        <f t="shared" ca="1" si="23"/>
        <v>João Matias</v>
      </c>
      <c r="I269" t="str">
        <f t="shared" ca="1" si="24"/>
        <v/>
      </c>
    </row>
    <row r="270" spans="1:9" x14ac:dyDescent="0.3">
      <c r="A270" s="1">
        <f t="shared" ca="1" si="20"/>
        <v>40574</v>
      </c>
      <c r="B270" s="1">
        <f ca="1">DATE(RANDBETWEEN(1,2),RANDBETWEEN(1,12),RANDBETWEEN(1,31))+Tabela1[[#This Row],[Data de entrada]]</f>
        <v>41085</v>
      </c>
      <c r="C270" s="2">
        <f ca="1">Tabela1[[#This Row],[Data de saída]]-Tabela1[[#This Row],[Data de entrada]]</f>
        <v>511</v>
      </c>
      <c r="D270">
        <f t="shared" ca="1" si="21"/>
        <v>9540623</v>
      </c>
      <c r="E27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70" s="3">
        <f t="shared" ca="1" si="22"/>
        <v>19099061</v>
      </c>
      <c r="G270" s="3">
        <f ca="1">Tabela1[[#This Row],[Valor]]/Tabela1[[#This Row],[Período (dias)]]</f>
        <v>37375.85322896282</v>
      </c>
      <c r="H270" s="3" t="str">
        <f t="shared" ca="1" si="23"/>
        <v>João Matias</v>
      </c>
      <c r="I270" t="str">
        <f t="shared" ca="1" si="24"/>
        <v>Excedeu o Orçamento</v>
      </c>
    </row>
    <row r="271" spans="1:9" x14ac:dyDescent="0.3">
      <c r="A271" s="1">
        <f t="shared" ca="1" si="20"/>
        <v>41593</v>
      </c>
      <c r="B271" s="1">
        <f ca="1">DATE(RANDBETWEEN(1,2),RANDBETWEEN(1,12),RANDBETWEEN(1,31))+Tabela1[[#This Row],[Data de entrada]]</f>
        <v>42637</v>
      </c>
      <c r="C271" s="2">
        <f ca="1">Tabela1[[#This Row],[Data de saída]]-Tabela1[[#This Row],[Data de entrada]]</f>
        <v>1044</v>
      </c>
      <c r="D271">
        <f t="shared" ca="1" si="21"/>
        <v>9911186</v>
      </c>
      <c r="E27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71" s="3">
        <f t="shared" ca="1" si="22"/>
        <v>18448713</v>
      </c>
      <c r="G271" s="3">
        <f ca="1">Tabela1[[#This Row],[Valor]]/Tabela1[[#This Row],[Período (dias)]]</f>
        <v>17671.181034482757</v>
      </c>
      <c r="H271" s="3" t="str">
        <f t="shared" ca="1" si="23"/>
        <v>João Matias</v>
      </c>
      <c r="I271" t="str">
        <f t="shared" ca="1" si="24"/>
        <v>Excedeu o Orçamento</v>
      </c>
    </row>
    <row r="272" spans="1:9" x14ac:dyDescent="0.3">
      <c r="A272" s="1">
        <f t="shared" ca="1" si="20"/>
        <v>44801</v>
      </c>
      <c r="B272" s="1">
        <f ca="1">DATE(RANDBETWEEN(1,2),RANDBETWEEN(1,12),RANDBETWEEN(1,31))+Tabela1[[#This Row],[Data de entrada]]</f>
        <v>45336</v>
      </c>
      <c r="C272" s="2">
        <f ca="1">Tabela1[[#This Row],[Data de saída]]-Tabela1[[#This Row],[Data de entrada]]</f>
        <v>535</v>
      </c>
      <c r="D272">
        <f t="shared" ca="1" si="21"/>
        <v>9086474</v>
      </c>
      <c r="E27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72" s="3">
        <f t="shared" ca="1" si="22"/>
        <v>18816131</v>
      </c>
      <c r="G272" s="3">
        <f ca="1">Tabela1[[#This Row],[Valor]]/Tabela1[[#This Row],[Período (dias)]]</f>
        <v>35170.338317757007</v>
      </c>
      <c r="H272" s="3" t="str">
        <f t="shared" ca="1" si="23"/>
        <v>João Matias</v>
      </c>
      <c r="I272" t="str">
        <f t="shared" ca="1" si="24"/>
        <v>Problemas na Conclusão</v>
      </c>
    </row>
    <row r="273" spans="1:9" x14ac:dyDescent="0.3">
      <c r="A273" s="1">
        <f t="shared" ca="1" si="20"/>
        <v>39783</v>
      </c>
      <c r="B273" s="1">
        <f ca="1">DATE(RANDBETWEEN(1,2),RANDBETWEEN(1,12),RANDBETWEEN(1,31))+Tabela1[[#This Row],[Data de entrada]]</f>
        <v>40775</v>
      </c>
      <c r="C273" s="2">
        <f ca="1">Tabela1[[#This Row],[Data de saída]]-Tabela1[[#This Row],[Data de entrada]]</f>
        <v>992</v>
      </c>
      <c r="D273">
        <f t="shared" ca="1" si="21"/>
        <v>3788677</v>
      </c>
      <c r="E27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73" s="3">
        <f t="shared" ca="1" si="22"/>
        <v>16451293</v>
      </c>
      <c r="G273" s="3">
        <f ca="1">Tabela1[[#This Row],[Valor]]/Tabela1[[#This Row],[Período (dias)]]</f>
        <v>16583.964717741936</v>
      </c>
      <c r="H273" s="3" t="str">
        <f t="shared" ca="1" si="23"/>
        <v>João Matias</v>
      </c>
      <c r="I273" t="str">
        <f t="shared" ca="1" si="24"/>
        <v>Problemas na Conclusão</v>
      </c>
    </row>
    <row r="274" spans="1:9" x14ac:dyDescent="0.3">
      <c r="A274" s="1">
        <f t="shared" ca="1" si="20"/>
        <v>38923</v>
      </c>
      <c r="B274" s="1">
        <f ca="1">DATE(RANDBETWEEN(1,2),RANDBETWEEN(1,12),RANDBETWEEN(1,31))+Tabela1[[#This Row],[Data de entrada]]</f>
        <v>39985</v>
      </c>
      <c r="C274" s="2">
        <f ca="1">Tabela1[[#This Row],[Data de saída]]-Tabela1[[#This Row],[Data de entrada]]</f>
        <v>1062</v>
      </c>
      <c r="D274">
        <f t="shared" ca="1" si="21"/>
        <v>1466846</v>
      </c>
      <c r="E27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74" s="3">
        <f t="shared" ca="1" si="22"/>
        <v>646011</v>
      </c>
      <c r="G274" s="3">
        <f ca="1">Tabela1[[#This Row],[Valor]]/Tabela1[[#This Row],[Período (dias)]]</f>
        <v>608.29661016949149</v>
      </c>
      <c r="H274" s="3" t="str">
        <f t="shared" ca="1" si="23"/>
        <v>João Matias</v>
      </c>
      <c r="I274" t="str">
        <f t="shared" ca="1" si="24"/>
        <v>Problemas na Conclusão</v>
      </c>
    </row>
    <row r="275" spans="1:9" x14ac:dyDescent="0.3">
      <c r="A275" s="1">
        <f t="shared" ca="1" si="20"/>
        <v>38482</v>
      </c>
      <c r="B275" s="1">
        <f ca="1">DATE(RANDBETWEEN(1,2),RANDBETWEEN(1,12),RANDBETWEEN(1,31))+Tabela1[[#This Row],[Data de entrada]]</f>
        <v>38874</v>
      </c>
      <c r="C275" s="2">
        <f ca="1">Tabela1[[#This Row],[Data de saída]]-Tabela1[[#This Row],[Data de entrada]]</f>
        <v>392</v>
      </c>
      <c r="D275">
        <f t="shared" ca="1" si="21"/>
        <v>7270725</v>
      </c>
      <c r="E275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275" s="3">
        <f t="shared" ca="1" si="22"/>
        <v>2155598</v>
      </c>
      <c r="G275" s="3">
        <f ca="1">Tabela1[[#This Row],[Valor]]/Tabela1[[#This Row],[Período (dias)]]</f>
        <v>5498.9744897959181</v>
      </c>
      <c r="H275" s="3" t="str">
        <f t="shared" ca="1" si="23"/>
        <v>João Matias</v>
      </c>
      <c r="I275" t="str">
        <f t="shared" ca="1" si="24"/>
        <v>Problemas na Conclusão</v>
      </c>
    </row>
    <row r="276" spans="1:9" x14ac:dyDescent="0.3">
      <c r="A276" s="1">
        <f t="shared" ca="1" si="20"/>
        <v>42379</v>
      </c>
      <c r="B276" s="1">
        <f ca="1">DATE(RANDBETWEEN(1,2),RANDBETWEEN(1,12),RANDBETWEEN(1,31))+Tabela1[[#This Row],[Data de entrada]]</f>
        <v>43372</v>
      </c>
      <c r="C276" s="2">
        <f ca="1">Tabela1[[#This Row],[Data de saída]]-Tabela1[[#This Row],[Data de entrada]]</f>
        <v>993</v>
      </c>
      <c r="D276">
        <f t="shared" ca="1" si="21"/>
        <v>5396442</v>
      </c>
      <c r="E27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76" s="3">
        <f t="shared" ca="1" si="22"/>
        <v>15072646</v>
      </c>
      <c r="G276" s="3">
        <f ca="1">Tabela1[[#This Row],[Valor]]/Tabela1[[#This Row],[Período (dias)]]</f>
        <v>15178.898288016113</v>
      </c>
      <c r="H276" s="3" t="str">
        <f t="shared" ca="1" si="23"/>
        <v>Juliana Souza</v>
      </c>
      <c r="I276" t="str">
        <f t="shared" ca="1" si="24"/>
        <v/>
      </c>
    </row>
    <row r="277" spans="1:9" x14ac:dyDescent="0.3">
      <c r="A277" s="1">
        <f t="shared" ca="1" si="20"/>
        <v>41870</v>
      </c>
      <c r="B277" s="1">
        <f ca="1">DATE(RANDBETWEEN(1,2),RANDBETWEEN(1,12),RANDBETWEEN(1,31))+Tabela1[[#This Row],[Data de entrada]]</f>
        <v>42484</v>
      </c>
      <c r="C277" s="2">
        <f ca="1">Tabela1[[#This Row],[Data de saída]]-Tabela1[[#This Row],[Data de entrada]]</f>
        <v>614</v>
      </c>
      <c r="D277">
        <f t="shared" ca="1" si="21"/>
        <v>5370964</v>
      </c>
      <c r="E27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77" s="3">
        <f t="shared" ca="1" si="22"/>
        <v>8445921</v>
      </c>
      <c r="G277" s="3">
        <f ca="1">Tabela1[[#This Row],[Valor]]/Tabela1[[#This Row],[Período (dias)]]</f>
        <v>13755.571661237786</v>
      </c>
      <c r="H277" s="3" t="str">
        <f t="shared" ca="1" si="23"/>
        <v>Juliana Souza</v>
      </c>
      <c r="I277" t="str">
        <f t="shared" ca="1" si="24"/>
        <v/>
      </c>
    </row>
    <row r="278" spans="1:9" x14ac:dyDescent="0.3">
      <c r="A278" s="1">
        <f t="shared" ca="1" si="20"/>
        <v>41613</v>
      </c>
      <c r="B278" s="1">
        <f ca="1">DATE(RANDBETWEEN(1,2),RANDBETWEEN(1,12),RANDBETWEEN(1,31))+Tabela1[[#This Row],[Data de entrada]]</f>
        <v>42388</v>
      </c>
      <c r="C278" s="2">
        <f ca="1">Tabela1[[#This Row],[Data de saída]]-Tabela1[[#This Row],[Data de entrada]]</f>
        <v>775</v>
      </c>
      <c r="D278">
        <f t="shared" ca="1" si="21"/>
        <v>9993937</v>
      </c>
      <c r="E27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78" s="3">
        <f t="shared" ca="1" si="22"/>
        <v>10228658</v>
      </c>
      <c r="G278" s="3">
        <f ca="1">Tabela1[[#This Row],[Valor]]/Tabela1[[#This Row],[Período (dias)]]</f>
        <v>13198.268387096774</v>
      </c>
      <c r="H278" s="3" t="str">
        <f t="shared" ca="1" si="23"/>
        <v>Carlos Cerezo</v>
      </c>
      <c r="I278" t="str">
        <f t="shared" ca="1" si="24"/>
        <v>Problemas na Conclusão</v>
      </c>
    </row>
    <row r="279" spans="1:9" x14ac:dyDescent="0.3">
      <c r="A279" s="1">
        <f t="shared" ca="1" si="20"/>
        <v>36788</v>
      </c>
      <c r="B279" s="1">
        <f ca="1">DATE(RANDBETWEEN(1,2),RANDBETWEEN(1,12),RANDBETWEEN(1,31))+Tabela1[[#This Row],[Data de entrada]]</f>
        <v>37643</v>
      </c>
      <c r="C279" s="2">
        <f ca="1">Tabela1[[#This Row],[Data de saída]]-Tabela1[[#This Row],[Data de entrada]]</f>
        <v>855</v>
      </c>
      <c r="D279">
        <f t="shared" ca="1" si="21"/>
        <v>2931974</v>
      </c>
      <c r="E27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79" s="3">
        <f t="shared" ca="1" si="22"/>
        <v>16610612</v>
      </c>
      <c r="G279" s="3">
        <f ca="1">Tabela1[[#This Row],[Valor]]/Tabela1[[#This Row],[Período (dias)]]</f>
        <v>19427.616374269004</v>
      </c>
      <c r="H279" s="3" t="str">
        <f t="shared" ca="1" si="23"/>
        <v>Carlos Cerezo</v>
      </c>
      <c r="I279" t="str">
        <f t="shared" ca="1" si="24"/>
        <v>Excedeu o Orçamento</v>
      </c>
    </row>
    <row r="280" spans="1:9" x14ac:dyDescent="0.3">
      <c r="A280" s="1">
        <f t="shared" ca="1" si="20"/>
        <v>36849</v>
      </c>
      <c r="B280" s="1">
        <f ca="1">DATE(RANDBETWEEN(1,2),RANDBETWEEN(1,12),RANDBETWEEN(1,31))+Tabela1[[#This Row],[Data de entrada]]</f>
        <v>37920</v>
      </c>
      <c r="C280" s="2">
        <f ca="1">Tabela1[[#This Row],[Data de saída]]-Tabela1[[#This Row],[Data de entrada]]</f>
        <v>1071</v>
      </c>
      <c r="D280">
        <f t="shared" ca="1" si="21"/>
        <v>6536441</v>
      </c>
      <c r="E28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80" s="3">
        <f t="shared" ca="1" si="22"/>
        <v>5087456</v>
      </c>
      <c r="G280" s="3">
        <f ca="1">Tabela1[[#This Row],[Valor]]/Tabela1[[#This Row],[Período (dias)]]</f>
        <v>4750.1923436041079</v>
      </c>
      <c r="H280" s="3" t="str">
        <f t="shared" ca="1" si="23"/>
        <v>Juliana Souza</v>
      </c>
      <c r="I280" t="str">
        <f t="shared" ca="1" si="24"/>
        <v>Excedeu o Orçamento</v>
      </c>
    </row>
    <row r="281" spans="1:9" x14ac:dyDescent="0.3">
      <c r="A281" s="1">
        <f t="shared" ca="1" si="20"/>
        <v>42174</v>
      </c>
      <c r="B281" s="1">
        <f ca="1">DATE(RANDBETWEEN(1,2),RANDBETWEEN(1,12),RANDBETWEEN(1,31))+Tabela1[[#This Row],[Data de entrada]]</f>
        <v>43239</v>
      </c>
      <c r="C281" s="2">
        <f ca="1">Tabela1[[#This Row],[Data de saída]]-Tabela1[[#This Row],[Data de entrada]]</f>
        <v>1065</v>
      </c>
      <c r="D281">
        <f t="shared" ca="1" si="21"/>
        <v>3191676</v>
      </c>
      <c r="E28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81" s="3">
        <f t="shared" ca="1" si="22"/>
        <v>10802839</v>
      </c>
      <c r="G281" s="3">
        <f ca="1">Tabela1[[#This Row],[Valor]]/Tabela1[[#This Row],[Período (dias)]]</f>
        <v>10143.510798122066</v>
      </c>
      <c r="H281" s="3" t="str">
        <f t="shared" ca="1" si="23"/>
        <v>João Matias</v>
      </c>
      <c r="I281" t="str">
        <f t="shared" ca="1" si="24"/>
        <v>Excedeu o Orçamento</v>
      </c>
    </row>
    <row r="282" spans="1:9" x14ac:dyDescent="0.3">
      <c r="A282" s="1">
        <f t="shared" ca="1" si="20"/>
        <v>43547</v>
      </c>
      <c r="B282" s="1">
        <f ca="1">DATE(RANDBETWEEN(1,2),RANDBETWEEN(1,12),RANDBETWEEN(1,31))+Tabela1[[#This Row],[Data de entrada]]</f>
        <v>44638</v>
      </c>
      <c r="C282" s="2">
        <f ca="1">Tabela1[[#This Row],[Data de saída]]-Tabela1[[#This Row],[Data de entrada]]</f>
        <v>1091</v>
      </c>
      <c r="D282">
        <f t="shared" ca="1" si="21"/>
        <v>6088201</v>
      </c>
      <c r="E28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82" s="3">
        <f t="shared" ca="1" si="22"/>
        <v>9157719</v>
      </c>
      <c r="G282" s="3">
        <f ca="1">Tabela1[[#This Row],[Valor]]/Tabela1[[#This Row],[Período (dias)]]</f>
        <v>8393.8762603116411</v>
      </c>
      <c r="H282" s="3" t="str">
        <f t="shared" ca="1" si="23"/>
        <v>Juliana Souza</v>
      </c>
      <c r="I282" t="str">
        <f t="shared" ca="1" si="24"/>
        <v/>
      </c>
    </row>
    <row r="283" spans="1:9" x14ac:dyDescent="0.3">
      <c r="A283" s="1">
        <f t="shared" ca="1" si="20"/>
        <v>36782</v>
      </c>
      <c r="B283" s="1">
        <f ca="1">DATE(RANDBETWEEN(1,2),RANDBETWEEN(1,12),RANDBETWEEN(1,31))+Tabela1[[#This Row],[Data de entrada]]</f>
        <v>37782</v>
      </c>
      <c r="C283" s="2">
        <f ca="1">Tabela1[[#This Row],[Data de saída]]-Tabela1[[#This Row],[Data de entrada]]</f>
        <v>1000</v>
      </c>
      <c r="D283">
        <f t="shared" ca="1" si="21"/>
        <v>3331065</v>
      </c>
      <c r="E28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283" s="3">
        <f t="shared" ca="1" si="22"/>
        <v>10782389</v>
      </c>
      <c r="G283" s="3">
        <f ca="1">Tabela1[[#This Row],[Valor]]/Tabela1[[#This Row],[Período (dias)]]</f>
        <v>10782.388999999999</v>
      </c>
      <c r="H283" s="3" t="str">
        <f t="shared" ca="1" si="23"/>
        <v>João Matias</v>
      </c>
      <c r="I283" t="str">
        <f t="shared" ca="1" si="24"/>
        <v>Excedeu o Orçamento</v>
      </c>
    </row>
    <row r="284" spans="1:9" x14ac:dyDescent="0.3">
      <c r="A284" s="1">
        <f t="shared" ca="1" si="20"/>
        <v>41912</v>
      </c>
      <c r="B284" s="1">
        <f ca="1">DATE(RANDBETWEEN(1,2),RANDBETWEEN(1,12),RANDBETWEEN(1,31))+Tabela1[[#This Row],[Data de entrada]]</f>
        <v>42713</v>
      </c>
      <c r="C284" s="2">
        <f ca="1">Tabela1[[#This Row],[Data de saída]]-Tabela1[[#This Row],[Data de entrada]]</f>
        <v>801</v>
      </c>
      <c r="D284">
        <f t="shared" ca="1" si="21"/>
        <v>3894025</v>
      </c>
      <c r="E28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84" s="3">
        <f t="shared" ca="1" si="22"/>
        <v>6670459</v>
      </c>
      <c r="G284" s="3">
        <f ca="1">Tabela1[[#This Row],[Valor]]/Tabela1[[#This Row],[Período (dias)]]</f>
        <v>8327.6641697877658</v>
      </c>
      <c r="H284" s="3" t="str">
        <f t="shared" ca="1" si="23"/>
        <v>Carlos Cerezo</v>
      </c>
      <c r="I284" t="str">
        <f t="shared" ca="1" si="24"/>
        <v>Excedeu o Orçamento</v>
      </c>
    </row>
    <row r="285" spans="1:9" x14ac:dyDescent="0.3">
      <c r="A285" s="1">
        <f t="shared" ca="1" si="20"/>
        <v>37271</v>
      </c>
      <c r="B285" s="1">
        <f ca="1">DATE(RANDBETWEEN(1,2),RANDBETWEEN(1,12),RANDBETWEEN(1,31))+Tabela1[[#This Row],[Data de entrada]]</f>
        <v>37998</v>
      </c>
      <c r="C285" s="2">
        <f ca="1">Tabela1[[#This Row],[Data de saída]]-Tabela1[[#This Row],[Data de entrada]]</f>
        <v>727</v>
      </c>
      <c r="D285">
        <f t="shared" ca="1" si="21"/>
        <v>6586063</v>
      </c>
      <c r="E28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85" s="3">
        <f t="shared" ca="1" si="22"/>
        <v>1412193</v>
      </c>
      <c r="G285" s="3">
        <f ca="1">Tabela1[[#This Row],[Valor]]/Tabela1[[#This Row],[Período (dias)]]</f>
        <v>1942.4938101788171</v>
      </c>
      <c r="H285" s="3" t="str">
        <f t="shared" ca="1" si="23"/>
        <v>Carlos Cerezo</v>
      </c>
      <c r="I285" t="str">
        <f t="shared" ca="1" si="24"/>
        <v>Problemas na Conclusão</v>
      </c>
    </row>
    <row r="286" spans="1:9" x14ac:dyDescent="0.3">
      <c r="A286" s="1">
        <f t="shared" ca="1" si="20"/>
        <v>43266</v>
      </c>
      <c r="B286" s="1">
        <f ca="1">DATE(RANDBETWEEN(1,2),RANDBETWEEN(1,12),RANDBETWEEN(1,31))+Tabela1[[#This Row],[Data de entrada]]</f>
        <v>44239</v>
      </c>
      <c r="C286" s="2">
        <f ca="1">Tabela1[[#This Row],[Data de saída]]-Tabela1[[#This Row],[Data de entrada]]</f>
        <v>973</v>
      </c>
      <c r="D286">
        <f t="shared" ca="1" si="21"/>
        <v>9593293</v>
      </c>
      <c r="E28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86" s="3">
        <f t="shared" ca="1" si="22"/>
        <v>18384356</v>
      </c>
      <c r="G286" s="3">
        <f ca="1">Tabela1[[#This Row],[Valor]]/Tabela1[[#This Row],[Período (dias)]]</f>
        <v>18894.507708119218</v>
      </c>
      <c r="H286" s="3" t="str">
        <f t="shared" ca="1" si="23"/>
        <v>João Matias</v>
      </c>
      <c r="I286" t="str">
        <f t="shared" ca="1" si="24"/>
        <v/>
      </c>
    </row>
    <row r="287" spans="1:9" x14ac:dyDescent="0.3">
      <c r="A287" s="1">
        <f t="shared" ca="1" si="20"/>
        <v>40822</v>
      </c>
      <c r="B287" s="1">
        <f ca="1">DATE(RANDBETWEEN(1,2),RANDBETWEEN(1,12),RANDBETWEEN(1,31))+Tabela1[[#This Row],[Data de entrada]]</f>
        <v>41323</v>
      </c>
      <c r="C287" s="2">
        <f ca="1">Tabela1[[#This Row],[Data de saída]]-Tabela1[[#This Row],[Data de entrada]]</f>
        <v>501</v>
      </c>
      <c r="D287">
        <f t="shared" ca="1" si="21"/>
        <v>8031105</v>
      </c>
      <c r="E28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87" s="3">
        <f t="shared" ca="1" si="22"/>
        <v>10554996</v>
      </c>
      <c r="G287" s="3">
        <f ca="1">Tabela1[[#This Row],[Valor]]/Tabela1[[#This Row],[Período (dias)]]</f>
        <v>21067.856287425151</v>
      </c>
      <c r="H287" s="3" t="str">
        <f t="shared" ca="1" si="23"/>
        <v>Juliana Souza</v>
      </c>
      <c r="I287" t="str">
        <f t="shared" ca="1" si="24"/>
        <v/>
      </c>
    </row>
    <row r="288" spans="1:9" x14ac:dyDescent="0.3">
      <c r="A288" s="1">
        <f t="shared" ca="1" si="20"/>
        <v>39574</v>
      </c>
      <c r="B288" s="1">
        <f ca="1">DATE(RANDBETWEEN(1,2),RANDBETWEEN(1,12),RANDBETWEEN(1,31))+Tabela1[[#This Row],[Data de entrada]]</f>
        <v>40424</v>
      </c>
      <c r="C288" s="2">
        <f ca="1">Tabela1[[#This Row],[Data de saída]]-Tabela1[[#This Row],[Data de entrada]]</f>
        <v>850</v>
      </c>
      <c r="D288">
        <f t="shared" ca="1" si="21"/>
        <v>98974</v>
      </c>
      <c r="E28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88" s="3">
        <f t="shared" ca="1" si="22"/>
        <v>8737527</v>
      </c>
      <c r="G288" s="3">
        <f ca="1">Tabela1[[#This Row],[Valor]]/Tabela1[[#This Row],[Período (dias)]]</f>
        <v>10279.443529411765</v>
      </c>
      <c r="H288" s="3" t="str">
        <f t="shared" ca="1" si="23"/>
        <v>Juliana Souza</v>
      </c>
      <c r="I288" t="str">
        <f t="shared" ca="1" si="24"/>
        <v/>
      </c>
    </row>
    <row r="289" spans="1:9" x14ac:dyDescent="0.3">
      <c r="A289" s="1">
        <f t="shared" ca="1" si="20"/>
        <v>43796</v>
      </c>
      <c r="B289" s="1">
        <f ca="1">DATE(RANDBETWEEN(1,2),RANDBETWEEN(1,12),RANDBETWEEN(1,31))+Tabela1[[#This Row],[Data de entrada]]</f>
        <v>44260</v>
      </c>
      <c r="C289" s="2">
        <f ca="1">Tabela1[[#This Row],[Data de saída]]-Tabela1[[#This Row],[Data de entrada]]</f>
        <v>464</v>
      </c>
      <c r="D289">
        <f t="shared" ca="1" si="21"/>
        <v>5714289</v>
      </c>
      <c r="E28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89" s="3">
        <f t="shared" ca="1" si="22"/>
        <v>16690789</v>
      </c>
      <c r="G289" s="3">
        <f ca="1">Tabela1[[#This Row],[Valor]]/Tabela1[[#This Row],[Período (dias)]]</f>
        <v>35971.528017241377</v>
      </c>
      <c r="H289" s="3" t="str">
        <f t="shared" ca="1" si="23"/>
        <v>Carlos Cerezo</v>
      </c>
      <c r="I289" t="str">
        <f t="shared" ca="1" si="24"/>
        <v/>
      </c>
    </row>
    <row r="290" spans="1:9" x14ac:dyDescent="0.3">
      <c r="A290" s="1">
        <f t="shared" ca="1" si="20"/>
        <v>39547</v>
      </c>
      <c r="B290" s="1">
        <f ca="1">DATE(RANDBETWEEN(1,2),RANDBETWEEN(1,12),RANDBETWEEN(1,31))+Tabela1[[#This Row],[Data de entrada]]</f>
        <v>40503</v>
      </c>
      <c r="C290" s="2">
        <f ca="1">Tabela1[[#This Row],[Data de saída]]-Tabela1[[#This Row],[Data de entrada]]</f>
        <v>956</v>
      </c>
      <c r="D290">
        <f t="shared" ca="1" si="21"/>
        <v>6055271</v>
      </c>
      <c r="E29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90" s="3">
        <f t="shared" ca="1" si="22"/>
        <v>15314600</v>
      </c>
      <c r="G290" s="3">
        <f ca="1">Tabela1[[#This Row],[Valor]]/Tabela1[[#This Row],[Período (dias)]]</f>
        <v>16019.456066945606</v>
      </c>
      <c r="H290" s="3" t="str">
        <f t="shared" ca="1" si="23"/>
        <v>João Matias</v>
      </c>
      <c r="I290" t="str">
        <f t="shared" ca="1" si="24"/>
        <v>Excedeu o Orçamento</v>
      </c>
    </row>
    <row r="291" spans="1:9" x14ac:dyDescent="0.3">
      <c r="A291" s="1">
        <f t="shared" ca="1" si="20"/>
        <v>39964</v>
      </c>
      <c r="B291" s="1">
        <f ca="1">DATE(RANDBETWEEN(1,2),RANDBETWEEN(1,12),RANDBETWEEN(1,31))+Tabela1[[#This Row],[Data de entrada]]</f>
        <v>40350</v>
      </c>
      <c r="C291" s="2">
        <f ca="1">Tabela1[[#This Row],[Data de saída]]-Tabela1[[#This Row],[Data de entrada]]</f>
        <v>386</v>
      </c>
      <c r="D291">
        <f t="shared" ca="1" si="21"/>
        <v>692980</v>
      </c>
      <c r="E291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291" s="3">
        <f t="shared" ca="1" si="22"/>
        <v>2205563</v>
      </c>
      <c r="G291" s="3">
        <f ca="1">Tabela1[[#This Row],[Valor]]/Tabela1[[#This Row],[Período (dias)]]</f>
        <v>5713.8937823834194</v>
      </c>
      <c r="H291" s="3" t="str">
        <f t="shared" ca="1" si="23"/>
        <v>João Matias</v>
      </c>
      <c r="I291" t="str">
        <f t="shared" ca="1" si="24"/>
        <v>Excedeu o Orçamento</v>
      </c>
    </row>
    <row r="292" spans="1:9" x14ac:dyDescent="0.3">
      <c r="A292" s="1">
        <f t="shared" ca="1" si="20"/>
        <v>43882</v>
      </c>
      <c r="B292" s="1">
        <f ca="1">DATE(RANDBETWEEN(1,2),RANDBETWEEN(1,12),RANDBETWEEN(1,31))+Tabela1[[#This Row],[Data de entrada]]</f>
        <v>44259</v>
      </c>
      <c r="C292" s="2">
        <f ca="1">Tabela1[[#This Row],[Data de saída]]-Tabela1[[#This Row],[Data de entrada]]</f>
        <v>377</v>
      </c>
      <c r="D292">
        <f t="shared" ca="1" si="21"/>
        <v>3656044</v>
      </c>
      <c r="E292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292" s="3">
        <f t="shared" ca="1" si="22"/>
        <v>13207978</v>
      </c>
      <c r="G292" s="3">
        <f ca="1">Tabela1[[#This Row],[Valor]]/Tabela1[[#This Row],[Período (dias)]]</f>
        <v>35034.424403183024</v>
      </c>
      <c r="H292" s="3" t="str">
        <f t="shared" ca="1" si="23"/>
        <v>Juliana Souza</v>
      </c>
      <c r="I292" t="str">
        <f t="shared" ca="1" si="24"/>
        <v>Problemas na Conclusão</v>
      </c>
    </row>
    <row r="293" spans="1:9" x14ac:dyDescent="0.3">
      <c r="A293" s="1">
        <f t="shared" ca="1" si="20"/>
        <v>40807</v>
      </c>
      <c r="B293" s="1">
        <f ca="1">DATE(RANDBETWEEN(1,2),RANDBETWEEN(1,12),RANDBETWEEN(1,31))+Tabela1[[#This Row],[Data de entrada]]</f>
        <v>41644</v>
      </c>
      <c r="C293" s="2">
        <f ca="1">Tabela1[[#This Row],[Data de saída]]-Tabela1[[#This Row],[Data de entrada]]</f>
        <v>837</v>
      </c>
      <c r="D293">
        <f t="shared" ca="1" si="21"/>
        <v>4914705</v>
      </c>
      <c r="E29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93" s="3">
        <f t="shared" ca="1" si="22"/>
        <v>1598351</v>
      </c>
      <c r="G293" s="3">
        <f ca="1">Tabela1[[#This Row],[Valor]]/Tabela1[[#This Row],[Período (dias)]]</f>
        <v>1909.6188769414575</v>
      </c>
      <c r="H293" s="3" t="str">
        <f t="shared" ca="1" si="23"/>
        <v>João Matias</v>
      </c>
      <c r="I293" t="str">
        <f t="shared" ca="1" si="24"/>
        <v>Excedeu o Orçamento</v>
      </c>
    </row>
    <row r="294" spans="1:9" x14ac:dyDescent="0.3">
      <c r="A294" s="1">
        <f t="shared" ca="1" si="20"/>
        <v>36866</v>
      </c>
      <c r="B294" s="1">
        <f ca="1">DATE(RANDBETWEEN(1,2),RANDBETWEEN(1,12),RANDBETWEEN(1,31))+Tabela1[[#This Row],[Data de entrada]]</f>
        <v>37539</v>
      </c>
      <c r="C294" s="2">
        <f ca="1">Tabela1[[#This Row],[Data de saída]]-Tabela1[[#This Row],[Data de entrada]]</f>
        <v>673</v>
      </c>
      <c r="D294">
        <f t="shared" ca="1" si="21"/>
        <v>9789997</v>
      </c>
      <c r="E29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94" s="3">
        <f t="shared" ca="1" si="22"/>
        <v>15428323</v>
      </c>
      <c r="G294" s="3">
        <f ca="1">Tabela1[[#This Row],[Valor]]/Tabela1[[#This Row],[Período (dias)]]</f>
        <v>22924.699851411591</v>
      </c>
      <c r="H294" s="3" t="str">
        <f t="shared" ca="1" si="23"/>
        <v>Juliana Souza</v>
      </c>
      <c r="I294" t="str">
        <f t="shared" ca="1" si="24"/>
        <v/>
      </c>
    </row>
    <row r="295" spans="1:9" x14ac:dyDescent="0.3">
      <c r="A295" s="1">
        <f t="shared" ca="1" si="20"/>
        <v>37328</v>
      </c>
      <c r="B295" s="1">
        <f ca="1">DATE(RANDBETWEEN(1,2),RANDBETWEEN(1,12),RANDBETWEEN(1,31))+Tabela1[[#This Row],[Data de entrada]]</f>
        <v>37996</v>
      </c>
      <c r="C295" s="2">
        <f ca="1">Tabela1[[#This Row],[Data de saída]]-Tabela1[[#This Row],[Data de entrada]]</f>
        <v>668</v>
      </c>
      <c r="D295">
        <f t="shared" ca="1" si="21"/>
        <v>9006841</v>
      </c>
      <c r="E29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95" s="3">
        <f t="shared" ca="1" si="22"/>
        <v>18510137</v>
      </c>
      <c r="G295" s="3">
        <f ca="1">Tabela1[[#This Row],[Valor]]/Tabela1[[#This Row],[Período (dias)]]</f>
        <v>27709.785928143712</v>
      </c>
      <c r="H295" s="3" t="str">
        <f t="shared" ca="1" si="23"/>
        <v>João Matias</v>
      </c>
      <c r="I295" t="str">
        <f t="shared" ca="1" si="24"/>
        <v/>
      </c>
    </row>
    <row r="296" spans="1:9" x14ac:dyDescent="0.3">
      <c r="A296" s="1">
        <f t="shared" ca="1" si="20"/>
        <v>41552</v>
      </c>
      <c r="B296" s="1">
        <f ca="1">DATE(RANDBETWEEN(1,2),RANDBETWEEN(1,12),RANDBETWEEN(1,31))+Tabela1[[#This Row],[Data de entrada]]</f>
        <v>42236</v>
      </c>
      <c r="C296" s="2">
        <f ca="1">Tabela1[[#This Row],[Data de saída]]-Tabela1[[#This Row],[Data de entrada]]</f>
        <v>684</v>
      </c>
      <c r="D296">
        <f t="shared" ca="1" si="21"/>
        <v>867024</v>
      </c>
      <c r="E29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96" s="3">
        <f t="shared" ca="1" si="22"/>
        <v>9151952</v>
      </c>
      <c r="G296" s="3">
        <f ca="1">Tabela1[[#This Row],[Valor]]/Tabela1[[#This Row],[Período (dias)]]</f>
        <v>13380.04678362573</v>
      </c>
      <c r="H296" s="3" t="str">
        <f t="shared" ca="1" si="23"/>
        <v>Juliana Souza</v>
      </c>
      <c r="I296" t="str">
        <f t="shared" ca="1" si="24"/>
        <v>Problemas na Conclusão</v>
      </c>
    </row>
    <row r="297" spans="1:9" x14ac:dyDescent="0.3">
      <c r="A297" s="1">
        <f t="shared" ca="1" si="20"/>
        <v>43952</v>
      </c>
      <c r="B297" s="1">
        <f ca="1">DATE(RANDBETWEEN(1,2),RANDBETWEEN(1,12),RANDBETWEEN(1,31))+Tabela1[[#This Row],[Data de entrada]]</f>
        <v>44550</v>
      </c>
      <c r="C297" s="2">
        <f ca="1">Tabela1[[#This Row],[Data de saída]]-Tabela1[[#This Row],[Data de entrada]]</f>
        <v>598</v>
      </c>
      <c r="D297">
        <f t="shared" ca="1" si="21"/>
        <v>6079487</v>
      </c>
      <c r="E29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297" s="3">
        <f t="shared" ca="1" si="22"/>
        <v>18523418</v>
      </c>
      <c r="G297" s="3">
        <f ca="1">Tabela1[[#This Row],[Valor]]/Tabela1[[#This Row],[Período (dias)]]</f>
        <v>30975.615384615383</v>
      </c>
      <c r="H297" s="3" t="str">
        <f t="shared" ca="1" si="23"/>
        <v>Carlos Cerezo</v>
      </c>
      <c r="I297" t="str">
        <f t="shared" ca="1" si="24"/>
        <v/>
      </c>
    </row>
    <row r="298" spans="1:9" x14ac:dyDescent="0.3">
      <c r="A298" s="1">
        <f t="shared" ca="1" si="20"/>
        <v>37399</v>
      </c>
      <c r="B298" s="1">
        <f ca="1">DATE(RANDBETWEEN(1,2),RANDBETWEEN(1,12),RANDBETWEEN(1,31))+Tabela1[[#This Row],[Data de entrada]]</f>
        <v>38125</v>
      </c>
      <c r="C298" s="2">
        <f ca="1">Tabela1[[#This Row],[Data de saída]]-Tabela1[[#This Row],[Data de entrada]]</f>
        <v>726</v>
      </c>
      <c r="D298">
        <f t="shared" ca="1" si="21"/>
        <v>4811611</v>
      </c>
      <c r="E29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98" s="3">
        <f t="shared" ca="1" si="22"/>
        <v>19787472</v>
      </c>
      <c r="G298" s="3">
        <f ca="1">Tabela1[[#This Row],[Valor]]/Tabela1[[#This Row],[Período (dias)]]</f>
        <v>27255.471074380166</v>
      </c>
      <c r="H298" s="3" t="str">
        <f t="shared" ca="1" si="23"/>
        <v>Carlos Cerezo</v>
      </c>
      <c r="I298" t="str">
        <f t="shared" ca="1" si="24"/>
        <v>Excedeu o Orçamento</v>
      </c>
    </row>
    <row r="299" spans="1:9" x14ac:dyDescent="0.3">
      <c r="A299" s="1">
        <f t="shared" ca="1" si="20"/>
        <v>41944</v>
      </c>
      <c r="B299" s="1">
        <f ca="1">DATE(RANDBETWEEN(1,2),RANDBETWEEN(1,12),RANDBETWEEN(1,31))+Tabela1[[#This Row],[Data de entrada]]</f>
        <v>42898</v>
      </c>
      <c r="C299" s="2">
        <f ca="1">Tabela1[[#This Row],[Data de saída]]-Tabela1[[#This Row],[Data de entrada]]</f>
        <v>954</v>
      </c>
      <c r="D299">
        <f t="shared" ca="1" si="21"/>
        <v>9914806</v>
      </c>
      <c r="E29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299" s="3">
        <f t="shared" ca="1" si="22"/>
        <v>2196538</v>
      </c>
      <c r="G299" s="3">
        <f ca="1">Tabela1[[#This Row],[Valor]]/Tabela1[[#This Row],[Período (dias)]]</f>
        <v>2302.4507337526206</v>
      </c>
      <c r="H299" s="3" t="str">
        <f t="shared" ca="1" si="23"/>
        <v>Juliana Souza</v>
      </c>
      <c r="I299" t="str">
        <f t="shared" ca="1" si="24"/>
        <v/>
      </c>
    </row>
    <row r="300" spans="1:9" x14ac:dyDescent="0.3">
      <c r="A300" s="1">
        <f t="shared" ca="1" si="20"/>
        <v>40698</v>
      </c>
      <c r="B300" s="1">
        <f ca="1">DATE(RANDBETWEEN(1,2),RANDBETWEEN(1,12),RANDBETWEEN(1,31))+Tabela1[[#This Row],[Data de entrada]]</f>
        <v>41085</v>
      </c>
      <c r="C300" s="2">
        <f ca="1">Tabela1[[#This Row],[Data de saída]]-Tabela1[[#This Row],[Data de entrada]]</f>
        <v>387</v>
      </c>
      <c r="D300">
        <f t="shared" ca="1" si="21"/>
        <v>2005020</v>
      </c>
      <c r="E300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300" s="3">
        <f t="shared" ca="1" si="22"/>
        <v>16807601</v>
      </c>
      <c r="G300" s="3">
        <f ca="1">Tabela1[[#This Row],[Valor]]/Tabela1[[#This Row],[Período (dias)]]</f>
        <v>43430.493540051677</v>
      </c>
      <c r="H300" s="3" t="str">
        <f t="shared" ca="1" si="23"/>
        <v>João Matias</v>
      </c>
      <c r="I300" t="str">
        <f t="shared" ca="1" si="24"/>
        <v/>
      </c>
    </row>
    <row r="301" spans="1:9" x14ac:dyDescent="0.3">
      <c r="A301" s="1">
        <f t="shared" ca="1" si="20"/>
        <v>39546</v>
      </c>
      <c r="B301" s="1">
        <f ca="1">DATE(RANDBETWEEN(1,2),RANDBETWEEN(1,12),RANDBETWEEN(1,31))+Tabela1[[#This Row],[Data de entrada]]</f>
        <v>40436</v>
      </c>
      <c r="C301" s="2">
        <f ca="1">Tabela1[[#This Row],[Data de saída]]-Tabela1[[#This Row],[Data de entrada]]</f>
        <v>890</v>
      </c>
      <c r="D301">
        <f t="shared" ca="1" si="21"/>
        <v>2031584</v>
      </c>
      <c r="E30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01" s="3">
        <f t="shared" ca="1" si="22"/>
        <v>3815346</v>
      </c>
      <c r="G301" s="3">
        <f ca="1">Tabela1[[#This Row],[Valor]]/Tabela1[[#This Row],[Período (dias)]]</f>
        <v>4286.905617977528</v>
      </c>
      <c r="H301" s="3" t="str">
        <f t="shared" ca="1" si="23"/>
        <v>Carlos Cerezo</v>
      </c>
      <c r="I301" t="str">
        <f t="shared" ca="1" si="24"/>
        <v/>
      </c>
    </row>
    <row r="302" spans="1:9" x14ac:dyDescent="0.3">
      <c r="A302" s="1">
        <f t="shared" ca="1" si="20"/>
        <v>44130</v>
      </c>
      <c r="B302" s="1">
        <f ca="1">DATE(RANDBETWEEN(1,2),RANDBETWEEN(1,12),RANDBETWEEN(1,31))+Tabela1[[#This Row],[Data de entrada]]</f>
        <v>44882</v>
      </c>
      <c r="C302" s="2">
        <f ca="1">Tabela1[[#This Row],[Data de saída]]-Tabela1[[#This Row],[Data de entrada]]</f>
        <v>752</v>
      </c>
      <c r="D302">
        <f t="shared" ca="1" si="21"/>
        <v>4762493</v>
      </c>
      <c r="E30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02" s="3">
        <f t="shared" ca="1" si="22"/>
        <v>2380076</v>
      </c>
      <c r="G302" s="3">
        <f ca="1">Tabela1[[#This Row],[Valor]]/Tabela1[[#This Row],[Período (dias)]]</f>
        <v>3164.994680851064</v>
      </c>
      <c r="H302" s="3" t="str">
        <f t="shared" ca="1" si="23"/>
        <v>João Matias</v>
      </c>
      <c r="I302" t="str">
        <f t="shared" ca="1" si="24"/>
        <v>Problemas na Conclusão</v>
      </c>
    </row>
    <row r="303" spans="1:9" x14ac:dyDescent="0.3">
      <c r="A303" s="1">
        <f t="shared" ca="1" si="20"/>
        <v>37203</v>
      </c>
      <c r="B303" s="1">
        <f ca="1">DATE(RANDBETWEEN(1,2),RANDBETWEEN(1,12),RANDBETWEEN(1,31))+Tabela1[[#This Row],[Data de entrada]]</f>
        <v>37725</v>
      </c>
      <c r="C303" s="2">
        <f ca="1">Tabela1[[#This Row],[Data de saída]]-Tabela1[[#This Row],[Data de entrada]]</f>
        <v>522</v>
      </c>
      <c r="D303">
        <f t="shared" ca="1" si="21"/>
        <v>4792408</v>
      </c>
      <c r="E30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03" s="3">
        <f t="shared" ca="1" si="22"/>
        <v>12264524</v>
      </c>
      <c r="G303" s="3">
        <f ca="1">Tabela1[[#This Row],[Valor]]/Tabela1[[#This Row],[Período (dias)]]</f>
        <v>23495.256704980842</v>
      </c>
      <c r="H303" s="3" t="str">
        <f t="shared" ca="1" si="23"/>
        <v>João Matias</v>
      </c>
      <c r="I303" t="str">
        <f t="shared" ca="1" si="24"/>
        <v>Excedeu o Orçamento</v>
      </c>
    </row>
    <row r="304" spans="1:9" x14ac:dyDescent="0.3">
      <c r="A304" s="1">
        <f t="shared" ca="1" si="20"/>
        <v>37787</v>
      </c>
      <c r="B304" s="1">
        <f ca="1">DATE(RANDBETWEEN(1,2),RANDBETWEEN(1,12),RANDBETWEEN(1,31))+Tabela1[[#This Row],[Data de entrada]]</f>
        <v>38223</v>
      </c>
      <c r="C304" s="2">
        <f ca="1">Tabela1[[#This Row],[Data de saída]]-Tabela1[[#This Row],[Data de entrada]]</f>
        <v>436</v>
      </c>
      <c r="D304">
        <f t="shared" ca="1" si="21"/>
        <v>7769348</v>
      </c>
      <c r="E30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04" s="3">
        <f t="shared" ca="1" si="22"/>
        <v>17855133</v>
      </c>
      <c r="G304" s="3">
        <f ca="1">Tabela1[[#This Row],[Valor]]/Tabela1[[#This Row],[Período (dias)]]</f>
        <v>40952.139908256882</v>
      </c>
      <c r="H304" s="3" t="str">
        <f t="shared" ca="1" si="23"/>
        <v>João Matias</v>
      </c>
      <c r="I304" t="str">
        <f t="shared" ca="1" si="24"/>
        <v/>
      </c>
    </row>
    <row r="305" spans="1:9" x14ac:dyDescent="0.3">
      <c r="A305" s="1">
        <f t="shared" ca="1" si="20"/>
        <v>39483</v>
      </c>
      <c r="B305" s="1">
        <f ca="1">DATE(RANDBETWEEN(1,2),RANDBETWEEN(1,12),RANDBETWEEN(1,31))+Tabela1[[#This Row],[Data de entrada]]</f>
        <v>40456</v>
      </c>
      <c r="C305" s="2">
        <f ca="1">Tabela1[[#This Row],[Data de saída]]-Tabela1[[#This Row],[Data de entrada]]</f>
        <v>973</v>
      </c>
      <c r="D305">
        <f t="shared" ca="1" si="21"/>
        <v>5986777</v>
      </c>
      <c r="E30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05" s="3">
        <f t="shared" ca="1" si="22"/>
        <v>19099198</v>
      </c>
      <c r="G305" s="3">
        <f ca="1">Tabela1[[#This Row],[Valor]]/Tabela1[[#This Row],[Período (dias)]]</f>
        <v>19629.186022610484</v>
      </c>
      <c r="H305" s="3" t="str">
        <f t="shared" ca="1" si="23"/>
        <v>João Matias</v>
      </c>
      <c r="I305" t="str">
        <f t="shared" ca="1" si="24"/>
        <v/>
      </c>
    </row>
    <row r="306" spans="1:9" x14ac:dyDescent="0.3">
      <c r="A306" s="1">
        <f t="shared" ca="1" si="20"/>
        <v>41717</v>
      </c>
      <c r="B306" s="1">
        <f ca="1">DATE(RANDBETWEEN(1,2),RANDBETWEEN(1,12),RANDBETWEEN(1,31))+Tabela1[[#This Row],[Data de entrada]]</f>
        <v>42511</v>
      </c>
      <c r="C306" s="2">
        <f ca="1">Tabela1[[#This Row],[Data de saída]]-Tabela1[[#This Row],[Data de entrada]]</f>
        <v>794</v>
      </c>
      <c r="D306">
        <f t="shared" ca="1" si="21"/>
        <v>7356559</v>
      </c>
      <c r="E30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06" s="3">
        <f t="shared" ca="1" si="22"/>
        <v>7955566</v>
      </c>
      <c r="G306" s="3">
        <f ca="1">Tabela1[[#This Row],[Valor]]/Tabela1[[#This Row],[Período (dias)]]</f>
        <v>10019.604534005039</v>
      </c>
      <c r="H306" s="3" t="str">
        <f t="shared" ca="1" si="23"/>
        <v>João Matias</v>
      </c>
      <c r="I306" t="str">
        <f t="shared" ca="1" si="24"/>
        <v/>
      </c>
    </row>
    <row r="307" spans="1:9" x14ac:dyDescent="0.3">
      <c r="A307" s="1">
        <f t="shared" ca="1" si="20"/>
        <v>42812</v>
      </c>
      <c r="B307" s="1">
        <f ca="1">DATE(RANDBETWEEN(1,2),RANDBETWEEN(1,12),RANDBETWEEN(1,31))+Tabela1[[#This Row],[Data de entrada]]</f>
        <v>43711</v>
      </c>
      <c r="C307" s="2">
        <f ca="1">Tabela1[[#This Row],[Data de saída]]-Tabela1[[#This Row],[Data de entrada]]</f>
        <v>899</v>
      </c>
      <c r="D307">
        <f t="shared" ca="1" si="21"/>
        <v>2061070</v>
      </c>
      <c r="E30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07" s="3">
        <f t="shared" ca="1" si="22"/>
        <v>12881398</v>
      </c>
      <c r="G307" s="3">
        <f ca="1">Tabela1[[#This Row],[Valor]]/Tabela1[[#This Row],[Período (dias)]]</f>
        <v>14328.585094549499</v>
      </c>
      <c r="H307" s="3" t="str">
        <f t="shared" ca="1" si="23"/>
        <v>João Matias</v>
      </c>
      <c r="I307" t="str">
        <f t="shared" ca="1" si="24"/>
        <v>Excedeu o Orçamento</v>
      </c>
    </row>
    <row r="308" spans="1:9" x14ac:dyDescent="0.3">
      <c r="A308" s="1">
        <f t="shared" ca="1" si="20"/>
        <v>38387</v>
      </c>
      <c r="B308" s="1">
        <f ca="1">DATE(RANDBETWEEN(1,2),RANDBETWEEN(1,12),RANDBETWEEN(1,31))+Tabela1[[#This Row],[Data de entrada]]</f>
        <v>39376</v>
      </c>
      <c r="C308" s="2">
        <f ca="1">Tabela1[[#This Row],[Data de saída]]-Tabela1[[#This Row],[Data de entrada]]</f>
        <v>989</v>
      </c>
      <c r="D308">
        <f t="shared" ca="1" si="21"/>
        <v>5911611</v>
      </c>
      <c r="E30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08" s="3">
        <f t="shared" ca="1" si="22"/>
        <v>12975331</v>
      </c>
      <c r="G308" s="3">
        <f ca="1">Tabela1[[#This Row],[Valor]]/Tabela1[[#This Row],[Período (dias)]]</f>
        <v>13119.647118301315</v>
      </c>
      <c r="H308" s="3" t="str">
        <f t="shared" ca="1" si="23"/>
        <v>Carlos Cerezo</v>
      </c>
      <c r="I308" t="str">
        <f t="shared" ca="1" si="24"/>
        <v/>
      </c>
    </row>
    <row r="309" spans="1:9" x14ac:dyDescent="0.3">
      <c r="A309" s="1">
        <f t="shared" ca="1" si="20"/>
        <v>37735</v>
      </c>
      <c r="B309" s="1">
        <f ca="1">DATE(RANDBETWEEN(1,2),RANDBETWEEN(1,12),RANDBETWEEN(1,31))+Tabela1[[#This Row],[Data de entrada]]</f>
        <v>38648</v>
      </c>
      <c r="C309" s="2">
        <f ca="1">Tabela1[[#This Row],[Data de saída]]-Tabela1[[#This Row],[Data de entrada]]</f>
        <v>913</v>
      </c>
      <c r="D309">
        <f t="shared" ca="1" si="21"/>
        <v>3504170</v>
      </c>
      <c r="E30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09" s="3">
        <f t="shared" ca="1" si="22"/>
        <v>18702268</v>
      </c>
      <c r="G309" s="3">
        <f ca="1">Tabela1[[#This Row],[Valor]]/Tabela1[[#This Row],[Período (dias)]]</f>
        <v>20484.411829134722</v>
      </c>
      <c r="H309" s="3" t="str">
        <f t="shared" ca="1" si="23"/>
        <v>Juliana Souza</v>
      </c>
      <c r="I309" t="str">
        <f t="shared" ca="1" si="24"/>
        <v/>
      </c>
    </row>
    <row r="310" spans="1:9" x14ac:dyDescent="0.3">
      <c r="A310" s="1">
        <f t="shared" ca="1" si="20"/>
        <v>42766</v>
      </c>
      <c r="B310" s="1">
        <f ca="1">DATE(RANDBETWEEN(1,2),RANDBETWEEN(1,12),RANDBETWEEN(1,31))+Tabela1[[#This Row],[Data de entrada]]</f>
        <v>43770</v>
      </c>
      <c r="C310" s="2">
        <f ca="1">Tabela1[[#This Row],[Data de saída]]-Tabela1[[#This Row],[Data de entrada]]</f>
        <v>1004</v>
      </c>
      <c r="D310">
        <f t="shared" ca="1" si="21"/>
        <v>8074193</v>
      </c>
      <c r="E31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10" s="3">
        <f t="shared" ca="1" si="22"/>
        <v>19349481</v>
      </c>
      <c r="G310" s="3">
        <f ca="1">Tabela1[[#This Row],[Valor]]/Tabela1[[#This Row],[Período (dias)]]</f>
        <v>19272.391434262947</v>
      </c>
      <c r="H310" s="3" t="str">
        <f t="shared" ca="1" si="23"/>
        <v>João Matias</v>
      </c>
      <c r="I310" t="str">
        <f t="shared" ca="1" si="24"/>
        <v>Excedeu o Orçamento</v>
      </c>
    </row>
    <row r="311" spans="1:9" x14ac:dyDescent="0.3">
      <c r="A311" s="1">
        <f t="shared" ca="1" si="20"/>
        <v>38873</v>
      </c>
      <c r="B311" s="1">
        <f ca="1">DATE(RANDBETWEEN(1,2),RANDBETWEEN(1,12),RANDBETWEEN(1,31))+Tabela1[[#This Row],[Data de entrada]]</f>
        <v>39292</v>
      </c>
      <c r="C311" s="2">
        <f ca="1">Tabela1[[#This Row],[Data de saída]]-Tabela1[[#This Row],[Data de entrada]]</f>
        <v>419</v>
      </c>
      <c r="D311">
        <f t="shared" ca="1" si="21"/>
        <v>1887981</v>
      </c>
      <c r="E31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11" s="3">
        <f t="shared" ca="1" si="22"/>
        <v>12632799</v>
      </c>
      <c r="G311" s="3">
        <f ca="1">Tabela1[[#This Row],[Valor]]/Tabela1[[#This Row],[Período (dias)]]</f>
        <v>30149.87828162291</v>
      </c>
      <c r="H311" s="3" t="str">
        <f t="shared" ca="1" si="23"/>
        <v>João Matias</v>
      </c>
      <c r="I311" t="str">
        <f t="shared" ca="1" si="24"/>
        <v/>
      </c>
    </row>
    <row r="312" spans="1:9" x14ac:dyDescent="0.3">
      <c r="A312" s="1">
        <f t="shared" ca="1" si="20"/>
        <v>44458</v>
      </c>
      <c r="B312" s="1">
        <f ca="1">DATE(RANDBETWEEN(1,2),RANDBETWEEN(1,12),RANDBETWEEN(1,31))+Tabela1[[#This Row],[Data de entrada]]</f>
        <v>45329</v>
      </c>
      <c r="C312" s="2">
        <f ca="1">Tabela1[[#This Row],[Data de saída]]-Tabela1[[#This Row],[Data de entrada]]</f>
        <v>871</v>
      </c>
      <c r="D312">
        <f t="shared" ca="1" si="21"/>
        <v>1533878</v>
      </c>
      <c r="E31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12" s="3">
        <f t="shared" ca="1" si="22"/>
        <v>3747086</v>
      </c>
      <c r="G312" s="3">
        <f ca="1">Tabela1[[#This Row],[Valor]]/Tabela1[[#This Row],[Período (dias)]]</f>
        <v>4302.0505166475314</v>
      </c>
      <c r="H312" s="3" t="str">
        <f t="shared" ca="1" si="23"/>
        <v>Carlos Cerezo</v>
      </c>
      <c r="I312" t="str">
        <f t="shared" ca="1" si="24"/>
        <v/>
      </c>
    </row>
    <row r="313" spans="1:9" x14ac:dyDescent="0.3">
      <c r="A313" s="1">
        <f t="shared" ca="1" si="20"/>
        <v>40360</v>
      </c>
      <c r="B313" s="1">
        <f ca="1">DATE(RANDBETWEEN(1,2),RANDBETWEEN(1,12),RANDBETWEEN(1,31))+Tabela1[[#This Row],[Data de entrada]]</f>
        <v>41180</v>
      </c>
      <c r="C313" s="2">
        <f ca="1">Tabela1[[#This Row],[Data de saída]]-Tabela1[[#This Row],[Data de entrada]]</f>
        <v>820</v>
      </c>
      <c r="D313">
        <f t="shared" ca="1" si="21"/>
        <v>2415816</v>
      </c>
      <c r="E31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13" s="3">
        <f t="shared" ca="1" si="22"/>
        <v>8394647</v>
      </c>
      <c r="G313" s="3">
        <f ca="1">Tabela1[[#This Row],[Valor]]/Tabela1[[#This Row],[Período (dias)]]</f>
        <v>10237.374390243902</v>
      </c>
      <c r="H313" s="3" t="str">
        <f t="shared" ca="1" si="23"/>
        <v>João Matias</v>
      </c>
      <c r="I313" t="str">
        <f t="shared" ca="1" si="24"/>
        <v/>
      </c>
    </row>
    <row r="314" spans="1:9" x14ac:dyDescent="0.3">
      <c r="A314" s="1">
        <f t="shared" ca="1" si="20"/>
        <v>37457</v>
      </c>
      <c r="B314" s="1">
        <f ca="1">DATE(RANDBETWEEN(1,2),RANDBETWEEN(1,12),RANDBETWEEN(1,31))+Tabela1[[#This Row],[Data de entrada]]</f>
        <v>37991</v>
      </c>
      <c r="C314" s="2">
        <f ca="1">Tabela1[[#This Row],[Data de saída]]-Tabela1[[#This Row],[Data de entrada]]</f>
        <v>534</v>
      </c>
      <c r="D314">
        <f t="shared" ca="1" si="21"/>
        <v>9586906</v>
      </c>
      <c r="E31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14" s="3">
        <f t="shared" ca="1" si="22"/>
        <v>18913912</v>
      </c>
      <c r="G314" s="3">
        <f ca="1">Tabela1[[#This Row],[Valor]]/Tabela1[[#This Row],[Período (dias)]]</f>
        <v>35419.310861423219</v>
      </c>
      <c r="H314" s="3" t="str">
        <f t="shared" ca="1" si="23"/>
        <v>João Matias</v>
      </c>
      <c r="I314" t="str">
        <f t="shared" ca="1" si="24"/>
        <v/>
      </c>
    </row>
    <row r="315" spans="1:9" x14ac:dyDescent="0.3">
      <c r="A315" s="1">
        <f t="shared" ca="1" si="20"/>
        <v>44623</v>
      </c>
      <c r="B315" s="1">
        <f ca="1">DATE(RANDBETWEEN(1,2),RANDBETWEEN(1,12),RANDBETWEEN(1,31))+Tabela1[[#This Row],[Data de entrada]]</f>
        <v>45269</v>
      </c>
      <c r="C315" s="2">
        <f ca="1">Tabela1[[#This Row],[Data de saída]]-Tabela1[[#This Row],[Data de entrada]]</f>
        <v>646</v>
      </c>
      <c r="D315">
        <f t="shared" ca="1" si="21"/>
        <v>1554179</v>
      </c>
      <c r="E31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15" s="3">
        <f t="shared" ca="1" si="22"/>
        <v>10296504</v>
      </c>
      <c r="G315" s="3">
        <f ca="1">Tabela1[[#This Row],[Valor]]/Tabela1[[#This Row],[Período (dias)]]</f>
        <v>15938.860681114551</v>
      </c>
      <c r="H315" s="3" t="str">
        <f t="shared" ca="1" si="23"/>
        <v>Juliana Souza</v>
      </c>
      <c r="I315" t="str">
        <f t="shared" ca="1" si="24"/>
        <v>Excedeu o Orçamento</v>
      </c>
    </row>
    <row r="316" spans="1:9" x14ac:dyDescent="0.3">
      <c r="A316" s="1">
        <f t="shared" ca="1" si="20"/>
        <v>39619</v>
      </c>
      <c r="B316" s="1">
        <f ca="1">DATE(RANDBETWEEN(1,2),RANDBETWEEN(1,12),RANDBETWEEN(1,31))+Tabela1[[#This Row],[Data de entrada]]</f>
        <v>40656</v>
      </c>
      <c r="C316" s="2">
        <f ca="1">Tabela1[[#This Row],[Data de saída]]-Tabela1[[#This Row],[Data de entrada]]</f>
        <v>1037</v>
      </c>
      <c r="D316">
        <f t="shared" ca="1" si="21"/>
        <v>7003505</v>
      </c>
      <c r="E31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16" s="3">
        <f t="shared" ca="1" si="22"/>
        <v>10700</v>
      </c>
      <c r="G316" s="3">
        <f ca="1">Tabela1[[#This Row],[Valor]]/Tabela1[[#This Row],[Período (dias)]]</f>
        <v>10.318225650916105</v>
      </c>
      <c r="H316" s="3" t="str">
        <f t="shared" ca="1" si="23"/>
        <v>Carlos Cerezo</v>
      </c>
      <c r="I316" t="str">
        <f t="shared" ca="1" si="24"/>
        <v>Excedeu o Orçamento</v>
      </c>
    </row>
    <row r="317" spans="1:9" x14ac:dyDescent="0.3">
      <c r="A317" s="1">
        <f t="shared" ca="1" si="20"/>
        <v>43981</v>
      </c>
      <c r="B317" s="1">
        <f ca="1">DATE(RANDBETWEEN(1,2),RANDBETWEEN(1,12),RANDBETWEEN(1,31))+Tabela1[[#This Row],[Data de entrada]]</f>
        <v>44395</v>
      </c>
      <c r="C317" s="2">
        <f ca="1">Tabela1[[#This Row],[Data de saída]]-Tabela1[[#This Row],[Data de entrada]]</f>
        <v>414</v>
      </c>
      <c r="D317">
        <f t="shared" ca="1" si="21"/>
        <v>5524425</v>
      </c>
      <c r="E31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17" s="3">
        <f t="shared" ca="1" si="22"/>
        <v>19470461</v>
      </c>
      <c r="G317" s="3">
        <f ca="1">Tabela1[[#This Row],[Valor]]/Tabela1[[#This Row],[Período (dias)]]</f>
        <v>47030.099033816427</v>
      </c>
      <c r="H317" s="3" t="str">
        <f t="shared" ca="1" si="23"/>
        <v>Juliana Souza</v>
      </c>
      <c r="I317" t="str">
        <f t="shared" ca="1" si="24"/>
        <v>Excedeu o Orçamento</v>
      </c>
    </row>
    <row r="318" spans="1:9" x14ac:dyDescent="0.3">
      <c r="A318" s="1">
        <f t="shared" ca="1" si="20"/>
        <v>44304</v>
      </c>
      <c r="B318" s="1">
        <f ca="1">DATE(RANDBETWEEN(1,2),RANDBETWEEN(1,12),RANDBETWEEN(1,31))+Tabela1[[#This Row],[Data de entrada]]</f>
        <v>44794</v>
      </c>
      <c r="C318" s="2">
        <f ca="1">Tabela1[[#This Row],[Data de saída]]-Tabela1[[#This Row],[Data de entrada]]</f>
        <v>490</v>
      </c>
      <c r="D318">
        <f t="shared" ca="1" si="21"/>
        <v>4552824</v>
      </c>
      <c r="E31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18" s="3">
        <f t="shared" ca="1" si="22"/>
        <v>9626701</v>
      </c>
      <c r="G318" s="3">
        <f ca="1">Tabela1[[#This Row],[Valor]]/Tabela1[[#This Row],[Período (dias)]]</f>
        <v>19646.32857142857</v>
      </c>
      <c r="H318" s="3" t="str">
        <f t="shared" ca="1" si="23"/>
        <v>Carlos Cerezo</v>
      </c>
      <c r="I318" t="str">
        <f t="shared" ca="1" si="24"/>
        <v>Problemas na Conclusão</v>
      </c>
    </row>
    <row r="319" spans="1:9" x14ac:dyDescent="0.3">
      <c r="A319" s="1">
        <f t="shared" ca="1" si="20"/>
        <v>43295</v>
      </c>
      <c r="B319" s="1">
        <f ca="1">DATE(RANDBETWEEN(1,2),RANDBETWEEN(1,12),RANDBETWEEN(1,31))+Tabela1[[#This Row],[Data de entrada]]</f>
        <v>43764</v>
      </c>
      <c r="C319" s="2">
        <f ca="1">Tabela1[[#This Row],[Data de saída]]-Tabela1[[#This Row],[Data de entrada]]</f>
        <v>469</v>
      </c>
      <c r="D319">
        <f t="shared" ca="1" si="21"/>
        <v>9377650</v>
      </c>
      <c r="E31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19" s="3">
        <f t="shared" ca="1" si="22"/>
        <v>11739626</v>
      </c>
      <c r="G319" s="3">
        <f ca="1">Tabela1[[#This Row],[Valor]]/Tabela1[[#This Row],[Período (dias)]]</f>
        <v>25031.185501066098</v>
      </c>
      <c r="H319" s="3" t="str">
        <f t="shared" ca="1" si="23"/>
        <v>Carlos Cerezo</v>
      </c>
      <c r="I319" t="str">
        <f t="shared" ca="1" si="24"/>
        <v/>
      </c>
    </row>
    <row r="320" spans="1:9" x14ac:dyDescent="0.3">
      <c r="A320" s="1">
        <f t="shared" ca="1" si="20"/>
        <v>38237</v>
      </c>
      <c r="B320" s="1">
        <f ca="1">DATE(RANDBETWEEN(1,2),RANDBETWEEN(1,12),RANDBETWEEN(1,31))+Tabela1[[#This Row],[Data de entrada]]</f>
        <v>39107</v>
      </c>
      <c r="C320" s="2">
        <f ca="1">Tabela1[[#This Row],[Data de saída]]-Tabela1[[#This Row],[Data de entrada]]</f>
        <v>870</v>
      </c>
      <c r="D320">
        <f t="shared" ca="1" si="21"/>
        <v>4013635</v>
      </c>
      <c r="E32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20" s="3">
        <f t="shared" ca="1" si="22"/>
        <v>10101275</v>
      </c>
      <c r="G320" s="3">
        <f ca="1">Tabela1[[#This Row],[Valor]]/Tabela1[[#This Row],[Período (dias)]]</f>
        <v>11610.660919540231</v>
      </c>
      <c r="H320" s="3" t="str">
        <f t="shared" ca="1" si="23"/>
        <v>Carlos Cerezo</v>
      </c>
      <c r="I320" t="str">
        <f t="shared" ca="1" si="24"/>
        <v>Excedeu o Orçamento</v>
      </c>
    </row>
    <row r="321" spans="1:9" x14ac:dyDescent="0.3">
      <c r="A321" s="1">
        <f t="shared" ca="1" si="20"/>
        <v>40468</v>
      </c>
      <c r="B321" s="1">
        <f ca="1">DATE(RANDBETWEEN(1,2),RANDBETWEEN(1,12),RANDBETWEEN(1,31))+Tabela1[[#This Row],[Data de entrada]]</f>
        <v>41313</v>
      </c>
      <c r="C321" s="2">
        <f ca="1">Tabela1[[#This Row],[Data de saída]]-Tabela1[[#This Row],[Data de entrada]]</f>
        <v>845</v>
      </c>
      <c r="D321">
        <f t="shared" ca="1" si="21"/>
        <v>5170551</v>
      </c>
      <c r="E32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21" s="3">
        <f t="shared" ca="1" si="22"/>
        <v>18073972</v>
      </c>
      <c r="G321" s="3">
        <f ca="1">Tabela1[[#This Row],[Valor]]/Tabela1[[#This Row],[Período (dias)]]</f>
        <v>21389.31597633136</v>
      </c>
      <c r="H321" s="3" t="str">
        <f t="shared" ca="1" si="23"/>
        <v>João Matias</v>
      </c>
      <c r="I321" t="str">
        <f t="shared" ca="1" si="24"/>
        <v>Excedeu o Orçamento</v>
      </c>
    </row>
    <row r="322" spans="1:9" x14ac:dyDescent="0.3">
      <c r="A322" s="1">
        <f t="shared" ref="A322:A385" ca="1" si="25">DATE(RANDBETWEEN(2000,2024),RANDBETWEEN(1,12),RANDBETWEEN(1,31))</f>
        <v>44787</v>
      </c>
      <c r="B322" s="1">
        <f ca="1">DATE(RANDBETWEEN(1,2),RANDBETWEEN(1,12),RANDBETWEEN(1,31))+Tabela1[[#This Row],[Data de entrada]]</f>
        <v>45816</v>
      </c>
      <c r="C322" s="2">
        <f ca="1">Tabela1[[#This Row],[Data de saída]]-Tabela1[[#This Row],[Data de entrada]]</f>
        <v>1029</v>
      </c>
      <c r="D322">
        <f t="shared" ref="D322:D385" ca="1" si="26">RANDBETWEEN(1,10000000)</f>
        <v>4246466</v>
      </c>
      <c r="E32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22" s="3">
        <f t="shared" ref="F322:F385" ca="1" si="27">RANDBETWEEN(1,20000000)</f>
        <v>15834162</v>
      </c>
      <c r="G322" s="3">
        <f ca="1">Tabela1[[#This Row],[Valor]]/Tabela1[[#This Row],[Período (dias)]]</f>
        <v>15387.912536443149</v>
      </c>
      <c r="H322" s="3" t="str">
        <f t="shared" ref="H322:H385" ca="1" si="28">IF(RANDBETWEEN(1,2)=1,"João Matias",IF(RANDBETWEEN(1,2)=1,"Carlos Cerezo","Juliana Souza"))</f>
        <v>João Matias</v>
      </c>
      <c r="I322" t="str">
        <f t="shared" ref="I322:I385" ca="1" si="29">IF(RANDBETWEEN(1,2)=1,"",IF(RANDBETWEEN(1,2)=1,"Excedeu o Orçamento","Problemas na Conclusão"))</f>
        <v/>
      </c>
    </row>
    <row r="323" spans="1:9" x14ac:dyDescent="0.3">
      <c r="A323" s="1">
        <f t="shared" ca="1" si="25"/>
        <v>41522</v>
      </c>
      <c r="B323" s="1">
        <f ca="1">DATE(RANDBETWEEN(1,2),RANDBETWEEN(1,12),RANDBETWEEN(1,31))+Tabela1[[#This Row],[Data de entrada]]</f>
        <v>41930</v>
      </c>
      <c r="C323" s="2">
        <f ca="1">Tabela1[[#This Row],[Data de saída]]-Tabela1[[#This Row],[Data de entrada]]</f>
        <v>408</v>
      </c>
      <c r="D323">
        <f t="shared" ca="1" si="26"/>
        <v>6585379</v>
      </c>
      <c r="E32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23" s="3">
        <f t="shared" ca="1" si="27"/>
        <v>14135336</v>
      </c>
      <c r="G323" s="3">
        <f ca="1">Tabela1[[#This Row],[Valor]]/Tabela1[[#This Row],[Período (dias)]]</f>
        <v>34645.431372549021</v>
      </c>
      <c r="H323" s="3" t="str">
        <f t="shared" ca="1" si="28"/>
        <v>Juliana Souza</v>
      </c>
      <c r="I323" t="str">
        <f t="shared" ca="1" si="29"/>
        <v/>
      </c>
    </row>
    <row r="324" spans="1:9" x14ac:dyDescent="0.3">
      <c r="A324" s="1">
        <f t="shared" ca="1" si="25"/>
        <v>41688</v>
      </c>
      <c r="B324" s="1">
        <f ca="1">DATE(RANDBETWEEN(1,2),RANDBETWEEN(1,12),RANDBETWEEN(1,31))+Tabela1[[#This Row],[Data de entrada]]</f>
        <v>42599</v>
      </c>
      <c r="C324" s="2">
        <f ca="1">Tabela1[[#This Row],[Data de saída]]-Tabela1[[#This Row],[Data de entrada]]</f>
        <v>911</v>
      </c>
      <c r="D324">
        <f t="shared" ca="1" si="26"/>
        <v>2849241</v>
      </c>
      <c r="E32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24" s="3">
        <f t="shared" ca="1" si="27"/>
        <v>5803932</v>
      </c>
      <c r="G324" s="3">
        <f ca="1">Tabela1[[#This Row],[Valor]]/Tabela1[[#This Row],[Período (dias)]]</f>
        <v>6370.9462129527992</v>
      </c>
      <c r="H324" s="3" t="str">
        <f t="shared" ca="1" si="28"/>
        <v>Carlos Cerezo</v>
      </c>
      <c r="I324" t="str">
        <f t="shared" ca="1" si="29"/>
        <v/>
      </c>
    </row>
    <row r="325" spans="1:9" x14ac:dyDescent="0.3">
      <c r="A325" s="1">
        <f t="shared" ca="1" si="25"/>
        <v>43055</v>
      </c>
      <c r="B325" s="1">
        <f ca="1">DATE(RANDBETWEEN(1,2),RANDBETWEEN(1,12),RANDBETWEEN(1,31))+Tabela1[[#This Row],[Data de entrada]]</f>
        <v>43936</v>
      </c>
      <c r="C325" s="2">
        <f ca="1">Tabela1[[#This Row],[Data de saída]]-Tabela1[[#This Row],[Data de entrada]]</f>
        <v>881</v>
      </c>
      <c r="D325">
        <f t="shared" ca="1" si="26"/>
        <v>8364510</v>
      </c>
      <c r="E32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25" s="3">
        <f t="shared" ca="1" si="27"/>
        <v>5901618</v>
      </c>
      <c r="G325" s="3">
        <f ca="1">Tabela1[[#This Row],[Valor]]/Tabela1[[#This Row],[Período (dias)]]</f>
        <v>6698.7718501702611</v>
      </c>
      <c r="H325" s="3" t="str">
        <f t="shared" ca="1" si="28"/>
        <v>João Matias</v>
      </c>
      <c r="I325" t="str">
        <f t="shared" ca="1" si="29"/>
        <v/>
      </c>
    </row>
    <row r="326" spans="1:9" x14ac:dyDescent="0.3">
      <c r="A326" s="1">
        <f t="shared" ca="1" si="25"/>
        <v>38793</v>
      </c>
      <c r="B326" s="1">
        <f ca="1">DATE(RANDBETWEEN(1,2),RANDBETWEEN(1,12),RANDBETWEEN(1,31))+Tabela1[[#This Row],[Data de entrada]]</f>
        <v>39253</v>
      </c>
      <c r="C326" s="2">
        <f ca="1">Tabela1[[#This Row],[Data de saída]]-Tabela1[[#This Row],[Data de entrada]]</f>
        <v>460</v>
      </c>
      <c r="D326">
        <f t="shared" ca="1" si="26"/>
        <v>3510580</v>
      </c>
      <c r="E32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26" s="3">
        <f t="shared" ca="1" si="27"/>
        <v>5098090</v>
      </c>
      <c r="G326" s="3">
        <f ca="1">Tabela1[[#This Row],[Valor]]/Tabela1[[#This Row],[Período (dias)]]</f>
        <v>11082.804347826086</v>
      </c>
      <c r="H326" s="3" t="str">
        <f t="shared" ca="1" si="28"/>
        <v>João Matias</v>
      </c>
      <c r="I326" t="str">
        <f t="shared" ca="1" si="29"/>
        <v>Excedeu o Orçamento</v>
      </c>
    </row>
    <row r="327" spans="1:9" x14ac:dyDescent="0.3">
      <c r="A327" s="1">
        <f t="shared" ca="1" si="25"/>
        <v>41398</v>
      </c>
      <c r="B327" s="1">
        <f ca="1">DATE(RANDBETWEEN(1,2),RANDBETWEEN(1,12),RANDBETWEEN(1,31))+Tabela1[[#This Row],[Data de entrada]]</f>
        <v>41767</v>
      </c>
      <c r="C327" s="2">
        <f ca="1">Tabela1[[#This Row],[Data de saída]]-Tabela1[[#This Row],[Data de entrada]]</f>
        <v>369</v>
      </c>
      <c r="D327">
        <f t="shared" ca="1" si="26"/>
        <v>901920</v>
      </c>
      <c r="E327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327" s="3">
        <f t="shared" ca="1" si="27"/>
        <v>18930232</v>
      </c>
      <c r="G327" s="3">
        <f ca="1">Tabela1[[#This Row],[Valor]]/Tabela1[[#This Row],[Período (dias)]]</f>
        <v>51301.441734417342</v>
      </c>
      <c r="H327" s="3" t="str">
        <f t="shared" ca="1" si="28"/>
        <v>João Matias</v>
      </c>
      <c r="I327" t="str">
        <f t="shared" ca="1" si="29"/>
        <v/>
      </c>
    </row>
    <row r="328" spans="1:9" x14ac:dyDescent="0.3">
      <c r="A328" s="1">
        <f t="shared" ca="1" si="25"/>
        <v>41757</v>
      </c>
      <c r="B328" s="1">
        <f ca="1">DATE(RANDBETWEEN(1,2),RANDBETWEEN(1,12),RANDBETWEEN(1,31))+Tabela1[[#This Row],[Data de entrada]]</f>
        <v>42278</v>
      </c>
      <c r="C328" s="2">
        <f ca="1">Tabela1[[#This Row],[Data de saída]]-Tabela1[[#This Row],[Data de entrada]]</f>
        <v>521</v>
      </c>
      <c r="D328">
        <f t="shared" ca="1" si="26"/>
        <v>7336867</v>
      </c>
      <c r="E32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28" s="3">
        <f t="shared" ca="1" si="27"/>
        <v>15439993</v>
      </c>
      <c r="G328" s="3">
        <f ca="1">Tabela1[[#This Row],[Valor]]/Tabela1[[#This Row],[Período (dias)]]</f>
        <v>29635.303262955855</v>
      </c>
      <c r="H328" s="3" t="str">
        <f t="shared" ca="1" si="28"/>
        <v>Juliana Souza</v>
      </c>
      <c r="I328" t="str">
        <f t="shared" ca="1" si="29"/>
        <v/>
      </c>
    </row>
    <row r="329" spans="1:9" x14ac:dyDescent="0.3">
      <c r="A329" s="1">
        <f t="shared" ca="1" si="25"/>
        <v>45377</v>
      </c>
      <c r="B329" s="1">
        <f ca="1">DATE(RANDBETWEEN(1,2),RANDBETWEEN(1,12),RANDBETWEEN(1,31))+Tabela1[[#This Row],[Data de entrada]]</f>
        <v>46243</v>
      </c>
      <c r="C329" s="2">
        <f ca="1">Tabela1[[#This Row],[Data de saída]]-Tabela1[[#This Row],[Data de entrada]]</f>
        <v>866</v>
      </c>
      <c r="D329">
        <f t="shared" ca="1" si="26"/>
        <v>4874093</v>
      </c>
      <c r="E32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29" s="3">
        <f t="shared" ca="1" si="27"/>
        <v>16252500</v>
      </c>
      <c r="G329" s="3">
        <f ca="1">Tabela1[[#This Row],[Valor]]/Tabela1[[#This Row],[Período (dias)]]</f>
        <v>18767.321016166283</v>
      </c>
      <c r="H329" s="3" t="str">
        <f t="shared" ca="1" si="28"/>
        <v>Juliana Souza</v>
      </c>
      <c r="I329" t="str">
        <f t="shared" ca="1" si="29"/>
        <v>Problemas na Conclusão</v>
      </c>
    </row>
    <row r="330" spans="1:9" x14ac:dyDescent="0.3">
      <c r="A330" s="1">
        <f t="shared" ca="1" si="25"/>
        <v>39079</v>
      </c>
      <c r="B330" s="1">
        <f ca="1">DATE(RANDBETWEEN(1,2),RANDBETWEEN(1,12),RANDBETWEEN(1,31))+Tabela1[[#This Row],[Data de entrada]]</f>
        <v>39551</v>
      </c>
      <c r="C330" s="2">
        <f ca="1">Tabela1[[#This Row],[Data de saída]]-Tabela1[[#This Row],[Data de entrada]]</f>
        <v>472</v>
      </c>
      <c r="D330">
        <f t="shared" ca="1" si="26"/>
        <v>2699330</v>
      </c>
      <c r="E33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30" s="3">
        <f t="shared" ca="1" si="27"/>
        <v>2328177</v>
      </c>
      <c r="G330" s="3">
        <f ca="1">Tabela1[[#This Row],[Valor]]/Tabela1[[#This Row],[Período (dias)]]</f>
        <v>4932.5783898305081</v>
      </c>
      <c r="H330" s="3" t="str">
        <f t="shared" ca="1" si="28"/>
        <v>João Matias</v>
      </c>
      <c r="I330" t="str">
        <f t="shared" ca="1" si="29"/>
        <v/>
      </c>
    </row>
    <row r="331" spans="1:9" x14ac:dyDescent="0.3">
      <c r="A331" s="1">
        <f t="shared" ca="1" si="25"/>
        <v>40380</v>
      </c>
      <c r="B331" s="1">
        <f ca="1">DATE(RANDBETWEEN(1,2),RANDBETWEEN(1,12),RANDBETWEEN(1,31))+Tabela1[[#This Row],[Data de entrada]]</f>
        <v>41346</v>
      </c>
      <c r="C331" s="2">
        <f ca="1">Tabela1[[#This Row],[Data de saída]]-Tabela1[[#This Row],[Data de entrada]]</f>
        <v>966</v>
      </c>
      <c r="D331">
        <f t="shared" ca="1" si="26"/>
        <v>8924488</v>
      </c>
      <c r="E33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31" s="3">
        <f t="shared" ca="1" si="27"/>
        <v>15851361</v>
      </c>
      <c r="G331" s="3">
        <f ca="1">Tabela1[[#This Row],[Valor]]/Tabela1[[#This Row],[Período (dias)]]</f>
        <v>16409.276397515529</v>
      </c>
      <c r="H331" s="3" t="str">
        <f t="shared" ca="1" si="28"/>
        <v>João Matias</v>
      </c>
      <c r="I331" t="str">
        <f t="shared" ca="1" si="29"/>
        <v>Problemas na Conclusão</v>
      </c>
    </row>
    <row r="332" spans="1:9" x14ac:dyDescent="0.3">
      <c r="A332" s="1">
        <f t="shared" ca="1" si="25"/>
        <v>45439</v>
      </c>
      <c r="B332" s="1">
        <f ca="1">DATE(RANDBETWEEN(1,2),RANDBETWEEN(1,12),RANDBETWEEN(1,31))+Tabela1[[#This Row],[Data de entrada]]</f>
        <v>46271</v>
      </c>
      <c r="C332" s="2">
        <f ca="1">Tabela1[[#This Row],[Data de saída]]-Tabela1[[#This Row],[Data de entrada]]</f>
        <v>832</v>
      </c>
      <c r="D332">
        <f t="shared" ca="1" si="26"/>
        <v>7790336</v>
      </c>
      <c r="E33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32" s="3">
        <f t="shared" ca="1" si="27"/>
        <v>14467394</v>
      </c>
      <c r="G332" s="3">
        <f ca="1">Tabela1[[#This Row],[Valor]]/Tabela1[[#This Row],[Período (dias)]]</f>
        <v>17388.694711538461</v>
      </c>
      <c r="H332" s="3" t="str">
        <f t="shared" ca="1" si="28"/>
        <v>João Matias</v>
      </c>
      <c r="I332" t="str">
        <f t="shared" ca="1" si="29"/>
        <v>Excedeu o Orçamento</v>
      </c>
    </row>
    <row r="333" spans="1:9" x14ac:dyDescent="0.3">
      <c r="A333" s="1">
        <f t="shared" ca="1" si="25"/>
        <v>37796</v>
      </c>
      <c r="B333" s="1">
        <f ca="1">DATE(RANDBETWEEN(1,2),RANDBETWEEN(1,12),RANDBETWEEN(1,31))+Tabela1[[#This Row],[Data de entrada]]</f>
        <v>38171</v>
      </c>
      <c r="C333" s="2">
        <f ca="1">Tabela1[[#This Row],[Data de saída]]-Tabela1[[#This Row],[Data de entrada]]</f>
        <v>375</v>
      </c>
      <c r="D333">
        <f t="shared" ca="1" si="26"/>
        <v>4910152</v>
      </c>
      <c r="E333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333" s="3">
        <f t="shared" ca="1" si="27"/>
        <v>18200900</v>
      </c>
      <c r="G333" s="3">
        <f ca="1">Tabela1[[#This Row],[Valor]]/Tabela1[[#This Row],[Período (dias)]]</f>
        <v>48535.73333333333</v>
      </c>
      <c r="H333" s="3" t="str">
        <f t="shared" ca="1" si="28"/>
        <v>Carlos Cerezo</v>
      </c>
      <c r="I333" t="str">
        <f t="shared" ca="1" si="29"/>
        <v>Excedeu o Orçamento</v>
      </c>
    </row>
    <row r="334" spans="1:9" x14ac:dyDescent="0.3">
      <c r="A334" s="1">
        <f t="shared" ca="1" si="25"/>
        <v>39154</v>
      </c>
      <c r="B334" s="1">
        <f ca="1">DATE(RANDBETWEEN(1,2),RANDBETWEEN(1,12),RANDBETWEEN(1,31))+Tabela1[[#This Row],[Data de entrada]]</f>
        <v>39809</v>
      </c>
      <c r="C334" s="2">
        <f ca="1">Tabela1[[#This Row],[Data de saída]]-Tabela1[[#This Row],[Data de entrada]]</f>
        <v>655</v>
      </c>
      <c r="D334">
        <f t="shared" ca="1" si="26"/>
        <v>2461321</v>
      </c>
      <c r="E33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34" s="3">
        <f t="shared" ca="1" si="27"/>
        <v>4703683</v>
      </c>
      <c r="G334" s="3">
        <f ca="1">Tabela1[[#This Row],[Valor]]/Tabela1[[#This Row],[Período (dias)]]</f>
        <v>7181.1954198473286</v>
      </c>
      <c r="H334" s="3" t="str">
        <f t="shared" ca="1" si="28"/>
        <v>João Matias</v>
      </c>
      <c r="I334" t="str">
        <f t="shared" ca="1" si="29"/>
        <v/>
      </c>
    </row>
    <row r="335" spans="1:9" x14ac:dyDescent="0.3">
      <c r="A335" s="1">
        <f t="shared" ca="1" si="25"/>
        <v>37672</v>
      </c>
      <c r="B335" s="1">
        <f ca="1">DATE(RANDBETWEEN(1,2),RANDBETWEEN(1,12),RANDBETWEEN(1,31))+Tabela1[[#This Row],[Data de entrada]]</f>
        <v>38348</v>
      </c>
      <c r="C335" s="2">
        <f ca="1">Tabela1[[#This Row],[Data de saída]]-Tabela1[[#This Row],[Data de entrada]]</f>
        <v>676</v>
      </c>
      <c r="D335">
        <f t="shared" ca="1" si="26"/>
        <v>5524899</v>
      </c>
      <c r="E33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35" s="3">
        <f t="shared" ca="1" si="27"/>
        <v>16918231</v>
      </c>
      <c r="G335" s="3">
        <f ca="1">Tabela1[[#This Row],[Valor]]/Tabela1[[#This Row],[Período (dias)]]</f>
        <v>25026.968934911241</v>
      </c>
      <c r="H335" s="3" t="str">
        <f t="shared" ca="1" si="28"/>
        <v>João Matias</v>
      </c>
      <c r="I335" t="str">
        <f t="shared" ca="1" si="29"/>
        <v/>
      </c>
    </row>
    <row r="336" spans="1:9" x14ac:dyDescent="0.3">
      <c r="A336" s="1">
        <f t="shared" ca="1" si="25"/>
        <v>40123</v>
      </c>
      <c r="B336" s="1">
        <f ca="1">DATE(RANDBETWEEN(1,2),RANDBETWEEN(1,12),RANDBETWEEN(1,31))+Tabela1[[#This Row],[Data de entrada]]</f>
        <v>40608</v>
      </c>
      <c r="C336" s="2">
        <f ca="1">Tabela1[[#This Row],[Data de saída]]-Tabela1[[#This Row],[Data de entrada]]</f>
        <v>485</v>
      </c>
      <c r="D336">
        <f t="shared" ca="1" si="26"/>
        <v>8457930</v>
      </c>
      <c r="E33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36" s="3">
        <f t="shared" ca="1" si="27"/>
        <v>16844894</v>
      </c>
      <c r="G336" s="3">
        <f ca="1">Tabela1[[#This Row],[Valor]]/Tabela1[[#This Row],[Período (dias)]]</f>
        <v>34731.740206185568</v>
      </c>
      <c r="H336" s="3" t="str">
        <f t="shared" ca="1" si="28"/>
        <v>Carlos Cerezo</v>
      </c>
      <c r="I336" t="str">
        <f t="shared" ca="1" si="29"/>
        <v/>
      </c>
    </row>
    <row r="337" spans="1:9" x14ac:dyDescent="0.3">
      <c r="A337" s="1">
        <f t="shared" ca="1" si="25"/>
        <v>39478</v>
      </c>
      <c r="B337" s="1">
        <f ca="1">DATE(RANDBETWEEN(1,2),RANDBETWEEN(1,12),RANDBETWEEN(1,31))+Tabela1[[#This Row],[Data de entrada]]</f>
        <v>40343</v>
      </c>
      <c r="C337" s="2">
        <f ca="1">Tabela1[[#This Row],[Data de saída]]-Tabela1[[#This Row],[Data de entrada]]</f>
        <v>865</v>
      </c>
      <c r="D337">
        <f t="shared" ca="1" si="26"/>
        <v>583336</v>
      </c>
      <c r="E33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37" s="3">
        <f t="shared" ca="1" si="27"/>
        <v>14901576</v>
      </c>
      <c r="G337" s="3">
        <f ca="1">Tabela1[[#This Row],[Valor]]/Tabela1[[#This Row],[Período (dias)]]</f>
        <v>17227.255491329481</v>
      </c>
      <c r="H337" s="3" t="str">
        <f t="shared" ca="1" si="28"/>
        <v>João Matias</v>
      </c>
      <c r="I337" t="str">
        <f t="shared" ca="1" si="29"/>
        <v/>
      </c>
    </row>
    <row r="338" spans="1:9" x14ac:dyDescent="0.3">
      <c r="A338" s="1">
        <f t="shared" ca="1" si="25"/>
        <v>39529</v>
      </c>
      <c r="B338" s="1">
        <f ca="1">DATE(RANDBETWEEN(1,2),RANDBETWEEN(1,12),RANDBETWEEN(1,31))+Tabela1[[#This Row],[Data de entrada]]</f>
        <v>39966</v>
      </c>
      <c r="C338" s="2">
        <f ca="1">Tabela1[[#This Row],[Data de saída]]-Tabela1[[#This Row],[Data de entrada]]</f>
        <v>437</v>
      </c>
      <c r="D338">
        <f t="shared" ca="1" si="26"/>
        <v>1376095</v>
      </c>
      <c r="E33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38" s="3">
        <f t="shared" ca="1" si="27"/>
        <v>3330934</v>
      </c>
      <c r="G338" s="3">
        <f ca="1">Tabela1[[#This Row],[Valor]]/Tabela1[[#This Row],[Período (dias)]]</f>
        <v>7622.2745995423338</v>
      </c>
      <c r="H338" s="3" t="str">
        <f t="shared" ca="1" si="28"/>
        <v>João Matias</v>
      </c>
      <c r="I338" t="str">
        <f t="shared" ca="1" si="29"/>
        <v>Problemas na Conclusão</v>
      </c>
    </row>
    <row r="339" spans="1:9" x14ac:dyDescent="0.3">
      <c r="A339" s="1">
        <f t="shared" ca="1" si="25"/>
        <v>44499</v>
      </c>
      <c r="B339" s="1">
        <f ca="1">DATE(RANDBETWEEN(1,2),RANDBETWEEN(1,12),RANDBETWEEN(1,31))+Tabela1[[#This Row],[Data de entrada]]</f>
        <v>45285</v>
      </c>
      <c r="C339" s="2">
        <f ca="1">Tabela1[[#This Row],[Data de saída]]-Tabela1[[#This Row],[Data de entrada]]</f>
        <v>786</v>
      </c>
      <c r="D339">
        <f t="shared" ca="1" si="26"/>
        <v>2722342</v>
      </c>
      <c r="E33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39" s="3">
        <f t="shared" ca="1" si="27"/>
        <v>17709235</v>
      </c>
      <c r="G339" s="3">
        <f ca="1">Tabela1[[#This Row],[Valor]]/Tabela1[[#This Row],[Período (dias)]]</f>
        <v>22530.833333333332</v>
      </c>
      <c r="H339" s="3" t="str">
        <f t="shared" ca="1" si="28"/>
        <v>João Matias</v>
      </c>
      <c r="I339" t="str">
        <f t="shared" ca="1" si="29"/>
        <v/>
      </c>
    </row>
    <row r="340" spans="1:9" x14ac:dyDescent="0.3">
      <c r="A340" s="1">
        <f t="shared" ca="1" si="25"/>
        <v>39383</v>
      </c>
      <c r="B340" s="1">
        <f ca="1">DATE(RANDBETWEEN(1,2),RANDBETWEEN(1,12),RANDBETWEEN(1,31))+Tabela1[[#This Row],[Data de entrada]]</f>
        <v>39970</v>
      </c>
      <c r="C340" s="2">
        <f ca="1">Tabela1[[#This Row],[Data de saída]]-Tabela1[[#This Row],[Data de entrada]]</f>
        <v>587</v>
      </c>
      <c r="D340">
        <f t="shared" ca="1" si="26"/>
        <v>6548971</v>
      </c>
      <c r="E34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40" s="3">
        <f t="shared" ca="1" si="27"/>
        <v>2251856</v>
      </c>
      <c r="G340" s="3">
        <f ca="1">Tabela1[[#This Row],[Valor]]/Tabela1[[#This Row],[Período (dias)]]</f>
        <v>3836.2112436115845</v>
      </c>
      <c r="H340" s="3" t="str">
        <f t="shared" ca="1" si="28"/>
        <v>Juliana Souza</v>
      </c>
      <c r="I340" t="str">
        <f t="shared" ca="1" si="29"/>
        <v>Excedeu o Orçamento</v>
      </c>
    </row>
    <row r="341" spans="1:9" x14ac:dyDescent="0.3">
      <c r="A341" s="1">
        <f t="shared" ca="1" si="25"/>
        <v>39526</v>
      </c>
      <c r="B341" s="1">
        <f ca="1">DATE(RANDBETWEEN(1,2),RANDBETWEEN(1,12),RANDBETWEEN(1,31))+Tabela1[[#This Row],[Data de entrada]]</f>
        <v>40410</v>
      </c>
      <c r="C341" s="2">
        <f ca="1">Tabela1[[#This Row],[Data de saída]]-Tabela1[[#This Row],[Data de entrada]]</f>
        <v>884</v>
      </c>
      <c r="D341">
        <f t="shared" ca="1" si="26"/>
        <v>8302968</v>
      </c>
      <c r="E34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41" s="3">
        <f t="shared" ca="1" si="27"/>
        <v>19271651</v>
      </c>
      <c r="G341" s="3">
        <f ca="1">Tabela1[[#This Row],[Valor]]/Tabela1[[#This Row],[Período (dias)]]</f>
        <v>21800.510180995476</v>
      </c>
      <c r="H341" s="3" t="str">
        <f t="shared" ca="1" si="28"/>
        <v>João Matias</v>
      </c>
      <c r="I341" t="str">
        <f t="shared" ca="1" si="29"/>
        <v/>
      </c>
    </row>
    <row r="342" spans="1:9" x14ac:dyDescent="0.3">
      <c r="A342" s="1">
        <f t="shared" ca="1" si="25"/>
        <v>42773</v>
      </c>
      <c r="B342" s="1">
        <f ca="1">DATE(RANDBETWEEN(1,2),RANDBETWEEN(1,12),RANDBETWEEN(1,31))+Tabela1[[#This Row],[Data de entrada]]</f>
        <v>43175</v>
      </c>
      <c r="C342" s="2">
        <f ca="1">Tabela1[[#This Row],[Data de saída]]-Tabela1[[#This Row],[Data de entrada]]</f>
        <v>402</v>
      </c>
      <c r="D342">
        <f t="shared" ca="1" si="26"/>
        <v>3022091</v>
      </c>
      <c r="E34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42" s="3">
        <f t="shared" ca="1" si="27"/>
        <v>14092800</v>
      </c>
      <c r="G342" s="3">
        <f ca="1">Tabela1[[#This Row],[Valor]]/Tabela1[[#This Row],[Período (dias)]]</f>
        <v>35056.716417910451</v>
      </c>
      <c r="H342" s="3" t="str">
        <f t="shared" ca="1" si="28"/>
        <v>João Matias</v>
      </c>
      <c r="I342" t="str">
        <f t="shared" ca="1" si="29"/>
        <v/>
      </c>
    </row>
    <row r="343" spans="1:9" x14ac:dyDescent="0.3">
      <c r="A343" s="1">
        <f t="shared" ca="1" si="25"/>
        <v>36543</v>
      </c>
      <c r="B343" s="1">
        <f ca="1">DATE(RANDBETWEEN(1,2),RANDBETWEEN(1,12),RANDBETWEEN(1,31))+Tabela1[[#This Row],[Data de entrada]]</f>
        <v>37368</v>
      </c>
      <c r="C343" s="2">
        <f ca="1">Tabela1[[#This Row],[Data de saída]]-Tabela1[[#This Row],[Data de entrada]]</f>
        <v>825</v>
      </c>
      <c r="D343">
        <f t="shared" ca="1" si="26"/>
        <v>5568283</v>
      </c>
      <c r="E34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43" s="3">
        <f t="shared" ca="1" si="27"/>
        <v>4483308</v>
      </c>
      <c r="G343" s="3">
        <f ca="1">Tabela1[[#This Row],[Valor]]/Tabela1[[#This Row],[Período (dias)]]</f>
        <v>5434.312727272727</v>
      </c>
      <c r="H343" s="3" t="str">
        <f t="shared" ca="1" si="28"/>
        <v>João Matias</v>
      </c>
      <c r="I343" t="str">
        <f t="shared" ca="1" si="29"/>
        <v>Excedeu o Orçamento</v>
      </c>
    </row>
    <row r="344" spans="1:9" x14ac:dyDescent="0.3">
      <c r="A344" s="1">
        <f t="shared" ca="1" si="25"/>
        <v>44100</v>
      </c>
      <c r="B344" s="1">
        <f ca="1">DATE(RANDBETWEEN(1,2),RANDBETWEEN(1,12),RANDBETWEEN(1,31))+Tabela1[[#This Row],[Data de entrada]]</f>
        <v>45152</v>
      </c>
      <c r="C344" s="2">
        <f ca="1">Tabela1[[#This Row],[Data de saída]]-Tabela1[[#This Row],[Data de entrada]]</f>
        <v>1052</v>
      </c>
      <c r="D344">
        <f t="shared" ca="1" si="26"/>
        <v>1182495</v>
      </c>
      <c r="E34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44" s="3">
        <f t="shared" ca="1" si="27"/>
        <v>8426370</v>
      </c>
      <c r="G344" s="3">
        <f ca="1">Tabela1[[#This Row],[Valor]]/Tabela1[[#This Row],[Período (dias)]]</f>
        <v>8009.8574144486693</v>
      </c>
      <c r="H344" s="3" t="str">
        <f t="shared" ca="1" si="28"/>
        <v>Juliana Souza</v>
      </c>
      <c r="I344" t="str">
        <f t="shared" ca="1" si="29"/>
        <v>Problemas na Conclusão</v>
      </c>
    </row>
    <row r="345" spans="1:9" x14ac:dyDescent="0.3">
      <c r="A345" s="1">
        <f t="shared" ca="1" si="25"/>
        <v>44987</v>
      </c>
      <c r="B345" s="1">
        <f ca="1">DATE(RANDBETWEEN(1,2),RANDBETWEEN(1,12),RANDBETWEEN(1,31))+Tabela1[[#This Row],[Data de entrada]]</f>
        <v>45562</v>
      </c>
      <c r="C345" s="2">
        <f ca="1">Tabela1[[#This Row],[Data de saída]]-Tabela1[[#This Row],[Data de entrada]]</f>
        <v>575</v>
      </c>
      <c r="D345">
        <f t="shared" ca="1" si="26"/>
        <v>9590914</v>
      </c>
      <c r="E34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45" s="3">
        <f t="shared" ca="1" si="27"/>
        <v>12484754</v>
      </c>
      <c r="G345" s="3">
        <f ca="1">Tabela1[[#This Row],[Valor]]/Tabela1[[#This Row],[Período (dias)]]</f>
        <v>21712.615652173914</v>
      </c>
      <c r="H345" s="3" t="str">
        <f t="shared" ca="1" si="28"/>
        <v>João Matias</v>
      </c>
      <c r="I345" t="str">
        <f t="shared" ca="1" si="29"/>
        <v>Problemas na Conclusão</v>
      </c>
    </row>
    <row r="346" spans="1:9" x14ac:dyDescent="0.3">
      <c r="A346" s="1">
        <f t="shared" ca="1" si="25"/>
        <v>38517</v>
      </c>
      <c r="B346" s="1">
        <f ca="1">DATE(RANDBETWEEN(1,2),RANDBETWEEN(1,12),RANDBETWEEN(1,31))+Tabela1[[#This Row],[Data de entrada]]</f>
        <v>39464</v>
      </c>
      <c r="C346" s="2">
        <f ca="1">Tabela1[[#This Row],[Data de saída]]-Tabela1[[#This Row],[Data de entrada]]</f>
        <v>947</v>
      </c>
      <c r="D346">
        <f t="shared" ca="1" si="26"/>
        <v>8922847</v>
      </c>
      <c r="E34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46" s="3">
        <f t="shared" ca="1" si="27"/>
        <v>14243754</v>
      </c>
      <c r="G346" s="3">
        <f ca="1">Tabela1[[#This Row],[Valor]]/Tabela1[[#This Row],[Período (dias)]]</f>
        <v>15040.922914466737</v>
      </c>
      <c r="H346" s="3" t="str">
        <f t="shared" ca="1" si="28"/>
        <v>Juliana Souza</v>
      </c>
      <c r="I346" t="str">
        <f t="shared" ca="1" si="29"/>
        <v/>
      </c>
    </row>
    <row r="347" spans="1:9" x14ac:dyDescent="0.3">
      <c r="A347" s="1">
        <f t="shared" ca="1" si="25"/>
        <v>43411</v>
      </c>
      <c r="B347" s="1">
        <f ca="1">DATE(RANDBETWEEN(1,2),RANDBETWEEN(1,12),RANDBETWEEN(1,31))+Tabela1[[#This Row],[Data de entrada]]</f>
        <v>44425</v>
      </c>
      <c r="C347" s="2">
        <f ca="1">Tabela1[[#This Row],[Data de saída]]-Tabela1[[#This Row],[Data de entrada]]</f>
        <v>1014</v>
      </c>
      <c r="D347">
        <f t="shared" ca="1" si="26"/>
        <v>8991441</v>
      </c>
      <c r="E347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47" s="3">
        <f t="shared" ca="1" si="27"/>
        <v>12406047</v>
      </c>
      <c r="G347" s="3">
        <f ca="1">Tabela1[[#This Row],[Valor]]/Tabela1[[#This Row],[Período (dias)]]</f>
        <v>12234.760355029586</v>
      </c>
      <c r="H347" s="3" t="str">
        <f t="shared" ca="1" si="28"/>
        <v>Juliana Souza</v>
      </c>
      <c r="I347" t="str">
        <f t="shared" ca="1" si="29"/>
        <v>Excedeu o Orçamento</v>
      </c>
    </row>
    <row r="348" spans="1:9" x14ac:dyDescent="0.3">
      <c r="A348" s="1">
        <f t="shared" ca="1" si="25"/>
        <v>43667</v>
      </c>
      <c r="B348" s="1">
        <f ca="1">DATE(RANDBETWEEN(1,2),RANDBETWEEN(1,12),RANDBETWEEN(1,31))+Tabela1[[#This Row],[Data de entrada]]</f>
        <v>44108</v>
      </c>
      <c r="C348" s="2">
        <f ca="1">Tabela1[[#This Row],[Data de saída]]-Tabela1[[#This Row],[Data de entrada]]</f>
        <v>441</v>
      </c>
      <c r="D348">
        <f t="shared" ca="1" si="26"/>
        <v>2917077</v>
      </c>
      <c r="E34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48" s="3">
        <f t="shared" ca="1" si="27"/>
        <v>619286</v>
      </c>
      <c r="G348" s="3">
        <f ca="1">Tabela1[[#This Row],[Valor]]/Tabela1[[#This Row],[Período (dias)]]</f>
        <v>1404.2766439909296</v>
      </c>
      <c r="H348" s="3" t="str">
        <f t="shared" ca="1" si="28"/>
        <v>João Matias</v>
      </c>
      <c r="I348" t="str">
        <f t="shared" ca="1" si="29"/>
        <v>Problemas na Conclusão</v>
      </c>
    </row>
    <row r="349" spans="1:9" x14ac:dyDescent="0.3">
      <c r="A349" s="1">
        <f t="shared" ca="1" si="25"/>
        <v>40953</v>
      </c>
      <c r="B349" s="1">
        <f ca="1">DATE(RANDBETWEEN(1,2),RANDBETWEEN(1,12),RANDBETWEEN(1,31))+Tabela1[[#This Row],[Data de entrada]]</f>
        <v>41990</v>
      </c>
      <c r="C349" s="2">
        <f ca="1">Tabela1[[#This Row],[Data de saída]]-Tabela1[[#This Row],[Data de entrada]]</f>
        <v>1037</v>
      </c>
      <c r="D349">
        <f t="shared" ca="1" si="26"/>
        <v>7425564</v>
      </c>
      <c r="E34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49" s="3">
        <f t="shared" ca="1" si="27"/>
        <v>16231244</v>
      </c>
      <c r="G349" s="3">
        <f ca="1">Tabela1[[#This Row],[Valor]]/Tabela1[[#This Row],[Período (dias)]]</f>
        <v>15652.115718418516</v>
      </c>
      <c r="H349" s="3" t="str">
        <f t="shared" ca="1" si="28"/>
        <v>Juliana Souza</v>
      </c>
      <c r="I349" t="str">
        <f t="shared" ca="1" si="29"/>
        <v>Excedeu o Orçamento</v>
      </c>
    </row>
    <row r="350" spans="1:9" x14ac:dyDescent="0.3">
      <c r="A350" s="1">
        <f t="shared" ca="1" si="25"/>
        <v>40437</v>
      </c>
      <c r="B350" s="1">
        <f ca="1">DATE(RANDBETWEEN(1,2),RANDBETWEEN(1,12),RANDBETWEEN(1,31))+Tabela1[[#This Row],[Data de entrada]]</f>
        <v>41241</v>
      </c>
      <c r="C350" s="2">
        <f ca="1">Tabela1[[#This Row],[Data de saída]]-Tabela1[[#This Row],[Data de entrada]]</f>
        <v>804</v>
      </c>
      <c r="D350">
        <f t="shared" ca="1" si="26"/>
        <v>5949298</v>
      </c>
      <c r="E35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50" s="3">
        <f t="shared" ca="1" si="27"/>
        <v>10437588</v>
      </c>
      <c r="G350" s="3">
        <f ca="1">Tabela1[[#This Row],[Valor]]/Tabela1[[#This Row],[Período (dias)]]</f>
        <v>12982.074626865671</v>
      </c>
      <c r="H350" s="3" t="str">
        <f t="shared" ca="1" si="28"/>
        <v>Juliana Souza</v>
      </c>
      <c r="I350" t="str">
        <f t="shared" ca="1" si="29"/>
        <v/>
      </c>
    </row>
    <row r="351" spans="1:9" x14ac:dyDescent="0.3">
      <c r="A351" s="1">
        <f t="shared" ca="1" si="25"/>
        <v>43719</v>
      </c>
      <c r="B351" s="1">
        <f ca="1">DATE(RANDBETWEEN(1,2),RANDBETWEEN(1,12),RANDBETWEEN(1,31))+Tabela1[[#This Row],[Data de entrada]]</f>
        <v>44595</v>
      </c>
      <c r="C351" s="2">
        <f ca="1">Tabela1[[#This Row],[Data de saída]]-Tabela1[[#This Row],[Data de entrada]]</f>
        <v>876</v>
      </c>
      <c r="D351">
        <f t="shared" ca="1" si="26"/>
        <v>9788503</v>
      </c>
      <c r="E35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51" s="3">
        <f t="shared" ca="1" si="27"/>
        <v>14433483</v>
      </c>
      <c r="G351" s="3">
        <f ca="1">Tabela1[[#This Row],[Valor]]/Tabela1[[#This Row],[Período (dias)]]</f>
        <v>16476.578767123287</v>
      </c>
      <c r="H351" s="3" t="str">
        <f t="shared" ca="1" si="28"/>
        <v>Juliana Souza</v>
      </c>
      <c r="I351" t="str">
        <f t="shared" ca="1" si="29"/>
        <v/>
      </c>
    </row>
    <row r="352" spans="1:9" x14ac:dyDescent="0.3">
      <c r="A352" s="1">
        <f t="shared" ca="1" si="25"/>
        <v>37903</v>
      </c>
      <c r="B352" s="1">
        <f ca="1">DATE(RANDBETWEEN(1,2),RANDBETWEEN(1,12),RANDBETWEEN(1,31))+Tabela1[[#This Row],[Data de entrada]]</f>
        <v>38888</v>
      </c>
      <c r="C352" s="2">
        <f ca="1">Tabela1[[#This Row],[Data de saída]]-Tabela1[[#This Row],[Data de entrada]]</f>
        <v>985</v>
      </c>
      <c r="D352">
        <f t="shared" ca="1" si="26"/>
        <v>8189505</v>
      </c>
      <c r="E35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52" s="3">
        <f t="shared" ca="1" si="27"/>
        <v>6880417</v>
      </c>
      <c r="G352" s="3">
        <f ca="1">Tabela1[[#This Row],[Valor]]/Tabela1[[#This Row],[Período (dias)]]</f>
        <v>6985.1949238578682</v>
      </c>
      <c r="H352" s="3" t="str">
        <f t="shared" ca="1" si="28"/>
        <v>Juliana Souza</v>
      </c>
      <c r="I352" t="str">
        <f t="shared" ca="1" si="29"/>
        <v/>
      </c>
    </row>
    <row r="353" spans="1:9" x14ac:dyDescent="0.3">
      <c r="A353" s="1">
        <f t="shared" ca="1" si="25"/>
        <v>42459</v>
      </c>
      <c r="B353" s="1">
        <f ca="1">DATE(RANDBETWEEN(1,2),RANDBETWEEN(1,12),RANDBETWEEN(1,31))+Tabela1[[#This Row],[Data de entrada]]</f>
        <v>43248</v>
      </c>
      <c r="C353" s="2">
        <f ca="1">Tabela1[[#This Row],[Data de saída]]-Tabela1[[#This Row],[Data de entrada]]</f>
        <v>789</v>
      </c>
      <c r="D353">
        <f t="shared" ca="1" si="26"/>
        <v>8372911</v>
      </c>
      <c r="E35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53" s="3">
        <f t="shared" ca="1" si="27"/>
        <v>17042398</v>
      </c>
      <c r="G353" s="3">
        <f ca="1">Tabela1[[#This Row],[Valor]]/Tabela1[[#This Row],[Período (dias)]]</f>
        <v>21599.997465145752</v>
      </c>
      <c r="H353" s="3" t="str">
        <f t="shared" ca="1" si="28"/>
        <v>João Matias</v>
      </c>
      <c r="I353" t="str">
        <f t="shared" ca="1" si="29"/>
        <v>Problemas na Conclusão</v>
      </c>
    </row>
    <row r="354" spans="1:9" x14ac:dyDescent="0.3">
      <c r="A354" s="1">
        <f t="shared" ca="1" si="25"/>
        <v>40030</v>
      </c>
      <c r="B354" s="1">
        <f ca="1">DATE(RANDBETWEEN(1,2),RANDBETWEEN(1,12),RANDBETWEEN(1,31))+Tabela1[[#This Row],[Data de entrada]]</f>
        <v>40455</v>
      </c>
      <c r="C354" s="2">
        <f ca="1">Tabela1[[#This Row],[Data de saída]]-Tabela1[[#This Row],[Data de entrada]]</f>
        <v>425</v>
      </c>
      <c r="D354">
        <f t="shared" ca="1" si="26"/>
        <v>9244473</v>
      </c>
      <c r="E35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54" s="3">
        <f t="shared" ca="1" si="27"/>
        <v>14606790</v>
      </c>
      <c r="G354" s="3">
        <f ca="1">Tabela1[[#This Row],[Valor]]/Tabela1[[#This Row],[Período (dias)]]</f>
        <v>34368.917647058821</v>
      </c>
      <c r="H354" s="3" t="str">
        <f t="shared" ca="1" si="28"/>
        <v>Juliana Souza</v>
      </c>
      <c r="I354" t="str">
        <f t="shared" ca="1" si="29"/>
        <v/>
      </c>
    </row>
    <row r="355" spans="1:9" x14ac:dyDescent="0.3">
      <c r="A355" s="1">
        <f t="shared" ca="1" si="25"/>
        <v>39006</v>
      </c>
      <c r="B355" s="1">
        <f ca="1">DATE(RANDBETWEEN(1,2),RANDBETWEEN(1,12),RANDBETWEEN(1,31))+Tabela1[[#This Row],[Data de entrada]]</f>
        <v>39963</v>
      </c>
      <c r="C355" s="2">
        <f ca="1">Tabela1[[#This Row],[Data de saída]]-Tabela1[[#This Row],[Data de entrada]]</f>
        <v>957</v>
      </c>
      <c r="D355">
        <f t="shared" ca="1" si="26"/>
        <v>3583297</v>
      </c>
      <c r="E35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55" s="3">
        <f t="shared" ca="1" si="27"/>
        <v>5352592</v>
      </c>
      <c r="G355" s="3">
        <f ca="1">Tabela1[[#This Row],[Valor]]/Tabela1[[#This Row],[Período (dias)]]</f>
        <v>5593.0950888192265</v>
      </c>
      <c r="H355" s="3" t="str">
        <f t="shared" ca="1" si="28"/>
        <v>Carlos Cerezo</v>
      </c>
      <c r="I355" t="str">
        <f t="shared" ca="1" si="29"/>
        <v/>
      </c>
    </row>
    <row r="356" spans="1:9" x14ac:dyDescent="0.3">
      <c r="A356" s="1">
        <f t="shared" ca="1" si="25"/>
        <v>39657</v>
      </c>
      <c r="B356" s="1">
        <f ca="1">DATE(RANDBETWEEN(1,2),RANDBETWEEN(1,12),RANDBETWEEN(1,31))+Tabela1[[#This Row],[Data de entrada]]</f>
        <v>40373</v>
      </c>
      <c r="C356" s="2">
        <f ca="1">Tabela1[[#This Row],[Data de saída]]-Tabela1[[#This Row],[Data de entrada]]</f>
        <v>716</v>
      </c>
      <c r="D356">
        <f t="shared" ca="1" si="26"/>
        <v>8099523</v>
      </c>
      <c r="E35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56" s="3">
        <f t="shared" ca="1" si="27"/>
        <v>4240985</v>
      </c>
      <c r="G356" s="3">
        <f ca="1">Tabela1[[#This Row],[Valor]]/Tabela1[[#This Row],[Período (dias)]]</f>
        <v>5923.1634078212292</v>
      </c>
      <c r="H356" s="3" t="str">
        <f t="shared" ca="1" si="28"/>
        <v>Carlos Cerezo</v>
      </c>
      <c r="I356" t="str">
        <f t="shared" ca="1" si="29"/>
        <v>Problemas na Conclusão</v>
      </c>
    </row>
    <row r="357" spans="1:9" x14ac:dyDescent="0.3">
      <c r="A357" s="1">
        <f t="shared" ca="1" si="25"/>
        <v>44941</v>
      </c>
      <c r="B357" s="1">
        <f ca="1">DATE(RANDBETWEEN(1,2),RANDBETWEEN(1,12),RANDBETWEEN(1,31))+Tabela1[[#This Row],[Data de entrada]]</f>
        <v>45856</v>
      </c>
      <c r="C357" s="2">
        <f ca="1">Tabela1[[#This Row],[Data de saída]]-Tabela1[[#This Row],[Data de entrada]]</f>
        <v>915</v>
      </c>
      <c r="D357">
        <f t="shared" ca="1" si="26"/>
        <v>9423530</v>
      </c>
      <c r="E35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57" s="3">
        <f t="shared" ca="1" si="27"/>
        <v>17976696</v>
      </c>
      <c r="G357" s="3">
        <f ca="1">Tabela1[[#This Row],[Valor]]/Tabela1[[#This Row],[Período (dias)]]</f>
        <v>19646.662295081966</v>
      </c>
      <c r="H357" s="3" t="str">
        <f t="shared" ca="1" si="28"/>
        <v>João Matias</v>
      </c>
      <c r="I357" t="str">
        <f t="shared" ca="1" si="29"/>
        <v>Excedeu o Orçamento</v>
      </c>
    </row>
    <row r="358" spans="1:9" x14ac:dyDescent="0.3">
      <c r="A358" s="1">
        <f t="shared" ca="1" si="25"/>
        <v>39505</v>
      </c>
      <c r="B358" s="1">
        <f ca="1">DATE(RANDBETWEEN(1,2),RANDBETWEEN(1,12),RANDBETWEEN(1,31))+Tabela1[[#This Row],[Data de entrada]]</f>
        <v>39877</v>
      </c>
      <c r="C358" s="2">
        <f ca="1">Tabela1[[#This Row],[Data de saída]]-Tabela1[[#This Row],[Data de entrada]]</f>
        <v>372</v>
      </c>
      <c r="D358">
        <f t="shared" ca="1" si="26"/>
        <v>5125693</v>
      </c>
      <c r="E358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358" s="3">
        <f t="shared" ca="1" si="27"/>
        <v>2810519</v>
      </c>
      <c r="G358" s="3">
        <f ca="1">Tabela1[[#This Row],[Valor]]/Tabela1[[#This Row],[Período (dias)]]</f>
        <v>7555.1586021505373</v>
      </c>
      <c r="H358" s="3" t="str">
        <f t="shared" ca="1" si="28"/>
        <v>Carlos Cerezo</v>
      </c>
      <c r="I358" t="str">
        <f t="shared" ca="1" si="29"/>
        <v/>
      </c>
    </row>
    <row r="359" spans="1:9" x14ac:dyDescent="0.3">
      <c r="A359" s="1">
        <f t="shared" ca="1" si="25"/>
        <v>44145</v>
      </c>
      <c r="B359" s="1">
        <f ca="1">DATE(RANDBETWEEN(1,2),RANDBETWEEN(1,12),RANDBETWEEN(1,31))+Tabela1[[#This Row],[Data de entrada]]</f>
        <v>44721</v>
      </c>
      <c r="C359" s="2">
        <f ca="1">Tabela1[[#This Row],[Data de saída]]-Tabela1[[#This Row],[Data de entrada]]</f>
        <v>576</v>
      </c>
      <c r="D359">
        <f t="shared" ca="1" si="26"/>
        <v>1929761</v>
      </c>
      <c r="E35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59" s="3">
        <f t="shared" ca="1" si="27"/>
        <v>5570921</v>
      </c>
      <c r="G359" s="3">
        <f ca="1">Tabela1[[#This Row],[Valor]]/Tabela1[[#This Row],[Período (dias)]]</f>
        <v>9671.7378472222226</v>
      </c>
      <c r="H359" s="3" t="str">
        <f t="shared" ca="1" si="28"/>
        <v>Juliana Souza</v>
      </c>
      <c r="I359" t="str">
        <f t="shared" ca="1" si="29"/>
        <v/>
      </c>
    </row>
    <row r="360" spans="1:9" x14ac:dyDescent="0.3">
      <c r="A360" s="1">
        <f t="shared" ca="1" si="25"/>
        <v>41888</v>
      </c>
      <c r="B360" s="1">
        <f ca="1">DATE(RANDBETWEEN(1,2),RANDBETWEEN(1,12),RANDBETWEEN(1,31))+Tabela1[[#This Row],[Data de entrada]]</f>
        <v>42518</v>
      </c>
      <c r="C360" s="2">
        <f ca="1">Tabela1[[#This Row],[Data de saída]]-Tabela1[[#This Row],[Data de entrada]]</f>
        <v>630</v>
      </c>
      <c r="D360">
        <f t="shared" ca="1" si="26"/>
        <v>3812319</v>
      </c>
      <c r="E36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60" s="3">
        <f t="shared" ca="1" si="27"/>
        <v>14346608</v>
      </c>
      <c r="G360" s="3">
        <f ca="1">Tabela1[[#This Row],[Valor]]/Tabela1[[#This Row],[Período (dias)]]</f>
        <v>22772.393650793652</v>
      </c>
      <c r="H360" s="3" t="str">
        <f t="shared" ca="1" si="28"/>
        <v>João Matias</v>
      </c>
      <c r="I360" t="str">
        <f t="shared" ca="1" si="29"/>
        <v>Excedeu o Orçamento</v>
      </c>
    </row>
    <row r="361" spans="1:9" x14ac:dyDescent="0.3">
      <c r="A361" s="1">
        <f t="shared" ca="1" si="25"/>
        <v>41668</v>
      </c>
      <c r="B361" s="1">
        <f ca="1">DATE(RANDBETWEEN(1,2),RANDBETWEEN(1,12),RANDBETWEEN(1,31))+Tabela1[[#This Row],[Data de entrada]]</f>
        <v>42716</v>
      </c>
      <c r="C361" s="2">
        <f ca="1">Tabela1[[#This Row],[Data de saída]]-Tabela1[[#This Row],[Data de entrada]]</f>
        <v>1048</v>
      </c>
      <c r="D361">
        <f t="shared" ca="1" si="26"/>
        <v>3521267</v>
      </c>
      <c r="E36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61" s="3">
        <f t="shared" ca="1" si="27"/>
        <v>2891762</v>
      </c>
      <c r="G361" s="3">
        <f ca="1">Tabela1[[#This Row],[Valor]]/Tabela1[[#This Row],[Período (dias)]]</f>
        <v>2759.3148854961833</v>
      </c>
      <c r="H361" s="3" t="str">
        <f t="shared" ca="1" si="28"/>
        <v>João Matias</v>
      </c>
      <c r="I361" t="str">
        <f t="shared" ca="1" si="29"/>
        <v/>
      </c>
    </row>
    <row r="362" spans="1:9" x14ac:dyDescent="0.3">
      <c r="A362" s="1">
        <f t="shared" ca="1" si="25"/>
        <v>44645</v>
      </c>
      <c r="B362" s="1">
        <f ca="1">DATE(RANDBETWEEN(1,2),RANDBETWEEN(1,12),RANDBETWEEN(1,31))+Tabela1[[#This Row],[Data de entrada]]</f>
        <v>45337</v>
      </c>
      <c r="C362" s="2">
        <f ca="1">Tabela1[[#This Row],[Data de saída]]-Tabela1[[#This Row],[Data de entrada]]</f>
        <v>692</v>
      </c>
      <c r="D362">
        <f t="shared" ca="1" si="26"/>
        <v>9964422</v>
      </c>
      <c r="E36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62" s="3">
        <f t="shared" ca="1" si="27"/>
        <v>12738376</v>
      </c>
      <c r="G362" s="3">
        <f ca="1">Tabela1[[#This Row],[Valor]]/Tabela1[[#This Row],[Período (dias)]]</f>
        <v>18408.057803468208</v>
      </c>
      <c r="H362" s="3" t="str">
        <f t="shared" ca="1" si="28"/>
        <v>João Matias</v>
      </c>
      <c r="I362" t="str">
        <f t="shared" ca="1" si="29"/>
        <v/>
      </c>
    </row>
    <row r="363" spans="1:9" x14ac:dyDescent="0.3">
      <c r="A363" s="1">
        <f t="shared" ca="1" si="25"/>
        <v>41198</v>
      </c>
      <c r="B363" s="1">
        <f ca="1">DATE(RANDBETWEEN(1,2),RANDBETWEEN(1,12),RANDBETWEEN(1,31))+Tabela1[[#This Row],[Data de entrada]]</f>
        <v>41681</v>
      </c>
      <c r="C363" s="2">
        <f ca="1">Tabela1[[#This Row],[Data de saída]]-Tabela1[[#This Row],[Data de entrada]]</f>
        <v>483</v>
      </c>
      <c r="D363">
        <f t="shared" ca="1" si="26"/>
        <v>8677128</v>
      </c>
      <c r="E36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63" s="3">
        <f t="shared" ca="1" si="27"/>
        <v>11314550</v>
      </c>
      <c r="G363" s="3">
        <f ca="1">Tabela1[[#This Row],[Valor]]/Tabela1[[#This Row],[Período (dias)]]</f>
        <v>23425.569358178054</v>
      </c>
      <c r="H363" s="3" t="str">
        <f t="shared" ca="1" si="28"/>
        <v>Juliana Souza</v>
      </c>
      <c r="I363" t="str">
        <f t="shared" ca="1" si="29"/>
        <v/>
      </c>
    </row>
    <row r="364" spans="1:9" x14ac:dyDescent="0.3">
      <c r="A364" s="1">
        <f t="shared" ca="1" si="25"/>
        <v>43418</v>
      </c>
      <c r="B364" s="1">
        <f ca="1">DATE(RANDBETWEEN(1,2),RANDBETWEEN(1,12),RANDBETWEEN(1,31))+Tabela1[[#This Row],[Data de entrada]]</f>
        <v>44333</v>
      </c>
      <c r="C364" s="2">
        <f ca="1">Tabela1[[#This Row],[Data de saída]]-Tabela1[[#This Row],[Data de entrada]]</f>
        <v>915</v>
      </c>
      <c r="D364">
        <f t="shared" ca="1" si="26"/>
        <v>3828637</v>
      </c>
      <c r="E36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64" s="3">
        <f t="shared" ca="1" si="27"/>
        <v>7764418</v>
      </c>
      <c r="G364" s="3">
        <f ca="1">Tabela1[[#This Row],[Valor]]/Tabela1[[#This Row],[Período (dias)]]</f>
        <v>8485.7027322404374</v>
      </c>
      <c r="H364" s="3" t="str">
        <f t="shared" ca="1" si="28"/>
        <v>Carlos Cerezo</v>
      </c>
      <c r="I364" t="str">
        <f t="shared" ca="1" si="29"/>
        <v/>
      </c>
    </row>
    <row r="365" spans="1:9" x14ac:dyDescent="0.3">
      <c r="A365" s="1">
        <f t="shared" ca="1" si="25"/>
        <v>37831</v>
      </c>
      <c r="B365" s="1">
        <f ca="1">DATE(RANDBETWEEN(1,2),RANDBETWEEN(1,12),RANDBETWEEN(1,31))+Tabela1[[#This Row],[Data de entrada]]</f>
        <v>38772</v>
      </c>
      <c r="C365" s="2">
        <f ca="1">Tabela1[[#This Row],[Data de saída]]-Tabela1[[#This Row],[Data de entrada]]</f>
        <v>941</v>
      </c>
      <c r="D365">
        <f t="shared" ca="1" si="26"/>
        <v>2158934</v>
      </c>
      <c r="E36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65" s="3">
        <f t="shared" ca="1" si="27"/>
        <v>16648083</v>
      </c>
      <c r="G365" s="3">
        <f ca="1">Tabela1[[#This Row],[Valor]]/Tabela1[[#This Row],[Período (dias)]]</f>
        <v>17691.905419766204</v>
      </c>
      <c r="H365" s="3" t="str">
        <f t="shared" ca="1" si="28"/>
        <v>João Matias</v>
      </c>
      <c r="I365" t="str">
        <f t="shared" ca="1" si="29"/>
        <v>Problemas na Conclusão</v>
      </c>
    </row>
    <row r="366" spans="1:9" x14ac:dyDescent="0.3">
      <c r="A366" s="1">
        <f t="shared" ca="1" si="25"/>
        <v>43398</v>
      </c>
      <c r="B366" s="1">
        <f ca="1">DATE(RANDBETWEEN(1,2),RANDBETWEEN(1,12),RANDBETWEEN(1,31))+Tabela1[[#This Row],[Data de entrada]]</f>
        <v>43918</v>
      </c>
      <c r="C366" s="2">
        <f ca="1">Tabela1[[#This Row],[Data de saída]]-Tabela1[[#This Row],[Data de entrada]]</f>
        <v>520</v>
      </c>
      <c r="D366">
        <f t="shared" ca="1" si="26"/>
        <v>3838177</v>
      </c>
      <c r="E36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66" s="3">
        <f t="shared" ca="1" si="27"/>
        <v>8196800</v>
      </c>
      <c r="G366" s="3">
        <f ca="1">Tabela1[[#This Row],[Valor]]/Tabela1[[#This Row],[Período (dias)]]</f>
        <v>15763.076923076924</v>
      </c>
      <c r="H366" s="3" t="str">
        <f t="shared" ca="1" si="28"/>
        <v>João Matias</v>
      </c>
      <c r="I366" t="str">
        <f t="shared" ca="1" si="29"/>
        <v/>
      </c>
    </row>
    <row r="367" spans="1:9" x14ac:dyDescent="0.3">
      <c r="A367" s="1">
        <f t="shared" ca="1" si="25"/>
        <v>37467</v>
      </c>
      <c r="B367" s="1">
        <f ca="1">DATE(RANDBETWEEN(1,2),RANDBETWEEN(1,12),RANDBETWEEN(1,31))+Tabela1[[#This Row],[Data de entrada]]</f>
        <v>37890</v>
      </c>
      <c r="C367" s="2">
        <f ca="1">Tabela1[[#This Row],[Data de saída]]-Tabela1[[#This Row],[Data de entrada]]</f>
        <v>423</v>
      </c>
      <c r="D367">
        <f t="shared" ca="1" si="26"/>
        <v>3933311</v>
      </c>
      <c r="E36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67" s="3">
        <f t="shared" ca="1" si="27"/>
        <v>7154077</v>
      </c>
      <c r="G367" s="3">
        <f ca="1">Tabela1[[#This Row],[Valor]]/Tabela1[[#This Row],[Período (dias)]]</f>
        <v>16912.711583924349</v>
      </c>
      <c r="H367" s="3" t="str">
        <f t="shared" ca="1" si="28"/>
        <v>João Matias</v>
      </c>
      <c r="I367" t="str">
        <f t="shared" ca="1" si="29"/>
        <v/>
      </c>
    </row>
    <row r="368" spans="1:9" x14ac:dyDescent="0.3">
      <c r="A368" s="1">
        <f t="shared" ca="1" si="25"/>
        <v>36791</v>
      </c>
      <c r="B368" s="1">
        <f ca="1">DATE(RANDBETWEEN(1,2),RANDBETWEEN(1,12),RANDBETWEEN(1,31))+Tabela1[[#This Row],[Data de entrada]]</f>
        <v>37726</v>
      </c>
      <c r="C368" s="2">
        <f ca="1">Tabela1[[#This Row],[Data de saída]]-Tabela1[[#This Row],[Data de entrada]]</f>
        <v>935</v>
      </c>
      <c r="D368">
        <f t="shared" ca="1" si="26"/>
        <v>6632462</v>
      </c>
      <c r="E36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68" s="3">
        <f t="shared" ca="1" si="27"/>
        <v>19597736</v>
      </c>
      <c r="G368" s="3">
        <f ca="1">Tabela1[[#This Row],[Valor]]/Tabela1[[#This Row],[Período (dias)]]</f>
        <v>20960.145454545454</v>
      </c>
      <c r="H368" s="3" t="str">
        <f t="shared" ca="1" si="28"/>
        <v>João Matias</v>
      </c>
      <c r="I368" t="str">
        <f t="shared" ca="1" si="29"/>
        <v>Excedeu o Orçamento</v>
      </c>
    </row>
    <row r="369" spans="1:9" x14ac:dyDescent="0.3">
      <c r="A369" s="1">
        <f t="shared" ca="1" si="25"/>
        <v>41488</v>
      </c>
      <c r="B369" s="1">
        <f ca="1">DATE(RANDBETWEEN(1,2),RANDBETWEEN(1,12),RANDBETWEEN(1,31))+Tabela1[[#This Row],[Data de entrada]]</f>
        <v>42036</v>
      </c>
      <c r="C369" s="2">
        <f ca="1">Tabela1[[#This Row],[Data de saída]]-Tabela1[[#This Row],[Data de entrada]]</f>
        <v>548</v>
      </c>
      <c r="D369">
        <f t="shared" ca="1" si="26"/>
        <v>7595982</v>
      </c>
      <c r="E36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69" s="3">
        <f t="shared" ca="1" si="27"/>
        <v>4276246</v>
      </c>
      <c r="G369" s="3">
        <f ca="1">Tabela1[[#This Row],[Valor]]/Tabela1[[#This Row],[Período (dias)]]</f>
        <v>7803.3686131386858</v>
      </c>
      <c r="H369" s="3" t="str">
        <f t="shared" ca="1" si="28"/>
        <v>João Matias</v>
      </c>
      <c r="I369" t="str">
        <f t="shared" ca="1" si="29"/>
        <v/>
      </c>
    </row>
    <row r="370" spans="1:9" x14ac:dyDescent="0.3">
      <c r="A370" s="1">
        <f t="shared" ca="1" si="25"/>
        <v>39368</v>
      </c>
      <c r="B370" s="1">
        <f ca="1">DATE(RANDBETWEEN(1,2),RANDBETWEEN(1,12),RANDBETWEEN(1,31))+Tabela1[[#This Row],[Data de entrada]]</f>
        <v>40329</v>
      </c>
      <c r="C370" s="2">
        <f ca="1">Tabela1[[#This Row],[Data de saída]]-Tabela1[[#This Row],[Data de entrada]]</f>
        <v>961</v>
      </c>
      <c r="D370">
        <f t="shared" ca="1" si="26"/>
        <v>2866533</v>
      </c>
      <c r="E37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70" s="3">
        <f t="shared" ca="1" si="27"/>
        <v>11529423</v>
      </c>
      <c r="G370" s="3">
        <f ca="1">Tabela1[[#This Row],[Valor]]/Tabela1[[#This Row],[Período (dias)]]</f>
        <v>11997.318418314257</v>
      </c>
      <c r="H370" s="3" t="str">
        <f t="shared" ca="1" si="28"/>
        <v>Juliana Souza</v>
      </c>
      <c r="I370" t="str">
        <f t="shared" ca="1" si="29"/>
        <v/>
      </c>
    </row>
    <row r="371" spans="1:9" x14ac:dyDescent="0.3">
      <c r="A371" s="1">
        <f t="shared" ca="1" si="25"/>
        <v>42050</v>
      </c>
      <c r="B371" s="1">
        <f ca="1">DATE(RANDBETWEEN(1,2),RANDBETWEEN(1,12),RANDBETWEEN(1,31))+Tabela1[[#This Row],[Data de entrada]]</f>
        <v>42915</v>
      </c>
      <c r="C371" s="2">
        <f ca="1">Tabela1[[#This Row],[Data de saída]]-Tabela1[[#This Row],[Data de entrada]]</f>
        <v>865</v>
      </c>
      <c r="D371">
        <f t="shared" ca="1" si="26"/>
        <v>4103758</v>
      </c>
      <c r="E37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71" s="3">
        <f t="shared" ca="1" si="27"/>
        <v>6549284</v>
      </c>
      <c r="G371" s="3">
        <f ca="1">Tabela1[[#This Row],[Valor]]/Tabela1[[#This Row],[Período (dias)]]</f>
        <v>7571.4265895953758</v>
      </c>
      <c r="H371" s="3" t="str">
        <f t="shared" ca="1" si="28"/>
        <v>Juliana Souza</v>
      </c>
      <c r="I371" t="str">
        <f t="shared" ca="1" si="29"/>
        <v/>
      </c>
    </row>
    <row r="372" spans="1:9" x14ac:dyDescent="0.3">
      <c r="A372" s="1">
        <f t="shared" ca="1" si="25"/>
        <v>41818</v>
      </c>
      <c r="B372" s="1">
        <f ca="1">DATE(RANDBETWEEN(1,2),RANDBETWEEN(1,12),RANDBETWEEN(1,31))+Tabela1[[#This Row],[Data de entrada]]</f>
        <v>42235</v>
      </c>
      <c r="C372" s="2">
        <f ca="1">Tabela1[[#This Row],[Data de saída]]-Tabela1[[#This Row],[Data de entrada]]</f>
        <v>417</v>
      </c>
      <c r="D372">
        <f t="shared" ca="1" si="26"/>
        <v>8741526</v>
      </c>
      <c r="E37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72" s="3">
        <f t="shared" ca="1" si="27"/>
        <v>18504233</v>
      </c>
      <c r="G372" s="3">
        <f ca="1">Tabela1[[#This Row],[Valor]]/Tabela1[[#This Row],[Período (dias)]]</f>
        <v>44374.659472422063</v>
      </c>
      <c r="H372" s="3" t="str">
        <f t="shared" ca="1" si="28"/>
        <v>João Matias</v>
      </c>
      <c r="I372" t="str">
        <f t="shared" ca="1" si="29"/>
        <v>Excedeu o Orçamento</v>
      </c>
    </row>
    <row r="373" spans="1:9" x14ac:dyDescent="0.3">
      <c r="A373" s="1">
        <f t="shared" ca="1" si="25"/>
        <v>43796</v>
      </c>
      <c r="B373" s="1">
        <f ca="1">DATE(RANDBETWEEN(1,2),RANDBETWEEN(1,12),RANDBETWEEN(1,31))+Tabela1[[#This Row],[Data de entrada]]</f>
        <v>44224</v>
      </c>
      <c r="C373" s="2">
        <f ca="1">Tabela1[[#This Row],[Data de saída]]-Tabela1[[#This Row],[Data de entrada]]</f>
        <v>428</v>
      </c>
      <c r="D373">
        <f t="shared" ca="1" si="26"/>
        <v>2116845</v>
      </c>
      <c r="E37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73" s="3">
        <f t="shared" ca="1" si="27"/>
        <v>17332879</v>
      </c>
      <c r="G373" s="3">
        <f ca="1">Tabela1[[#This Row],[Valor]]/Tabela1[[#This Row],[Período (dias)]]</f>
        <v>40497.380841121492</v>
      </c>
      <c r="H373" s="3" t="str">
        <f t="shared" ca="1" si="28"/>
        <v>Juliana Souza</v>
      </c>
      <c r="I373" t="str">
        <f t="shared" ca="1" si="29"/>
        <v>Problemas na Conclusão</v>
      </c>
    </row>
    <row r="374" spans="1:9" x14ac:dyDescent="0.3">
      <c r="A374" s="1">
        <f t="shared" ca="1" si="25"/>
        <v>38024</v>
      </c>
      <c r="B374" s="1">
        <f ca="1">DATE(RANDBETWEEN(1,2),RANDBETWEEN(1,12),RANDBETWEEN(1,31))+Tabela1[[#This Row],[Data de entrada]]</f>
        <v>38758</v>
      </c>
      <c r="C374" s="2">
        <f ca="1">Tabela1[[#This Row],[Data de saída]]-Tabela1[[#This Row],[Data de entrada]]</f>
        <v>734</v>
      </c>
      <c r="D374">
        <f t="shared" ca="1" si="26"/>
        <v>1580553</v>
      </c>
      <c r="E37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74" s="3">
        <f t="shared" ca="1" si="27"/>
        <v>5465342</v>
      </c>
      <c r="G374" s="3">
        <f ca="1">Tabela1[[#This Row],[Valor]]/Tabela1[[#This Row],[Período (dias)]]</f>
        <v>7445.9700272479568</v>
      </c>
      <c r="H374" s="3" t="str">
        <f t="shared" ca="1" si="28"/>
        <v>Carlos Cerezo</v>
      </c>
      <c r="I374" t="str">
        <f t="shared" ca="1" si="29"/>
        <v>Excedeu o Orçamento</v>
      </c>
    </row>
    <row r="375" spans="1:9" x14ac:dyDescent="0.3">
      <c r="A375" s="1">
        <f t="shared" ca="1" si="25"/>
        <v>40923</v>
      </c>
      <c r="B375" s="1">
        <f ca="1">DATE(RANDBETWEEN(1,2),RANDBETWEEN(1,12),RANDBETWEEN(1,31))+Tabela1[[#This Row],[Data de entrada]]</f>
        <v>41793</v>
      </c>
      <c r="C375" s="2">
        <f ca="1">Tabela1[[#This Row],[Data de saída]]-Tabela1[[#This Row],[Data de entrada]]</f>
        <v>870</v>
      </c>
      <c r="D375">
        <f t="shared" ca="1" si="26"/>
        <v>2855340</v>
      </c>
      <c r="E37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75" s="3">
        <f t="shared" ca="1" si="27"/>
        <v>19241815</v>
      </c>
      <c r="G375" s="3">
        <f ca="1">Tabela1[[#This Row],[Valor]]/Tabela1[[#This Row],[Período (dias)]]</f>
        <v>22117.028735632182</v>
      </c>
      <c r="H375" s="3" t="str">
        <f t="shared" ca="1" si="28"/>
        <v>Carlos Cerezo</v>
      </c>
      <c r="I375" t="str">
        <f t="shared" ca="1" si="29"/>
        <v/>
      </c>
    </row>
    <row r="376" spans="1:9" x14ac:dyDescent="0.3">
      <c r="A376" s="1">
        <f t="shared" ca="1" si="25"/>
        <v>39389</v>
      </c>
      <c r="B376" s="1">
        <f ca="1">DATE(RANDBETWEEN(1,2),RANDBETWEEN(1,12),RANDBETWEEN(1,31))+Tabela1[[#This Row],[Data de entrada]]</f>
        <v>40239</v>
      </c>
      <c r="C376" s="2">
        <f ca="1">Tabela1[[#This Row],[Data de saída]]-Tabela1[[#This Row],[Data de entrada]]</f>
        <v>850</v>
      </c>
      <c r="D376">
        <f t="shared" ca="1" si="26"/>
        <v>3802109</v>
      </c>
      <c r="E37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76" s="3">
        <f t="shared" ca="1" si="27"/>
        <v>17667859</v>
      </c>
      <c r="G376" s="3">
        <f ca="1">Tabela1[[#This Row],[Valor]]/Tabela1[[#This Row],[Período (dias)]]</f>
        <v>20785.716470588235</v>
      </c>
      <c r="H376" s="3" t="str">
        <f t="shared" ca="1" si="28"/>
        <v>João Matias</v>
      </c>
      <c r="I376" t="str">
        <f t="shared" ca="1" si="29"/>
        <v>Excedeu o Orçamento</v>
      </c>
    </row>
    <row r="377" spans="1:9" x14ac:dyDescent="0.3">
      <c r="A377" s="1">
        <f t="shared" ca="1" si="25"/>
        <v>39132</v>
      </c>
      <c r="B377" s="1">
        <f ca="1">DATE(RANDBETWEEN(1,2),RANDBETWEEN(1,12),RANDBETWEEN(1,31))+Tabela1[[#This Row],[Data de entrada]]</f>
        <v>40029</v>
      </c>
      <c r="C377" s="2">
        <f ca="1">Tabela1[[#This Row],[Data de saída]]-Tabela1[[#This Row],[Data de entrada]]</f>
        <v>897</v>
      </c>
      <c r="D377">
        <f t="shared" ca="1" si="26"/>
        <v>4206359</v>
      </c>
      <c r="E37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77" s="3">
        <f t="shared" ca="1" si="27"/>
        <v>19026426</v>
      </c>
      <c r="G377" s="3">
        <f ca="1">Tabela1[[#This Row],[Valor]]/Tabela1[[#This Row],[Período (dias)]]</f>
        <v>21211.177257525083</v>
      </c>
      <c r="H377" s="3" t="str">
        <f t="shared" ca="1" si="28"/>
        <v>João Matias</v>
      </c>
      <c r="I377" t="str">
        <f t="shared" ca="1" si="29"/>
        <v/>
      </c>
    </row>
    <row r="378" spans="1:9" x14ac:dyDescent="0.3">
      <c r="A378" s="1">
        <f t="shared" ca="1" si="25"/>
        <v>41423</v>
      </c>
      <c r="B378" s="1">
        <f ca="1">DATE(RANDBETWEEN(1,2),RANDBETWEEN(1,12),RANDBETWEEN(1,31))+Tabela1[[#This Row],[Data de entrada]]</f>
        <v>42238</v>
      </c>
      <c r="C378" s="2">
        <f ca="1">Tabela1[[#This Row],[Data de saída]]-Tabela1[[#This Row],[Data de entrada]]</f>
        <v>815</v>
      </c>
      <c r="D378">
        <f t="shared" ca="1" si="26"/>
        <v>2943191</v>
      </c>
      <c r="E37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78" s="3">
        <f t="shared" ca="1" si="27"/>
        <v>12924632</v>
      </c>
      <c r="G378" s="3">
        <f ca="1">Tabela1[[#This Row],[Valor]]/Tabela1[[#This Row],[Período (dias)]]</f>
        <v>15858.444171779141</v>
      </c>
      <c r="H378" s="3" t="str">
        <f t="shared" ca="1" si="28"/>
        <v>João Matias</v>
      </c>
      <c r="I378" t="str">
        <f t="shared" ca="1" si="29"/>
        <v>Problemas na Conclusão</v>
      </c>
    </row>
    <row r="379" spans="1:9" x14ac:dyDescent="0.3">
      <c r="A379" s="1">
        <f t="shared" ca="1" si="25"/>
        <v>40495</v>
      </c>
      <c r="B379" s="1">
        <f ca="1">DATE(RANDBETWEEN(1,2),RANDBETWEEN(1,12),RANDBETWEEN(1,31))+Tabela1[[#This Row],[Data de entrada]]</f>
        <v>41009</v>
      </c>
      <c r="C379" s="2">
        <f ca="1">Tabela1[[#This Row],[Data de saída]]-Tabela1[[#This Row],[Data de entrada]]</f>
        <v>514</v>
      </c>
      <c r="D379">
        <f t="shared" ca="1" si="26"/>
        <v>4331458</v>
      </c>
      <c r="E37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79" s="3">
        <f t="shared" ca="1" si="27"/>
        <v>1234683</v>
      </c>
      <c r="G379" s="3">
        <f ca="1">Tabela1[[#This Row],[Valor]]/Tabela1[[#This Row],[Período (dias)]]</f>
        <v>2402.1070038910507</v>
      </c>
      <c r="H379" s="3" t="str">
        <f t="shared" ca="1" si="28"/>
        <v>Carlos Cerezo</v>
      </c>
      <c r="I379" t="str">
        <f t="shared" ca="1" si="29"/>
        <v>Excedeu o Orçamento</v>
      </c>
    </row>
    <row r="380" spans="1:9" x14ac:dyDescent="0.3">
      <c r="A380" s="1">
        <f t="shared" ca="1" si="25"/>
        <v>39916</v>
      </c>
      <c r="B380" s="1">
        <f ca="1">DATE(RANDBETWEEN(1,2),RANDBETWEEN(1,12),RANDBETWEEN(1,31))+Tabela1[[#This Row],[Data de entrada]]</f>
        <v>40951</v>
      </c>
      <c r="C380" s="2">
        <f ca="1">Tabela1[[#This Row],[Data de saída]]-Tabela1[[#This Row],[Data de entrada]]</f>
        <v>1035</v>
      </c>
      <c r="D380">
        <f t="shared" ca="1" si="26"/>
        <v>7415867</v>
      </c>
      <c r="E38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80" s="3">
        <f t="shared" ca="1" si="27"/>
        <v>18109263</v>
      </c>
      <c r="G380" s="3">
        <f ca="1">Tabela1[[#This Row],[Valor]]/Tabela1[[#This Row],[Período (dias)]]</f>
        <v>17496.872463768115</v>
      </c>
      <c r="H380" s="3" t="str">
        <f t="shared" ca="1" si="28"/>
        <v>Juliana Souza</v>
      </c>
      <c r="I380" t="str">
        <f t="shared" ca="1" si="29"/>
        <v/>
      </c>
    </row>
    <row r="381" spans="1:9" x14ac:dyDescent="0.3">
      <c r="A381" s="1">
        <f t="shared" ca="1" si="25"/>
        <v>40353</v>
      </c>
      <c r="B381" s="1">
        <f ca="1">DATE(RANDBETWEEN(1,2),RANDBETWEEN(1,12),RANDBETWEEN(1,31))+Tabela1[[#This Row],[Data de entrada]]</f>
        <v>41318</v>
      </c>
      <c r="C381" s="2">
        <f ca="1">Tabela1[[#This Row],[Data de saída]]-Tabela1[[#This Row],[Data de entrada]]</f>
        <v>965</v>
      </c>
      <c r="D381">
        <f t="shared" ca="1" si="26"/>
        <v>944377</v>
      </c>
      <c r="E38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81" s="3">
        <f t="shared" ca="1" si="27"/>
        <v>18697043</v>
      </c>
      <c r="G381" s="3">
        <f ca="1">Tabela1[[#This Row],[Valor]]/Tabela1[[#This Row],[Período (dias)]]</f>
        <v>19375.17409326425</v>
      </c>
      <c r="H381" s="3" t="str">
        <f t="shared" ca="1" si="28"/>
        <v>João Matias</v>
      </c>
      <c r="I381" t="str">
        <f t="shared" ca="1" si="29"/>
        <v>Excedeu o Orçamento</v>
      </c>
    </row>
    <row r="382" spans="1:9" x14ac:dyDescent="0.3">
      <c r="A382" s="1">
        <f t="shared" ca="1" si="25"/>
        <v>39797</v>
      </c>
      <c r="B382" s="1">
        <f ca="1">DATE(RANDBETWEEN(1,2),RANDBETWEEN(1,12),RANDBETWEEN(1,31))+Tabela1[[#This Row],[Data de entrada]]</f>
        <v>40492</v>
      </c>
      <c r="C382" s="2">
        <f ca="1">Tabela1[[#This Row],[Data de saída]]-Tabela1[[#This Row],[Data de entrada]]</f>
        <v>695</v>
      </c>
      <c r="D382">
        <f t="shared" ca="1" si="26"/>
        <v>1819721</v>
      </c>
      <c r="E38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82" s="3">
        <f t="shared" ca="1" si="27"/>
        <v>19556908</v>
      </c>
      <c r="G382" s="3">
        <f ca="1">Tabela1[[#This Row],[Valor]]/Tabela1[[#This Row],[Período (dias)]]</f>
        <v>28139.435971223022</v>
      </c>
      <c r="H382" s="3" t="str">
        <f t="shared" ca="1" si="28"/>
        <v>Juliana Souza</v>
      </c>
      <c r="I382" t="str">
        <f t="shared" ca="1" si="29"/>
        <v>Excedeu o Orçamento</v>
      </c>
    </row>
    <row r="383" spans="1:9" x14ac:dyDescent="0.3">
      <c r="A383" s="1">
        <f t="shared" ca="1" si="25"/>
        <v>40760</v>
      </c>
      <c r="B383" s="1">
        <f ca="1">DATE(RANDBETWEEN(1,2),RANDBETWEEN(1,12),RANDBETWEEN(1,31))+Tabela1[[#This Row],[Data de entrada]]</f>
        <v>41699</v>
      </c>
      <c r="C383" s="2">
        <f ca="1">Tabela1[[#This Row],[Data de saída]]-Tabela1[[#This Row],[Data de entrada]]</f>
        <v>939</v>
      </c>
      <c r="D383">
        <f t="shared" ca="1" si="26"/>
        <v>5982079</v>
      </c>
      <c r="E38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83" s="3">
        <f t="shared" ca="1" si="27"/>
        <v>17198971</v>
      </c>
      <c r="G383" s="3">
        <f ca="1">Tabela1[[#This Row],[Valor]]/Tabela1[[#This Row],[Período (dias)]]</f>
        <v>18316.263045793396</v>
      </c>
      <c r="H383" s="3" t="str">
        <f t="shared" ca="1" si="28"/>
        <v>Juliana Souza</v>
      </c>
      <c r="I383" t="str">
        <f t="shared" ca="1" si="29"/>
        <v/>
      </c>
    </row>
    <row r="384" spans="1:9" x14ac:dyDescent="0.3">
      <c r="A384" s="1">
        <f t="shared" ca="1" si="25"/>
        <v>37755</v>
      </c>
      <c r="B384" s="1">
        <f ca="1">DATE(RANDBETWEEN(1,2),RANDBETWEEN(1,12),RANDBETWEEN(1,31))+Tabela1[[#This Row],[Data de entrada]]</f>
        <v>38437</v>
      </c>
      <c r="C384" s="2">
        <f ca="1">Tabela1[[#This Row],[Data de saída]]-Tabela1[[#This Row],[Data de entrada]]</f>
        <v>682</v>
      </c>
      <c r="D384">
        <f t="shared" ca="1" si="26"/>
        <v>5564897</v>
      </c>
      <c r="E38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84" s="3">
        <f t="shared" ca="1" si="27"/>
        <v>3777861</v>
      </c>
      <c r="G384" s="3">
        <f ca="1">Tabela1[[#This Row],[Valor]]/Tabela1[[#This Row],[Período (dias)]]</f>
        <v>5539.3856304985338</v>
      </c>
      <c r="H384" s="3" t="str">
        <f t="shared" ca="1" si="28"/>
        <v>João Matias</v>
      </c>
      <c r="I384" t="str">
        <f t="shared" ca="1" si="29"/>
        <v>Excedeu o Orçamento</v>
      </c>
    </row>
    <row r="385" spans="1:9" x14ac:dyDescent="0.3">
      <c r="A385" s="1">
        <f t="shared" ca="1" si="25"/>
        <v>40836</v>
      </c>
      <c r="B385" s="1">
        <f ca="1">DATE(RANDBETWEEN(1,2),RANDBETWEEN(1,12),RANDBETWEEN(1,31))+Tabela1[[#This Row],[Data de entrada]]</f>
        <v>41650</v>
      </c>
      <c r="C385" s="2">
        <f ca="1">Tabela1[[#This Row],[Data de saída]]-Tabela1[[#This Row],[Data de entrada]]</f>
        <v>814</v>
      </c>
      <c r="D385">
        <f t="shared" ca="1" si="26"/>
        <v>2649882</v>
      </c>
      <c r="E38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85" s="3">
        <f t="shared" ca="1" si="27"/>
        <v>19247361</v>
      </c>
      <c r="G385" s="3">
        <f ca="1">Tabela1[[#This Row],[Valor]]/Tabela1[[#This Row],[Período (dias)]]</f>
        <v>23645.406633906634</v>
      </c>
      <c r="H385" s="3" t="str">
        <f t="shared" ca="1" si="28"/>
        <v>João Matias</v>
      </c>
      <c r="I385" t="str">
        <f t="shared" ca="1" si="29"/>
        <v>Problemas na Conclusão</v>
      </c>
    </row>
    <row r="386" spans="1:9" x14ac:dyDescent="0.3">
      <c r="A386" s="1">
        <f t="shared" ref="A386:A449" ca="1" si="30">DATE(RANDBETWEEN(2000,2024),RANDBETWEEN(1,12),RANDBETWEEN(1,31))</f>
        <v>45043</v>
      </c>
      <c r="B386" s="1">
        <f ca="1">DATE(RANDBETWEEN(1,2),RANDBETWEEN(1,12),RANDBETWEEN(1,31))+Tabela1[[#This Row],[Data de entrada]]</f>
        <v>46067</v>
      </c>
      <c r="C386" s="2">
        <f ca="1">Tabela1[[#This Row],[Data de saída]]-Tabela1[[#This Row],[Data de entrada]]</f>
        <v>1024</v>
      </c>
      <c r="D386">
        <f t="shared" ref="D386:D449" ca="1" si="31">RANDBETWEEN(1,10000000)</f>
        <v>9634153</v>
      </c>
      <c r="E38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86" s="3">
        <f t="shared" ref="F386:F449" ca="1" si="32">RANDBETWEEN(1,20000000)</f>
        <v>17621478</v>
      </c>
      <c r="G386" s="3">
        <f ca="1">Tabela1[[#This Row],[Valor]]/Tabela1[[#This Row],[Período (dias)]]</f>
        <v>17208.474609375</v>
      </c>
      <c r="H386" s="3" t="str">
        <f t="shared" ref="H386:H449" ca="1" si="33">IF(RANDBETWEEN(1,2)=1,"João Matias",IF(RANDBETWEEN(1,2)=1,"Carlos Cerezo","Juliana Souza"))</f>
        <v>Carlos Cerezo</v>
      </c>
      <c r="I386" t="str">
        <f t="shared" ref="I386:I449" ca="1" si="34">IF(RANDBETWEEN(1,2)=1,"",IF(RANDBETWEEN(1,2)=1,"Excedeu o Orçamento","Problemas na Conclusão"))</f>
        <v/>
      </c>
    </row>
    <row r="387" spans="1:9" x14ac:dyDescent="0.3">
      <c r="A387" s="1">
        <f t="shared" ca="1" si="30"/>
        <v>42735</v>
      </c>
      <c r="B387" s="1">
        <f ca="1">DATE(RANDBETWEEN(1,2),RANDBETWEEN(1,12),RANDBETWEEN(1,31))+Tabela1[[#This Row],[Data de entrada]]</f>
        <v>43462</v>
      </c>
      <c r="C387" s="2">
        <f ca="1">Tabela1[[#This Row],[Data de saída]]-Tabela1[[#This Row],[Data de entrada]]</f>
        <v>727</v>
      </c>
      <c r="D387">
        <f t="shared" ca="1" si="31"/>
        <v>944813</v>
      </c>
      <c r="E38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87" s="3">
        <f t="shared" ca="1" si="32"/>
        <v>14068180</v>
      </c>
      <c r="G387" s="3">
        <f ca="1">Tabela1[[#This Row],[Valor]]/Tabela1[[#This Row],[Período (dias)]]</f>
        <v>19351.004126547454</v>
      </c>
      <c r="H387" s="3" t="str">
        <f t="shared" ca="1" si="33"/>
        <v>Carlos Cerezo</v>
      </c>
      <c r="I387" t="str">
        <f t="shared" ca="1" si="34"/>
        <v/>
      </c>
    </row>
    <row r="388" spans="1:9" x14ac:dyDescent="0.3">
      <c r="A388" s="1">
        <f t="shared" ca="1" si="30"/>
        <v>40515</v>
      </c>
      <c r="B388" s="1">
        <f ca="1">DATE(RANDBETWEEN(1,2),RANDBETWEEN(1,12),RANDBETWEEN(1,31))+Tabela1[[#This Row],[Data de entrada]]</f>
        <v>41172</v>
      </c>
      <c r="C388" s="2">
        <f ca="1">Tabela1[[#This Row],[Data de saída]]-Tabela1[[#This Row],[Data de entrada]]</f>
        <v>657</v>
      </c>
      <c r="D388">
        <f t="shared" ca="1" si="31"/>
        <v>2309844</v>
      </c>
      <c r="E38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88" s="3">
        <f t="shared" ca="1" si="32"/>
        <v>2768486</v>
      </c>
      <c r="G388" s="3">
        <f ca="1">Tabela1[[#This Row],[Valor]]/Tabela1[[#This Row],[Período (dias)]]</f>
        <v>4213.829528158295</v>
      </c>
      <c r="H388" s="3" t="str">
        <f t="shared" ca="1" si="33"/>
        <v>João Matias</v>
      </c>
      <c r="I388" t="str">
        <f t="shared" ca="1" si="34"/>
        <v/>
      </c>
    </row>
    <row r="389" spans="1:9" x14ac:dyDescent="0.3">
      <c r="A389" s="1">
        <f t="shared" ca="1" si="30"/>
        <v>38577</v>
      </c>
      <c r="B389" s="1">
        <f ca="1">DATE(RANDBETWEEN(1,2),RANDBETWEEN(1,12),RANDBETWEEN(1,31))+Tabela1[[#This Row],[Data de entrada]]</f>
        <v>39355</v>
      </c>
      <c r="C389" s="2">
        <f ca="1">Tabela1[[#This Row],[Data de saída]]-Tabela1[[#This Row],[Data de entrada]]</f>
        <v>778</v>
      </c>
      <c r="D389">
        <f t="shared" ca="1" si="31"/>
        <v>9364282</v>
      </c>
      <c r="E38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89" s="3">
        <f t="shared" ca="1" si="32"/>
        <v>1616223</v>
      </c>
      <c r="G389" s="3">
        <f ca="1">Tabela1[[#This Row],[Valor]]/Tabela1[[#This Row],[Período (dias)]]</f>
        <v>2077.4074550128535</v>
      </c>
      <c r="H389" s="3" t="str">
        <f t="shared" ca="1" si="33"/>
        <v>Juliana Souza</v>
      </c>
      <c r="I389" t="str">
        <f t="shared" ca="1" si="34"/>
        <v/>
      </c>
    </row>
    <row r="390" spans="1:9" x14ac:dyDescent="0.3">
      <c r="A390" s="1">
        <f t="shared" ca="1" si="30"/>
        <v>39358</v>
      </c>
      <c r="B390" s="1">
        <f ca="1">DATE(RANDBETWEEN(1,2),RANDBETWEEN(1,12),RANDBETWEEN(1,31))+Tabela1[[#This Row],[Data de entrada]]</f>
        <v>40206</v>
      </c>
      <c r="C390" s="2">
        <f ca="1">Tabela1[[#This Row],[Data de saída]]-Tabela1[[#This Row],[Data de entrada]]</f>
        <v>848</v>
      </c>
      <c r="D390">
        <f t="shared" ca="1" si="31"/>
        <v>575769</v>
      </c>
      <c r="E39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90" s="3">
        <f t="shared" ca="1" si="32"/>
        <v>2007076</v>
      </c>
      <c r="G390" s="3">
        <f ca="1">Tabela1[[#This Row],[Valor]]/Tabela1[[#This Row],[Período (dias)]]</f>
        <v>2366.8349056603774</v>
      </c>
      <c r="H390" s="3" t="str">
        <f t="shared" ca="1" si="33"/>
        <v>Juliana Souza</v>
      </c>
      <c r="I390" t="str">
        <f t="shared" ca="1" si="34"/>
        <v>Excedeu o Orçamento</v>
      </c>
    </row>
    <row r="391" spans="1:9" x14ac:dyDescent="0.3">
      <c r="A391" s="1">
        <f t="shared" ca="1" si="30"/>
        <v>39444</v>
      </c>
      <c r="B391" s="1">
        <f ca="1">DATE(RANDBETWEEN(1,2),RANDBETWEEN(1,12),RANDBETWEEN(1,31))+Tabela1[[#This Row],[Data de entrada]]</f>
        <v>40289</v>
      </c>
      <c r="C391" s="2">
        <f ca="1">Tabela1[[#This Row],[Data de saída]]-Tabela1[[#This Row],[Data de entrada]]</f>
        <v>845</v>
      </c>
      <c r="D391">
        <f t="shared" ca="1" si="31"/>
        <v>5248293</v>
      </c>
      <c r="E39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91" s="3">
        <f t="shared" ca="1" si="32"/>
        <v>1366030</v>
      </c>
      <c r="G391" s="3">
        <f ca="1">Tabela1[[#This Row],[Valor]]/Tabela1[[#This Row],[Período (dias)]]</f>
        <v>1616.603550295858</v>
      </c>
      <c r="H391" s="3" t="str">
        <f t="shared" ca="1" si="33"/>
        <v>Juliana Souza</v>
      </c>
      <c r="I391" t="str">
        <f t="shared" ca="1" si="34"/>
        <v>Excedeu o Orçamento</v>
      </c>
    </row>
    <row r="392" spans="1:9" x14ac:dyDescent="0.3">
      <c r="A392" s="1">
        <f t="shared" ca="1" si="30"/>
        <v>42584</v>
      </c>
      <c r="B392" s="1">
        <f ca="1">DATE(RANDBETWEEN(1,2),RANDBETWEEN(1,12),RANDBETWEEN(1,31))+Tabela1[[#This Row],[Data de entrada]]</f>
        <v>43111</v>
      </c>
      <c r="C392" s="2">
        <f ca="1">Tabela1[[#This Row],[Data de saída]]-Tabela1[[#This Row],[Data de entrada]]</f>
        <v>527</v>
      </c>
      <c r="D392">
        <f t="shared" ca="1" si="31"/>
        <v>164593</v>
      </c>
      <c r="E39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392" s="3">
        <f t="shared" ca="1" si="32"/>
        <v>7146379</v>
      </c>
      <c r="G392" s="3">
        <f ca="1">Tabela1[[#This Row],[Valor]]/Tabela1[[#This Row],[Período (dias)]]</f>
        <v>13560.49146110057</v>
      </c>
      <c r="H392" s="3" t="str">
        <f t="shared" ca="1" si="33"/>
        <v>João Matias</v>
      </c>
      <c r="I392" t="str">
        <f t="shared" ca="1" si="34"/>
        <v>Problemas na Conclusão</v>
      </c>
    </row>
    <row r="393" spans="1:9" x14ac:dyDescent="0.3">
      <c r="A393" s="1">
        <f t="shared" ca="1" si="30"/>
        <v>40855</v>
      </c>
      <c r="B393" s="1">
        <f ca="1">DATE(RANDBETWEEN(1,2),RANDBETWEEN(1,12),RANDBETWEEN(1,31))+Tabela1[[#This Row],[Data de entrada]]</f>
        <v>41932</v>
      </c>
      <c r="C393" s="2">
        <f ca="1">Tabela1[[#This Row],[Data de saída]]-Tabela1[[#This Row],[Data de entrada]]</f>
        <v>1077</v>
      </c>
      <c r="D393">
        <f t="shared" ca="1" si="31"/>
        <v>1188445</v>
      </c>
      <c r="E39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393" s="3">
        <f t="shared" ca="1" si="32"/>
        <v>11556905</v>
      </c>
      <c r="G393" s="3">
        <f ca="1">Tabela1[[#This Row],[Valor]]/Tabela1[[#This Row],[Período (dias)]]</f>
        <v>10730.645311049211</v>
      </c>
      <c r="H393" s="3" t="str">
        <f t="shared" ca="1" si="33"/>
        <v>João Matias</v>
      </c>
      <c r="I393" t="str">
        <f t="shared" ca="1" si="34"/>
        <v>Excedeu o Orçamento</v>
      </c>
    </row>
    <row r="394" spans="1:9" x14ac:dyDescent="0.3">
      <c r="A394" s="1">
        <f t="shared" ca="1" si="30"/>
        <v>43099</v>
      </c>
      <c r="B394" s="1">
        <f ca="1">DATE(RANDBETWEEN(1,2),RANDBETWEEN(1,12),RANDBETWEEN(1,31))+Tabela1[[#This Row],[Data de entrada]]</f>
        <v>43475</v>
      </c>
      <c r="C394" s="2">
        <f ca="1">Tabela1[[#This Row],[Data de saída]]-Tabela1[[#This Row],[Data de entrada]]</f>
        <v>376</v>
      </c>
      <c r="D394">
        <f t="shared" ca="1" si="31"/>
        <v>2629429</v>
      </c>
      <c r="E394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394" s="3">
        <f t="shared" ca="1" si="32"/>
        <v>15676239</v>
      </c>
      <c r="G394" s="3">
        <f ca="1">Tabela1[[#This Row],[Valor]]/Tabela1[[#This Row],[Período (dias)]]</f>
        <v>41692.125</v>
      </c>
      <c r="H394" s="3" t="str">
        <f t="shared" ca="1" si="33"/>
        <v>João Matias</v>
      </c>
      <c r="I394" t="str">
        <f t="shared" ca="1" si="34"/>
        <v>Excedeu o Orçamento</v>
      </c>
    </row>
    <row r="395" spans="1:9" x14ac:dyDescent="0.3">
      <c r="A395" s="1">
        <f t="shared" ca="1" si="30"/>
        <v>37054</v>
      </c>
      <c r="B395" s="1">
        <f ca="1">DATE(RANDBETWEEN(1,2),RANDBETWEEN(1,12),RANDBETWEEN(1,31))+Tabela1[[#This Row],[Data de entrada]]</f>
        <v>37860</v>
      </c>
      <c r="C395" s="2">
        <f ca="1">Tabela1[[#This Row],[Data de saída]]-Tabela1[[#This Row],[Data de entrada]]</f>
        <v>806</v>
      </c>
      <c r="D395">
        <f t="shared" ca="1" si="31"/>
        <v>4129059</v>
      </c>
      <c r="E39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95" s="3">
        <f t="shared" ca="1" si="32"/>
        <v>6566523</v>
      </c>
      <c r="G395" s="3">
        <f ca="1">Tabela1[[#This Row],[Valor]]/Tabela1[[#This Row],[Período (dias)]]</f>
        <v>8147.0508684863526</v>
      </c>
      <c r="H395" s="3" t="str">
        <f t="shared" ca="1" si="33"/>
        <v>Juliana Souza</v>
      </c>
      <c r="I395" t="str">
        <f t="shared" ca="1" si="34"/>
        <v/>
      </c>
    </row>
    <row r="396" spans="1:9" x14ac:dyDescent="0.3">
      <c r="A396" s="1">
        <f t="shared" ca="1" si="30"/>
        <v>41521</v>
      </c>
      <c r="B396" s="1">
        <f ca="1">DATE(RANDBETWEEN(1,2),RANDBETWEEN(1,12),RANDBETWEEN(1,31))+Tabela1[[#This Row],[Data de entrada]]</f>
        <v>42179</v>
      </c>
      <c r="C396" s="2">
        <f ca="1">Tabela1[[#This Row],[Data de saída]]-Tabela1[[#This Row],[Data de entrada]]</f>
        <v>658</v>
      </c>
      <c r="D396">
        <f t="shared" ca="1" si="31"/>
        <v>4847125</v>
      </c>
      <c r="E39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96" s="3">
        <f t="shared" ca="1" si="32"/>
        <v>17196028</v>
      </c>
      <c r="G396" s="3">
        <f ca="1">Tabela1[[#This Row],[Valor]]/Tabela1[[#This Row],[Período (dias)]]</f>
        <v>26133.781155015196</v>
      </c>
      <c r="H396" s="3" t="str">
        <f t="shared" ca="1" si="33"/>
        <v>Juliana Souza</v>
      </c>
      <c r="I396" t="str">
        <f t="shared" ca="1" si="34"/>
        <v/>
      </c>
    </row>
    <row r="397" spans="1:9" x14ac:dyDescent="0.3">
      <c r="A397" s="1">
        <f t="shared" ca="1" si="30"/>
        <v>37759</v>
      </c>
      <c r="B397" s="1">
        <f ca="1">DATE(RANDBETWEEN(1,2),RANDBETWEEN(1,12),RANDBETWEEN(1,31))+Tabela1[[#This Row],[Data de entrada]]</f>
        <v>38506</v>
      </c>
      <c r="C397" s="2">
        <f ca="1">Tabela1[[#This Row],[Data de saída]]-Tabela1[[#This Row],[Data de entrada]]</f>
        <v>747</v>
      </c>
      <c r="D397">
        <f t="shared" ca="1" si="31"/>
        <v>389576</v>
      </c>
      <c r="E39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97" s="3">
        <f t="shared" ca="1" si="32"/>
        <v>2995401</v>
      </c>
      <c r="G397" s="3">
        <f ca="1">Tabela1[[#This Row],[Valor]]/Tabela1[[#This Row],[Período (dias)]]</f>
        <v>4009.9076305220883</v>
      </c>
      <c r="H397" s="3" t="str">
        <f t="shared" ca="1" si="33"/>
        <v>João Matias</v>
      </c>
      <c r="I397" t="str">
        <f t="shared" ca="1" si="34"/>
        <v/>
      </c>
    </row>
    <row r="398" spans="1:9" x14ac:dyDescent="0.3">
      <c r="A398" s="1">
        <f t="shared" ca="1" si="30"/>
        <v>37671</v>
      </c>
      <c r="B398" s="1">
        <f ca="1">DATE(RANDBETWEEN(1,2),RANDBETWEEN(1,12),RANDBETWEEN(1,31))+Tabela1[[#This Row],[Data de entrada]]</f>
        <v>38384</v>
      </c>
      <c r="C398" s="2">
        <f ca="1">Tabela1[[#This Row],[Data de saída]]-Tabela1[[#This Row],[Data de entrada]]</f>
        <v>713</v>
      </c>
      <c r="D398">
        <f t="shared" ca="1" si="31"/>
        <v>4155482</v>
      </c>
      <c r="E39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98" s="3">
        <f t="shared" ca="1" si="32"/>
        <v>15330618</v>
      </c>
      <c r="G398" s="3">
        <f ca="1">Tabela1[[#This Row],[Valor]]/Tabela1[[#This Row],[Período (dias)]]</f>
        <v>21501.568022440391</v>
      </c>
      <c r="H398" s="3" t="str">
        <f t="shared" ca="1" si="33"/>
        <v>João Matias</v>
      </c>
      <c r="I398" t="str">
        <f t="shared" ca="1" si="34"/>
        <v/>
      </c>
    </row>
    <row r="399" spans="1:9" x14ac:dyDescent="0.3">
      <c r="A399" s="1">
        <f t="shared" ca="1" si="30"/>
        <v>43549</v>
      </c>
      <c r="B399" s="1">
        <f ca="1">DATE(RANDBETWEEN(1,2),RANDBETWEEN(1,12),RANDBETWEEN(1,31))+Tabela1[[#This Row],[Data de entrada]]</f>
        <v>44448</v>
      </c>
      <c r="C399" s="2">
        <f ca="1">Tabela1[[#This Row],[Data de saída]]-Tabela1[[#This Row],[Data de entrada]]</f>
        <v>899</v>
      </c>
      <c r="D399">
        <f t="shared" ca="1" si="31"/>
        <v>7416901</v>
      </c>
      <c r="E39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399" s="3">
        <f t="shared" ca="1" si="32"/>
        <v>18112624</v>
      </c>
      <c r="G399" s="3">
        <f ca="1">Tabela1[[#This Row],[Valor]]/Tabela1[[#This Row],[Período (dias)]]</f>
        <v>20147.523915461625</v>
      </c>
      <c r="H399" s="3" t="str">
        <f t="shared" ca="1" si="33"/>
        <v>João Matias</v>
      </c>
      <c r="I399" t="str">
        <f t="shared" ca="1" si="34"/>
        <v/>
      </c>
    </row>
    <row r="400" spans="1:9" x14ac:dyDescent="0.3">
      <c r="A400" s="1">
        <f t="shared" ca="1" si="30"/>
        <v>38792</v>
      </c>
      <c r="B400" s="1">
        <f ca="1">DATE(RANDBETWEEN(1,2),RANDBETWEEN(1,12),RANDBETWEEN(1,31))+Tabela1[[#This Row],[Data de entrada]]</f>
        <v>39658</v>
      </c>
      <c r="C400" s="2">
        <f ca="1">Tabela1[[#This Row],[Data de saída]]-Tabela1[[#This Row],[Data de entrada]]</f>
        <v>866</v>
      </c>
      <c r="D400">
        <f t="shared" ca="1" si="31"/>
        <v>8496686</v>
      </c>
      <c r="E40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00" s="3">
        <f t="shared" ca="1" si="32"/>
        <v>19305231</v>
      </c>
      <c r="G400" s="3">
        <f ca="1">Tabela1[[#This Row],[Valor]]/Tabela1[[#This Row],[Período (dias)]]</f>
        <v>22292.414549653578</v>
      </c>
      <c r="H400" s="3" t="str">
        <f t="shared" ca="1" si="33"/>
        <v>Juliana Souza</v>
      </c>
      <c r="I400" t="str">
        <f t="shared" ca="1" si="34"/>
        <v/>
      </c>
    </row>
    <row r="401" spans="1:9" x14ac:dyDescent="0.3">
      <c r="A401" s="1">
        <f t="shared" ca="1" si="30"/>
        <v>44498</v>
      </c>
      <c r="B401" s="1">
        <f ca="1">DATE(RANDBETWEEN(1,2),RANDBETWEEN(1,12),RANDBETWEEN(1,31))+Tabela1[[#This Row],[Data de entrada]]</f>
        <v>44897</v>
      </c>
      <c r="C401" s="2">
        <f ca="1">Tabela1[[#This Row],[Data de saída]]-Tabela1[[#This Row],[Data de entrada]]</f>
        <v>399</v>
      </c>
      <c r="D401">
        <f t="shared" ca="1" si="31"/>
        <v>2044864</v>
      </c>
      <c r="E401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401" s="3">
        <f t="shared" ca="1" si="32"/>
        <v>12181912</v>
      </c>
      <c r="G401" s="3">
        <f ca="1">Tabela1[[#This Row],[Valor]]/Tabela1[[#This Row],[Período (dias)]]</f>
        <v>30531.107769423557</v>
      </c>
      <c r="H401" s="3" t="str">
        <f t="shared" ca="1" si="33"/>
        <v>João Matias</v>
      </c>
      <c r="I401" t="str">
        <f t="shared" ca="1" si="34"/>
        <v/>
      </c>
    </row>
    <row r="402" spans="1:9" x14ac:dyDescent="0.3">
      <c r="A402" s="1">
        <f t="shared" ca="1" si="30"/>
        <v>41254</v>
      </c>
      <c r="B402" s="1">
        <f ca="1">DATE(RANDBETWEEN(1,2),RANDBETWEEN(1,12),RANDBETWEEN(1,31))+Tabela1[[#This Row],[Data de entrada]]</f>
        <v>42047</v>
      </c>
      <c r="C402" s="2">
        <f ca="1">Tabela1[[#This Row],[Data de saída]]-Tabela1[[#This Row],[Data de entrada]]</f>
        <v>793</v>
      </c>
      <c r="D402">
        <f t="shared" ca="1" si="31"/>
        <v>883699</v>
      </c>
      <c r="E40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02" s="3">
        <f t="shared" ca="1" si="32"/>
        <v>8956412</v>
      </c>
      <c r="G402" s="3">
        <f ca="1">Tabela1[[#This Row],[Valor]]/Tabela1[[#This Row],[Período (dias)]]</f>
        <v>11294.340479192939</v>
      </c>
      <c r="H402" s="3" t="str">
        <f t="shared" ca="1" si="33"/>
        <v>Carlos Cerezo</v>
      </c>
      <c r="I402" t="str">
        <f t="shared" ca="1" si="34"/>
        <v/>
      </c>
    </row>
    <row r="403" spans="1:9" x14ac:dyDescent="0.3">
      <c r="A403" s="1">
        <f t="shared" ca="1" si="30"/>
        <v>41006</v>
      </c>
      <c r="B403" s="1">
        <f ca="1">DATE(RANDBETWEEN(1,2),RANDBETWEEN(1,12),RANDBETWEEN(1,31))+Tabela1[[#This Row],[Data de entrada]]</f>
        <v>41741</v>
      </c>
      <c r="C403" s="2">
        <f ca="1">Tabela1[[#This Row],[Data de saída]]-Tabela1[[#This Row],[Data de entrada]]</f>
        <v>735</v>
      </c>
      <c r="D403">
        <f t="shared" ca="1" si="31"/>
        <v>4321125</v>
      </c>
      <c r="E40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03" s="3">
        <f t="shared" ca="1" si="32"/>
        <v>3374947</v>
      </c>
      <c r="G403" s="3">
        <f ca="1">Tabela1[[#This Row],[Valor]]/Tabela1[[#This Row],[Período (dias)]]</f>
        <v>4591.7646258503401</v>
      </c>
      <c r="H403" s="3" t="str">
        <f t="shared" ca="1" si="33"/>
        <v>Carlos Cerezo</v>
      </c>
      <c r="I403" t="str">
        <f t="shared" ca="1" si="34"/>
        <v/>
      </c>
    </row>
    <row r="404" spans="1:9" x14ac:dyDescent="0.3">
      <c r="A404" s="1">
        <f t="shared" ca="1" si="30"/>
        <v>38737</v>
      </c>
      <c r="B404" s="1">
        <f ca="1">DATE(RANDBETWEEN(1,2),RANDBETWEEN(1,12),RANDBETWEEN(1,31))+Tabela1[[#This Row],[Data de entrada]]</f>
        <v>39258</v>
      </c>
      <c r="C404" s="2">
        <f ca="1">Tabela1[[#This Row],[Data de saída]]-Tabela1[[#This Row],[Data de entrada]]</f>
        <v>521</v>
      </c>
      <c r="D404">
        <f t="shared" ca="1" si="31"/>
        <v>4122819</v>
      </c>
      <c r="E40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04" s="3">
        <f t="shared" ca="1" si="32"/>
        <v>974445</v>
      </c>
      <c r="G404" s="3">
        <f ca="1">Tabela1[[#This Row],[Valor]]/Tabela1[[#This Row],[Período (dias)]]</f>
        <v>1870.3358925143955</v>
      </c>
      <c r="H404" s="3" t="str">
        <f t="shared" ca="1" si="33"/>
        <v>João Matias</v>
      </c>
      <c r="I404" t="str">
        <f t="shared" ca="1" si="34"/>
        <v/>
      </c>
    </row>
    <row r="405" spans="1:9" x14ac:dyDescent="0.3">
      <c r="A405" s="1">
        <f t="shared" ca="1" si="30"/>
        <v>38128</v>
      </c>
      <c r="B405" s="1">
        <f ca="1">DATE(RANDBETWEEN(1,2),RANDBETWEEN(1,12),RANDBETWEEN(1,31))+Tabela1[[#This Row],[Data de entrada]]</f>
        <v>38889</v>
      </c>
      <c r="C405" s="2">
        <f ca="1">Tabela1[[#This Row],[Data de saída]]-Tabela1[[#This Row],[Data de entrada]]</f>
        <v>761</v>
      </c>
      <c r="D405">
        <f t="shared" ca="1" si="31"/>
        <v>7102897</v>
      </c>
      <c r="E40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05" s="3">
        <f t="shared" ca="1" si="32"/>
        <v>11683845</v>
      </c>
      <c r="G405" s="3">
        <f ca="1">Tabela1[[#This Row],[Valor]]/Tabela1[[#This Row],[Período (dias)]]</f>
        <v>15353.278580814718</v>
      </c>
      <c r="H405" s="3" t="str">
        <f t="shared" ca="1" si="33"/>
        <v>Juliana Souza</v>
      </c>
      <c r="I405" t="str">
        <f t="shared" ca="1" si="34"/>
        <v/>
      </c>
    </row>
    <row r="406" spans="1:9" x14ac:dyDescent="0.3">
      <c r="A406" s="1">
        <f t="shared" ca="1" si="30"/>
        <v>44994</v>
      </c>
      <c r="B406" s="1">
        <f ca="1">DATE(RANDBETWEEN(1,2),RANDBETWEEN(1,12),RANDBETWEEN(1,31))+Tabela1[[#This Row],[Data de entrada]]</f>
        <v>45808</v>
      </c>
      <c r="C406" s="2">
        <f ca="1">Tabela1[[#This Row],[Data de saída]]-Tabela1[[#This Row],[Data de entrada]]</f>
        <v>814</v>
      </c>
      <c r="D406">
        <f t="shared" ca="1" si="31"/>
        <v>1813812</v>
      </c>
      <c r="E40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06" s="3">
        <f t="shared" ca="1" si="32"/>
        <v>8716031</v>
      </c>
      <c r="G406" s="3">
        <f ca="1">Tabela1[[#This Row],[Valor]]/Tabela1[[#This Row],[Período (dias)]]</f>
        <v>10707.654791154791</v>
      </c>
      <c r="H406" s="3" t="str">
        <f t="shared" ca="1" si="33"/>
        <v>João Matias</v>
      </c>
      <c r="I406" t="str">
        <f t="shared" ca="1" si="34"/>
        <v/>
      </c>
    </row>
    <row r="407" spans="1:9" x14ac:dyDescent="0.3">
      <c r="A407" s="1">
        <f t="shared" ca="1" si="30"/>
        <v>36527</v>
      </c>
      <c r="B407" s="1">
        <f ca="1">DATE(RANDBETWEEN(1,2),RANDBETWEEN(1,12),RANDBETWEEN(1,31))+Tabela1[[#This Row],[Data de entrada]]</f>
        <v>37357</v>
      </c>
      <c r="C407" s="2">
        <f ca="1">Tabela1[[#This Row],[Data de saída]]-Tabela1[[#This Row],[Data de entrada]]</f>
        <v>830</v>
      </c>
      <c r="D407">
        <f t="shared" ca="1" si="31"/>
        <v>8106906</v>
      </c>
      <c r="E40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07" s="3">
        <f t="shared" ca="1" si="32"/>
        <v>7675858</v>
      </c>
      <c r="G407" s="3">
        <f ca="1">Tabela1[[#This Row],[Valor]]/Tabela1[[#This Row],[Período (dias)]]</f>
        <v>9248.0216867469881</v>
      </c>
      <c r="H407" s="3" t="str">
        <f t="shared" ca="1" si="33"/>
        <v>Carlos Cerezo</v>
      </c>
      <c r="I407" t="str">
        <f t="shared" ca="1" si="34"/>
        <v/>
      </c>
    </row>
    <row r="408" spans="1:9" x14ac:dyDescent="0.3">
      <c r="A408" s="1">
        <f t="shared" ca="1" si="30"/>
        <v>40350</v>
      </c>
      <c r="B408" s="1">
        <f ca="1">DATE(RANDBETWEEN(1,2),RANDBETWEEN(1,12),RANDBETWEEN(1,31))+Tabela1[[#This Row],[Data de entrada]]</f>
        <v>41023</v>
      </c>
      <c r="C408" s="2">
        <f ca="1">Tabela1[[#This Row],[Data de saída]]-Tabela1[[#This Row],[Data de entrada]]</f>
        <v>673</v>
      </c>
      <c r="D408">
        <f t="shared" ca="1" si="31"/>
        <v>2357463</v>
      </c>
      <c r="E40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08" s="3">
        <f t="shared" ca="1" si="32"/>
        <v>19742542</v>
      </c>
      <c r="G408" s="3">
        <f ca="1">Tabela1[[#This Row],[Valor]]/Tabela1[[#This Row],[Período (dias)]]</f>
        <v>29335.12927191679</v>
      </c>
      <c r="H408" s="3" t="str">
        <f t="shared" ca="1" si="33"/>
        <v>João Matias</v>
      </c>
      <c r="I408" t="str">
        <f t="shared" ca="1" si="34"/>
        <v/>
      </c>
    </row>
    <row r="409" spans="1:9" x14ac:dyDescent="0.3">
      <c r="A409" s="1">
        <f t="shared" ca="1" si="30"/>
        <v>38298</v>
      </c>
      <c r="B409" s="1">
        <f ca="1">DATE(RANDBETWEEN(1,2),RANDBETWEEN(1,12),RANDBETWEEN(1,31))+Tabela1[[#This Row],[Data de entrada]]</f>
        <v>38964</v>
      </c>
      <c r="C409" s="2">
        <f ca="1">Tabela1[[#This Row],[Data de saída]]-Tabela1[[#This Row],[Data de entrada]]</f>
        <v>666</v>
      </c>
      <c r="D409">
        <f t="shared" ca="1" si="31"/>
        <v>5419065</v>
      </c>
      <c r="E40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09" s="3">
        <f t="shared" ca="1" si="32"/>
        <v>9996624</v>
      </c>
      <c r="G409" s="3">
        <f ca="1">Tabela1[[#This Row],[Valor]]/Tabela1[[#This Row],[Período (dias)]]</f>
        <v>15009.945945945947</v>
      </c>
      <c r="H409" s="3" t="str">
        <f t="shared" ca="1" si="33"/>
        <v>Carlos Cerezo</v>
      </c>
      <c r="I409" t="str">
        <f t="shared" ca="1" si="34"/>
        <v>Problemas na Conclusão</v>
      </c>
    </row>
    <row r="410" spans="1:9" x14ac:dyDescent="0.3">
      <c r="A410" s="1">
        <f t="shared" ca="1" si="30"/>
        <v>40251</v>
      </c>
      <c r="B410" s="1">
        <f ca="1">DATE(RANDBETWEEN(1,2),RANDBETWEEN(1,12),RANDBETWEEN(1,31))+Tabela1[[#This Row],[Data de entrada]]</f>
        <v>40916</v>
      </c>
      <c r="C410" s="2">
        <f ca="1">Tabela1[[#This Row],[Data de saída]]-Tabela1[[#This Row],[Data de entrada]]</f>
        <v>665</v>
      </c>
      <c r="D410">
        <f t="shared" ca="1" si="31"/>
        <v>800407</v>
      </c>
      <c r="E41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10" s="3">
        <f t="shared" ca="1" si="32"/>
        <v>15552066</v>
      </c>
      <c r="G410" s="3">
        <f ca="1">Tabela1[[#This Row],[Valor]]/Tabela1[[#This Row],[Período (dias)]]</f>
        <v>23386.565413533834</v>
      </c>
      <c r="H410" s="3" t="str">
        <f t="shared" ca="1" si="33"/>
        <v>João Matias</v>
      </c>
      <c r="I410" t="str">
        <f t="shared" ca="1" si="34"/>
        <v>Problemas na Conclusão</v>
      </c>
    </row>
    <row r="411" spans="1:9" x14ac:dyDescent="0.3">
      <c r="A411" s="1">
        <f t="shared" ca="1" si="30"/>
        <v>43202</v>
      </c>
      <c r="B411" s="1">
        <f ca="1">DATE(RANDBETWEEN(1,2),RANDBETWEEN(1,12),RANDBETWEEN(1,31))+Tabela1[[#This Row],[Data de entrada]]</f>
        <v>43615</v>
      </c>
      <c r="C411" s="2">
        <f ca="1">Tabela1[[#This Row],[Data de saída]]-Tabela1[[#This Row],[Data de entrada]]</f>
        <v>413</v>
      </c>
      <c r="D411">
        <f t="shared" ca="1" si="31"/>
        <v>583939</v>
      </c>
      <c r="E41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11" s="3">
        <f t="shared" ca="1" si="32"/>
        <v>6083411</v>
      </c>
      <c r="G411" s="3">
        <f ca="1">Tabela1[[#This Row],[Valor]]/Tabela1[[#This Row],[Período (dias)]]</f>
        <v>14729.808716707023</v>
      </c>
      <c r="H411" s="3" t="str">
        <f t="shared" ca="1" si="33"/>
        <v>Carlos Cerezo</v>
      </c>
      <c r="I411" t="str">
        <f t="shared" ca="1" si="34"/>
        <v/>
      </c>
    </row>
    <row r="412" spans="1:9" x14ac:dyDescent="0.3">
      <c r="A412" s="1">
        <f t="shared" ca="1" si="30"/>
        <v>42555</v>
      </c>
      <c r="B412" s="1">
        <f ca="1">DATE(RANDBETWEEN(1,2),RANDBETWEEN(1,12),RANDBETWEEN(1,31))+Tabela1[[#This Row],[Data de entrada]]</f>
        <v>43481</v>
      </c>
      <c r="C412" s="2">
        <f ca="1">Tabela1[[#This Row],[Data de saída]]-Tabela1[[#This Row],[Data de entrada]]</f>
        <v>926</v>
      </c>
      <c r="D412">
        <f t="shared" ca="1" si="31"/>
        <v>7196996</v>
      </c>
      <c r="E41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12" s="3">
        <f t="shared" ca="1" si="32"/>
        <v>11822821</v>
      </c>
      <c r="G412" s="3">
        <f ca="1">Tabela1[[#This Row],[Valor]]/Tabela1[[#This Row],[Período (dias)]]</f>
        <v>12767.625269978402</v>
      </c>
      <c r="H412" s="3" t="str">
        <f t="shared" ca="1" si="33"/>
        <v>João Matias</v>
      </c>
      <c r="I412" t="str">
        <f t="shared" ca="1" si="34"/>
        <v>Excedeu o Orçamento</v>
      </c>
    </row>
    <row r="413" spans="1:9" x14ac:dyDescent="0.3">
      <c r="A413" s="1">
        <f t="shared" ca="1" si="30"/>
        <v>36594</v>
      </c>
      <c r="B413" s="1">
        <f ca="1">DATE(RANDBETWEEN(1,2),RANDBETWEEN(1,12),RANDBETWEEN(1,31))+Tabela1[[#This Row],[Data de entrada]]</f>
        <v>37504</v>
      </c>
      <c r="C413" s="2">
        <f ca="1">Tabela1[[#This Row],[Data de saída]]-Tabela1[[#This Row],[Data de entrada]]</f>
        <v>910</v>
      </c>
      <c r="D413">
        <f t="shared" ca="1" si="31"/>
        <v>4519694</v>
      </c>
      <c r="E41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13" s="3">
        <f t="shared" ca="1" si="32"/>
        <v>12425114</v>
      </c>
      <c r="G413" s="3">
        <f ca="1">Tabela1[[#This Row],[Valor]]/Tabela1[[#This Row],[Período (dias)]]</f>
        <v>13653.971428571429</v>
      </c>
      <c r="H413" s="3" t="str">
        <f t="shared" ca="1" si="33"/>
        <v>João Matias</v>
      </c>
      <c r="I413" t="str">
        <f t="shared" ca="1" si="34"/>
        <v>Excedeu o Orçamento</v>
      </c>
    </row>
    <row r="414" spans="1:9" x14ac:dyDescent="0.3">
      <c r="A414" s="1">
        <f t="shared" ca="1" si="30"/>
        <v>38379</v>
      </c>
      <c r="B414" s="1">
        <f ca="1">DATE(RANDBETWEEN(1,2),RANDBETWEEN(1,12),RANDBETWEEN(1,31))+Tabela1[[#This Row],[Data de entrada]]</f>
        <v>39064</v>
      </c>
      <c r="C414" s="2">
        <f ca="1">Tabela1[[#This Row],[Data de saída]]-Tabela1[[#This Row],[Data de entrada]]</f>
        <v>685</v>
      </c>
      <c r="D414">
        <f t="shared" ca="1" si="31"/>
        <v>8605576</v>
      </c>
      <c r="E41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14" s="3">
        <f t="shared" ca="1" si="32"/>
        <v>18539482</v>
      </c>
      <c r="G414" s="3">
        <f ca="1">Tabela1[[#This Row],[Valor]]/Tabela1[[#This Row],[Período (dias)]]</f>
        <v>27064.937226277372</v>
      </c>
      <c r="H414" s="3" t="str">
        <f t="shared" ca="1" si="33"/>
        <v>João Matias</v>
      </c>
      <c r="I414" t="str">
        <f t="shared" ca="1" si="34"/>
        <v>Excedeu o Orçamento</v>
      </c>
    </row>
    <row r="415" spans="1:9" x14ac:dyDescent="0.3">
      <c r="A415" s="1">
        <f t="shared" ca="1" si="30"/>
        <v>39639</v>
      </c>
      <c r="B415" s="1">
        <f ca="1">DATE(RANDBETWEEN(1,2),RANDBETWEEN(1,12),RANDBETWEEN(1,31))+Tabela1[[#This Row],[Data de entrada]]</f>
        <v>40301</v>
      </c>
      <c r="C415" s="2">
        <f ca="1">Tabela1[[#This Row],[Data de saída]]-Tabela1[[#This Row],[Data de entrada]]</f>
        <v>662</v>
      </c>
      <c r="D415">
        <f t="shared" ca="1" si="31"/>
        <v>5815528</v>
      </c>
      <c r="E41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15" s="3">
        <f t="shared" ca="1" si="32"/>
        <v>11113585</v>
      </c>
      <c r="G415" s="3">
        <f ca="1">Tabela1[[#This Row],[Valor]]/Tabela1[[#This Row],[Período (dias)]]</f>
        <v>16787.892749244715</v>
      </c>
      <c r="H415" s="3" t="str">
        <f t="shared" ca="1" si="33"/>
        <v>Carlos Cerezo</v>
      </c>
      <c r="I415" t="str">
        <f t="shared" ca="1" si="34"/>
        <v>Excedeu o Orçamento</v>
      </c>
    </row>
    <row r="416" spans="1:9" x14ac:dyDescent="0.3">
      <c r="A416" s="1">
        <f t="shared" ca="1" si="30"/>
        <v>37454</v>
      </c>
      <c r="B416" s="1">
        <f ca="1">DATE(RANDBETWEEN(1,2),RANDBETWEEN(1,12),RANDBETWEEN(1,31))+Tabela1[[#This Row],[Data de entrada]]</f>
        <v>38389</v>
      </c>
      <c r="C416" s="2">
        <f ca="1">Tabela1[[#This Row],[Data de saída]]-Tabela1[[#This Row],[Data de entrada]]</f>
        <v>935</v>
      </c>
      <c r="D416">
        <f t="shared" ca="1" si="31"/>
        <v>4034444</v>
      </c>
      <c r="E41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16" s="3">
        <f t="shared" ca="1" si="32"/>
        <v>7738324</v>
      </c>
      <c r="G416" s="3">
        <f ca="1">Tabela1[[#This Row],[Valor]]/Tabela1[[#This Row],[Período (dias)]]</f>
        <v>8276.2823529411762</v>
      </c>
      <c r="H416" s="3" t="str">
        <f t="shared" ca="1" si="33"/>
        <v>João Matias</v>
      </c>
      <c r="I416" t="str">
        <f t="shared" ca="1" si="34"/>
        <v/>
      </c>
    </row>
    <row r="417" spans="1:9" x14ac:dyDescent="0.3">
      <c r="A417" s="1">
        <f t="shared" ca="1" si="30"/>
        <v>41083</v>
      </c>
      <c r="B417" s="1">
        <f ca="1">DATE(RANDBETWEEN(1,2),RANDBETWEEN(1,12),RANDBETWEEN(1,31))+Tabela1[[#This Row],[Data de entrada]]</f>
        <v>41581</v>
      </c>
      <c r="C417" s="2">
        <f ca="1">Tabela1[[#This Row],[Data de saída]]-Tabela1[[#This Row],[Data de entrada]]</f>
        <v>498</v>
      </c>
      <c r="D417">
        <f t="shared" ca="1" si="31"/>
        <v>3343135</v>
      </c>
      <c r="E41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17" s="3">
        <f t="shared" ca="1" si="32"/>
        <v>5423994</v>
      </c>
      <c r="G417" s="3">
        <f ca="1">Tabela1[[#This Row],[Valor]]/Tabela1[[#This Row],[Período (dias)]]</f>
        <v>10891.554216867469</v>
      </c>
      <c r="H417" s="3" t="str">
        <f t="shared" ca="1" si="33"/>
        <v>João Matias</v>
      </c>
      <c r="I417" t="str">
        <f t="shared" ca="1" si="34"/>
        <v/>
      </c>
    </row>
    <row r="418" spans="1:9" x14ac:dyDescent="0.3">
      <c r="A418" s="1">
        <f t="shared" ca="1" si="30"/>
        <v>42343</v>
      </c>
      <c r="B418" s="1">
        <f ca="1">DATE(RANDBETWEEN(1,2),RANDBETWEEN(1,12),RANDBETWEEN(1,31))+Tabela1[[#This Row],[Data de entrada]]</f>
        <v>42956</v>
      </c>
      <c r="C418" s="2">
        <f ca="1">Tabela1[[#This Row],[Data de saída]]-Tabela1[[#This Row],[Data de entrada]]</f>
        <v>613</v>
      </c>
      <c r="D418">
        <f t="shared" ca="1" si="31"/>
        <v>5324564</v>
      </c>
      <c r="E41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18" s="3">
        <f t="shared" ca="1" si="32"/>
        <v>13330676</v>
      </c>
      <c r="G418" s="3">
        <f ca="1">Tabela1[[#This Row],[Valor]]/Tabela1[[#This Row],[Período (dias)]]</f>
        <v>21746.616639477976</v>
      </c>
      <c r="H418" s="3" t="str">
        <f t="shared" ca="1" si="33"/>
        <v>Juliana Souza</v>
      </c>
      <c r="I418" t="str">
        <f t="shared" ca="1" si="34"/>
        <v>Problemas na Conclusão</v>
      </c>
    </row>
    <row r="419" spans="1:9" x14ac:dyDescent="0.3">
      <c r="A419" s="1">
        <f t="shared" ca="1" si="30"/>
        <v>39475</v>
      </c>
      <c r="B419" s="1">
        <f ca="1">DATE(RANDBETWEEN(1,2),RANDBETWEEN(1,12),RANDBETWEEN(1,31))+Tabela1[[#This Row],[Data de entrada]]</f>
        <v>40010</v>
      </c>
      <c r="C419" s="2">
        <f ca="1">Tabela1[[#This Row],[Data de saída]]-Tabela1[[#This Row],[Data de entrada]]</f>
        <v>535</v>
      </c>
      <c r="D419">
        <f t="shared" ca="1" si="31"/>
        <v>1561971</v>
      </c>
      <c r="E41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19" s="3">
        <f t="shared" ca="1" si="32"/>
        <v>1181976</v>
      </c>
      <c r="G419" s="3">
        <f ca="1">Tabela1[[#This Row],[Valor]]/Tabela1[[#This Row],[Período (dias)]]</f>
        <v>2209.3009345794394</v>
      </c>
      <c r="H419" s="3" t="str">
        <f t="shared" ca="1" si="33"/>
        <v>João Matias</v>
      </c>
      <c r="I419" t="str">
        <f t="shared" ca="1" si="34"/>
        <v>Problemas na Conclusão</v>
      </c>
    </row>
    <row r="420" spans="1:9" x14ac:dyDescent="0.3">
      <c r="A420" s="1">
        <f t="shared" ca="1" si="30"/>
        <v>42102</v>
      </c>
      <c r="B420" s="1">
        <f ca="1">DATE(RANDBETWEEN(1,2),RANDBETWEEN(1,12),RANDBETWEEN(1,31))+Tabela1[[#This Row],[Data de entrada]]</f>
        <v>42593</v>
      </c>
      <c r="C420" s="2">
        <f ca="1">Tabela1[[#This Row],[Data de saída]]-Tabela1[[#This Row],[Data de entrada]]</f>
        <v>491</v>
      </c>
      <c r="D420">
        <f t="shared" ca="1" si="31"/>
        <v>9598122</v>
      </c>
      <c r="E42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20" s="3">
        <f t="shared" ca="1" si="32"/>
        <v>10853542</v>
      </c>
      <c r="G420" s="3">
        <f ca="1">Tabela1[[#This Row],[Valor]]/Tabela1[[#This Row],[Período (dias)]]</f>
        <v>22104.973523421588</v>
      </c>
      <c r="H420" s="3" t="str">
        <f t="shared" ca="1" si="33"/>
        <v>Juliana Souza</v>
      </c>
      <c r="I420" t="str">
        <f t="shared" ca="1" si="34"/>
        <v>Excedeu o Orçamento</v>
      </c>
    </row>
    <row r="421" spans="1:9" x14ac:dyDescent="0.3">
      <c r="A421" s="1">
        <f t="shared" ca="1" si="30"/>
        <v>44854</v>
      </c>
      <c r="B421" s="1">
        <f ca="1">DATE(RANDBETWEEN(1,2),RANDBETWEEN(1,12),RANDBETWEEN(1,31))+Tabela1[[#This Row],[Data de entrada]]</f>
        <v>45718</v>
      </c>
      <c r="C421" s="2">
        <f ca="1">Tabela1[[#This Row],[Data de saída]]-Tabela1[[#This Row],[Data de entrada]]</f>
        <v>864</v>
      </c>
      <c r="D421">
        <f t="shared" ca="1" si="31"/>
        <v>9994188</v>
      </c>
      <c r="E42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21" s="3">
        <f t="shared" ca="1" si="32"/>
        <v>4318417</v>
      </c>
      <c r="G421" s="3">
        <f ca="1">Tabela1[[#This Row],[Valor]]/Tabela1[[#This Row],[Período (dias)]]</f>
        <v>4998.1678240740739</v>
      </c>
      <c r="H421" s="3" t="str">
        <f t="shared" ca="1" si="33"/>
        <v>Juliana Souza</v>
      </c>
      <c r="I421" t="str">
        <f t="shared" ca="1" si="34"/>
        <v>Problemas na Conclusão</v>
      </c>
    </row>
    <row r="422" spans="1:9" x14ac:dyDescent="0.3">
      <c r="A422" s="1">
        <f t="shared" ca="1" si="30"/>
        <v>43051</v>
      </c>
      <c r="B422" s="1">
        <f ca="1">DATE(RANDBETWEEN(1,2),RANDBETWEEN(1,12),RANDBETWEEN(1,31))+Tabela1[[#This Row],[Data de entrada]]</f>
        <v>43426</v>
      </c>
      <c r="C422" s="2">
        <f ca="1">Tabela1[[#This Row],[Data de saída]]-Tabela1[[#This Row],[Data de entrada]]</f>
        <v>375</v>
      </c>
      <c r="D422">
        <f t="shared" ca="1" si="31"/>
        <v>1357829</v>
      </c>
      <c r="E422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422" s="3">
        <f t="shared" ca="1" si="32"/>
        <v>8509290</v>
      </c>
      <c r="G422" s="3">
        <f ca="1">Tabela1[[#This Row],[Valor]]/Tabela1[[#This Row],[Período (dias)]]</f>
        <v>22691.439999999999</v>
      </c>
      <c r="H422" s="3" t="str">
        <f t="shared" ca="1" si="33"/>
        <v>Carlos Cerezo</v>
      </c>
      <c r="I422" t="str">
        <f t="shared" ca="1" si="34"/>
        <v>Problemas na Conclusão</v>
      </c>
    </row>
    <row r="423" spans="1:9" x14ac:dyDescent="0.3">
      <c r="A423" s="1">
        <f t="shared" ca="1" si="30"/>
        <v>45133</v>
      </c>
      <c r="B423" s="1">
        <f ca="1">DATE(RANDBETWEEN(1,2),RANDBETWEEN(1,12),RANDBETWEEN(1,31))+Tabela1[[#This Row],[Data de entrada]]</f>
        <v>45925</v>
      </c>
      <c r="C423" s="2">
        <f ca="1">Tabela1[[#This Row],[Data de saída]]-Tabela1[[#This Row],[Data de entrada]]</f>
        <v>792</v>
      </c>
      <c r="D423">
        <f t="shared" ca="1" si="31"/>
        <v>2417398</v>
      </c>
      <c r="E42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23" s="3">
        <f t="shared" ca="1" si="32"/>
        <v>167380</v>
      </c>
      <c r="G423" s="3">
        <f ca="1">Tabela1[[#This Row],[Valor]]/Tabela1[[#This Row],[Período (dias)]]</f>
        <v>211.33838383838383</v>
      </c>
      <c r="H423" s="3" t="str">
        <f t="shared" ca="1" si="33"/>
        <v>Juliana Souza</v>
      </c>
      <c r="I423" t="str">
        <f t="shared" ca="1" si="34"/>
        <v/>
      </c>
    </row>
    <row r="424" spans="1:9" x14ac:dyDescent="0.3">
      <c r="A424" s="1">
        <f t="shared" ca="1" si="30"/>
        <v>37532</v>
      </c>
      <c r="B424" s="1">
        <f ca="1">DATE(RANDBETWEEN(1,2),RANDBETWEEN(1,12),RANDBETWEEN(1,31))+Tabela1[[#This Row],[Data de entrada]]</f>
        <v>37907</v>
      </c>
      <c r="C424" s="2">
        <f ca="1">Tabela1[[#This Row],[Data de saída]]-Tabela1[[#This Row],[Data de entrada]]</f>
        <v>375</v>
      </c>
      <c r="D424">
        <f t="shared" ca="1" si="31"/>
        <v>2147334</v>
      </c>
      <c r="E424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424" s="3">
        <f t="shared" ca="1" si="32"/>
        <v>19801938</v>
      </c>
      <c r="G424" s="3">
        <f ca="1">Tabela1[[#This Row],[Valor]]/Tabela1[[#This Row],[Período (dias)]]</f>
        <v>52805.167999999998</v>
      </c>
      <c r="H424" s="3" t="str">
        <f t="shared" ca="1" si="33"/>
        <v>Carlos Cerezo</v>
      </c>
      <c r="I424" t="str">
        <f t="shared" ca="1" si="34"/>
        <v>Problemas na Conclusão</v>
      </c>
    </row>
    <row r="425" spans="1:9" x14ac:dyDescent="0.3">
      <c r="A425" s="1">
        <f t="shared" ca="1" si="30"/>
        <v>43712</v>
      </c>
      <c r="B425" s="1">
        <f ca="1">DATE(RANDBETWEEN(1,2),RANDBETWEEN(1,12),RANDBETWEEN(1,31))+Tabela1[[#This Row],[Data de entrada]]</f>
        <v>44714</v>
      </c>
      <c r="C425" s="2">
        <f ca="1">Tabela1[[#This Row],[Data de saída]]-Tabela1[[#This Row],[Data de entrada]]</f>
        <v>1002</v>
      </c>
      <c r="D425">
        <f t="shared" ca="1" si="31"/>
        <v>9064590</v>
      </c>
      <c r="E42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25" s="3">
        <f t="shared" ca="1" si="32"/>
        <v>5512572</v>
      </c>
      <c r="G425" s="3">
        <f ca="1">Tabela1[[#This Row],[Valor]]/Tabela1[[#This Row],[Período (dias)]]</f>
        <v>5501.5688622754487</v>
      </c>
      <c r="H425" s="3" t="str">
        <f t="shared" ca="1" si="33"/>
        <v>Juliana Souza</v>
      </c>
      <c r="I425" t="str">
        <f t="shared" ca="1" si="34"/>
        <v>Problemas na Conclusão</v>
      </c>
    </row>
    <row r="426" spans="1:9" x14ac:dyDescent="0.3">
      <c r="A426" s="1">
        <f t="shared" ca="1" si="30"/>
        <v>42227</v>
      </c>
      <c r="B426" s="1">
        <f ca="1">DATE(RANDBETWEEN(1,2),RANDBETWEEN(1,12),RANDBETWEEN(1,31))+Tabela1[[#This Row],[Data de entrada]]</f>
        <v>43067</v>
      </c>
      <c r="C426" s="2">
        <f ca="1">Tabela1[[#This Row],[Data de saída]]-Tabela1[[#This Row],[Data de entrada]]</f>
        <v>840</v>
      </c>
      <c r="D426">
        <f t="shared" ca="1" si="31"/>
        <v>3094223</v>
      </c>
      <c r="E42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26" s="3">
        <f t="shared" ca="1" si="32"/>
        <v>18064271</v>
      </c>
      <c r="G426" s="3">
        <f ca="1">Tabela1[[#This Row],[Valor]]/Tabela1[[#This Row],[Período (dias)]]</f>
        <v>21505.084523809524</v>
      </c>
      <c r="H426" s="3" t="str">
        <f t="shared" ca="1" si="33"/>
        <v>João Matias</v>
      </c>
      <c r="I426" t="str">
        <f t="shared" ca="1" si="34"/>
        <v/>
      </c>
    </row>
    <row r="427" spans="1:9" x14ac:dyDescent="0.3">
      <c r="A427" s="1">
        <f t="shared" ca="1" si="30"/>
        <v>40018</v>
      </c>
      <c r="B427" s="1">
        <f ca="1">DATE(RANDBETWEEN(1,2),RANDBETWEEN(1,12),RANDBETWEEN(1,31))+Tabela1[[#This Row],[Data de entrada]]</f>
        <v>40438</v>
      </c>
      <c r="C427" s="2">
        <f ca="1">Tabela1[[#This Row],[Data de saída]]-Tabela1[[#This Row],[Data de entrada]]</f>
        <v>420</v>
      </c>
      <c r="D427">
        <f t="shared" ca="1" si="31"/>
        <v>1599851</v>
      </c>
      <c r="E42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27" s="3">
        <f t="shared" ca="1" si="32"/>
        <v>5903160</v>
      </c>
      <c r="G427" s="3">
        <f ca="1">Tabela1[[#This Row],[Valor]]/Tabela1[[#This Row],[Período (dias)]]</f>
        <v>14055.142857142857</v>
      </c>
      <c r="H427" s="3" t="str">
        <f t="shared" ca="1" si="33"/>
        <v>Juliana Souza</v>
      </c>
      <c r="I427" t="str">
        <f t="shared" ca="1" si="34"/>
        <v/>
      </c>
    </row>
    <row r="428" spans="1:9" x14ac:dyDescent="0.3">
      <c r="A428" s="1">
        <f t="shared" ca="1" si="30"/>
        <v>38639</v>
      </c>
      <c r="B428" s="1">
        <f ca="1">DATE(RANDBETWEEN(1,2),RANDBETWEEN(1,12),RANDBETWEEN(1,31))+Tabela1[[#This Row],[Data de entrada]]</f>
        <v>39541</v>
      </c>
      <c r="C428" s="2">
        <f ca="1">Tabela1[[#This Row],[Data de saída]]-Tabela1[[#This Row],[Data de entrada]]</f>
        <v>902</v>
      </c>
      <c r="D428">
        <f t="shared" ca="1" si="31"/>
        <v>1642674</v>
      </c>
      <c r="E42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28" s="3">
        <f t="shared" ca="1" si="32"/>
        <v>4280010</v>
      </c>
      <c r="G428" s="3">
        <f ca="1">Tabela1[[#This Row],[Valor]]/Tabela1[[#This Row],[Período (dias)]]</f>
        <v>4745.0221729490022</v>
      </c>
      <c r="H428" s="3" t="str">
        <f t="shared" ca="1" si="33"/>
        <v>Carlos Cerezo</v>
      </c>
      <c r="I428" t="str">
        <f t="shared" ca="1" si="34"/>
        <v>Excedeu o Orçamento</v>
      </c>
    </row>
    <row r="429" spans="1:9" x14ac:dyDescent="0.3">
      <c r="A429" s="1">
        <f t="shared" ca="1" si="30"/>
        <v>43351</v>
      </c>
      <c r="B429" s="1">
        <f ca="1">DATE(RANDBETWEEN(1,2),RANDBETWEEN(1,12),RANDBETWEEN(1,31))+Tabela1[[#This Row],[Data de entrada]]</f>
        <v>43831</v>
      </c>
      <c r="C429" s="2">
        <f ca="1">Tabela1[[#This Row],[Data de saída]]-Tabela1[[#This Row],[Data de entrada]]</f>
        <v>480</v>
      </c>
      <c r="D429">
        <f t="shared" ca="1" si="31"/>
        <v>3447587</v>
      </c>
      <c r="E42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29" s="3">
        <f t="shared" ca="1" si="32"/>
        <v>1400687</v>
      </c>
      <c r="G429" s="3">
        <f ca="1">Tabela1[[#This Row],[Valor]]/Tabela1[[#This Row],[Período (dias)]]</f>
        <v>2918.0979166666666</v>
      </c>
      <c r="H429" s="3" t="str">
        <f t="shared" ca="1" si="33"/>
        <v>João Matias</v>
      </c>
      <c r="I429" t="str">
        <f t="shared" ca="1" si="34"/>
        <v/>
      </c>
    </row>
    <row r="430" spans="1:9" x14ac:dyDescent="0.3">
      <c r="A430" s="1">
        <f t="shared" ca="1" si="30"/>
        <v>44658</v>
      </c>
      <c r="B430" s="1">
        <f ca="1">DATE(RANDBETWEEN(1,2),RANDBETWEEN(1,12),RANDBETWEEN(1,31))+Tabela1[[#This Row],[Data de entrada]]</f>
        <v>45521</v>
      </c>
      <c r="C430" s="2">
        <f ca="1">Tabela1[[#This Row],[Data de saída]]-Tabela1[[#This Row],[Data de entrada]]</f>
        <v>863</v>
      </c>
      <c r="D430">
        <f t="shared" ca="1" si="31"/>
        <v>4815931</v>
      </c>
      <c r="E43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30" s="3">
        <f t="shared" ca="1" si="32"/>
        <v>10812936</v>
      </c>
      <c r="G430" s="3">
        <f ca="1">Tabela1[[#This Row],[Valor]]/Tabela1[[#This Row],[Período (dias)]]</f>
        <v>12529.473928157589</v>
      </c>
      <c r="H430" s="3" t="str">
        <f t="shared" ca="1" si="33"/>
        <v>Juliana Souza</v>
      </c>
      <c r="I430" t="str">
        <f t="shared" ca="1" si="34"/>
        <v>Excedeu o Orçamento</v>
      </c>
    </row>
    <row r="431" spans="1:9" x14ac:dyDescent="0.3">
      <c r="A431" s="1">
        <f t="shared" ca="1" si="30"/>
        <v>36937</v>
      </c>
      <c r="B431" s="1">
        <f ca="1">DATE(RANDBETWEEN(1,2),RANDBETWEEN(1,12),RANDBETWEEN(1,31))+Tabela1[[#This Row],[Data de entrada]]</f>
        <v>37545</v>
      </c>
      <c r="C431" s="2">
        <f ca="1">Tabela1[[#This Row],[Data de saída]]-Tabela1[[#This Row],[Data de entrada]]</f>
        <v>608</v>
      </c>
      <c r="D431">
        <f t="shared" ca="1" si="31"/>
        <v>383426</v>
      </c>
      <c r="E43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31" s="3">
        <f t="shared" ca="1" si="32"/>
        <v>14478281</v>
      </c>
      <c r="G431" s="3">
        <f ca="1">Tabela1[[#This Row],[Valor]]/Tabela1[[#This Row],[Período (dias)]]</f>
        <v>23812.96217105263</v>
      </c>
      <c r="H431" s="3" t="str">
        <f t="shared" ca="1" si="33"/>
        <v>Juliana Souza</v>
      </c>
      <c r="I431" t="str">
        <f t="shared" ca="1" si="34"/>
        <v>Excedeu o Orçamento</v>
      </c>
    </row>
    <row r="432" spans="1:9" x14ac:dyDescent="0.3">
      <c r="A432" s="1">
        <f t="shared" ca="1" si="30"/>
        <v>41749</v>
      </c>
      <c r="B432" s="1">
        <f ca="1">DATE(RANDBETWEEN(1,2),RANDBETWEEN(1,12),RANDBETWEEN(1,31))+Tabela1[[#This Row],[Data de entrada]]</f>
        <v>42555</v>
      </c>
      <c r="C432" s="2">
        <f ca="1">Tabela1[[#This Row],[Data de saída]]-Tabela1[[#This Row],[Data de entrada]]</f>
        <v>806</v>
      </c>
      <c r="D432">
        <f t="shared" ca="1" si="31"/>
        <v>8209987</v>
      </c>
      <c r="E43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32" s="3">
        <f t="shared" ca="1" si="32"/>
        <v>7562419</v>
      </c>
      <c r="G432" s="3">
        <f ca="1">Tabela1[[#This Row],[Valor]]/Tabela1[[#This Row],[Período (dias)]]</f>
        <v>9382.6538461538457</v>
      </c>
      <c r="H432" s="3" t="str">
        <f t="shared" ca="1" si="33"/>
        <v>João Matias</v>
      </c>
      <c r="I432" t="str">
        <f t="shared" ca="1" si="34"/>
        <v/>
      </c>
    </row>
    <row r="433" spans="1:9" x14ac:dyDescent="0.3">
      <c r="A433" s="1">
        <f t="shared" ca="1" si="30"/>
        <v>42292</v>
      </c>
      <c r="B433" s="1">
        <f ca="1">DATE(RANDBETWEEN(1,2),RANDBETWEEN(1,12),RANDBETWEEN(1,31))+Tabela1[[#This Row],[Data de entrada]]</f>
        <v>43040</v>
      </c>
      <c r="C433" s="2">
        <f ca="1">Tabela1[[#This Row],[Data de saída]]-Tabela1[[#This Row],[Data de entrada]]</f>
        <v>748</v>
      </c>
      <c r="D433">
        <f t="shared" ca="1" si="31"/>
        <v>6526204</v>
      </c>
      <c r="E43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33" s="3">
        <f t="shared" ca="1" si="32"/>
        <v>15060613</v>
      </c>
      <c r="G433" s="3">
        <f ca="1">Tabela1[[#This Row],[Valor]]/Tabela1[[#This Row],[Período (dias)]]</f>
        <v>20134.509358288771</v>
      </c>
      <c r="H433" s="3" t="str">
        <f t="shared" ca="1" si="33"/>
        <v>Juliana Souza</v>
      </c>
      <c r="I433" t="str">
        <f t="shared" ca="1" si="34"/>
        <v>Excedeu o Orçamento</v>
      </c>
    </row>
    <row r="434" spans="1:9" x14ac:dyDescent="0.3">
      <c r="A434" s="1">
        <f t="shared" ca="1" si="30"/>
        <v>43952</v>
      </c>
      <c r="B434" s="1">
        <f ca="1">DATE(RANDBETWEEN(1,2),RANDBETWEEN(1,12),RANDBETWEEN(1,31))+Tabela1[[#This Row],[Data de entrada]]</f>
        <v>44838</v>
      </c>
      <c r="C434" s="2">
        <f ca="1">Tabela1[[#This Row],[Data de saída]]-Tabela1[[#This Row],[Data de entrada]]</f>
        <v>886</v>
      </c>
      <c r="D434">
        <f t="shared" ca="1" si="31"/>
        <v>2296200</v>
      </c>
      <c r="E43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34" s="3">
        <f t="shared" ca="1" si="32"/>
        <v>13905558</v>
      </c>
      <c r="G434" s="3">
        <f ca="1">Tabela1[[#This Row],[Valor]]/Tabela1[[#This Row],[Período (dias)]]</f>
        <v>15694.76072234763</v>
      </c>
      <c r="H434" s="3" t="str">
        <f t="shared" ca="1" si="33"/>
        <v>Juliana Souza</v>
      </c>
      <c r="I434" t="str">
        <f t="shared" ca="1" si="34"/>
        <v>Problemas na Conclusão</v>
      </c>
    </row>
    <row r="435" spans="1:9" x14ac:dyDescent="0.3">
      <c r="A435" s="1">
        <f t="shared" ca="1" si="30"/>
        <v>40236</v>
      </c>
      <c r="B435" s="1">
        <f ca="1">DATE(RANDBETWEEN(1,2),RANDBETWEEN(1,12),RANDBETWEEN(1,31))+Tabela1[[#This Row],[Data de entrada]]</f>
        <v>40857</v>
      </c>
      <c r="C435" s="2">
        <f ca="1">Tabela1[[#This Row],[Data de saída]]-Tabela1[[#This Row],[Data de entrada]]</f>
        <v>621</v>
      </c>
      <c r="D435">
        <f t="shared" ca="1" si="31"/>
        <v>8980842</v>
      </c>
      <c r="E43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35" s="3">
        <f t="shared" ca="1" si="32"/>
        <v>1184654</v>
      </c>
      <c r="G435" s="3">
        <f ca="1">Tabela1[[#This Row],[Valor]]/Tabela1[[#This Row],[Período (dias)]]</f>
        <v>1907.6553945249598</v>
      </c>
      <c r="H435" s="3" t="str">
        <f t="shared" ca="1" si="33"/>
        <v>João Matias</v>
      </c>
      <c r="I435" t="str">
        <f t="shared" ca="1" si="34"/>
        <v>Excedeu o Orçamento</v>
      </c>
    </row>
    <row r="436" spans="1:9" x14ac:dyDescent="0.3">
      <c r="A436" s="1">
        <f t="shared" ca="1" si="30"/>
        <v>40808</v>
      </c>
      <c r="B436" s="1">
        <f ca="1">DATE(RANDBETWEEN(1,2),RANDBETWEEN(1,12),RANDBETWEEN(1,31))+Tabela1[[#This Row],[Data de entrada]]</f>
        <v>41660</v>
      </c>
      <c r="C436" s="2">
        <f ca="1">Tabela1[[#This Row],[Data de saída]]-Tabela1[[#This Row],[Data de entrada]]</f>
        <v>852</v>
      </c>
      <c r="D436">
        <f t="shared" ca="1" si="31"/>
        <v>8785239</v>
      </c>
      <c r="E43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36" s="3">
        <f t="shared" ca="1" si="32"/>
        <v>18462803</v>
      </c>
      <c r="G436" s="3">
        <f ca="1">Tabela1[[#This Row],[Valor]]/Tabela1[[#This Row],[Período (dias)]]</f>
        <v>21669.956572769952</v>
      </c>
      <c r="H436" s="3" t="str">
        <f t="shared" ca="1" si="33"/>
        <v>João Matias</v>
      </c>
      <c r="I436" t="str">
        <f t="shared" ca="1" si="34"/>
        <v/>
      </c>
    </row>
    <row r="437" spans="1:9" x14ac:dyDescent="0.3">
      <c r="A437" s="1">
        <f t="shared" ca="1" si="30"/>
        <v>40723</v>
      </c>
      <c r="B437" s="1">
        <f ca="1">DATE(RANDBETWEEN(1,2),RANDBETWEEN(1,12),RANDBETWEEN(1,31))+Tabela1[[#This Row],[Data de entrada]]</f>
        <v>41541</v>
      </c>
      <c r="C437" s="2">
        <f ca="1">Tabela1[[#This Row],[Data de saída]]-Tabela1[[#This Row],[Data de entrada]]</f>
        <v>818</v>
      </c>
      <c r="D437">
        <f t="shared" ca="1" si="31"/>
        <v>786683</v>
      </c>
      <c r="E43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37" s="3">
        <f t="shared" ca="1" si="32"/>
        <v>2985521</v>
      </c>
      <c r="G437" s="3">
        <f ca="1">Tabela1[[#This Row],[Valor]]/Tabela1[[#This Row],[Período (dias)]]</f>
        <v>3649.7811735941318</v>
      </c>
      <c r="H437" s="3" t="str">
        <f t="shared" ca="1" si="33"/>
        <v>Juliana Souza</v>
      </c>
      <c r="I437" t="str">
        <f t="shared" ca="1" si="34"/>
        <v/>
      </c>
    </row>
    <row r="438" spans="1:9" x14ac:dyDescent="0.3">
      <c r="A438" s="1">
        <f t="shared" ca="1" si="30"/>
        <v>36950</v>
      </c>
      <c r="B438" s="1">
        <f ca="1">DATE(RANDBETWEEN(1,2),RANDBETWEEN(1,12),RANDBETWEEN(1,31))+Tabela1[[#This Row],[Data de entrada]]</f>
        <v>37433</v>
      </c>
      <c r="C438" s="2">
        <f ca="1">Tabela1[[#This Row],[Data de saída]]-Tabela1[[#This Row],[Data de entrada]]</f>
        <v>483</v>
      </c>
      <c r="D438">
        <f t="shared" ca="1" si="31"/>
        <v>1664721</v>
      </c>
      <c r="E43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38" s="3">
        <f t="shared" ca="1" si="32"/>
        <v>1394357</v>
      </c>
      <c r="G438" s="3">
        <f ca="1">Tabela1[[#This Row],[Valor]]/Tabela1[[#This Row],[Período (dias)]]</f>
        <v>2886.8674948240164</v>
      </c>
      <c r="H438" s="3" t="str">
        <f t="shared" ca="1" si="33"/>
        <v>João Matias</v>
      </c>
      <c r="I438" t="str">
        <f t="shared" ca="1" si="34"/>
        <v>Problemas na Conclusão</v>
      </c>
    </row>
    <row r="439" spans="1:9" x14ac:dyDescent="0.3">
      <c r="A439" s="1">
        <f t="shared" ca="1" si="30"/>
        <v>44277</v>
      </c>
      <c r="B439" s="1">
        <f ca="1">DATE(RANDBETWEEN(1,2),RANDBETWEEN(1,12),RANDBETWEEN(1,31))+Tabela1[[#This Row],[Data de entrada]]</f>
        <v>45368</v>
      </c>
      <c r="C439" s="2">
        <f ca="1">Tabela1[[#This Row],[Data de saída]]-Tabela1[[#This Row],[Data de entrada]]</f>
        <v>1091</v>
      </c>
      <c r="D439">
        <f t="shared" ca="1" si="31"/>
        <v>1525427</v>
      </c>
      <c r="E43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39" s="3">
        <f t="shared" ca="1" si="32"/>
        <v>101847</v>
      </c>
      <c r="G439" s="3">
        <f ca="1">Tabela1[[#This Row],[Valor]]/Tabela1[[#This Row],[Período (dias)]]</f>
        <v>93.351970669110912</v>
      </c>
      <c r="H439" s="3" t="str">
        <f t="shared" ca="1" si="33"/>
        <v>João Matias</v>
      </c>
      <c r="I439" t="str">
        <f t="shared" ca="1" si="34"/>
        <v/>
      </c>
    </row>
    <row r="440" spans="1:9" x14ac:dyDescent="0.3">
      <c r="A440" s="1">
        <f t="shared" ca="1" si="30"/>
        <v>43313</v>
      </c>
      <c r="B440" s="1">
        <f ca="1">DATE(RANDBETWEEN(1,2),RANDBETWEEN(1,12),RANDBETWEEN(1,31))+Tabela1[[#This Row],[Data de entrada]]</f>
        <v>44333</v>
      </c>
      <c r="C440" s="2">
        <f ca="1">Tabela1[[#This Row],[Data de saída]]-Tabela1[[#This Row],[Data de entrada]]</f>
        <v>1020</v>
      </c>
      <c r="D440">
        <f t="shared" ca="1" si="31"/>
        <v>1715179</v>
      </c>
      <c r="E44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40" s="3">
        <f t="shared" ca="1" si="32"/>
        <v>10798195</v>
      </c>
      <c r="G440" s="3">
        <f ca="1">Tabela1[[#This Row],[Valor]]/Tabela1[[#This Row],[Período (dias)]]</f>
        <v>10586.465686274511</v>
      </c>
      <c r="H440" s="3" t="str">
        <f t="shared" ca="1" si="33"/>
        <v>João Matias</v>
      </c>
      <c r="I440" t="str">
        <f t="shared" ca="1" si="34"/>
        <v/>
      </c>
    </row>
    <row r="441" spans="1:9" x14ac:dyDescent="0.3">
      <c r="A441" s="1">
        <f t="shared" ca="1" si="30"/>
        <v>44582</v>
      </c>
      <c r="B441" s="1">
        <f ca="1">DATE(RANDBETWEEN(1,2),RANDBETWEEN(1,12),RANDBETWEEN(1,31))+Tabela1[[#This Row],[Data de entrada]]</f>
        <v>45677</v>
      </c>
      <c r="C441" s="2">
        <f ca="1">Tabela1[[#This Row],[Data de saída]]-Tabela1[[#This Row],[Data de entrada]]</f>
        <v>1095</v>
      </c>
      <c r="D441">
        <f t="shared" ca="1" si="31"/>
        <v>7214498</v>
      </c>
      <c r="E44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41" s="3">
        <f t="shared" ca="1" si="32"/>
        <v>765648</v>
      </c>
      <c r="G441" s="3">
        <f ca="1">Tabela1[[#This Row],[Valor]]/Tabela1[[#This Row],[Período (dias)]]</f>
        <v>699.22191780821913</v>
      </c>
      <c r="H441" s="3" t="str">
        <f t="shared" ca="1" si="33"/>
        <v>Carlos Cerezo</v>
      </c>
      <c r="I441" t="str">
        <f t="shared" ca="1" si="34"/>
        <v/>
      </c>
    </row>
    <row r="442" spans="1:9" x14ac:dyDescent="0.3">
      <c r="A442" s="1">
        <f t="shared" ca="1" si="30"/>
        <v>36632</v>
      </c>
      <c r="B442" s="1">
        <f ca="1">DATE(RANDBETWEEN(1,2),RANDBETWEEN(1,12),RANDBETWEEN(1,31))+Tabela1[[#This Row],[Data de entrada]]</f>
        <v>37385</v>
      </c>
      <c r="C442" s="2">
        <f ca="1">Tabela1[[#This Row],[Data de saída]]-Tabela1[[#This Row],[Data de entrada]]</f>
        <v>753</v>
      </c>
      <c r="D442">
        <f t="shared" ca="1" si="31"/>
        <v>1209397</v>
      </c>
      <c r="E44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42" s="3">
        <f t="shared" ca="1" si="32"/>
        <v>6521032</v>
      </c>
      <c r="G442" s="3">
        <f ca="1">Tabela1[[#This Row],[Valor]]/Tabela1[[#This Row],[Período (dias)]]</f>
        <v>8660.0690571049145</v>
      </c>
      <c r="H442" s="3" t="str">
        <f t="shared" ca="1" si="33"/>
        <v>Juliana Souza</v>
      </c>
      <c r="I442" t="str">
        <f t="shared" ca="1" si="34"/>
        <v>Excedeu o Orçamento</v>
      </c>
    </row>
    <row r="443" spans="1:9" x14ac:dyDescent="0.3">
      <c r="A443" s="1">
        <f t="shared" ca="1" si="30"/>
        <v>39945</v>
      </c>
      <c r="B443" s="1">
        <f ca="1">DATE(RANDBETWEEN(1,2),RANDBETWEEN(1,12),RANDBETWEEN(1,31))+Tabela1[[#This Row],[Data de entrada]]</f>
        <v>40796</v>
      </c>
      <c r="C443" s="2">
        <f ca="1">Tabela1[[#This Row],[Data de saída]]-Tabela1[[#This Row],[Data de entrada]]</f>
        <v>851</v>
      </c>
      <c r="D443">
        <f t="shared" ca="1" si="31"/>
        <v>9017357</v>
      </c>
      <c r="E44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43" s="3">
        <f t="shared" ca="1" si="32"/>
        <v>19864041</v>
      </c>
      <c r="G443" s="3">
        <f ca="1">Tabela1[[#This Row],[Valor]]/Tabela1[[#This Row],[Período (dias)]]</f>
        <v>23341.998824911869</v>
      </c>
      <c r="H443" s="3" t="str">
        <f t="shared" ca="1" si="33"/>
        <v>João Matias</v>
      </c>
      <c r="I443" t="str">
        <f t="shared" ca="1" si="34"/>
        <v>Problemas na Conclusão</v>
      </c>
    </row>
    <row r="444" spans="1:9" x14ac:dyDescent="0.3">
      <c r="A444" s="1">
        <f t="shared" ca="1" si="30"/>
        <v>40056</v>
      </c>
      <c r="B444" s="1">
        <f ca="1">DATE(RANDBETWEEN(1,2),RANDBETWEEN(1,12),RANDBETWEEN(1,31))+Tabela1[[#This Row],[Data de entrada]]</f>
        <v>40720</v>
      </c>
      <c r="C444" s="2">
        <f ca="1">Tabela1[[#This Row],[Data de saída]]-Tabela1[[#This Row],[Data de entrada]]</f>
        <v>664</v>
      </c>
      <c r="D444">
        <f t="shared" ca="1" si="31"/>
        <v>8184108</v>
      </c>
      <c r="E44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44" s="3">
        <f t="shared" ca="1" si="32"/>
        <v>2816111</v>
      </c>
      <c r="G444" s="3">
        <f ca="1">Tabela1[[#This Row],[Valor]]/Tabela1[[#This Row],[Período (dias)]]</f>
        <v>4241.1310240963858</v>
      </c>
      <c r="H444" s="3" t="str">
        <f t="shared" ca="1" si="33"/>
        <v>João Matias</v>
      </c>
      <c r="I444" t="str">
        <f t="shared" ca="1" si="34"/>
        <v/>
      </c>
    </row>
    <row r="445" spans="1:9" x14ac:dyDescent="0.3">
      <c r="A445" s="1">
        <f t="shared" ca="1" si="30"/>
        <v>39524</v>
      </c>
      <c r="B445" s="1">
        <f ca="1">DATE(RANDBETWEEN(1,2),RANDBETWEEN(1,12),RANDBETWEEN(1,31))+Tabela1[[#This Row],[Data de entrada]]</f>
        <v>40345</v>
      </c>
      <c r="C445" s="2">
        <f ca="1">Tabela1[[#This Row],[Data de saída]]-Tabela1[[#This Row],[Data de entrada]]</f>
        <v>821</v>
      </c>
      <c r="D445">
        <f t="shared" ca="1" si="31"/>
        <v>4916661</v>
      </c>
      <c r="E44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45" s="3">
        <f t="shared" ca="1" si="32"/>
        <v>10031122</v>
      </c>
      <c r="G445" s="3">
        <f ca="1">Tabela1[[#This Row],[Valor]]/Tabela1[[#This Row],[Período (dias)]]</f>
        <v>12218.175395858709</v>
      </c>
      <c r="H445" s="3" t="str">
        <f t="shared" ca="1" si="33"/>
        <v>João Matias</v>
      </c>
      <c r="I445" t="str">
        <f t="shared" ca="1" si="34"/>
        <v/>
      </c>
    </row>
    <row r="446" spans="1:9" x14ac:dyDescent="0.3">
      <c r="A446" s="1">
        <f t="shared" ca="1" si="30"/>
        <v>37911</v>
      </c>
      <c r="B446" s="1">
        <f ca="1">DATE(RANDBETWEEN(1,2),RANDBETWEEN(1,12),RANDBETWEEN(1,31))+Tabela1[[#This Row],[Data de entrada]]</f>
        <v>38733</v>
      </c>
      <c r="C446" s="2">
        <f ca="1">Tabela1[[#This Row],[Data de saída]]-Tabela1[[#This Row],[Data de entrada]]</f>
        <v>822</v>
      </c>
      <c r="D446">
        <f t="shared" ca="1" si="31"/>
        <v>5862478</v>
      </c>
      <c r="E44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46" s="3">
        <f t="shared" ca="1" si="32"/>
        <v>12261614</v>
      </c>
      <c r="G446" s="3">
        <f ca="1">Tabela1[[#This Row],[Valor]]/Tabela1[[#This Row],[Período (dias)]]</f>
        <v>14916.805352798054</v>
      </c>
      <c r="H446" s="3" t="str">
        <f t="shared" ca="1" si="33"/>
        <v>João Matias</v>
      </c>
      <c r="I446" t="str">
        <f t="shared" ca="1" si="34"/>
        <v>Problemas na Conclusão</v>
      </c>
    </row>
    <row r="447" spans="1:9" x14ac:dyDescent="0.3">
      <c r="A447" s="1">
        <f t="shared" ca="1" si="30"/>
        <v>43788</v>
      </c>
      <c r="B447" s="1">
        <f ca="1">DATE(RANDBETWEEN(1,2),RANDBETWEEN(1,12),RANDBETWEEN(1,31))+Tabela1[[#This Row],[Data de entrada]]</f>
        <v>44165</v>
      </c>
      <c r="C447" s="2">
        <f ca="1">Tabela1[[#This Row],[Data de saída]]-Tabela1[[#This Row],[Data de entrada]]</f>
        <v>377</v>
      </c>
      <c r="D447">
        <f t="shared" ca="1" si="31"/>
        <v>6932065</v>
      </c>
      <c r="E447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447" s="3">
        <f t="shared" ca="1" si="32"/>
        <v>16612036</v>
      </c>
      <c r="G447" s="3">
        <f ca="1">Tabela1[[#This Row],[Valor]]/Tabela1[[#This Row],[Período (dias)]]</f>
        <v>44063.75596816976</v>
      </c>
      <c r="H447" s="3" t="str">
        <f t="shared" ca="1" si="33"/>
        <v>Juliana Souza</v>
      </c>
      <c r="I447" t="str">
        <f t="shared" ca="1" si="34"/>
        <v/>
      </c>
    </row>
    <row r="448" spans="1:9" x14ac:dyDescent="0.3">
      <c r="A448" s="1">
        <f t="shared" ca="1" si="30"/>
        <v>42457</v>
      </c>
      <c r="B448" s="1">
        <f ca="1">DATE(RANDBETWEEN(1,2),RANDBETWEEN(1,12),RANDBETWEEN(1,31))+Tabela1[[#This Row],[Data de entrada]]</f>
        <v>43340</v>
      </c>
      <c r="C448" s="2">
        <f ca="1">Tabela1[[#This Row],[Data de saída]]-Tabela1[[#This Row],[Data de entrada]]</f>
        <v>883</v>
      </c>
      <c r="D448">
        <f t="shared" ca="1" si="31"/>
        <v>5436260</v>
      </c>
      <c r="E44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48" s="3">
        <f t="shared" ca="1" si="32"/>
        <v>429529</v>
      </c>
      <c r="G448" s="3">
        <f ca="1">Tabela1[[#This Row],[Valor]]/Tabela1[[#This Row],[Período (dias)]]</f>
        <v>486.4428086070215</v>
      </c>
      <c r="H448" s="3" t="str">
        <f t="shared" ca="1" si="33"/>
        <v>João Matias</v>
      </c>
      <c r="I448" t="str">
        <f t="shared" ca="1" si="34"/>
        <v>Excedeu o Orçamento</v>
      </c>
    </row>
    <row r="449" spans="1:9" x14ac:dyDescent="0.3">
      <c r="A449" s="1">
        <f t="shared" ca="1" si="30"/>
        <v>37478</v>
      </c>
      <c r="B449" s="1">
        <f ca="1">DATE(RANDBETWEEN(1,2),RANDBETWEEN(1,12),RANDBETWEEN(1,31))+Tabela1[[#This Row],[Data de entrada]]</f>
        <v>38159</v>
      </c>
      <c r="C449" s="2">
        <f ca="1">Tabela1[[#This Row],[Data de saída]]-Tabela1[[#This Row],[Data de entrada]]</f>
        <v>681</v>
      </c>
      <c r="D449">
        <f t="shared" ca="1" si="31"/>
        <v>2155593</v>
      </c>
      <c r="E44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49" s="3">
        <f t="shared" ca="1" si="32"/>
        <v>3979917</v>
      </c>
      <c r="G449" s="3">
        <f ca="1">Tabela1[[#This Row],[Valor]]/Tabela1[[#This Row],[Período (dias)]]</f>
        <v>5844.2246696035245</v>
      </c>
      <c r="H449" s="3" t="str">
        <f t="shared" ca="1" si="33"/>
        <v>João Matias</v>
      </c>
      <c r="I449" t="str">
        <f t="shared" ca="1" si="34"/>
        <v>Problemas na Conclusão</v>
      </c>
    </row>
    <row r="450" spans="1:9" x14ac:dyDescent="0.3">
      <c r="A450" s="1">
        <f t="shared" ref="A450:A513" ca="1" si="35">DATE(RANDBETWEEN(2000,2024),RANDBETWEEN(1,12),RANDBETWEEN(1,31))</f>
        <v>38575</v>
      </c>
      <c r="B450" s="1">
        <f ca="1">DATE(RANDBETWEEN(1,2),RANDBETWEEN(1,12),RANDBETWEEN(1,31))+Tabela1[[#This Row],[Data de entrada]]</f>
        <v>39473</v>
      </c>
      <c r="C450" s="2">
        <f ca="1">Tabela1[[#This Row],[Data de saída]]-Tabela1[[#This Row],[Data de entrada]]</f>
        <v>898</v>
      </c>
      <c r="D450">
        <f t="shared" ref="D450:D513" ca="1" si="36">RANDBETWEEN(1,10000000)</f>
        <v>7751043</v>
      </c>
      <c r="E45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50" s="3">
        <f t="shared" ref="F450:F513" ca="1" si="37">RANDBETWEEN(1,20000000)</f>
        <v>7428607</v>
      </c>
      <c r="G450" s="3">
        <f ca="1">Tabela1[[#This Row],[Valor]]/Tabela1[[#This Row],[Período (dias)]]</f>
        <v>8272.3908685968818</v>
      </c>
      <c r="H450" s="3" t="str">
        <f t="shared" ref="H450:H513" ca="1" si="38">IF(RANDBETWEEN(1,2)=1,"João Matias",IF(RANDBETWEEN(1,2)=1,"Carlos Cerezo","Juliana Souza"))</f>
        <v>Carlos Cerezo</v>
      </c>
      <c r="I450" t="str">
        <f t="shared" ref="I450:I513" ca="1" si="39">IF(RANDBETWEEN(1,2)=1,"",IF(RANDBETWEEN(1,2)=1,"Excedeu o Orçamento","Problemas na Conclusão"))</f>
        <v>Excedeu o Orçamento</v>
      </c>
    </row>
    <row r="451" spans="1:9" x14ac:dyDescent="0.3">
      <c r="A451" s="1">
        <f t="shared" ca="1" si="35"/>
        <v>38117</v>
      </c>
      <c r="B451" s="1">
        <f ca="1">DATE(RANDBETWEEN(1,2),RANDBETWEEN(1,12),RANDBETWEEN(1,31))+Tabela1[[#This Row],[Data de entrada]]</f>
        <v>38726</v>
      </c>
      <c r="C451" s="2">
        <f ca="1">Tabela1[[#This Row],[Data de saída]]-Tabela1[[#This Row],[Data de entrada]]</f>
        <v>609</v>
      </c>
      <c r="D451">
        <f t="shared" ca="1" si="36"/>
        <v>4523481</v>
      </c>
      <c r="E45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51" s="3">
        <f t="shared" ca="1" si="37"/>
        <v>17350404</v>
      </c>
      <c r="G451" s="3">
        <f ca="1">Tabela1[[#This Row],[Valor]]/Tabela1[[#This Row],[Período (dias)]]</f>
        <v>28489.99014778325</v>
      </c>
      <c r="H451" s="3" t="str">
        <f t="shared" ca="1" si="38"/>
        <v>Juliana Souza</v>
      </c>
      <c r="I451" t="str">
        <f t="shared" ca="1" si="39"/>
        <v>Problemas na Conclusão</v>
      </c>
    </row>
    <row r="452" spans="1:9" x14ac:dyDescent="0.3">
      <c r="A452" s="1">
        <f t="shared" ca="1" si="35"/>
        <v>45142</v>
      </c>
      <c r="B452" s="1">
        <f ca="1">DATE(RANDBETWEEN(1,2),RANDBETWEEN(1,12),RANDBETWEEN(1,31))+Tabela1[[#This Row],[Data de entrada]]</f>
        <v>46040</v>
      </c>
      <c r="C452" s="2">
        <f ca="1">Tabela1[[#This Row],[Data de saída]]-Tabela1[[#This Row],[Data de entrada]]</f>
        <v>898</v>
      </c>
      <c r="D452">
        <f t="shared" ca="1" si="36"/>
        <v>9160767</v>
      </c>
      <c r="E45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52" s="3">
        <f t="shared" ca="1" si="37"/>
        <v>19091312</v>
      </c>
      <c r="G452" s="3">
        <f ca="1">Tabela1[[#This Row],[Valor]]/Tabela1[[#This Row],[Período (dias)]]</f>
        <v>21259.812917594656</v>
      </c>
      <c r="H452" s="3" t="str">
        <f t="shared" ca="1" si="38"/>
        <v>João Matias</v>
      </c>
      <c r="I452" t="str">
        <f t="shared" ca="1" si="39"/>
        <v/>
      </c>
    </row>
    <row r="453" spans="1:9" x14ac:dyDescent="0.3">
      <c r="A453" s="1">
        <f t="shared" ca="1" si="35"/>
        <v>37887</v>
      </c>
      <c r="B453" s="1">
        <f ca="1">DATE(RANDBETWEEN(1,2),RANDBETWEEN(1,12),RANDBETWEEN(1,31))+Tabela1[[#This Row],[Data de entrada]]</f>
        <v>38943</v>
      </c>
      <c r="C453" s="2">
        <f ca="1">Tabela1[[#This Row],[Data de saída]]-Tabela1[[#This Row],[Data de entrada]]</f>
        <v>1056</v>
      </c>
      <c r="D453">
        <f t="shared" ca="1" si="36"/>
        <v>4574449</v>
      </c>
      <c r="E45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53" s="3">
        <f t="shared" ca="1" si="37"/>
        <v>3195027</v>
      </c>
      <c r="G453" s="3">
        <f ca="1">Tabela1[[#This Row],[Valor]]/Tabela1[[#This Row],[Período (dias)]]</f>
        <v>3025.59375</v>
      </c>
      <c r="H453" s="3" t="str">
        <f t="shared" ca="1" si="38"/>
        <v>Juliana Souza</v>
      </c>
      <c r="I453" t="str">
        <f t="shared" ca="1" si="39"/>
        <v>Excedeu o Orçamento</v>
      </c>
    </row>
    <row r="454" spans="1:9" x14ac:dyDescent="0.3">
      <c r="A454" s="1">
        <f t="shared" ca="1" si="35"/>
        <v>38836</v>
      </c>
      <c r="B454" s="1">
        <f ca="1">DATE(RANDBETWEEN(1,2),RANDBETWEEN(1,12),RANDBETWEEN(1,31))+Tabela1[[#This Row],[Data de entrada]]</f>
        <v>39783</v>
      </c>
      <c r="C454" s="2">
        <f ca="1">Tabela1[[#This Row],[Data de saída]]-Tabela1[[#This Row],[Data de entrada]]</f>
        <v>947</v>
      </c>
      <c r="D454">
        <f t="shared" ca="1" si="36"/>
        <v>3145088</v>
      </c>
      <c r="E45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54" s="3">
        <f t="shared" ca="1" si="37"/>
        <v>15823679</v>
      </c>
      <c r="G454" s="3">
        <f ca="1">Tabela1[[#This Row],[Valor]]/Tabela1[[#This Row],[Período (dias)]]</f>
        <v>16709.270327349524</v>
      </c>
      <c r="H454" s="3" t="str">
        <f t="shared" ca="1" si="38"/>
        <v>João Matias</v>
      </c>
      <c r="I454" t="str">
        <f t="shared" ca="1" si="39"/>
        <v>Excedeu o Orçamento</v>
      </c>
    </row>
    <row r="455" spans="1:9" x14ac:dyDescent="0.3">
      <c r="A455" s="1">
        <f t="shared" ca="1" si="35"/>
        <v>38222</v>
      </c>
      <c r="B455" s="1">
        <f ca="1">DATE(RANDBETWEEN(1,2),RANDBETWEEN(1,12),RANDBETWEEN(1,31))+Tabela1[[#This Row],[Data de entrada]]</f>
        <v>38619</v>
      </c>
      <c r="C455" s="2">
        <f ca="1">Tabela1[[#This Row],[Data de saída]]-Tabela1[[#This Row],[Data de entrada]]</f>
        <v>397</v>
      </c>
      <c r="D455">
        <f t="shared" ca="1" si="36"/>
        <v>653707</v>
      </c>
      <c r="E455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455" s="3">
        <f t="shared" ca="1" si="37"/>
        <v>16076345</v>
      </c>
      <c r="G455" s="3">
        <f ca="1">Tabela1[[#This Row],[Valor]]/Tabela1[[#This Row],[Período (dias)]]</f>
        <v>40494.571788413101</v>
      </c>
      <c r="H455" s="3" t="str">
        <f t="shared" ca="1" si="38"/>
        <v>João Matias</v>
      </c>
      <c r="I455" t="str">
        <f t="shared" ca="1" si="39"/>
        <v>Excedeu o Orçamento</v>
      </c>
    </row>
    <row r="456" spans="1:9" x14ac:dyDescent="0.3">
      <c r="A456" s="1">
        <f t="shared" ca="1" si="35"/>
        <v>38560</v>
      </c>
      <c r="B456" s="1">
        <f ca="1">DATE(RANDBETWEEN(1,2),RANDBETWEEN(1,12),RANDBETWEEN(1,31))+Tabela1[[#This Row],[Data de entrada]]</f>
        <v>39031</v>
      </c>
      <c r="C456" s="2">
        <f ca="1">Tabela1[[#This Row],[Data de saída]]-Tabela1[[#This Row],[Data de entrada]]</f>
        <v>471</v>
      </c>
      <c r="D456">
        <f t="shared" ca="1" si="36"/>
        <v>910013</v>
      </c>
      <c r="E45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56" s="3">
        <f t="shared" ca="1" si="37"/>
        <v>8168346</v>
      </c>
      <c r="G456" s="3">
        <f ca="1">Tabela1[[#This Row],[Valor]]/Tabela1[[#This Row],[Período (dias)]]</f>
        <v>17342.56050955414</v>
      </c>
      <c r="H456" s="3" t="str">
        <f t="shared" ca="1" si="38"/>
        <v>João Matias</v>
      </c>
      <c r="I456" t="str">
        <f t="shared" ca="1" si="39"/>
        <v>Problemas na Conclusão</v>
      </c>
    </row>
    <row r="457" spans="1:9" x14ac:dyDescent="0.3">
      <c r="A457" s="1">
        <f t="shared" ca="1" si="35"/>
        <v>37316</v>
      </c>
      <c r="B457" s="1">
        <f ca="1">DATE(RANDBETWEEN(1,2),RANDBETWEEN(1,12),RANDBETWEEN(1,31))+Tabela1[[#This Row],[Data de entrada]]</f>
        <v>38252</v>
      </c>
      <c r="C457" s="2">
        <f ca="1">Tabela1[[#This Row],[Data de saída]]-Tabela1[[#This Row],[Data de entrada]]</f>
        <v>936</v>
      </c>
      <c r="D457">
        <f t="shared" ca="1" si="36"/>
        <v>5584587</v>
      </c>
      <c r="E45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57" s="3">
        <f t="shared" ca="1" si="37"/>
        <v>10107105</v>
      </c>
      <c r="G457" s="3">
        <f ca="1">Tabela1[[#This Row],[Valor]]/Tabela1[[#This Row],[Período (dias)]]</f>
        <v>10798.189102564103</v>
      </c>
      <c r="H457" s="3" t="str">
        <f t="shared" ca="1" si="38"/>
        <v>João Matias</v>
      </c>
      <c r="I457" t="str">
        <f t="shared" ca="1" si="39"/>
        <v/>
      </c>
    </row>
    <row r="458" spans="1:9" x14ac:dyDescent="0.3">
      <c r="A458" s="1">
        <f t="shared" ca="1" si="35"/>
        <v>41830</v>
      </c>
      <c r="B458" s="1">
        <f ca="1">DATE(RANDBETWEEN(1,2),RANDBETWEEN(1,12),RANDBETWEEN(1,31))+Tabela1[[#This Row],[Data de entrada]]</f>
        <v>42735</v>
      </c>
      <c r="C458" s="2">
        <f ca="1">Tabela1[[#This Row],[Data de saída]]-Tabela1[[#This Row],[Data de entrada]]</f>
        <v>905</v>
      </c>
      <c r="D458">
        <f t="shared" ca="1" si="36"/>
        <v>4802780</v>
      </c>
      <c r="E45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58" s="3">
        <f t="shared" ca="1" si="37"/>
        <v>2907842</v>
      </c>
      <c r="G458" s="3">
        <f ca="1">Tabela1[[#This Row],[Valor]]/Tabela1[[#This Row],[Período (dias)]]</f>
        <v>3213.0850828729281</v>
      </c>
      <c r="H458" s="3" t="str">
        <f t="shared" ca="1" si="38"/>
        <v>Juliana Souza</v>
      </c>
      <c r="I458" t="str">
        <f t="shared" ca="1" si="39"/>
        <v/>
      </c>
    </row>
    <row r="459" spans="1:9" x14ac:dyDescent="0.3">
      <c r="A459" s="1">
        <f t="shared" ca="1" si="35"/>
        <v>41451</v>
      </c>
      <c r="B459" s="1">
        <f ca="1">DATE(RANDBETWEEN(1,2),RANDBETWEEN(1,12),RANDBETWEEN(1,31))+Tabela1[[#This Row],[Data de entrada]]</f>
        <v>42507</v>
      </c>
      <c r="C459" s="2">
        <f ca="1">Tabela1[[#This Row],[Data de saída]]-Tabela1[[#This Row],[Data de entrada]]</f>
        <v>1056</v>
      </c>
      <c r="D459">
        <f t="shared" ca="1" si="36"/>
        <v>5104624</v>
      </c>
      <c r="E45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59" s="3">
        <f t="shared" ca="1" si="37"/>
        <v>1614262</v>
      </c>
      <c r="G459" s="3">
        <f ca="1">Tabela1[[#This Row],[Valor]]/Tabela1[[#This Row],[Período (dias)]]</f>
        <v>1528.657196969697</v>
      </c>
      <c r="H459" s="3" t="str">
        <f t="shared" ca="1" si="38"/>
        <v>João Matias</v>
      </c>
      <c r="I459" t="str">
        <f t="shared" ca="1" si="39"/>
        <v>Excedeu o Orçamento</v>
      </c>
    </row>
    <row r="460" spans="1:9" x14ac:dyDescent="0.3">
      <c r="A460" s="1">
        <f t="shared" ca="1" si="35"/>
        <v>38816</v>
      </c>
      <c r="B460" s="1">
        <f ca="1">DATE(RANDBETWEEN(1,2),RANDBETWEEN(1,12),RANDBETWEEN(1,31))+Tabela1[[#This Row],[Data de entrada]]</f>
        <v>39313</v>
      </c>
      <c r="C460" s="2">
        <f ca="1">Tabela1[[#This Row],[Data de saída]]-Tabela1[[#This Row],[Data de entrada]]</f>
        <v>497</v>
      </c>
      <c r="D460">
        <f t="shared" ca="1" si="36"/>
        <v>414157</v>
      </c>
      <c r="E46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60" s="3">
        <f t="shared" ca="1" si="37"/>
        <v>14786584</v>
      </c>
      <c r="G460" s="3">
        <f ca="1">Tabela1[[#This Row],[Valor]]/Tabela1[[#This Row],[Período (dias)]]</f>
        <v>29751.678068410463</v>
      </c>
      <c r="H460" s="3" t="str">
        <f t="shared" ca="1" si="38"/>
        <v>Carlos Cerezo</v>
      </c>
      <c r="I460" t="str">
        <f t="shared" ca="1" si="39"/>
        <v/>
      </c>
    </row>
    <row r="461" spans="1:9" x14ac:dyDescent="0.3">
      <c r="A461" s="1">
        <f t="shared" ca="1" si="35"/>
        <v>37100</v>
      </c>
      <c r="B461" s="1">
        <f ca="1">DATE(RANDBETWEEN(1,2),RANDBETWEEN(1,12),RANDBETWEEN(1,31))+Tabela1[[#This Row],[Data de entrada]]</f>
        <v>37509</v>
      </c>
      <c r="C461" s="2">
        <f ca="1">Tabela1[[#This Row],[Data de saída]]-Tabela1[[#This Row],[Data de entrada]]</f>
        <v>409</v>
      </c>
      <c r="D461">
        <f t="shared" ca="1" si="36"/>
        <v>694720</v>
      </c>
      <c r="E46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61" s="3">
        <f t="shared" ca="1" si="37"/>
        <v>10280618</v>
      </c>
      <c r="G461" s="3">
        <f ca="1">Tabela1[[#This Row],[Valor]]/Tabela1[[#This Row],[Período (dias)]]</f>
        <v>25135.985330073348</v>
      </c>
      <c r="H461" s="3" t="str">
        <f t="shared" ca="1" si="38"/>
        <v>Carlos Cerezo</v>
      </c>
      <c r="I461" t="str">
        <f t="shared" ca="1" si="39"/>
        <v>Problemas na Conclusão</v>
      </c>
    </row>
    <row r="462" spans="1:9" x14ac:dyDescent="0.3">
      <c r="A462" s="1">
        <f t="shared" ca="1" si="35"/>
        <v>40726</v>
      </c>
      <c r="B462" s="1">
        <f ca="1">DATE(RANDBETWEEN(1,2),RANDBETWEEN(1,12),RANDBETWEEN(1,31))+Tabela1[[#This Row],[Data de entrada]]</f>
        <v>41515</v>
      </c>
      <c r="C462" s="2">
        <f ca="1">Tabela1[[#This Row],[Data de saída]]-Tabela1[[#This Row],[Data de entrada]]</f>
        <v>789</v>
      </c>
      <c r="D462">
        <f t="shared" ca="1" si="36"/>
        <v>6818419</v>
      </c>
      <c r="E46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62" s="3">
        <f t="shared" ca="1" si="37"/>
        <v>3071290</v>
      </c>
      <c r="G462" s="3">
        <f ca="1">Tabela1[[#This Row],[Valor]]/Tabela1[[#This Row],[Período (dias)]]</f>
        <v>3892.6362484157162</v>
      </c>
      <c r="H462" s="3" t="str">
        <f t="shared" ca="1" si="38"/>
        <v>Juliana Souza</v>
      </c>
      <c r="I462" t="str">
        <f t="shared" ca="1" si="39"/>
        <v>Problemas na Conclusão</v>
      </c>
    </row>
    <row r="463" spans="1:9" x14ac:dyDescent="0.3">
      <c r="A463" s="1">
        <f t="shared" ca="1" si="35"/>
        <v>38113</v>
      </c>
      <c r="B463" s="1">
        <f ca="1">DATE(RANDBETWEEN(1,2),RANDBETWEEN(1,12),RANDBETWEEN(1,31))+Tabela1[[#This Row],[Data de entrada]]</f>
        <v>38621</v>
      </c>
      <c r="C463" s="2">
        <f ca="1">Tabela1[[#This Row],[Data de saída]]-Tabela1[[#This Row],[Data de entrada]]</f>
        <v>508</v>
      </c>
      <c r="D463">
        <f t="shared" ca="1" si="36"/>
        <v>9694864</v>
      </c>
      <c r="E46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63" s="3">
        <f t="shared" ca="1" si="37"/>
        <v>4250806</v>
      </c>
      <c r="G463" s="3">
        <f ca="1">Tabela1[[#This Row],[Valor]]/Tabela1[[#This Row],[Período (dias)]]</f>
        <v>8367.7283464566935</v>
      </c>
      <c r="H463" s="3" t="str">
        <f t="shared" ca="1" si="38"/>
        <v>Carlos Cerezo</v>
      </c>
      <c r="I463" t="str">
        <f t="shared" ca="1" si="39"/>
        <v>Excedeu o Orçamento</v>
      </c>
    </row>
    <row r="464" spans="1:9" x14ac:dyDescent="0.3">
      <c r="A464" s="1">
        <f t="shared" ca="1" si="35"/>
        <v>37995</v>
      </c>
      <c r="B464" s="1">
        <f ca="1">DATE(RANDBETWEEN(1,2),RANDBETWEEN(1,12),RANDBETWEEN(1,31))+Tabela1[[#This Row],[Data de entrada]]</f>
        <v>38706</v>
      </c>
      <c r="C464" s="2">
        <f ca="1">Tabela1[[#This Row],[Data de saída]]-Tabela1[[#This Row],[Data de entrada]]</f>
        <v>711</v>
      </c>
      <c r="D464">
        <f t="shared" ca="1" si="36"/>
        <v>1052324</v>
      </c>
      <c r="E46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64" s="3">
        <f t="shared" ca="1" si="37"/>
        <v>14806627</v>
      </c>
      <c r="G464" s="3">
        <f ca="1">Tabela1[[#This Row],[Valor]]/Tabela1[[#This Row],[Período (dias)]]</f>
        <v>20825.073136427567</v>
      </c>
      <c r="H464" s="3" t="str">
        <f t="shared" ca="1" si="38"/>
        <v>João Matias</v>
      </c>
      <c r="I464" t="str">
        <f t="shared" ca="1" si="39"/>
        <v>Excedeu o Orçamento</v>
      </c>
    </row>
    <row r="465" spans="1:9" x14ac:dyDescent="0.3">
      <c r="A465" s="1">
        <f t="shared" ca="1" si="35"/>
        <v>37989</v>
      </c>
      <c r="B465" s="1">
        <f ca="1">DATE(RANDBETWEEN(1,2),RANDBETWEEN(1,12),RANDBETWEEN(1,31))+Tabela1[[#This Row],[Data de entrada]]</f>
        <v>38517</v>
      </c>
      <c r="C465" s="2">
        <f ca="1">Tabela1[[#This Row],[Data de saída]]-Tabela1[[#This Row],[Data de entrada]]</f>
        <v>528</v>
      </c>
      <c r="D465">
        <f t="shared" ca="1" si="36"/>
        <v>3966569</v>
      </c>
      <c r="E46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65" s="3">
        <f t="shared" ca="1" si="37"/>
        <v>18688913</v>
      </c>
      <c r="G465" s="3">
        <f ca="1">Tabela1[[#This Row],[Valor]]/Tabela1[[#This Row],[Período (dias)]]</f>
        <v>35395.668560606064</v>
      </c>
      <c r="H465" s="3" t="str">
        <f t="shared" ca="1" si="38"/>
        <v>Carlos Cerezo</v>
      </c>
      <c r="I465" t="str">
        <f t="shared" ca="1" si="39"/>
        <v>Excedeu o Orçamento</v>
      </c>
    </row>
    <row r="466" spans="1:9" x14ac:dyDescent="0.3">
      <c r="A466" s="1">
        <f t="shared" ca="1" si="35"/>
        <v>45112</v>
      </c>
      <c r="B466" s="1">
        <f ca="1">DATE(RANDBETWEEN(1,2),RANDBETWEEN(1,12),RANDBETWEEN(1,31))+Tabela1[[#This Row],[Data de entrada]]</f>
        <v>45816</v>
      </c>
      <c r="C466" s="2">
        <f ca="1">Tabela1[[#This Row],[Data de saída]]-Tabela1[[#This Row],[Data de entrada]]</f>
        <v>704</v>
      </c>
      <c r="D466">
        <f t="shared" ca="1" si="36"/>
        <v>9238191</v>
      </c>
      <c r="E46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66" s="3">
        <f t="shared" ca="1" si="37"/>
        <v>4983607</v>
      </c>
      <c r="G466" s="3">
        <f ca="1">Tabela1[[#This Row],[Valor]]/Tabela1[[#This Row],[Período (dias)]]</f>
        <v>7078.987215909091</v>
      </c>
      <c r="H466" s="3" t="str">
        <f t="shared" ca="1" si="38"/>
        <v>João Matias</v>
      </c>
      <c r="I466" t="str">
        <f t="shared" ca="1" si="39"/>
        <v>Excedeu o Orçamento</v>
      </c>
    </row>
    <row r="467" spans="1:9" x14ac:dyDescent="0.3">
      <c r="A467" s="1">
        <f t="shared" ca="1" si="35"/>
        <v>37499</v>
      </c>
      <c r="B467" s="1">
        <f ca="1">DATE(RANDBETWEEN(1,2),RANDBETWEEN(1,12),RANDBETWEEN(1,31))+Tabela1[[#This Row],[Data de entrada]]</f>
        <v>38175</v>
      </c>
      <c r="C467" s="2">
        <f ca="1">Tabela1[[#This Row],[Data de saída]]-Tabela1[[#This Row],[Data de entrada]]</f>
        <v>676</v>
      </c>
      <c r="D467">
        <f t="shared" ca="1" si="36"/>
        <v>9277632</v>
      </c>
      <c r="E46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67" s="3">
        <f t="shared" ca="1" si="37"/>
        <v>3998225</v>
      </c>
      <c r="G467" s="3">
        <f ca="1">Tabela1[[#This Row],[Valor]]/Tabela1[[#This Row],[Período (dias)]]</f>
        <v>5914.5340236686388</v>
      </c>
      <c r="H467" s="3" t="str">
        <f t="shared" ca="1" si="38"/>
        <v>João Matias</v>
      </c>
      <c r="I467" t="str">
        <f t="shared" ca="1" si="39"/>
        <v/>
      </c>
    </row>
    <row r="468" spans="1:9" x14ac:dyDescent="0.3">
      <c r="A468" s="1">
        <f t="shared" ca="1" si="35"/>
        <v>44262</v>
      </c>
      <c r="B468" s="1">
        <f ca="1">DATE(RANDBETWEEN(1,2),RANDBETWEEN(1,12),RANDBETWEEN(1,31))+Tabela1[[#This Row],[Data de entrada]]</f>
        <v>45241</v>
      </c>
      <c r="C468" s="2">
        <f ca="1">Tabela1[[#This Row],[Data de saída]]-Tabela1[[#This Row],[Data de entrada]]</f>
        <v>979</v>
      </c>
      <c r="D468">
        <f t="shared" ca="1" si="36"/>
        <v>5314837</v>
      </c>
      <c r="E46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68" s="3">
        <f t="shared" ca="1" si="37"/>
        <v>19663043</v>
      </c>
      <c r="G468" s="3">
        <f ca="1">Tabela1[[#This Row],[Valor]]/Tabela1[[#This Row],[Período (dias)]]</f>
        <v>20084.82431052094</v>
      </c>
      <c r="H468" s="3" t="str">
        <f t="shared" ca="1" si="38"/>
        <v>João Matias</v>
      </c>
      <c r="I468" t="str">
        <f t="shared" ca="1" si="39"/>
        <v/>
      </c>
    </row>
    <row r="469" spans="1:9" x14ac:dyDescent="0.3">
      <c r="A469" s="1">
        <f t="shared" ca="1" si="35"/>
        <v>44771</v>
      </c>
      <c r="B469" s="1">
        <f ca="1">DATE(RANDBETWEEN(1,2),RANDBETWEEN(1,12),RANDBETWEEN(1,31))+Tabela1[[#This Row],[Data de entrada]]</f>
        <v>45290</v>
      </c>
      <c r="C469" s="2">
        <f ca="1">Tabela1[[#This Row],[Data de saída]]-Tabela1[[#This Row],[Data de entrada]]</f>
        <v>519</v>
      </c>
      <c r="D469">
        <f t="shared" ca="1" si="36"/>
        <v>3091098</v>
      </c>
      <c r="E46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69" s="3">
        <f t="shared" ca="1" si="37"/>
        <v>19589561</v>
      </c>
      <c r="G469" s="3">
        <f ca="1">Tabela1[[#This Row],[Valor]]/Tabela1[[#This Row],[Período (dias)]]</f>
        <v>37744.818882466279</v>
      </c>
      <c r="H469" s="3" t="str">
        <f t="shared" ca="1" si="38"/>
        <v>Carlos Cerezo</v>
      </c>
      <c r="I469" t="str">
        <f t="shared" ca="1" si="39"/>
        <v>Excedeu o Orçamento</v>
      </c>
    </row>
    <row r="470" spans="1:9" x14ac:dyDescent="0.3">
      <c r="A470" s="1">
        <f t="shared" ca="1" si="35"/>
        <v>41675</v>
      </c>
      <c r="B470" s="1">
        <f ca="1">DATE(RANDBETWEEN(1,2),RANDBETWEEN(1,12),RANDBETWEEN(1,31))+Tabela1[[#This Row],[Data de entrada]]</f>
        <v>42680</v>
      </c>
      <c r="C470" s="2">
        <f ca="1">Tabela1[[#This Row],[Data de saída]]-Tabela1[[#This Row],[Data de entrada]]</f>
        <v>1005</v>
      </c>
      <c r="D470">
        <f t="shared" ca="1" si="36"/>
        <v>4595429</v>
      </c>
      <c r="E47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70" s="3">
        <f t="shared" ca="1" si="37"/>
        <v>14714251</v>
      </c>
      <c r="G470" s="3">
        <f ca="1">Tabela1[[#This Row],[Valor]]/Tabela1[[#This Row],[Período (dias)]]</f>
        <v>14641.045771144278</v>
      </c>
      <c r="H470" s="3" t="str">
        <f t="shared" ca="1" si="38"/>
        <v>João Matias</v>
      </c>
      <c r="I470" t="str">
        <f t="shared" ca="1" si="39"/>
        <v/>
      </c>
    </row>
    <row r="471" spans="1:9" x14ac:dyDescent="0.3">
      <c r="A471" s="1">
        <f t="shared" ca="1" si="35"/>
        <v>41408</v>
      </c>
      <c r="B471" s="1">
        <f ca="1">DATE(RANDBETWEEN(1,2),RANDBETWEEN(1,12),RANDBETWEEN(1,31))+Tabela1[[#This Row],[Data de entrada]]</f>
        <v>42143</v>
      </c>
      <c r="C471" s="2">
        <f ca="1">Tabela1[[#This Row],[Data de saída]]-Tabela1[[#This Row],[Data de entrada]]</f>
        <v>735</v>
      </c>
      <c r="D471">
        <f t="shared" ca="1" si="36"/>
        <v>8352286</v>
      </c>
      <c r="E47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71" s="3">
        <f t="shared" ca="1" si="37"/>
        <v>17969708</v>
      </c>
      <c r="G471" s="3">
        <f ca="1">Tabela1[[#This Row],[Valor]]/Tabela1[[#This Row],[Período (dias)]]</f>
        <v>24448.582312925169</v>
      </c>
      <c r="H471" s="3" t="str">
        <f t="shared" ca="1" si="38"/>
        <v>João Matias</v>
      </c>
      <c r="I471" t="str">
        <f t="shared" ca="1" si="39"/>
        <v/>
      </c>
    </row>
    <row r="472" spans="1:9" x14ac:dyDescent="0.3">
      <c r="A472" s="1">
        <f t="shared" ca="1" si="35"/>
        <v>42188</v>
      </c>
      <c r="B472" s="1">
        <f ca="1">DATE(RANDBETWEEN(1,2),RANDBETWEEN(1,12),RANDBETWEEN(1,31))+Tabela1[[#This Row],[Data de entrada]]</f>
        <v>42804</v>
      </c>
      <c r="C472" s="2">
        <f ca="1">Tabela1[[#This Row],[Data de saída]]-Tabela1[[#This Row],[Data de entrada]]</f>
        <v>616</v>
      </c>
      <c r="D472">
        <f t="shared" ca="1" si="36"/>
        <v>3105992</v>
      </c>
      <c r="E47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72" s="3">
        <f t="shared" ca="1" si="37"/>
        <v>7509600</v>
      </c>
      <c r="G472" s="3">
        <f ca="1">Tabela1[[#This Row],[Valor]]/Tabela1[[#This Row],[Período (dias)]]</f>
        <v>12190.90909090909</v>
      </c>
      <c r="H472" s="3" t="str">
        <f t="shared" ca="1" si="38"/>
        <v>Juliana Souza</v>
      </c>
      <c r="I472" t="str">
        <f t="shared" ca="1" si="39"/>
        <v>Problemas na Conclusão</v>
      </c>
    </row>
    <row r="473" spans="1:9" x14ac:dyDescent="0.3">
      <c r="A473" s="1">
        <f t="shared" ca="1" si="35"/>
        <v>45262</v>
      </c>
      <c r="B473" s="1">
        <f ca="1">DATE(RANDBETWEEN(1,2),RANDBETWEEN(1,12),RANDBETWEEN(1,31))+Tabela1[[#This Row],[Data de entrada]]</f>
        <v>45816</v>
      </c>
      <c r="C473" s="2">
        <f ca="1">Tabela1[[#This Row],[Data de saída]]-Tabela1[[#This Row],[Data de entrada]]</f>
        <v>554</v>
      </c>
      <c r="D473">
        <f t="shared" ca="1" si="36"/>
        <v>3188600</v>
      </c>
      <c r="E47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73" s="3">
        <f t="shared" ca="1" si="37"/>
        <v>2967489</v>
      </c>
      <c r="G473" s="3">
        <f ca="1">Tabela1[[#This Row],[Valor]]/Tabela1[[#This Row],[Período (dias)]]</f>
        <v>5356.4783393501802</v>
      </c>
      <c r="H473" s="3" t="str">
        <f t="shared" ca="1" si="38"/>
        <v>João Matias</v>
      </c>
      <c r="I473" t="str">
        <f t="shared" ca="1" si="39"/>
        <v/>
      </c>
    </row>
    <row r="474" spans="1:9" x14ac:dyDescent="0.3">
      <c r="A474" s="1">
        <f t="shared" ca="1" si="35"/>
        <v>43206</v>
      </c>
      <c r="B474" s="1">
        <f ca="1">DATE(RANDBETWEEN(1,2),RANDBETWEEN(1,12),RANDBETWEEN(1,31))+Tabela1[[#This Row],[Data de entrada]]</f>
        <v>44039</v>
      </c>
      <c r="C474" s="2">
        <f ca="1">Tabela1[[#This Row],[Data de saída]]-Tabela1[[#This Row],[Data de entrada]]</f>
        <v>833</v>
      </c>
      <c r="D474">
        <f t="shared" ca="1" si="36"/>
        <v>4314279</v>
      </c>
      <c r="E47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74" s="3">
        <f t="shared" ca="1" si="37"/>
        <v>6877759</v>
      </c>
      <c r="G474" s="3">
        <f ca="1">Tabela1[[#This Row],[Valor]]/Tabela1[[#This Row],[Período (dias)]]</f>
        <v>8256.6134453781506</v>
      </c>
      <c r="H474" s="3" t="str">
        <f t="shared" ca="1" si="38"/>
        <v>João Matias</v>
      </c>
      <c r="I474" t="str">
        <f t="shared" ca="1" si="39"/>
        <v>Excedeu o Orçamento</v>
      </c>
    </row>
    <row r="475" spans="1:9" x14ac:dyDescent="0.3">
      <c r="A475" s="1">
        <f t="shared" ca="1" si="35"/>
        <v>36526</v>
      </c>
      <c r="B475" s="1">
        <f ca="1">DATE(RANDBETWEEN(1,2),RANDBETWEEN(1,12),RANDBETWEEN(1,31))+Tabela1[[#This Row],[Data de entrada]]</f>
        <v>37278</v>
      </c>
      <c r="C475" s="2">
        <f ca="1">Tabela1[[#This Row],[Data de saída]]-Tabela1[[#This Row],[Data de entrada]]</f>
        <v>752</v>
      </c>
      <c r="D475">
        <f t="shared" ca="1" si="36"/>
        <v>3465060</v>
      </c>
      <c r="E47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75" s="3">
        <f t="shared" ca="1" si="37"/>
        <v>11599060</v>
      </c>
      <c r="G475" s="3">
        <f ca="1">Tabela1[[#This Row],[Valor]]/Tabela1[[#This Row],[Período (dias)]]</f>
        <v>15424.281914893618</v>
      </c>
      <c r="H475" s="3" t="str">
        <f t="shared" ca="1" si="38"/>
        <v>Carlos Cerezo</v>
      </c>
      <c r="I475" t="str">
        <f t="shared" ca="1" si="39"/>
        <v>Problemas na Conclusão</v>
      </c>
    </row>
    <row r="476" spans="1:9" x14ac:dyDescent="0.3">
      <c r="A476" s="1">
        <f t="shared" ca="1" si="35"/>
        <v>40418</v>
      </c>
      <c r="B476" s="1">
        <f ca="1">DATE(RANDBETWEEN(1,2),RANDBETWEEN(1,12),RANDBETWEEN(1,31))+Tabela1[[#This Row],[Data de entrada]]</f>
        <v>40896</v>
      </c>
      <c r="C476" s="2">
        <f ca="1">Tabela1[[#This Row],[Data de saída]]-Tabela1[[#This Row],[Data de entrada]]</f>
        <v>478</v>
      </c>
      <c r="D476">
        <f t="shared" ca="1" si="36"/>
        <v>7766924</v>
      </c>
      <c r="E47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76" s="3">
        <f t="shared" ca="1" si="37"/>
        <v>7401661</v>
      </c>
      <c r="G476" s="3">
        <f ca="1">Tabela1[[#This Row],[Valor]]/Tabela1[[#This Row],[Período (dias)]]</f>
        <v>15484.646443514644</v>
      </c>
      <c r="H476" s="3" t="str">
        <f t="shared" ca="1" si="38"/>
        <v>João Matias</v>
      </c>
      <c r="I476" t="str">
        <f t="shared" ca="1" si="39"/>
        <v>Problemas na Conclusão</v>
      </c>
    </row>
    <row r="477" spans="1:9" x14ac:dyDescent="0.3">
      <c r="A477" s="1">
        <f t="shared" ca="1" si="35"/>
        <v>43100</v>
      </c>
      <c r="B477" s="1">
        <f ca="1">DATE(RANDBETWEEN(1,2),RANDBETWEEN(1,12),RANDBETWEEN(1,31))+Tabela1[[#This Row],[Data de entrada]]</f>
        <v>43746</v>
      </c>
      <c r="C477" s="2">
        <f ca="1">Tabela1[[#This Row],[Data de saída]]-Tabela1[[#This Row],[Data de entrada]]</f>
        <v>646</v>
      </c>
      <c r="D477">
        <f t="shared" ca="1" si="36"/>
        <v>1517991</v>
      </c>
      <c r="E47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77" s="3">
        <f t="shared" ca="1" si="37"/>
        <v>3311781</v>
      </c>
      <c r="G477" s="3">
        <f ca="1">Tabela1[[#This Row],[Valor]]/Tabela1[[#This Row],[Período (dias)]]</f>
        <v>5126.5959752321978</v>
      </c>
      <c r="H477" s="3" t="str">
        <f t="shared" ca="1" si="38"/>
        <v>João Matias</v>
      </c>
      <c r="I477" t="str">
        <f t="shared" ca="1" si="39"/>
        <v>Excedeu o Orçamento</v>
      </c>
    </row>
    <row r="478" spans="1:9" x14ac:dyDescent="0.3">
      <c r="A478" s="1">
        <f t="shared" ca="1" si="35"/>
        <v>44709</v>
      </c>
      <c r="B478" s="1">
        <f ca="1">DATE(RANDBETWEEN(1,2),RANDBETWEEN(1,12),RANDBETWEEN(1,31))+Tabela1[[#This Row],[Data de entrada]]</f>
        <v>45172</v>
      </c>
      <c r="C478" s="2">
        <f ca="1">Tabela1[[#This Row],[Data de saída]]-Tabela1[[#This Row],[Data de entrada]]</f>
        <v>463</v>
      </c>
      <c r="D478">
        <f t="shared" ca="1" si="36"/>
        <v>4797780</v>
      </c>
      <c r="E47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78" s="3">
        <f t="shared" ca="1" si="37"/>
        <v>9770903</v>
      </c>
      <c r="G478" s="3">
        <f ca="1">Tabela1[[#This Row],[Valor]]/Tabela1[[#This Row],[Período (dias)]]</f>
        <v>21103.462203023759</v>
      </c>
      <c r="H478" s="3" t="str">
        <f t="shared" ca="1" si="38"/>
        <v>Juliana Souza</v>
      </c>
      <c r="I478" t="str">
        <f t="shared" ca="1" si="39"/>
        <v/>
      </c>
    </row>
    <row r="479" spans="1:9" x14ac:dyDescent="0.3">
      <c r="A479" s="1">
        <f t="shared" ca="1" si="35"/>
        <v>41487</v>
      </c>
      <c r="B479" s="1">
        <f ca="1">DATE(RANDBETWEEN(1,2),RANDBETWEEN(1,12),RANDBETWEEN(1,31))+Tabela1[[#This Row],[Data de entrada]]</f>
        <v>42033</v>
      </c>
      <c r="C479" s="2">
        <f ca="1">Tabela1[[#This Row],[Data de saída]]-Tabela1[[#This Row],[Data de entrada]]</f>
        <v>546</v>
      </c>
      <c r="D479">
        <f t="shared" ca="1" si="36"/>
        <v>7135481</v>
      </c>
      <c r="E47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79" s="3">
        <f t="shared" ca="1" si="37"/>
        <v>2404801</v>
      </c>
      <c r="G479" s="3">
        <f ca="1">Tabela1[[#This Row],[Valor]]/Tabela1[[#This Row],[Período (dias)]]</f>
        <v>4404.3974358974356</v>
      </c>
      <c r="H479" s="3" t="str">
        <f t="shared" ca="1" si="38"/>
        <v>João Matias</v>
      </c>
      <c r="I479" t="str">
        <f t="shared" ca="1" si="39"/>
        <v/>
      </c>
    </row>
    <row r="480" spans="1:9" x14ac:dyDescent="0.3">
      <c r="A480" s="1">
        <f t="shared" ca="1" si="35"/>
        <v>43980</v>
      </c>
      <c r="B480" s="1">
        <f ca="1">DATE(RANDBETWEEN(1,2),RANDBETWEEN(1,12),RANDBETWEEN(1,31))+Tabela1[[#This Row],[Data de entrada]]</f>
        <v>44804</v>
      </c>
      <c r="C480" s="2">
        <f ca="1">Tabela1[[#This Row],[Data de saída]]-Tabela1[[#This Row],[Data de entrada]]</f>
        <v>824</v>
      </c>
      <c r="D480">
        <f t="shared" ca="1" si="36"/>
        <v>9220872</v>
      </c>
      <c r="E48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80" s="3">
        <f t="shared" ca="1" si="37"/>
        <v>14241725</v>
      </c>
      <c r="G480" s="3">
        <f ca="1">Tabela1[[#This Row],[Valor]]/Tabela1[[#This Row],[Período (dias)]]</f>
        <v>17283.646844660194</v>
      </c>
      <c r="H480" s="3" t="str">
        <f t="shared" ca="1" si="38"/>
        <v>João Matias</v>
      </c>
      <c r="I480" t="str">
        <f t="shared" ca="1" si="39"/>
        <v>Problemas na Conclusão</v>
      </c>
    </row>
    <row r="481" spans="1:9" x14ac:dyDescent="0.3">
      <c r="A481" s="1">
        <f t="shared" ca="1" si="35"/>
        <v>37321</v>
      </c>
      <c r="B481" s="1">
        <f ca="1">DATE(RANDBETWEEN(1,2),RANDBETWEEN(1,12),RANDBETWEEN(1,31))+Tabela1[[#This Row],[Data de entrada]]</f>
        <v>38112</v>
      </c>
      <c r="C481" s="2">
        <f ca="1">Tabela1[[#This Row],[Data de saída]]-Tabela1[[#This Row],[Data de entrada]]</f>
        <v>791</v>
      </c>
      <c r="D481">
        <f t="shared" ca="1" si="36"/>
        <v>9170710</v>
      </c>
      <c r="E48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81" s="3">
        <f t="shared" ca="1" si="37"/>
        <v>16209444</v>
      </c>
      <c r="G481" s="3">
        <f ca="1">Tabela1[[#This Row],[Valor]]/Tabela1[[#This Row],[Período (dias)]]</f>
        <v>20492.34386852086</v>
      </c>
      <c r="H481" s="3" t="str">
        <f t="shared" ca="1" si="38"/>
        <v>João Matias</v>
      </c>
      <c r="I481" t="str">
        <f t="shared" ca="1" si="39"/>
        <v/>
      </c>
    </row>
    <row r="482" spans="1:9" x14ac:dyDescent="0.3">
      <c r="A482" s="1">
        <f t="shared" ca="1" si="35"/>
        <v>39308</v>
      </c>
      <c r="B482" s="1">
        <f ca="1">DATE(RANDBETWEEN(1,2),RANDBETWEEN(1,12),RANDBETWEEN(1,31))+Tabela1[[#This Row],[Data de entrada]]</f>
        <v>40395</v>
      </c>
      <c r="C482" s="2">
        <f ca="1">Tabela1[[#This Row],[Data de saída]]-Tabela1[[#This Row],[Data de entrada]]</f>
        <v>1087</v>
      </c>
      <c r="D482">
        <f t="shared" ca="1" si="36"/>
        <v>9765365</v>
      </c>
      <c r="E48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82" s="3">
        <f t="shared" ca="1" si="37"/>
        <v>16580549</v>
      </c>
      <c r="G482" s="3">
        <f ca="1">Tabela1[[#This Row],[Valor]]/Tabela1[[#This Row],[Período (dias)]]</f>
        <v>15253.494940202392</v>
      </c>
      <c r="H482" s="3" t="str">
        <f t="shared" ca="1" si="38"/>
        <v>João Matias</v>
      </c>
      <c r="I482" t="str">
        <f t="shared" ca="1" si="39"/>
        <v>Problemas na Conclusão</v>
      </c>
    </row>
    <row r="483" spans="1:9" x14ac:dyDescent="0.3">
      <c r="A483" s="1">
        <f t="shared" ca="1" si="35"/>
        <v>41422</v>
      </c>
      <c r="B483" s="1">
        <f ca="1">DATE(RANDBETWEEN(1,2),RANDBETWEEN(1,12),RANDBETWEEN(1,31))+Tabela1[[#This Row],[Data de entrada]]</f>
        <v>42006</v>
      </c>
      <c r="C483" s="2">
        <f ca="1">Tabela1[[#This Row],[Data de saída]]-Tabela1[[#This Row],[Data de entrada]]</f>
        <v>584</v>
      </c>
      <c r="D483">
        <f t="shared" ca="1" si="36"/>
        <v>5889269</v>
      </c>
      <c r="E48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83" s="3">
        <f t="shared" ca="1" si="37"/>
        <v>6759834</v>
      </c>
      <c r="G483" s="3">
        <f ca="1">Tabela1[[#This Row],[Valor]]/Tabela1[[#This Row],[Período (dias)]]</f>
        <v>11575.058219178081</v>
      </c>
      <c r="H483" s="3" t="str">
        <f t="shared" ca="1" si="38"/>
        <v>Carlos Cerezo</v>
      </c>
      <c r="I483" t="str">
        <f t="shared" ca="1" si="39"/>
        <v/>
      </c>
    </row>
    <row r="484" spans="1:9" x14ac:dyDescent="0.3">
      <c r="A484" s="1">
        <f t="shared" ca="1" si="35"/>
        <v>38366</v>
      </c>
      <c r="B484" s="1">
        <f ca="1">DATE(RANDBETWEEN(1,2),RANDBETWEEN(1,12),RANDBETWEEN(1,31))+Tabela1[[#This Row],[Data de entrada]]</f>
        <v>39381</v>
      </c>
      <c r="C484" s="2">
        <f ca="1">Tabela1[[#This Row],[Data de saída]]-Tabela1[[#This Row],[Data de entrada]]</f>
        <v>1015</v>
      </c>
      <c r="D484">
        <f t="shared" ca="1" si="36"/>
        <v>3656768</v>
      </c>
      <c r="E48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84" s="3">
        <f t="shared" ca="1" si="37"/>
        <v>7892318</v>
      </c>
      <c r="G484" s="3">
        <f ca="1">Tabela1[[#This Row],[Valor]]/Tabela1[[#This Row],[Período (dias)]]</f>
        <v>7775.68275862069</v>
      </c>
      <c r="H484" s="3" t="str">
        <f t="shared" ca="1" si="38"/>
        <v>Carlos Cerezo</v>
      </c>
      <c r="I484" t="str">
        <f t="shared" ca="1" si="39"/>
        <v>Problemas na Conclusão</v>
      </c>
    </row>
    <row r="485" spans="1:9" x14ac:dyDescent="0.3">
      <c r="A485" s="1">
        <f t="shared" ca="1" si="35"/>
        <v>37466</v>
      </c>
      <c r="B485" s="1">
        <f ca="1">DATE(RANDBETWEEN(1,2),RANDBETWEEN(1,12),RANDBETWEEN(1,31))+Tabela1[[#This Row],[Data de entrada]]</f>
        <v>38074</v>
      </c>
      <c r="C485" s="2">
        <f ca="1">Tabela1[[#This Row],[Data de saída]]-Tabela1[[#This Row],[Data de entrada]]</f>
        <v>608</v>
      </c>
      <c r="D485">
        <f t="shared" ca="1" si="36"/>
        <v>6422189</v>
      </c>
      <c r="E48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85" s="3">
        <f t="shared" ca="1" si="37"/>
        <v>2491051</v>
      </c>
      <c r="G485" s="3">
        <f ca="1">Tabela1[[#This Row],[Valor]]/Tabela1[[#This Row],[Período (dias)]]</f>
        <v>4097.1233552631575</v>
      </c>
      <c r="H485" s="3" t="str">
        <f t="shared" ca="1" si="38"/>
        <v>João Matias</v>
      </c>
      <c r="I485" t="str">
        <f t="shared" ca="1" si="39"/>
        <v/>
      </c>
    </row>
    <row r="486" spans="1:9" x14ac:dyDescent="0.3">
      <c r="A486" s="1">
        <f t="shared" ca="1" si="35"/>
        <v>39912</v>
      </c>
      <c r="B486" s="1">
        <f ca="1">DATE(RANDBETWEEN(1,2),RANDBETWEEN(1,12),RANDBETWEEN(1,31))+Tabela1[[#This Row],[Data de entrada]]</f>
        <v>40350</v>
      </c>
      <c r="C486" s="2">
        <f ca="1">Tabela1[[#This Row],[Data de saída]]-Tabela1[[#This Row],[Data de entrada]]</f>
        <v>438</v>
      </c>
      <c r="D486">
        <f t="shared" ca="1" si="36"/>
        <v>4253779</v>
      </c>
      <c r="E48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86" s="3">
        <f t="shared" ca="1" si="37"/>
        <v>7160023</v>
      </c>
      <c r="G486" s="3">
        <f ca="1">Tabela1[[#This Row],[Valor]]/Tabela1[[#This Row],[Período (dias)]]</f>
        <v>16347.084474885845</v>
      </c>
      <c r="H486" s="3" t="str">
        <f t="shared" ca="1" si="38"/>
        <v>Carlos Cerezo</v>
      </c>
      <c r="I486" t="str">
        <f t="shared" ca="1" si="39"/>
        <v/>
      </c>
    </row>
    <row r="487" spans="1:9" x14ac:dyDescent="0.3">
      <c r="A487" s="1">
        <f t="shared" ca="1" si="35"/>
        <v>42757</v>
      </c>
      <c r="B487" s="1">
        <f ca="1">DATE(RANDBETWEEN(1,2),RANDBETWEEN(1,12),RANDBETWEEN(1,31))+Tabela1[[#This Row],[Data de entrada]]</f>
        <v>43738</v>
      </c>
      <c r="C487" s="2">
        <f ca="1">Tabela1[[#This Row],[Data de saída]]-Tabela1[[#This Row],[Data de entrada]]</f>
        <v>981</v>
      </c>
      <c r="D487">
        <f t="shared" ca="1" si="36"/>
        <v>3482238</v>
      </c>
      <c r="E48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87" s="3">
        <f t="shared" ca="1" si="37"/>
        <v>13265677</v>
      </c>
      <c r="G487" s="3">
        <f ca="1">Tabela1[[#This Row],[Valor]]/Tabela1[[#This Row],[Período (dias)]]</f>
        <v>13522.606523955148</v>
      </c>
      <c r="H487" s="3" t="str">
        <f t="shared" ca="1" si="38"/>
        <v>João Matias</v>
      </c>
      <c r="I487" t="str">
        <f t="shared" ca="1" si="39"/>
        <v>Excedeu o Orçamento</v>
      </c>
    </row>
    <row r="488" spans="1:9" x14ac:dyDescent="0.3">
      <c r="A488" s="1">
        <f t="shared" ca="1" si="35"/>
        <v>44203</v>
      </c>
      <c r="B488" s="1">
        <f ca="1">DATE(RANDBETWEEN(1,2),RANDBETWEEN(1,12),RANDBETWEEN(1,31))+Tabela1[[#This Row],[Data de entrada]]</f>
        <v>45102</v>
      </c>
      <c r="C488" s="2">
        <f ca="1">Tabela1[[#This Row],[Data de saída]]-Tabela1[[#This Row],[Data de entrada]]</f>
        <v>899</v>
      </c>
      <c r="D488">
        <f t="shared" ca="1" si="36"/>
        <v>3906191</v>
      </c>
      <c r="E48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88" s="3">
        <f t="shared" ca="1" si="37"/>
        <v>411106</v>
      </c>
      <c r="G488" s="3">
        <f ca="1">Tabela1[[#This Row],[Valor]]/Tabela1[[#This Row],[Período (dias)]]</f>
        <v>457.29254727474972</v>
      </c>
      <c r="H488" s="3" t="str">
        <f t="shared" ca="1" si="38"/>
        <v>Juliana Souza</v>
      </c>
      <c r="I488" t="str">
        <f t="shared" ca="1" si="39"/>
        <v/>
      </c>
    </row>
    <row r="489" spans="1:9" x14ac:dyDescent="0.3">
      <c r="A489" s="1">
        <f t="shared" ca="1" si="35"/>
        <v>44668</v>
      </c>
      <c r="B489" s="1">
        <f ca="1">DATE(RANDBETWEEN(1,2),RANDBETWEEN(1,12),RANDBETWEEN(1,31))+Tabela1[[#This Row],[Data de entrada]]</f>
        <v>45424</v>
      </c>
      <c r="C489" s="2">
        <f ca="1">Tabela1[[#This Row],[Data de saída]]-Tabela1[[#This Row],[Data de entrada]]</f>
        <v>756</v>
      </c>
      <c r="D489">
        <f t="shared" ca="1" si="36"/>
        <v>1495272</v>
      </c>
      <c r="E48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89" s="3">
        <f t="shared" ca="1" si="37"/>
        <v>3649983</v>
      </c>
      <c r="G489" s="3">
        <f ca="1">Tabela1[[#This Row],[Valor]]/Tabela1[[#This Row],[Período (dias)]]</f>
        <v>4828.019841269841</v>
      </c>
      <c r="H489" s="3" t="str">
        <f t="shared" ca="1" si="38"/>
        <v>João Matias</v>
      </c>
      <c r="I489" t="str">
        <f t="shared" ca="1" si="39"/>
        <v>Problemas na Conclusão</v>
      </c>
    </row>
    <row r="490" spans="1:9" x14ac:dyDescent="0.3">
      <c r="A490" s="1">
        <f t="shared" ca="1" si="35"/>
        <v>38753</v>
      </c>
      <c r="B490" s="1">
        <f ca="1">DATE(RANDBETWEEN(1,2),RANDBETWEEN(1,12),RANDBETWEEN(1,31))+Tabela1[[#This Row],[Data de entrada]]</f>
        <v>39657</v>
      </c>
      <c r="C490" s="2">
        <f ca="1">Tabela1[[#This Row],[Data de saída]]-Tabela1[[#This Row],[Data de entrada]]</f>
        <v>904</v>
      </c>
      <c r="D490">
        <f t="shared" ca="1" si="36"/>
        <v>2068735</v>
      </c>
      <c r="E49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90" s="3">
        <f t="shared" ca="1" si="37"/>
        <v>11672907</v>
      </c>
      <c r="G490" s="3">
        <f ca="1">Tabela1[[#This Row],[Valor]]/Tabela1[[#This Row],[Período (dias)]]</f>
        <v>12912.507743362832</v>
      </c>
      <c r="H490" s="3" t="str">
        <f t="shared" ca="1" si="38"/>
        <v>Juliana Souza</v>
      </c>
      <c r="I490" t="str">
        <f t="shared" ca="1" si="39"/>
        <v>Problemas na Conclusão</v>
      </c>
    </row>
    <row r="491" spans="1:9" x14ac:dyDescent="0.3">
      <c r="A491" s="1">
        <f t="shared" ca="1" si="35"/>
        <v>40348</v>
      </c>
      <c r="B491" s="1">
        <f ca="1">DATE(RANDBETWEEN(1,2),RANDBETWEEN(1,12),RANDBETWEEN(1,31))+Tabela1[[#This Row],[Data de entrada]]</f>
        <v>41356</v>
      </c>
      <c r="C491" s="2">
        <f ca="1">Tabela1[[#This Row],[Data de saída]]-Tabela1[[#This Row],[Data de entrada]]</f>
        <v>1008</v>
      </c>
      <c r="D491">
        <f t="shared" ca="1" si="36"/>
        <v>4004734</v>
      </c>
      <c r="E49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91" s="3">
        <f t="shared" ca="1" si="37"/>
        <v>9900719</v>
      </c>
      <c r="G491" s="3">
        <f ca="1">Tabela1[[#This Row],[Valor]]/Tabela1[[#This Row],[Período (dias)]]</f>
        <v>9822.1418650793657</v>
      </c>
      <c r="H491" s="3" t="str">
        <f t="shared" ca="1" si="38"/>
        <v>Juliana Souza</v>
      </c>
      <c r="I491" t="str">
        <f t="shared" ca="1" si="39"/>
        <v/>
      </c>
    </row>
    <row r="492" spans="1:9" x14ac:dyDescent="0.3">
      <c r="A492" s="1">
        <f t="shared" ca="1" si="35"/>
        <v>44038</v>
      </c>
      <c r="B492" s="1">
        <f ca="1">DATE(RANDBETWEEN(1,2),RANDBETWEEN(1,12),RANDBETWEEN(1,31))+Tabela1[[#This Row],[Data de entrada]]</f>
        <v>44763</v>
      </c>
      <c r="C492" s="2">
        <f ca="1">Tabela1[[#This Row],[Data de saída]]-Tabela1[[#This Row],[Data de entrada]]</f>
        <v>725</v>
      </c>
      <c r="D492">
        <f t="shared" ca="1" si="36"/>
        <v>4967831</v>
      </c>
      <c r="E49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92" s="3">
        <f t="shared" ca="1" si="37"/>
        <v>15132032</v>
      </c>
      <c r="G492" s="3">
        <f ca="1">Tabela1[[#This Row],[Valor]]/Tabela1[[#This Row],[Período (dias)]]</f>
        <v>20871.768275862069</v>
      </c>
      <c r="H492" s="3" t="str">
        <f t="shared" ca="1" si="38"/>
        <v>João Matias</v>
      </c>
      <c r="I492" t="str">
        <f t="shared" ca="1" si="39"/>
        <v>Problemas na Conclusão</v>
      </c>
    </row>
    <row r="493" spans="1:9" x14ac:dyDescent="0.3">
      <c r="A493" s="1">
        <f t="shared" ca="1" si="35"/>
        <v>40305</v>
      </c>
      <c r="B493" s="1">
        <f ca="1">DATE(RANDBETWEEN(1,2),RANDBETWEEN(1,12),RANDBETWEEN(1,31))+Tabela1[[#This Row],[Data de entrada]]</f>
        <v>41011</v>
      </c>
      <c r="C493" s="2">
        <f ca="1">Tabela1[[#This Row],[Data de saída]]-Tabela1[[#This Row],[Data de entrada]]</f>
        <v>706</v>
      </c>
      <c r="D493">
        <f t="shared" ca="1" si="36"/>
        <v>5630573</v>
      </c>
      <c r="E49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93" s="3">
        <f t="shared" ca="1" si="37"/>
        <v>7985518</v>
      </c>
      <c r="G493" s="3">
        <f ca="1">Tabela1[[#This Row],[Valor]]/Tabela1[[#This Row],[Período (dias)]]</f>
        <v>11310.932011331444</v>
      </c>
      <c r="H493" s="3" t="str">
        <f t="shared" ca="1" si="38"/>
        <v>João Matias</v>
      </c>
      <c r="I493" t="str">
        <f t="shared" ca="1" si="39"/>
        <v/>
      </c>
    </row>
    <row r="494" spans="1:9" x14ac:dyDescent="0.3">
      <c r="A494" s="1">
        <f t="shared" ca="1" si="35"/>
        <v>45217</v>
      </c>
      <c r="B494" s="1">
        <f ca="1">DATE(RANDBETWEEN(1,2),RANDBETWEEN(1,12),RANDBETWEEN(1,31))+Tabela1[[#This Row],[Data de entrada]]</f>
        <v>45879</v>
      </c>
      <c r="C494" s="2">
        <f ca="1">Tabela1[[#This Row],[Data de saída]]-Tabela1[[#This Row],[Data de entrada]]</f>
        <v>662</v>
      </c>
      <c r="D494">
        <f t="shared" ca="1" si="36"/>
        <v>5559912</v>
      </c>
      <c r="E49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94" s="3">
        <f t="shared" ca="1" si="37"/>
        <v>11719910</v>
      </c>
      <c r="G494" s="3">
        <f ca="1">Tabela1[[#This Row],[Valor]]/Tabela1[[#This Row],[Período (dias)]]</f>
        <v>17703.7915407855</v>
      </c>
      <c r="H494" s="3" t="str">
        <f t="shared" ca="1" si="38"/>
        <v>João Matias</v>
      </c>
      <c r="I494" t="str">
        <f t="shared" ca="1" si="39"/>
        <v>Excedeu o Orçamento</v>
      </c>
    </row>
    <row r="495" spans="1:9" x14ac:dyDescent="0.3">
      <c r="A495" s="1">
        <f t="shared" ca="1" si="35"/>
        <v>44977</v>
      </c>
      <c r="B495" s="1">
        <f ca="1">DATE(RANDBETWEEN(1,2),RANDBETWEEN(1,12),RANDBETWEEN(1,31))+Tabela1[[#This Row],[Data de entrada]]</f>
        <v>46013</v>
      </c>
      <c r="C495" s="2">
        <f ca="1">Tabela1[[#This Row],[Data de saída]]-Tabela1[[#This Row],[Data de entrada]]</f>
        <v>1036</v>
      </c>
      <c r="D495">
        <f t="shared" ca="1" si="36"/>
        <v>2472561</v>
      </c>
      <c r="E49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95" s="3">
        <f t="shared" ca="1" si="37"/>
        <v>5512179</v>
      </c>
      <c r="G495" s="3">
        <f ca="1">Tabela1[[#This Row],[Valor]]/Tabela1[[#This Row],[Período (dias)]]</f>
        <v>5320.6361003861002</v>
      </c>
      <c r="H495" s="3" t="str">
        <f t="shared" ca="1" si="38"/>
        <v>Carlos Cerezo</v>
      </c>
      <c r="I495" t="str">
        <f t="shared" ca="1" si="39"/>
        <v>Excedeu o Orçamento</v>
      </c>
    </row>
    <row r="496" spans="1:9" x14ac:dyDescent="0.3">
      <c r="A496" s="1">
        <f t="shared" ca="1" si="35"/>
        <v>40020</v>
      </c>
      <c r="B496" s="1">
        <f ca="1">DATE(RANDBETWEEN(1,2),RANDBETWEEN(1,12),RANDBETWEEN(1,31))+Tabela1[[#This Row],[Data de entrada]]</f>
        <v>40627</v>
      </c>
      <c r="C496" s="2">
        <f ca="1">Tabela1[[#This Row],[Data de saída]]-Tabela1[[#This Row],[Data de entrada]]</f>
        <v>607</v>
      </c>
      <c r="D496">
        <f t="shared" ca="1" si="36"/>
        <v>9221071</v>
      </c>
      <c r="E49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496" s="3">
        <f t="shared" ca="1" si="37"/>
        <v>14640598</v>
      </c>
      <c r="G496" s="3">
        <f ca="1">Tabela1[[#This Row],[Valor]]/Tabela1[[#This Row],[Período (dias)]]</f>
        <v>24119.601317957167</v>
      </c>
      <c r="H496" s="3" t="str">
        <f t="shared" ca="1" si="38"/>
        <v>Juliana Souza</v>
      </c>
      <c r="I496" t="str">
        <f t="shared" ca="1" si="39"/>
        <v>Problemas na Conclusão</v>
      </c>
    </row>
    <row r="497" spans="1:9" x14ac:dyDescent="0.3">
      <c r="A497" s="1">
        <f t="shared" ca="1" si="35"/>
        <v>44554</v>
      </c>
      <c r="B497" s="1">
        <f ca="1">DATE(RANDBETWEEN(1,2),RANDBETWEEN(1,12),RANDBETWEEN(1,31))+Tabela1[[#This Row],[Data de entrada]]</f>
        <v>45111</v>
      </c>
      <c r="C497" s="2">
        <f ca="1">Tabela1[[#This Row],[Data de saída]]-Tabela1[[#This Row],[Data de entrada]]</f>
        <v>557</v>
      </c>
      <c r="D497">
        <f t="shared" ca="1" si="36"/>
        <v>7987169</v>
      </c>
      <c r="E49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497" s="3">
        <f t="shared" ca="1" si="37"/>
        <v>471423</v>
      </c>
      <c r="G497" s="3">
        <f ca="1">Tabela1[[#This Row],[Valor]]/Tabela1[[#This Row],[Período (dias)]]</f>
        <v>846.36086175942546</v>
      </c>
      <c r="H497" s="3" t="str">
        <f t="shared" ca="1" si="38"/>
        <v>Carlos Cerezo</v>
      </c>
      <c r="I497" t="str">
        <f t="shared" ca="1" si="39"/>
        <v/>
      </c>
    </row>
    <row r="498" spans="1:9" x14ac:dyDescent="0.3">
      <c r="A498" s="1">
        <f t="shared" ca="1" si="35"/>
        <v>43838</v>
      </c>
      <c r="B498" s="1">
        <f ca="1">DATE(RANDBETWEEN(1,2),RANDBETWEEN(1,12),RANDBETWEEN(1,31))+Tabela1[[#This Row],[Data de entrada]]</f>
        <v>44896</v>
      </c>
      <c r="C498" s="2">
        <f ca="1">Tabela1[[#This Row],[Data de saída]]-Tabela1[[#This Row],[Data de entrada]]</f>
        <v>1058</v>
      </c>
      <c r="D498">
        <f t="shared" ca="1" si="36"/>
        <v>3250590</v>
      </c>
      <c r="E49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98" s="3">
        <f t="shared" ca="1" si="37"/>
        <v>9232647</v>
      </c>
      <c r="G498" s="3">
        <f ca="1">Tabela1[[#This Row],[Valor]]/Tabela1[[#This Row],[Período (dias)]]</f>
        <v>8726.5094517958405</v>
      </c>
      <c r="H498" s="3" t="str">
        <f t="shared" ca="1" si="38"/>
        <v>Juliana Souza</v>
      </c>
      <c r="I498" t="str">
        <f t="shared" ca="1" si="39"/>
        <v/>
      </c>
    </row>
    <row r="499" spans="1:9" x14ac:dyDescent="0.3">
      <c r="A499" s="1">
        <f t="shared" ca="1" si="35"/>
        <v>42036</v>
      </c>
      <c r="B499" s="1">
        <f ca="1">DATE(RANDBETWEEN(1,2),RANDBETWEEN(1,12),RANDBETWEEN(1,31))+Tabela1[[#This Row],[Data de entrada]]</f>
        <v>43064</v>
      </c>
      <c r="C499" s="2">
        <f ca="1">Tabela1[[#This Row],[Data de saída]]-Tabela1[[#This Row],[Data de entrada]]</f>
        <v>1028</v>
      </c>
      <c r="D499">
        <f t="shared" ca="1" si="36"/>
        <v>5952743</v>
      </c>
      <c r="E49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499" s="3">
        <f t="shared" ca="1" si="37"/>
        <v>14099283</v>
      </c>
      <c r="G499" s="3">
        <f ca="1">Tabela1[[#This Row],[Valor]]/Tabela1[[#This Row],[Período (dias)]]</f>
        <v>13715.255836575876</v>
      </c>
      <c r="H499" s="3" t="str">
        <f t="shared" ca="1" si="38"/>
        <v>Juliana Souza</v>
      </c>
      <c r="I499" t="str">
        <f t="shared" ca="1" si="39"/>
        <v/>
      </c>
    </row>
    <row r="500" spans="1:9" x14ac:dyDescent="0.3">
      <c r="A500" s="1">
        <f t="shared" ca="1" si="35"/>
        <v>41772</v>
      </c>
      <c r="B500" s="1">
        <f ca="1">DATE(RANDBETWEEN(1,2),RANDBETWEEN(1,12),RANDBETWEEN(1,31))+Tabela1[[#This Row],[Data de entrada]]</f>
        <v>42494</v>
      </c>
      <c r="C500" s="2">
        <f ca="1">Tabela1[[#This Row],[Data de saída]]-Tabela1[[#This Row],[Data de entrada]]</f>
        <v>722</v>
      </c>
      <c r="D500">
        <f t="shared" ca="1" si="36"/>
        <v>4133317</v>
      </c>
      <c r="E50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00" s="3">
        <f t="shared" ca="1" si="37"/>
        <v>12728052</v>
      </c>
      <c r="G500" s="3">
        <f ca="1">Tabela1[[#This Row],[Valor]]/Tabela1[[#This Row],[Período (dias)]]</f>
        <v>17628.880886426592</v>
      </c>
      <c r="H500" s="3" t="str">
        <f t="shared" ca="1" si="38"/>
        <v>João Matias</v>
      </c>
      <c r="I500" t="str">
        <f t="shared" ca="1" si="39"/>
        <v>Problemas na Conclusão</v>
      </c>
    </row>
    <row r="501" spans="1:9" x14ac:dyDescent="0.3">
      <c r="A501" s="1">
        <f t="shared" ca="1" si="35"/>
        <v>39516</v>
      </c>
      <c r="B501" s="1">
        <f ca="1">DATE(RANDBETWEEN(1,2),RANDBETWEEN(1,12),RANDBETWEEN(1,31))+Tabela1[[#This Row],[Data de entrada]]</f>
        <v>40579</v>
      </c>
      <c r="C501" s="2">
        <f ca="1">Tabela1[[#This Row],[Data de saída]]-Tabela1[[#This Row],[Data de entrada]]</f>
        <v>1063</v>
      </c>
      <c r="D501">
        <f t="shared" ca="1" si="36"/>
        <v>2676604</v>
      </c>
      <c r="E50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01" s="3">
        <f t="shared" ca="1" si="37"/>
        <v>10005941</v>
      </c>
      <c r="G501" s="3">
        <f ca="1">Tabela1[[#This Row],[Valor]]/Tabela1[[#This Row],[Período (dias)]]</f>
        <v>9412.9266227657572</v>
      </c>
      <c r="H501" s="3" t="str">
        <f t="shared" ca="1" si="38"/>
        <v>Carlos Cerezo</v>
      </c>
      <c r="I501" t="str">
        <f t="shared" ca="1" si="39"/>
        <v/>
      </c>
    </row>
    <row r="502" spans="1:9" x14ac:dyDescent="0.3">
      <c r="A502" s="1">
        <f t="shared" ca="1" si="35"/>
        <v>39773</v>
      </c>
      <c r="B502" s="1">
        <f ca="1">DATE(RANDBETWEEN(1,2),RANDBETWEEN(1,12),RANDBETWEEN(1,31))+Tabela1[[#This Row],[Data de entrada]]</f>
        <v>40216</v>
      </c>
      <c r="C502" s="2">
        <f ca="1">Tabela1[[#This Row],[Data de saída]]-Tabela1[[#This Row],[Data de entrada]]</f>
        <v>443</v>
      </c>
      <c r="D502">
        <f t="shared" ca="1" si="36"/>
        <v>250097</v>
      </c>
      <c r="E50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02" s="3">
        <f t="shared" ca="1" si="37"/>
        <v>15947865</v>
      </c>
      <c r="G502" s="3">
        <f ca="1">Tabela1[[#This Row],[Valor]]/Tabela1[[#This Row],[Período (dias)]]</f>
        <v>35999.695259593682</v>
      </c>
      <c r="H502" s="3" t="str">
        <f t="shared" ca="1" si="38"/>
        <v>Juliana Souza</v>
      </c>
      <c r="I502" t="str">
        <f t="shared" ca="1" si="39"/>
        <v/>
      </c>
    </row>
    <row r="503" spans="1:9" x14ac:dyDescent="0.3">
      <c r="A503" s="1">
        <f t="shared" ca="1" si="35"/>
        <v>40332</v>
      </c>
      <c r="B503" s="1">
        <f ca="1">DATE(RANDBETWEEN(1,2),RANDBETWEEN(1,12),RANDBETWEEN(1,31))+Tabela1[[#This Row],[Data de entrada]]</f>
        <v>41309</v>
      </c>
      <c r="C503" s="2">
        <f ca="1">Tabela1[[#This Row],[Data de saída]]-Tabela1[[#This Row],[Data de entrada]]</f>
        <v>977</v>
      </c>
      <c r="D503">
        <f t="shared" ca="1" si="36"/>
        <v>8447021</v>
      </c>
      <c r="E50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03" s="3">
        <f t="shared" ca="1" si="37"/>
        <v>12540196</v>
      </c>
      <c r="G503" s="3">
        <f ca="1">Tabela1[[#This Row],[Valor]]/Tabela1[[#This Row],[Período (dias)]]</f>
        <v>12835.410440122825</v>
      </c>
      <c r="H503" s="3" t="str">
        <f t="shared" ca="1" si="38"/>
        <v>João Matias</v>
      </c>
      <c r="I503" t="str">
        <f t="shared" ca="1" si="39"/>
        <v>Problemas na Conclusão</v>
      </c>
    </row>
    <row r="504" spans="1:9" x14ac:dyDescent="0.3">
      <c r="A504" s="1">
        <f t="shared" ca="1" si="35"/>
        <v>42328</v>
      </c>
      <c r="B504" s="1">
        <f ca="1">DATE(RANDBETWEEN(1,2),RANDBETWEEN(1,12),RANDBETWEEN(1,31))+Tabela1[[#This Row],[Data de entrada]]</f>
        <v>43048</v>
      </c>
      <c r="C504" s="2">
        <f ca="1">Tabela1[[#This Row],[Data de saída]]-Tabela1[[#This Row],[Data de entrada]]</f>
        <v>720</v>
      </c>
      <c r="D504">
        <f t="shared" ca="1" si="36"/>
        <v>6979393</v>
      </c>
      <c r="E50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04" s="3">
        <f t="shared" ca="1" si="37"/>
        <v>8909717</v>
      </c>
      <c r="G504" s="3">
        <f ca="1">Tabela1[[#This Row],[Valor]]/Tabela1[[#This Row],[Período (dias)]]</f>
        <v>12374.606944444444</v>
      </c>
      <c r="H504" s="3" t="str">
        <f t="shared" ca="1" si="38"/>
        <v>Juliana Souza</v>
      </c>
      <c r="I504" t="str">
        <f t="shared" ca="1" si="39"/>
        <v/>
      </c>
    </row>
    <row r="505" spans="1:9" x14ac:dyDescent="0.3">
      <c r="A505" s="1">
        <f t="shared" ca="1" si="35"/>
        <v>36564</v>
      </c>
      <c r="B505" s="1">
        <f ca="1">DATE(RANDBETWEEN(1,2),RANDBETWEEN(1,12),RANDBETWEEN(1,31))+Tabela1[[#This Row],[Data de entrada]]</f>
        <v>37166</v>
      </c>
      <c r="C505" s="2">
        <f ca="1">Tabela1[[#This Row],[Data de saída]]-Tabela1[[#This Row],[Data de entrada]]</f>
        <v>602</v>
      </c>
      <c r="D505">
        <f t="shared" ca="1" si="36"/>
        <v>4039870</v>
      </c>
      <c r="E50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05" s="3">
        <f t="shared" ca="1" si="37"/>
        <v>611154</v>
      </c>
      <c r="G505" s="3">
        <f ca="1">Tabela1[[#This Row],[Valor]]/Tabela1[[#This Row],[Período (dias)]]</f>
        <v>1015.2059800664451</v>
      </c>
      <c r="H505" s="3" t="str">
        <f t="shared" ca="1" si="38"/>
        <v>João Matias</v>
      </c>
      <c r="I505" t="str">
        <f t="shared" ca="1" si="39"/>
        <v>Excedeu o Orçamento</v>
      </c>
    </row>
    <row r="506" spans="1:9" x14ac:dyDescent="0.3">
      <c r="A506" s="1">
        <f t="shared" ca="1" si="35"/>
        <v>45319</v>
      </c>
      <c r="B506" s="1">
        <f ca="1">DATE(RANDBETWEEN(1,2),RANDBETWEEN(1,12),RANDBETWEEN(1,31))+Tabela1[[#This Row],[Data de entrada]]</f>
        <v>45774</v>
      </c>
      <c r="C506" s="2">
        <f ca="1">Tabela1[[#This Row],[Data de saída]]-Tabela1[[#This Row],[Data de entrada]]</f>
        <v>455</v>
      </c>
      <c r="D506">
        <f t="shared" ca="1" si="36"/>
        <v>6460748</v>
      </c>
      <c r="E50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06" s="3">
        <f t="shared" ca="1" si="37"/>
        <v>14852528</v>
      </c>
      <c r="G506" s="3">
        <f ca="1">Tabela1[[#This Row],[Valor]]/Tabela1[[#This Row],[Período (dias)]]</f>
        <v>32642.918681318683</v>
      </c>
      <c r="H506" s="3" t="str">
        <f t="shared" ca="1" si="38"/>
        <v>Carlos Cerezo</v>
      </c>
      <c r="I506" t="str">
        <f t="shared" ca="1" si="39"/>
        <v>Excedeu o Orçamento</v>
      </c>
    </row>
    <row r="507" spans="1:9" x14ac:dyDescent="0.3">
      <c r="A507" s="1">
        <f t="shared" ca="1" si="35"/>
        <v>39635</v>
      </c>
      <c r="B507" s="1">
        <f ca="1">DATE(RANDBETWEEN(1,2),RANDBETWEEN(1,12),RANDBETWEEN(1,31))+Tabela1[[#This Row],[Data de entrada]]</f>
        <v>40155</v>
      </c>
      <c r="C507" s="2">
        <f ca="1">Tabela1[[#This Row],[Data de saída]]-Tabela1[[#This Row],[Data de entrada]]</f>
        <v>520</v>
      </c>
      <c r="D507">
        <f t="shared" ca="1" si="36"/>
        <v>3519058</v>
      </c>
      <c r="E50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07" s="3">
        <f t="shared" ca="1" si="37"/>
        <v>9055657</v>
      </c>
      <c r="G507" s="3">
        <f ca="1">Tabela1[[#This Row],[Valor]]/Tabela1[[#This Row],[Período (dias)]]</f>
        <v>17414.724999999999</v>
      </c>
      <c r="H507" s="3" t="str">
        <f t="shared" ca="1" si="38"/>
        <v>Carlos Cerezo</v>
      </c>
      <c r="I507" t="str">
        <f t="shared" ca="1" si="39"/>
        <v>Problemas na Conclusão</v>
      </c>
    </row>
    <row r="508" spans="1:9" x14ac:dyDescent="0.3">
      <c r="A508" s="1">
        <f t="shared" ca="1" si="35"/>
        <v>43496</v>
      </c>
      <c r="B508" s="1">
        <f ca="1">DATE(RANDBETWEEN(1,2),RANDBETWEEN(1,12),RANDBETWEEN(1,31))+Tabela1[[#This Row],[Data de entrada]]</f>
        <v>44503</v>
      </c>
      <c r="C508" s="2">
        <f ca="1">Tabela1[[#This Row],[Data de saída]]-Tabela1[[#This Row],[Data de entrada]]</f>
        <v>1007</v>
      </c>
      <c r="D508">
        <f t="shared" ca="1" si="36"/>
        <v>8059260</v>
      </c>
      <c r="E50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08" s="3">
        <f t="shared" ca="1" si="37"/>
        <v>15465584</v>
      </c>
      <c r="G508" s="3">
        <f ca="1">Tabela1[[#This Row],[Valor]]/Tabela1[[#This Row],[Período (dias)]]</f>
        <v>15358.077457795433</v>
      </c>
      <c r="H508" s="3" t="str">
        <f t="shared" ca="1" si="38"/>
        <v>Carlos Cerezo</v>
      </c>
      <c r="I508" t="str">
        <f t="shared" ca="1" si="39"/>
        <v/>
      </c>
    </row>
    <row r="509" spans="1:9" x14ac:dyDescent="0.3">
      <c r="A509" s="1">
        <f t="shared" ca="1" si="35"/>
        <v>45155</v>
      </c>
      <c r="B509" s="1">
        <f ca="1">DATE(RANDBETWEEN(1,2),RANDBETWEEN(1,12),RANDBETWEEN(1,31))+Tabela1[[#This Row],[Data de entrada]]</f>
        <v>46029</v>
      </c>
      <c r="C509" s="2">
        <f ca="1">Tabela1[[#This Row],[Data de saída]]-Tabela1[[#This Row],[Data de entrada]]</f>
        <v>874</v>
      </c>
      <c r="D509">
        <f t="shared" ca="1" si="36"/>
        <v>6891265</v>
      </c>
      <c r="E50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09" s="3">
        <f t="shared" ca="1" si="37"/>
        <v>12713252</v>
      </c>
      <c r="G509" s="3">
        <f ca="1">Tabela1[[#This Row],[Valor]]/Tabela1[[#This Row],[Período (dias)]]</f>
        <v>14546.054919908467</v>
      </c>
      <c r="H509" s="3" t="str">
        <f t="shared" ca="1" si="38"/>
        <v>Carlos Cerezo</v>
      </c>
      <c r="I509" t="str">
        <f t="shared" ca="1" si="39"/>
        <v>Problemas na Conclusão</v>
      </c>
    </row>
    <row r="510" spans="1:9" x14ac:dyDescent="0.3">
      <c r="A510" s="1">
        <f t="shared" ca="1" si="35"/>
        <v>40423</v>
      </c>
      <c r="B510" s="1">
        <f ca="1">DATE(RANDBETWEEN(1,2),RANDBETWEEN(1,12),RANDBETWEEN(1,31))+Tabela1[[#This Row],[Data de entrada]]</f>
        <v>41462</v>
      </c>
      <c r="C510" s="2">
        <f ca="1">Tabela1[[#This Row],[Data de saída]]-Tabela1[[#This Row],[Data de entrada]]</f>
        <v>1039</v>
      </c>
      <c r="D510">
        <f t="shared" ca="1" si="36"/>
        <v>3634896</v>
      </c>
      <c r="E51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10" s="3">
        <f t="shared" ca="1" si="37"/>
        <v>11872784</v>
      </c>
      <c r="G510" s="3">
        <f ca="1">Tabela1[[#This Row],[Valor]]/Tabela1[[#This Row],[Período (dias)]]</f>
        <v>11427.126082771896</v>
      </c>
      <c r="H510" s="3" t="str">
        <f t="shared" ca="1" si="38"/>
        <v>Carlos Cerezo</v>
      </c>
      <c r="I510" t="str">
        <f t="shared" ca="1" si="39"/>
        <v>Excedeu o Orçamento</v>
      </c>
    </row>
    <row r="511" spans="1:9" x14ac:dyDescent="0.3">
      <c r="A511" s="1">
        <f t="shared" ca="1" si="35"/>
        <v>44388</v>
      </c>
      <c r="B511" s="1">
        <f ca="1">DATE(RANDBETWEEN(1,2),RANDBETWEEN(1,12),RANDBETWEEN(1,31))+Tabela1[[#This Row],[Data de entrada]]</f>
        <v>45301</v>
      </c>
      <c r="C511" s="2">
        <f ca="1">Tabela1[[#This Row],[Data de saída]]-Tabela1[[#This Row],[Data de entrada]]</f>
        <v>913</v>
      </c>
      <c r="D511">
        <f t="shared" ca="1" si="36"/>
        <v>8669795</v>
      </c>
      <c r="E51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11" s="3">
        <f t="shared" ca="1" si="37"/>
        <v>5906625</v>
      </c>
      <c r="G511" s="3">
        <f ca="1">Tabela1[[#This Row],[Valor]]/Tabela1[[#This Row],[Período (dias)]]</f>
        <v>6469.4687842278199</v>
      </c>
      <c r="H511" s="3" t="str">
        <f t="shared" ca="1" si="38"/>
        <v>Carlos Cerezo</v>
      </c>
      <c r="I511" t="str">
        <f t="shared" ca="1" si="39"/>
        <v>Excedeu o Orçamento</v>
      </c>
    </row>
    <row r="512" spans="1:9" x14ac:dyDescent="0.3">
      <c r="A512" s="1">
        <f t="shared" ca="1" si="35"/>
        <v>37923</v>
      </c>
      <c r="B512" s="1">
        <f ca="1">DATE(RANDBETWEEN(1,2),RANDBETWEEN(1,12),RANDBETWEEN(1,31))+Tabela1[[#This Row],[Data de entrada]]</f>
        <v>38471</v>
      </c>
      <c r="C512" s="2">
        <f ca="1">Tabela1[[#This Row],[Data de saída]]-Tabela1[[#This Row],[Data de entrada]]</f>
        <v>548</v>
      </c>
      <c r="D512">
        <f t="shared" ca="1" si="36"/>
        <v>2891946</v>
      </c>
      <c r="E51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12" s="3">
        <f t="shared" ca="1" si="37"/>
        <v>15073157</v>
      </c>
      <c r="G512" s="3">
        <f ca="1">Tabela1[[#This Row],[Valor]]/Tabela1[[#This Row],[Período (dias)]]</f>
        <v>27505.76094890511</v>
      </c>
      <c r="H512" s="3" t="str">
        <f t="shared" ca="1" si="38"/>
        <v>Carlos Cerezo</v>
      </c>
      <c r="I512" t="str">
        <f t="shared" ca="1" si="39"/>
        <v/>
      </c>
    </row>
    <row r="513" spans="1:9" x14ac:dyDescent="0.3">
      <c r="A513" s="1">
        <f t="shared" ca="1" si="35"/>
        <v>38627</v>
      </c>
      <c r="B513" s="1">
        <f ca="1">DATE(RANDBETWEEN(1,2),RANDBETWEEN(1,12),RANDBETWEEN(1,31))+Tabela1[[#This Row],[Data de entrada]]</f>
        <v>39693</v>
      </c>
      <c r="C513" s="2">
        <f ca="1">Tabela1[[#This Row],[Data de saída]]-Tabela1[[#This Row],[Data de entrada]]</f>
        <v>1066</v>
      </c>
      <c r="D513">
        <f t="shared" ca="1" si="36"/>
        <v>1523896</v>
      </c>
      <c r="E51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13" s="3">
        <f t="shared" ca="1" si="37"/>
        <v>5486311</v>
      </c>
      <c r="G513" s="3">
        <f ca="1">Tabela1[[#This Row],[Valor]]/Tabela1[[#This Row],[Período (dias)]]</f>
        <v>5146.6332082551598</v>
      </c>
      <c r="H513" s="3" t="str">
        <f t="shared" ca="1" si="38"/>
        <v>Carlos Cerezo</v>
      </c>
      <c r="I513" t="str">
        <f t="shared" ca="1" si="39"/>
        <v>Problemas na Conclusão</v>
      </c>
    </row>
    <row r="514" spans="1:9" x14ac:dyDescent="0.3">
      <c r="A514" s="1">
        <f t="shared" ref="A514:A577" ca="1" si="40">DATE(RANDBETWEEN(2000,2024),RANDBETWEEN(1,12),RANDBETWEEN(1,31))</f>
        <v>40593</v>
      </c>
      <c r="B514" s="1">
        <f ca="1">DATE(RANDBETWEEN(1,2),RANDBETWEEN(1,12),RANDBETWEEN(1,31))+Tabela1[[#This Row],[Data de entrada]]</f>
        <v>41472</v>
      </c>
      <c r="C514" s="2">
        <f ca="1">Tabela1[[#This Row],[Data de saída]]-Tabela1[[#This Row],[Data de entrada]]</f>
        <v>879</v>
      </c>
      <c r="D514">
        <f t="shared" ref="D514:D577" ca="1" si="41">RANDBETWEEN(1,10000000)</f>
        <v>5846130</v>
      </c>
      <c r="E51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14" s="3">
        <f t="shared" ref="F514:F577" ca="1" si="42">RANDBETWEEN(1,20000000)</f>
        <v>7460461</v>
      </c>
      <c r="G514" s="3">
        <f ca="1">Tabela1[[#This Row],[Valor]]/Tabela1[[#This Row],[Período (dias)]]</f>
        <v>8487.4414106939712</v>
      </c>
      <c r="H514" s="3" t="str">
        <f t="shared" ref="H514:H577" ca="1" si="43">IF(RANDBETWEEN(1,2)=1,"João Matias",IF(RANDBETWEEN(1,2)=1,"Carlos Cerezo","Juliana Souza"))</f>
        <v>João Matias</v>
      </c>
      <c r="I514" t="str">
        <f t="shared" ref="I514:I577" ca="1" si="44">IF(RANDBETWEEN(1,2)=1,"",IF(RANDBETWEEN(1,2)=1,"Excedeu o Orçamento","Problemas na Conclusão"))</f>
        <v/>
      </c>
    </row>
    <row r="515" spans="1:9" x14ac:dyDescent="0.3">
      <c r="A515" s="1">
        <f t="shared" ca="1" si="40"/>
        <v>39493</v>
      </c>
      <c r="B515" s="1">
        <f ca="1">DATE(RANDBETWEEN(1,2),RANDBETWEEN(1,12),RANDBETWEEN(1,31))+Tabela1[[#This Row],[Data de entrada]]</f>
        <v>40555</v>
      </c>
      <c r="C515" s="2">
        <f ca="1">Tabela1[[#This Row],[Data de saída]]-Tabela1[[#This Row],[Data de entrada]]</f>
        <v>1062</v>
      </c>
      <c r="D515">
        <f t="shared" ca="1" si="41"/>
        <v>2325918</v>
      </c>
      <c r="E51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15" s="3">
        <f t="shared" ca="1" si="42"/>
        <v>8591853</v>
      </c>
      <c r="G515" s="3">
        <f ca="1">Tabela1[[#This Row],[Valor]]/Tabela1[[#This Row],[Período (dias)]]</f>
        <v>8090.2570621468931</v>
      </c>
      <c r="H515" s="3" t="str">
        <f t="shared" ca="1" si="43"/>
        <v>João Matias</v>
      </c>
      <c r="I515" t="str">
        <f t="shared" ca="1" si="44"/>
        <v/>
      </c>
    </row>
    <row r="516" spans="1:9" x14ac:dyDescent="0.3">
      <c r="A516" s="1">
        <f t="shared" ca="1" si="40"/>
        <v>43818</v>
      </c>
      <c r="B516" s="1">
        <f ca="1">DATE(RANDBETWEEN(1,2),RANDBETWEEN(1,12),RANDBETWEEN(1,31))+Tabela1[[#This Row],[Data de entrada]]</f>
        <v>44624</v>
      </c>
      <c r="C516" s="2">
        <f ca="1">Tabela1[[#This Row],[Data de saída]]-Tabela1[[#This Row],[Data de entrada]]</f>
        <v>806</v>
      </c>
      <c r="D516">
        <f t="shared" ca="1" si="41"/>
        <v>9778017</v>
      </c>
      <c r="E51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16" s="3">
        <f t="shared" ca="1" si="42"/>
        <v>7056404</v>
      </c>
      <c r="G516" s="3">
        <f ca="1">Tabela1[[#This Row],[Valor]]/Tabela1[[#This Row],[Período (dias)]]</f>
        <v>8754.8436724565763</v>
      </c>
      <c r="H516" s="3" t="str">
        <f t="shared" ca="1" si="43"/>
        <v>Juliana Souza</v>
      </c>
      <c r="I516" t="str">
        <f t="shared" ca="1" si="44"/>
        <v>Excedeu o Orçamento</v>
      </c>
    </row>
    <row r="517" spans="1:9" x14ac:dyDescent="0.3">
      <c r="A517" s="1">
        <f t="shared" ca="1" si="40"/>
        <v>38054</v>
      </c>
      <c r="B517" s="1">
        <f ca="1">DATE(RANDBETWEEN(1,2),RANDBETWEEN(1,12),RANDBETWEEN(1,31))+Tabela1[[#This Row],[Data de entrada]]</f>
        <v>38761</v>
      </c>
      <c r="C517" s="2">
        <f ca="1">Tabela1[[#This Row],[Data de saída]]-Tabela1[[#This Row],[Data de entrada]]</f>
        <v>707</v>
      </c>
      <c r="D517">
        <f t="shared" ca="1" si="41"/>
        <v>4058677</v>
      </c>
      <c r="E51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17" s="3">
        <f t="shared" ca="1" si="42"/>
        <v>1255141</v>
      </c>
      <c r="G517" s="3">
        <f ca="1">Tabela1[[#This Row],[Valor]]/Tabela1[[#This Row],[Período (dias)]]</f>
        <v>1775.3055162659123</v>
      </c>
      <c r="H517" s="3" t="str">
        <f t="shared" ca="1" si="43"/>
        <v>Juliana Souza</v>
      </c>
      <c r="I517" t="str">
        <f t="shared" ca="1" si="44"/>
        <v/>
      </c>
    </row>
    <row r="518" spans="1:9" x14ac:dyDescent="0.3">
      <c r="A518" s="1">
        <f t="shared" ca="1" si="40"/>
        <v>42756</v>
      </c>
      <c r="B518" s="1">
        <f ca="1">DATE(RANDBETWEEN(1,2),RANDBETWEEN(1,12),RANDBETWEEN(1,31))+Tabela1[[#This Row],[Data de entrada]]</f>
        <v>43712</v>
      </c>
      <c r="C518" s="2">
        <f ca="1">Tabela1[[#This Row],[Data de saída]]-Tabela1[[#This Row],[Data de entrada]]</f>
        <v>956</v>
      </c>
      <c r="D518">
        <f t="shared" ca="1" si="41"/>
        <v>7719804</v>
      </c>
      <c r="E51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18" s="3">
        <f t="shared" ca="1" si="42"/>
        <v>3725610</v>
      </c>
      <c r="G518" s="3">
        <f ca="1">Tabela1[[#This Row],[Valor]]/Tabela1[[#This Row],[Período (dias)]]</f>
        <v>3897.0815899581589</v>
      </c>
      <c r="H518" s="3" t="str">
        <f t="shared" ca="1" si="43"/>
        <v>Juliana Souza</v>
      </c>
      <c r="I518" t="str">
        <f t="shared" ca="1" si="44"/>
        <v>Excedeu o Orçamento</v>
      </c>
    </row>
    <row r="519" spans="1:9" x14ac:dyDescent="0.3">
      <c r="A519" s="1">
        <f t="shared" ca="1" si="40"/>
        <v>37882</v>
      </c>
      <c r="B519" s="1">
        <f ca="1">DATE(RANDBETWEEN(1,2),RANDBETWEEN(1,12),RANDBETWEEN(1,31))+Tabela1[[#This Row],[Data de entrada]]</f>
        <v>38612</v>
      </c>
      <c r="C519" s="2">
        <f ca="1">Tabela1[[#This Row],[Data de saída]]-Tabela1[[#This Row],[Data de entrada]]</f>
        <v>730</v>
      </c>
      <c r="D519">
        <f t="shared" ca="1" si="41"/>
        <v>3091074</v>
      </c>
      <c r="E51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19" s="3">
        <f t="shared" ca="1" si="42"/>
        <v>13976265</v>
      </c>
      <c r="G519" s="3">
        <f ca="1">Tabela1[[#This Row],[Valor]]/Tabela1[[#This Row],[Período (dias)]]</f>
        <v>19145.568493150684</v>
      </c>
      <c r="H519" s="3" t="str">
        <f t="shared" ca="1" si="43"/>
        <v>João Matias</v>
      </c>
      <c r="I519" t="str">
        <f t="shared" ca="1" si="44"/>
        <v>Problemas na Conclusão</v>
      </c>
    </row>
    <row r="520" spans="1:9" x14ac:dyDescent="0.3">
      <c r="A520" s="1">
        <f t="shared" ca="1" si="40"/>
        <v>43299</v>
      </c>
      <c r="B520" s="1">
        <f ca="1">DATE(RANDBETWEEN(1,2),RANDBETWEEN(1,12),RANDBETWEEN(1,31))+Tabela1[[#This Row],[Data de entrada]]</f>
        <v>44361</v>
      </c>
      <c r="C520" s="2">
        <f ca="1">Tabela1[[#This Row],[Data de saída]]-Tabela1[[#This Row],[Data de entrada]]</f>
        <v>1062</v>
      </c>
      <c r="D520">
        <f t="shared" ca="1" si="41"/>
        <v>7467603</v>
      </c>
      <c r="E52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20" s="3">
        <f t="shared" ca="1" si="42"/>
        <v>14637868</v>
      </c>
      <c r="G520" s="3">
        <f ca="1">Tabela1[[#This Row],[Valor]]/Tabela1[[#This Row],[Período (dias)]]</f>
        <v>13783.303201506591</v>
      </c>
      <c r="H520" s="3" t="str">
        <f t="shared" ca="1" si="43"/>
        <v>Carlos Cerezo</v>
      </c>
      <c r="I520" t="str">
        <f t="shared" ca="1" si="44"/>
        <v>Excedeu o Orçamento</v>
      </c>
    </row>
    <row r="521" spans="1:9" x14ac:dyDescent="0.3">
      <c r="A521" s="1">
        <f t="shared" ca="1" si="40"/>
        <v>38886</v>
      </c>
      <c r="B521" s="1">
        <f ca="1">DATE(RANDBETWEEN(1,2),RANDBETWEEN(1,12),RANDBETWEEN(1,31))+Tabela1[[#This Row],[Data de entrada]]</f>
        <v>39298</v>
      </c>
      <c r="C521" s="2">
        <f ca="1">Tabela1[[#This Row],[Data de saída]]-Tabela1[[#This Row],[Data de entrada]]</f>
        <v>412</v>
      </c>
      <c r="D521">
        <f t="shared" ca="1" si="41"/>
        <v>4686916</v>
      </c>
      <c r="E52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21" s="3">
        <f t="shared" ca="1" si="42"/>
        <v>16077766</v>
      </c>
      <c r="G521" s="3">
        <f ca="1">Tabela1[[#This Row],[Valor]]/Tabela1[[#This Row],[Período (dias)]]</f>
        <v>39023.703883495145</v>
      </c>
      <c r="H521" s="3" t="str">
        <f t="shared" ca="1" si="43"/>
        <v>Juliana Souza</v>
      </c>
      <c r="I521" t="str">
        <f t="shared" ca="1" si="44"/>
        <v>Problemas na Conclusão</v>
      </c>
    </row>
    <row r="522" spans="1:9" x14ac:dyDescent="0.3">
      <c r="A522" s="1">
        <f t="shared" ca="1" si="40"/>
        <v>40380</v>
      </c>
      <c r="B522" s="1">
        <f ca="1">DATE(RANDBETWEEN(1,2),RANDBETWEEN(1,12),RANDBETWEEN(1,31))+Tabela1[[#This Row],[Data de entrada]]</f>
        <v>41033</v>
      </c>
      <c r="C522" s="2">
        <f ca="1">Tabela1[[#This Row],[Data de saída]]-Tabela1[[#This Row],[Data de entrada]]</f>
        <v>653</v>
      </c>
      <c r="D522">
        <f t="shared" ca="1" si="41"/>
        <v>4822785</v>
      </c>
      <c r="E52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22" s="3">
        <f t="shared" ca="1" si="42"/>
        <v>15383771</v>
      </c>
      <c r="G522" s="3">
        <f ca="1">Tabela1[[#This Row],[Valor]]/Tabela1[[#This Row],[Período (dias)]]</f>
        <v>23558.607963246555</v>
      </c>
      <c r="H522" s="3" t="str">
        <f t="shared" ca="1" si="43"/>
        <v>João Matias</v>
      </c>
      <c r="I522" t="str">
        <f t="shared" ca="1" si="44"/>
        <v/>
      </c>
    </row>
    <row r="523" spans="1:9" x14ac:dyDescent="0.3">
      <c r="A523" s="1">
        <f t="shared" ca="1" si="40"/>
        <v>37826</v>
      </c>
      <c r="B523" s="1">
        <f ca="1">DATE(RANDBETWEEN(1,2),RANDBETWEEN(1,12),RANDBETWEEN(1,31))+Tabela1[[#This Row],[Data de entrada]]</f>
        <v>38388</v>
      </c>
      <c r="C523" s="2">
        <f ca="1">Tabela1[[#This Row],[Data de saída]]-Tabela1[[#This Row],[Data de entrada]]</f>
        <v>562</v>
      </c>
      <c r="D523">
        <f t="shared" ca="1" si="41"/>
        <v>8670482</v>
      </c>
      <c r="E52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23" s="3">
        <f t="shared" ca="1" si="42"/>
        <v>18015931</v>
      </c>
      <c r="G523" s="3">
        <f ca="1">Tabela1[[#This Row],[Valor]]/Tabela1[[#This Row],[Período (dias)]]</f>
        <v>32056.816725978646</v>
      </c>
      <c r="H523" s="3" t="str">
        <f t="shared" ca="1" si="43"/>
        <v>Carlos Cerezo</v>
      </c>
      <c r="I523" t="str">
        <f t="shared" ca="1" si="44"/>
        <v/>
      </c>
    </row>
    <row r="524" spans="1:9" x14ac:dyDescent="0.3">
      <c r="A524" s="1">
        <f t="shared" ca="1" si="40"/>
        <v>44788</v>
      </c>
      <c r="B524" s="1">
        <f ca="1">DATE(RANDBETWEEN(1,2),RANDBETWEEN(1,12),RANDBETWEEN(1,31))+Tabela1[[#This Row],[Data de entrada]]</f>
        <v>45735</v>
      </c>
      <c r="C524" s="2">
        <f ca="1">Tabela1[[#This Row],[Data de saída]]-Tabela1[[#This Row],[Data de entrada]]</f>
        <v>947</v>
      </c>
      <c r="D524">
        <f t="shared" ca="1" si="41"/>
        <v>1974484</v>
      </c>
      <c r="E52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24" s="3">
        <f t="shared" ca="1" si="42"/>
        <v>3520156</v>
      </c>
      <c r="G524" s="3">
        <f ca="1">Tabela1[[#This Row],[Valor]]/Tabela1[[#This Row],[Período (dias)]]</f>
        <v>3717.1657866948258</v>
      </c>
      <c r="H524" s="3" t="str">
        <f t="shared" ca="1" si="43"/>
        <v>João Matias</v>
      </c>
      <c r="I524" t="str">
        <f t="shared" ca="1" si="44"/>
        <v/>
      </c>
    </row>
    <row r="525" spans="1:9" x14ac:dyDescent="0.3">
      <c r="A525" s="1">
        <f t="shared" ca="1" si="40"/>
        <v>44366</v>
      </c>
      <c r="B525" s="1">
        <f ca="1">DATE(RANDBETWEEN(1,2),RANDBETWEEN(1,12),RANDBETWEEN(1,31))+Tabela1[[#This Row],[Data de entrada]]</f>
        <v>45240</v>
      </c>
      <c r="C525" s="2">
        <f ca="1">Tabela1[[#This Row],[Data de saída]]-Tabela1[[#This Row],[Data de entrada]]</f>
        <v>874</v>
      </c>
      <c r="D525">
        <f t="shared" ca="1" si="41"/>
        <v>1819274</v>
      </c>
      <c r="E52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25" s="3">
        <f t="shared" ca="1" si="42"/>
        <v>1399277</v>
      </c>
      <c r="G525" s="3">
        <f ca="1">Tabela1[[#This Row],[Valor]]/Tabela1[[#This Row],[Período (dias)]]</f>
        <v>1601.0034324942792</v>
      </c>
      <c r="H525" s="3" t="str">
        <f t="shared" ca="1" si="43"/>
        <v>Juliana Souza</v>
      </c>
      <c r="I525" t="str">
        <f t="shared" ca="1" si="44"/>
        <v>Problemas na Conclusão</v>
      </c>
    </row>
    <row r="526" spans="1:9" x14ac:dyDescent="0.3">
      <c r="A526" s="1">
        <f t="shared" ca="1" si="40"/>
        <v>43650</v>
      </c>
      <c r="B526" s="1">
        <f ca="1">DATE(RANDBETWEEN(1,2),RANDBETWEEN(1,12),RANDBETWEEN(1,31))+Tabela1[[#This Row],[Data de entrada]]</f>
        <v>44419</v>
      </c>
      <c r="C526" s="2">
        <f ca="1">Tabela1[[#This Row],[Data de saída]]-Tabela1[[#This Row],[Data de entrada]]</f>
        <v>769</v>
      </c>
      <c r="D526">
        <f t="shared" ca="1" si="41"/>
        <v>1109651</v>
      </c>
      <c r="E52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26" s="3">
        <f t="shared" ca="1" si="42"/>
        <v>18503484</v>
      </c>
      <c r="G526" s="3">
        <f ca="1">Tabela1[[#This Row],[Valor]]/Tabela1[[#This Row],[Período (dias)]]</f>
        <v>24061.747724317294</v>
      </c>
      <c r="H526" s="3" t="str">
        <f t="shared" ca="1" si="43"/>
        <v>Juliana Souza</v>
      </c>
      <c r="I526" t="str">
        <f t="shared" ca="1" si="44"/>
        <v/>
      </c>
    </row>
    <row r="527" spans="1:9" x14ac:dyDescent="0.3">
      <c r="A527" s="1">
        <f t="shared" ca="1" si="40"/>
        <v>41257</v>
      </c>
      <c r="B527" s="1">
        <f ca="1">DATE(RANDBETWEEN(1,2),RANDBETWEEN(1,12),RANDBETWEEN(1,31))+Tabela1[[#This Row],[Data de entrada]]</f>
        <v>42109</v>
      </c>
      <c r="C527" s="2">
        <f ca="1">Tabela1[[#This Row],[Data de saída]]-Tabela1[[#This Row],[Data de entrada]]</f>
        <v>852</v>
      </c>
      <c r="D527">
        <f t="shared" ca="1" si="41"/>
        <v>3071939</v>
      </c>
      <c r="E52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27" s="3">
        <f t="shared" ca="1" si="42"/>
        <v>7499842</v>
      </c>
      <c r="G527" s="3">
        <f ca="1">Tabela1[[#This Row],[Valor]]/Tabela1[[#This Row],[Período (dias)]]</f>
        <v>8802.6314553990615</v>
      </c>
      <c r="H527" s="3" t="str">
        <f t="shared" ca="1" si="43"/>
        <v>João Matias</v>
      </c>
      <c r="I527" t="str">
        <f t="shared" ca="1" si="44"/>
        <v>Problemas na Conclusão</v>
      </c>
    </row>
    <row r="528" spans="1:9" x14ac:dyDescent="0.3">
      <c r="A528" s="1">
        <f t="shared" ca="1" si="40"/>
        <v>43846</v>
      </c>
      <c r="B528" s="1">
        <f ca="1">DATE(RANDBETWEEN(1,2),RANDBETWEEN(1,12),RANDBETWEEN(1,31))+Tabela1[[#This Row],[Data de entrada]]</f>
        <v>44439</v>
      </c>
      <c r="C528" s="2">
        <f ca="1">Tabela1[[#This Row],[Data de saída]]-Tabela1[[#This Row],[Data de entrada]]</f>
        <v>593</v>
      </c>
      <c r="D528">
        <f t="shared" ca="1" si="41"/>
        <v>5648690</v>
      </c>
      <c r="E52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28" s="3">
        <f t="shared" ca="1" si="42"/>
        <v>9914040</v>
      </c>
      <c r="G528" s="3">
        <f ca="1">Tabela1[[#This Row],[Valor]]/Tabela1[[#This Row],[Período (dias)]]</f>
        <v>16718.448566610456</v>
      </c>
      <c r="H528" s="3" t="str">
        <f t="shared" ca="1" si="43"/>
        <v>João Matias</v>
      </c>
      <c r="I528" t="str">
        <f t="shared" ca="1" si="44"/>
        <v>Problemas na Conclusão</v>
      </c>
    </row>
    <row r="529" spans="1:9" x14ac:dyDescent="0.3">
      <c r="A529" s="1">
        <f t="shared" ca="1" si="40"/>
        <v>41648</v>
      </c>
      <c r="B529" s="1">
        <f ca="1">DATE(RANDBETWEEN(1,2),RANDBETWEEN(1,12),RANDBETWEEN(1,31))+Tabela1[[#This Row],[Data de entrada]]</f>
        <v>42713</v>
      </c>
      <c r="C529" s="2">
        <f ca="1">Tabela1[[#This Row],[Data de saída]]-Tabela1[[#This Row],[Data de entrada]]</f>
        <v>1065</v>
      </c>
      <c r="D529">
        <f t="shared" ca="1" si="41"/>
        <v>9191933</v>
      </c>
      <c r="E52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29" s="3">
        <f t="shared" ca="1" si="42"/>
        <v>2623745</v>
      </c>
      <c r="G529" s="3">
        <f ca="1">Tabela1[[#This Row],[Valor]]/Tabela1[[#This Row],[Período (dias)]]</f>
        <v>2463.6103286384978</v>
      </c>
      <c r="H529" s="3" t="str">
        <f t="shared" ca="1" si="43"/>
        <v>Carlos Cerezo</v>
      </c>
      <c r="I529" t="str">
        <f t="shared" ca="1" si="44"/>
        <v>Excedeu o Orçamento</v>
      </c>
    </row>
    <row r="530" spans="1:9" x14ac:dyDescent="0.3">
      <c r="A530" s="1">
        <f t="shared" ca="1" si="40"/>
        <v>43736</v>
      </c>
      <c r="B530" s="1">
        <f ca="1">DATE(RANDBETWEEN(1,2),RANDBETWEEN(1,12),RANDBETWEEN(1,31))+Tabela1[[#This Row],[Data de entrada]]</f>
        <v>44115</v>
      </c>
      <c r="C530" s="2">
        <f ca="1">Tabela1[[#This Row],[Data de saída]]-Tabela1[[#This Row],[Data de entrada]]</f>
        <v>379</v>
      </c>
      <c r="D530">
        <f t="shared" ca="1" si="41"/>
        <v>212804</v>
      </c>
      <c r="E530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530" s="3">
        <f t="shared" ca="1" si="42"/>
        <v>5435779</v>
      </c>
      <c r="G530" s="3">
        <f ca="1">Tabela1[[#This Row],[Valor]]/Tabela1[[#This Row],[Período (dias)]]</f>
        <v>14342.424802110818</v>
      </c>
      <c r="H530" s="3" t="str">
        <f t="shared" ca="1" si="43"/>
        <v>João Matias</v>
      </c>
      <c r="I530" t="str">
        <f t="shared" ca="1" si="44"/>
        <v>Excedeu o Orçamento</v>
      </c>
    </row>
    <row r="531" spans="1:9" x14ac:dyDescent="0.3">
      <c r="A531" s="1">
        <f t="shared" ca="1" si="40"/>
        <v>37607</v>
      </c>
      <c r="B531" s="1">
        <f ca="1">DATE(RANDBETWEEN(1,2),RANDBETWEEN(1,12),RANDBETWEEN(1,31))+Tabela1[[#This Row],[Data de entrada]]</f>
        <v>38418</v>
      </c>
      <c r="C531" s="2">
        <f ca="1">Tabela1[[#This Row],[Data de saída]]-Tabela1[[#This Row],[Data de entrada]]</f>
        <v>811</v>
      </c>
      <c r="D531">
        <f t="shared" ca="1" si="41"/>
        <v>9388395</v>
      </c>
      <c r="E53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31" s="3">
        <f t="shared" ca="1" si="42"/>
        <v>14249141</v>
      </c>
      <c r="G531" s="3">
        <f ca="1">Tabela1[[#This Row],[Valor]]/Tabela1[[#This Row],[Período (dias)]]</f>
        <v>17569.840937114674</v>
      </c>
      <c r="H531" s="3" t="str">
        <f t="shared" ca="1" si="43"/>
        <v>João Matias</v>
      </c>
      <c r="I531" t="str">
        <f t="shared" ca="1" si="44"/>
        <v>Excedeu o Orçamento</v>
      </c>
    </row>
    <row r="532" spans="1:9" x14ac:dyDescent="0.3">
      <c r="A532" s="1">
        <f t="shared" ca="1" si="40"/>
        <v>44355</v>
      </c>
      <c r="B532" s="1">
        <f ca="1">DATE(RANDBETWEEN(1,2),RANDBETWEEN(1,12),RANDBETWEEN(1,31))+Tabela1[[#This Row],[Data de entrada]]</f>
        <v>45292</v>
      </c>
      <c r="C532" s="2">
        <f ca="1">Tabela1[[#This Row],[Data de saída]]-Tabela1[[#This Row],[Data de entrada]]</f>
        <v>937</v>
      </c>
      <c r="D532">
        <f t="shared" ca="1" si="41"/>
        <v>3760077</v>
      </c>
      <c r="E53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32" s="3">
        <f t="shared" ca="1" si="42"/>
        <v>7674496</v>
      </c>
      <c r="G532" s="3">
        <f ca="1">Tabela1[[#This Row],[Valor]]/Tabela1[[#This Row],[Período (dias)]]</f>
        <v>8190.4973319103519</v>
      </c>
      <c r="H532" s="3" t="str">
        <f t="shared" ca="1" si="43"/>
        <v>Carlos Cerezo</v>
      </c>
      <c r="I532" t="str">
        <f t="shared" ca="1" si="44"/>
        <v>Excedeu o Orçamento</v>
      </c>
    </row>
    <row r="533" spans="1:9" x14ac:dyDescent="0.3">
      <c r="A533" s="1">
        <f t="shared" ca="1" si="40"/>
        <v>39511</v>
      </c>
      <c r="B533" s="1">
        <f ca="1">DATE(RANDBETWEEN(1,2),RANDBETWEEN(1,12),RANDBETWEEN(1,31))+Tabela1[[#This Row],[Data de entrada]]</f>
        <v>39936</v>
      </c>
      <c r="C533" s="2">
        <f ca="1">Tabela1[[#This Row],[Data de saída]]-Tabela1[[#This Row],[Data de entrada]]</f>
        <v>425</v>
      </c>
      <c r="D533">
        <f t="shared" ca="1" si="41"/>
        <v>4953139</v>
      </c>
      <c r="E53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33" s="3">
        <f t="shared" ca="1" si="42"/>
        <v>10060729</v>
      </c>
      <c r="G533" s="3">
        <f ca="1">Tabela1[[#This Row],[Valor]]/Tabela1[[#This Row],[Período (dias)]]</f>
        <v>23672.303529411765</v>
      </c>
      <c r="H533" s="3" t="str">
        <f t="shared" ca="1" si="43"/>
        <v>Carlos Cerezo</v>
      </c>
      <c r="I533" t="str">
        <f t="shared" ca="1" si="44"/>
        <v/>
      </c>
    </row>
    <row r="534" spans="1:9" x14ac:dyDescent="0.3">
      <c r="A534" s="1">
        <f t="shared" ca="1" si="40"/>
        <v>40076</v>
      </c>
      <c r="B534" s="1">
        <f ca="1">DATE(RANDBETWEEN(1,2),RANDBETWEEN(1,12),RANDBETWEEN(1,31))+Tabela1[[#This Row],[Data de entrada]]</f>
        <v>41146</v>
      </c>
      <c r="C534" s="2">
        <f ca="1">Tabela1[[#This Row],[Data de saída]]-Tabela1[[#This Row],[Data de entrada]]</f>
        <v>1070</v>
      </c>
      <c r="D534">
        <f t="shared" ca="1" si="41"/>
        <v>522030</v>
      </c>
      <c r="E53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34" s="3">
        <f t="shared" ca="1" si="42"/>
        <v>14162773</v>
      </c>
      <c r="G534" s="3">
        <f ca="1">Tabela1[[#This Row],[Valor]]/Tabela1[[#This Row],[Período (dias)]]</f>
        <v>13236.236448598131</v>
      </c>
      <c r="H534" s="3" t="str">
        <f t="shared" ca="1" si="43"/>
        <v>Juliana Souza</v>
      </c>
      <c r="I534" t="str">
        <f t="shared" ca="1" si="44"/>
        <v/>
      </c>
    </row>
    <row r="535" spans="1:9" x14ac:dyDescent="0.3">
      <c r="A535" s="1">
        <f t="shared" ca="1" si="40"/>
        <v>43442</v>
      </c>
      <c r="B535" s="1">
        <f ca="1">DATE(RANDBETWEEN(1,2),RANDBETWEEN(1,12),RANDBETWEEN(1,31))+Tabela1[[#This Row],[Data de entrada]]</f>
        <v>44257</v>
      </c>
      <c r="C535" s="2">
        <f ca="1">Tabela1[[#This Row],[Data de saída]]-Tabela1[[#This Row],[Data de entrada]]</f>
        <v>815</v>
      </c>
      <c r="D535">
        <f t="shared" ca="1" si="41"/>
        <v>3386324</v>
      </c>
      <c r="E53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35" s="3">
        <f t="shared" ca="1" si="42"/>
        <v>17590451</v>
      </c>
      <c r="G535" s="3">
        <f ca="1">Tabela1[[#This Row],[Valor]]/Tabela1[[#This Row],[Período (dias)]]</f>
        <v>21583.375460122701</v>
      </c>
      <c r="H535" s="3" t="str">
        <f t="shared" ca="1" si="43"/>
        <v>Juliana Souza</v>
      </c>
      <c r="I535" t="str">
        <f t="shared" ca="1" si="44"/>
        <v/>
      </c>
    </row>
    <row r="536" spans="1:9" x14ac:dyDescent="0.3">
      <c r="A536" s="1">
        <f t="shared" ca="1" si="40"/>
        <v>44897</v>
      </c>
      <c r="B536" s="1">
        <f ca="1">DATE(RANDBETWEEN(1,2),RANDBETWEEN(1,12),RANDBETWEEN(1,31))+Tabela1[[#This Row],[Data de entrada]]</f>
        <v>45933</v>
      </c>
      <c r="C536" s="2">
        <f ca="1">Tabela1[[#This Row],[Data de saída]]-Tabela1[[#This Row],[Data de entrada]]</f>
        <v>1036</v>
      </c>
      <c r="D536">
        <f t="shared" ca="1" si="41"/>
        <v>9350314</v>
      </c>
      <c r="E53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36" s="3">
        <f t="shared" ca="1" si="42"/>
        <v>11081731</v>
      </c>
      <c r="G536" s="3">
        <f ca="1">Tabela1[[#This Row],[Valor]]/Tabela1[[#This Row],[Período (dias)]]</f>
        <v>10696.651544401544</v>
      </c>
      <c r="H536" s="3" t="str">
        <f t="shared" ca="1" si="43"/>
        <v>Juliana Souza</v>
      </c>
      <c r="I536" t="str">
        <f t="shared" ca="1" si="44"/>
        <v/>
      </c>
    </row>
    <row r="537" spans="1:9" x14ac:dyDescent="0.3">
      <c r="A537" s="1">
        <f t="shared" ca="1" si="40"/>
        <v>39505</v>
      </c>
      <c r="B537" s="1">
        <f ca="1">DATE(RANDBETWEEN(1,2),RANDBETWEEN(1,12),RANDBETWEEN(1,31))+Tabela1[[#This Row],[Data de entrada]]</f>
        <v>40442</v>
      </c>
      <c r="C537" s="2">
        <f ca="1">Tabela1[[#This Row],[Data de saída]]-Tabela1[[#This Row],[Data de entrada]]</f>
        <v>937</v>
      </c>
      <c r="D537">
        <f t="shared" ca="1" si="41"/>
        <v>4716238</v>
      </c>
      <c r="E53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37" s="3">
        <f t="shared" ca="1" si="42"/>
        <v>18148237</v>
      </c>
      <c r="G537" s="3">
        <f ca="1">Tabela1[[#This Row],[Valor]]/Tabela1[[#This Row],[Período (dias)]]</f>
        <v>19368.44930629669</v>
      </c>
      <c r="H537" s="3" t="str">
        <f t="shared" ca="1" si="43"/>
        <v>Juliana Souza</v>
      </c>
      <c r="I537" t="str">
        <f t="shared" ca="1" si="44"/>
        <v>Excedeu o Orçamento</v>
      </c>
    </row>
    <row r="538" spans="1:9" x14ac:dyDescent="0.3">
      <c r="A538" s="1">
        <f t="shared" ca="1" si="40"/>
        <v>41389</v>
      </c>
      <c r="B538" s="1">
        <f ca="1">DATE(RANDBETWEEN(1,2),RANDBETWEEN(1,12),RANDBETWEEN(1,31))+Tabela1[[#This Row],[Data de entrada]]</f>
        <v>42129</v>
      </c>
      <c r="C538" s="2">
        <f ca="1">Tabela1[[#This Row],[Data de saída]]-Tabela1[[#This Row],[Data de entrada]]</f>
        <v>740</v>
      </c>
      <c r="D538">
        <f t="shared" ca="1" si="41"/>
        <v>3428066</v>
      </c>
      <c r="E53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38" s="3">
        <f t="shared" ca="1" si="42"/>
        <v>1285174</v>
      </c>
      <c r="G538" s="3">
        <f ca="1">Tabela1[[#This Row],[Valor]]/Tabela1[[#This Row],[Período (dias)]]</f>
        <v>1736.7216216216216</v>
      </c>
      <c r="H538" s="3" t="str">
        <f t="shared" ca="1" si="43"/>
        <v>Carlos Cerezo</v>
      </c>
      <c r="I538" t="str">
        <f t="shared" ca="1" si="44"/>
        <v>Excedeu o Orçamento</v>
      </c>
    </row>
    <row r="539" spans="1:9" x14ac:dyDescent="0.3">
      <c r="A539" s="1">
        <f t="shared" ca="1" si="40"/>
        <v>43738</v>
      </c>
      <c r="B539" s="1">
        <f ca="1">DATE(RANDBETWEEN(1,2),RANDBETWEEN(1,12),RANDBETWEEN(1,31))+Tabela1[[#This Row],[Data de entrada]]</f>
        <v>44360</v>
      </c>
      <c r="C539" s="2">
        <f ca="1">Tabela1[[#This Row],[Data de saída]]-Tabela1[[#This Row],[Data de entrada]]</f>
        <v>622</v>
      </c>
      <c r="D539">
        <f t="shared" ca="1" si="41"/>
        <v>4683772</v>
      </c>
      <c r="E53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39" s="3">
        <f t="shared" ca="1" si="42"/>
        <v>5644948</v>
      </c>
      <c r="G539" s="3">
        <f ca="1">Tabela1[[#This Row],[Valor]]/Tabela1[[#This Row],[Período (dias)]]</f>
        <v>9075.4790996784559</v>
      </c>
      <c r="H539" s="3" t="str">
        <f t="shared" ca="1" si="43"/>
        <v>Carlos Cerezo</v>
      </c>
      <c r="I539" t="str">
        <f t="shared" ca="1" si="44"/>
        <v>Excedeu o Orçamento</v>
      </c>
    </row>
    <row r="540" spans="1:9" x14ac:dyDescent="0.3">
      <c r="A540" s="1">
        <f t="shared" ca="1" si="40"/>
        <v>44946</v>
      </c>
      <c r="B540" s="1">
        <f ca="1">DATE(RANDBETWEEN(1,2),RANDBETWEEN(1,12),RANDBETWEEN(1,31))+Tabela1[[#This Row],[Data de entrada]]</f>
        <v>45973</v>
      </c>
      <c r="C540" s="2">
        <f ca="1">Tabela1[[#This Row],[Data de saída]]-Tabela1[[#This Row],[Data de entrada]]</f>
        <v>1027</v>
      </c>
      <c r="D540">
        <f t="shared" ca="1" si="41"/>
        <v>9039529</v>
      </c>
      <c r="E54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40" s="3">
        <f t="shared" ca="1" si="42"/>
        <v>19134429</v>
      </c>
      <c r="G540" s="3">
        <f ca="1">Tabela1[[#This Row],[Valor]]/Tabela1[[#This Row],[Período (dias)]]</f>
        <v>18631.381694255113</v>
      </c>
      <c r="H540" s="3" t="str">
        <f t="shared" ca="1" si="43"/>
        <v>Carlos Cerezo</v>
      </c>
      <c r="I540" t="str">
        <f t="shared" ca="1" si="44"/>
        <v>Excedeu o Orçamento</v>
      </c>
    </row>
    <row r="541" spans="1:9" x14ac:dyDescent="0.3">
      <c r="A541" s="1">
        <f t="shared" ca="1" si="40"/>
        <v>42689</v>
      </c>
      <c r="B541" s="1">
        <f ca="1">DATE(RANDBETWEEN(1,2),RANDBETWEEN(1,12),RANDBETWEEN(1,31))+Tabela1[[#This Row],[Data de entrada]]</f>
        <v>43252</v>
      </c>
      <c r="C541" s="2">
        <f ca="1">Tabela1[[#This Row],[Data de saída]]-Tabela1[[#This Row],[Data de entrada]]</f>
        <v>563</v>
      </c>
      <c r="D541">
        <f t="shared" ca="1" si="41"/>
        <v>5587926</v>
      </c>
      <c r="E54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41" s="3">
        <f t="shared" ca="1" si="42"/>
        <v>4928898</v>
      </c>
      <c r="G541" s="3">
        <f ca="1">Tabela1[[#This Row],[Valor]]/Tabela1[[#This Row],[Período (dias)]]</f>
        <v>8754.7033747779751</v>
      </c>
      <c r="H541" s="3" t="str">
        <f t="shared" ca="1" si="43"/>
        <v>João Matias</v>
      </c>
      <c r="I541" t="str">
        <f t="shared" ca="1" si="44"/>
        <v/>
      </c>
    </row>
    <row r="542" spans="1:9" x14ac:dyDescent="0.3">
      <c r="A542" s="1">
        <f t="shared" ca="1" si="40"/>
        <v>37647</v>
      </c>
      <c r="B542" s="1">
        <f ca="1">DATE(RANDBETWEEN(1,2),RANDBETWEEN(1,12),RANDBETWEEN(1,31))+Tabela1[[#This Row],[Data de entrada]]</f>
        <v>38386</v>
      </c>
      <c r="C542" s="2">
        <f ca="1">Tabela1[[#This Row],[Data de saída]]-Tabela1[[#This Row],[Data de entrada]]</f>
        <v>739</v>
      </c>
      <c r="D542">
        <f t="shared" ca="1" si="41"/>
        <v>4668665</v>
      </c>
      <c r="E54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42" s="3">
        <f t="shared" ca="1" si="42"/>
        <v>5044353</v>
      </c>
      <c r="G542" s="3">
        <f ca="1">Tabela1[[#This Row],[Valor]]/Tabela1[[#This Row],[Período (dias)]]</f>
        <v>6825.9174560216507</v>
      </c>
      <c r="H542" s="3" t="str">
        <f t="shared" ca="1" si="43"/>
        <v>Juliana Souza</v>
      </c>
      <c r="I542" t="str">
        <f t="shared" ca="1" si="44"/>
        <v/>
      </c>
    </row>
    <row r="543" spans="1:9" x14ac:dyDescent="0.3">
      <c r="A543" s="1">
        <f t="shared" ca="1" si="40"/>
        <v>39402</v>
      </c>
      <c r="B543" s="1">
        <f ca="1">DATE(RANDBETWEEN(1,2),RANDBETWEEN(1,12),RANDBETWEEN(1,31))+Tabela1[[#This Row],[Data de entrada]]</f>
        <v>40239</v>
      </c>
      <c r="C543" s="2">
        <f ca="1">Tabela1[[#This Row],[Data de saída]]-Tabela1[[#This Row],[Data de entrada]]</f>
        <v>837</v>
      </c>
      <c r="D543">
        <f t="shared" ca="1" si="41"/>
        <v>4098980</v>
      </c>
      <c r="E54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43" s="3">
        <f t="shared" ca="1" si="42"/>
        <v>18377230</v>
      </c>
      <c r="G543" s="3">
        <f ca="1">Tabela1[[#This Row],[Valor]]/Tabela1[[#This Row],[Período (dias)]]</f>
        <v>21956.069295101552</v>
      </c>
      <c r="H543" s="3" t="str">
        <f t="shared" ca="1" si="43"/>
        <v>Carlos Cerezo</v>
      </c>
      <c r="I543" t="str">
        <f t="shared" ca="1" si="44"/>
        <v>Excedeu o Orçamento</v>
      </c>
    </row>
    <row r="544" spans="1:9" x14ac:dyDescent="0.3">
      <c r="A544" s="1">
        <f t="shared" ca="1" si="40"/>
        <v>40012</v>
      </c>
      <c r="B544" s="1">
        <f ca="1">DATE(RANDBETWEEN(1,2),RANDBETWEEN(1,12),RANDBETWEEN(1,31))+Tabela1[[#This Row],[Data de entrada]]</f>
        <v>40400</v>
      </c>
      <c r="C544" s="2">
        <f ca="1">Tabela1[[#This Row],[Data de saída]]-Tabela1[[#This Row],[Data de entrada]]</f>
        <v>388</v>
      </c>
      <c r="D544">
        <f t="shared" ca="1" si="41"/>
        <v>3720580</v>
      </c>
      <c r="E544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544" s="3">
        <f t="shared" ca="1" si="42"/>
        <v>9931669</v>
      </c>
      <c r="G544" s="3">
        <f ca="1">Tabela1[[#This Row],[Valor]]/Tabela1[[#This Row],[Período (dias)]]</f>
        <v>25597.085051546394</v>
      </c>
      <c r="H544" s="3" t="str">
        <f t="shared" ca="1" si="43"/>
        <v>Carlos Cerezo</v>
      </c>
      <c r="I544" t="str">
        <f t="shared" ca="1" si="44"/>
        <v/>
      </c>
    </row>
    <row r="545" spans="1:9" x14ac:dyDescent="0.3">
      <c r="A545" s="1">
        <f t="shared" ca="1" si="40"/>
        <v>43926</v>
      </c>
      <c r="B545" s="1">
        <f ca="1">DATE(RANDBETWEEN(1,2),RANDBETWEEN(1,12),RANDBETWEEN(1,31))+Tabela1[[#This Row],[Data de entrada]]</f>
        <v>44588</v>
      </c>
      <c r="C545" s="2">
        <f ca="1">Tabela1[[#This Row],[Data de saída]]-Tabela1[[#This Row],[Data de entrada]]</f>
        <v>662</v>
      </c>
      <c r="D545">
        <f t="shared" ca="1" si="41"/>
        <v>7038933</v>
      </c>
      <c r="E54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45" s="3">
        <f t="shared" ca="1" si="42"/>
        <v>10416403</v>
      </c>
      <c r="G545" s="3">
        <f ca="1">Tabela1[[#This Row],[Valor]]/Tabela1[[#This Row],[Período (dias)]]</f>
        <v>15734.747734138973</v>
      </c>
      <c r="H545" s="3" t="str">
        <f t="shared" ca="1" si="43"/>
        <v>Carlos Cerezo</v>
      </c>
      <c r="I545" t="str">
        <f t="shared" ca="1" si="44"/>
        <v>Excedeu o Orçamento</v>
      </c>
    </row>
    <row r="546" spans="1:9" x14ac:dyDescent="0.3">
      <c r="A546" s="1">
        <f t="shared" ca="1" si="40"/>
        <v>38870</v>
      </c>
      <c r="B546" s="1">
        <f ca="1">DATE(RANDBETWEEN(1,2),RANDBETWEEN(1,12),RANDBETWEEN(1,31))+Tabela1[[#This Row],[Data de entrada]]</f>
        <v>39585</v>
      </c>
      <c r="C546" s="2">
        <f ca="1">Tabela1[[#This Row],[Data de saída]]-Tabela1[[#This Row],[Data de entrada]]</f>
        <v>715</v>
      </c>
      <c r="D546">
        <f t="shared" ca="1" si="41"/>
        <v>4348822</v>
      </c>
      <c r="E54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46" s="3">
        <f t="shared" ca="1" si="42"/>
        <v>10333626</v>
      </c>
      <c r="G546" s="3">
        <f ca="1">Tabela1[[#This Row],[Valor]]/Tabela1[[#This Row],[Período (dias)]]</f>
        <v>14452.623776223776</v>
      </c>
      <c r="H546" s="3" t="str">
        <f t="shared" ca="1" si="43"/>
        <v>Carlos Cerezo</v>
      </c>
      <c r="I546" t="str">
        <f t="shared" ca="1" si="44"/>
        <v>Problemas na Conclusão</v>
      </c>
    </row>
    <row r="547" spans="1:9" x14ac:dyDescent="0.3">
      <c r="A547" s="1">
        <f t="shared" ca="1" si="40"/>
        <v>37876</v>
      </c>
      <c r="B547" s="1">
        <f ca="1">DATE(RANDBETWEEN(1,2),RANDBETWEEN(1,12),RANDBETWEEN(1,31))+Tabela1[[#This Row],[Data de entrada]]</f>
        <v>38505</v>
      </c>
      <c r="C547" s="2">
        <f ca="1">Tabela1[[#This Row],[Data de saída]]-Tabela1[[#This Row],[Data de entrada]]</f>
        <v>629</v>
      </c>
      <c r="D547">
        <f t="shared" ca="1" si="41"/>
        <v>9030691</v>
      </c>
      <c r="E54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47" s="3">
        <f t="shared" ca="1" si="42"/>
        <v>17588489</v>
      </c>
      <c r="G547" s="3">
        <f ca="1">Tabela1[[#This Row],[Valor]]/Tabela1[[#This Row],[Período (dias)]]</f>
        <v>27962.62162162162</v>
      </c>
      <c r="H547" s="3" t="str">
        <f t="shared" ca="1" si="43"/>
        <v>João Matias</v>
      </c>
      <c r="I547" t="str">
        <f t="shared" ca="1" si="44"/>
        <v>Excedeu o Orçamento</v>
      </c>
    </row>
    <row r="548" spans="1:9" x14ac:dyDescent="0.3">
      <c r="A548" s="1">
        <f t="shared" ca="1" si="40"/>
        <v>38647</v>
      </c>
      <c r="B548" s="1">
        <f ca="1">DATE(RANDBETWEEN(1,2),RANDBETWEEN(1,12),RANDBETWEEN(1,31))+Tabela1[[#This Row],[Data de entrada]]</f>
        <v>39588</v>
      </c>
      <c r="C548" s="2">
        <f ca="1">Tabela1[[#This Row],[Data de saída]]-Tabela1[[#This Row],[Data de entrada]]</f>
        <v>941</v>
      </c>
      <c r="D548">
        <f t="shared" ca="1" si="41"/>
        <v>5751399</v>
      </c>
      <c r="E54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48" s="3">
        <f t="shared" ca="1" si="42"/>
        <v>140758</v>
      </c>
      <c r="G548" s="3">
        <f ca="1">Tabela1[[#This Row],[Valor]]/Tabela1[[#This Row],[Período (dias)]]</f>
        <v>149.58342189160467</v>
      </c>
      <c r="H548" s="3" t="str">
        <f t="shared" ca="1" si="43"/>
        <v>João Matias</v>
      </c>
      <c r="I548" t="str">
        <f t="shared" ca="1" si="44"/>
        <v/>
      </c>
    </row>
    <row r="549" spans="1:9" x14ac:dyDescent="0.3">
      <c r="A549" s="1">
        <f t="shared" ca="1" si="40"/>
        <v>37290</v>
      </c>
      <c r="B549" s="1">
        <f ca="1">DATE(RANDBETWEEN(1,2),RANDBETWEEN(1,12),RANDBETWEEN(1,31))+Tabela1[[#This Row],[Data de entrada]]</f>
        <v>37663</v>
      </c>
      <c r="C549" s="2">
        <f ca="1">Tabela1[[#This Row],[Data de saída]]-Tabela1[[#This Row],[Data de entrada]]</f>
        <v>373</v>
      </c>
      <c r="D549">
        <f t="shared" ca="1" si="41"/>
        <v>6039162</v>
      </c>
      <c r="E549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549" s="3">
        <f t="shared" ca="1" si="42"/>
        <v>5861213</v>
      </c>
      <c r="G549" s="3">
        <f ca="1">Tabela1[[#This Row],[Valor]]/Tabela1[[#This Row],[Período (dias)]]</f>
        <v>15713.707774798928</v>
      </c>
      <c r="H549" s="3" t="str">
        <f t="shared" ca="1" si="43"/>
        <v>Carlos Cerezo</v>
      </c>
      <c r="I549" t="str">
        <f t="shared" ca="1" si="44"/>
        <v>Problemas na Conclusão</v>
      </c>
    </row>
    <row r="550" spans="1:9" x14ac:dyDescent="0.3">
      <c r="A550" s="1">
        <f t="shared" ca="1" si="40"/>
        <v>39823</v>
      </c>
      <c r="B550" s="1">
        <f ca="1">DATE(RANDBETWEEN(1,2),RANDBETWEEN(1,12),RANDBETWEEN(1,31))+Tabela1[[#This Row],[Data de entrada]]</f>
        <v>40205</v>
      </c>
      <c r="C550" s="2">
        <f ca="1">Tabela1[[#This Row],[Data de saída]]-Tabela1[[#This Row],[Data de entrada]]</f>
        <v>382</v>
      </c>
      <c r="D550">
        <f t="shared" ca="1" si="41"/>
        <v>7820684</v>
      </c>
      <c r="E550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550" s="3">
        <f t="shared" ca="1" si="42"/>
        <v>9521645</v>
      </c>
      <c r="G550" s="3">
        <f ca="1">Tabela1[[#This Row],[Valor]]/Tabela1[[#This Row],[Período (dias)]]</f>
        <v>24925.772251308899</v>
      </c>
      <c r="H550" s="3" t="str">
        <f t="shared" ca="1" si="43"/>
        <v>João Matias</v>
      </c>
      <c r="I550" t="str">
        <f t="shared" ca="1" si="44"/>
        <v>Excedeu o Orçamento</v>
      </c>
    </row>
    <row r="551" spans="1:9" x14ac:dyDescent="0.3">
      <c r="A551" s="1">
        <f t="shared" ca="1" si="40"/>
        <v>41330</v>
      </c>
      <c r="B551" s="1">
        <f ca="1">DATE(RANDBETWEEN(1,2),RANDBETWEEN(1,12),RANDBETWEEN(1,31))+Tabela1[[#This Row],[Data de entrada]]</f>
        <v>41860</v>
      </c>
      <c r="C551" s="2">
        <f ca="1">Tabela1[[#This Row],[Data de saída]]-Tabela1[[#This Row],[Data de entrada]]</f>
        <v>530</v>
      </c>
      <c r="D551">
        <f t="shared" ca="1" si="41"/>
        <v>9088588</v>
      </c>
      <c r="E55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51" s="3">
        <f t="shared" ca="1" si="42"/>
        <v>8618753</v>
      </c>
      <c r="G551" s="3">
        <f ca="1">Tabela1[[#This Row],[Valor]]/Tabela1[[#This Row],[Período (dias)]]</f>
        <v>16261.798113207547</v>
      </c>
      <c r="H551" s="3" t="str">
        <f t="shared" ca="1" si="43"/>
        <v>João Matias</v>
      </c>
      <c r="I551" t="str">
        <f t="shared" ca="1" si="44"/>
        <v/>
      </c>
    </row>
    <row r="552" spans="1:9" x14ac:dyDescent="0.3">
      <c r="A552" s="1">
        <f t="shared" ca="1" si="40"/>
        <v>41440</v>
      </c>
      <c r="B552" s="1">
        <f ca="1">DATE(RANDBETWEEN(1,2),RANDBETWEEN(1,12),RANDBETWEEN(1,31))+Tabela1[[#This Row],[Data de entrada]]</f>
        <v>41995</v>
      </c>
      <c r="C552" s="2">
        <f ca="1">Tabela1[[#This Row],[Data de saída]]-Tabela1[[#This Row],[Data de entrada]]</f>
        <v>555</v>
      </c>
      <c r="D552">
        <f t="shared" ca="1" si="41"/>
        <v>4587864</v>
      </c>
      <c r="E55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52" s="3">
        <f t="shared" ca="1" si="42"/>
        <v>10047093</v>
      </c>
      <c r="G552" s="3">
        <f ca="1">Tabela1[[#This Row],[Valor]]/Tabela1[[#This Row],[Período (dias)]]</f>
        <v>18102.870270270269</v>
      </c>
      <c r="H552" s="3" t="str">
        <f t="shared" ca="1" si="43"/>
        <v>João Matias</v>
      </c>
      <c r="I552" t="str">
        <f t="shared" ca="1" si="44"/>
        <v/>
      </c>
    </row>
    <row r="553" spans="1:9" x14ac:dyDescent="0.3">
      <c r="A553" s="1">
        <f t="shared" ca="1" si="40"/>
        <v>42392</v>
      </c>
      <c r="B553" s="1">
        <f ca="1">DATE(RANDBETWEEN(1,2),RANDBETWEEN(1,12),RANDBETWEEN(1,31))+Tabela1[[#This Row],[Data de entrada]]</f>
        <v>43055</v>
      </c>
      <c r="C553" s="2">
        <f ca="1">Tabela1[[#This Row],[Data de saída]]-Tabela1[[#This Row],[Data de entrada]]</f>
        <v>663</v>
      </c>
      <c r="D553">
        <f t="shared" ca="1" si="41"/>
        <v>2610450</v>
      </c>
      <c r="E55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53" s="3">
        <f t="shared" ca="1" si="42"/>
        <v>19122480</v>
      </c>
      <c r="G553" s="3">
        <f ca="1">Tabela1[[#This Row],[Valor]]/Tabela1[[#This Row],[Período (dias)]]</f>
        <v>28842.352941176472</v>
      </c>
      <c r="H553" s="3" t="str">
        <f t="shared" ca="1" si="43"/>
        <v>João Matias</v>
      </c>
      <c r="I553" t="str">
        <f t="shared" ca="1" si="44"/>
        <v>Problemas na Conclusão</v>
      </c>
    </row>
    <row r="554" spans="1:9" x14ac:dyDescent="0.3">
      <c r="A554" s="1">
        <f t="shared" ca="1" si="40"/>
        <v>45317</v>
      </c>
      <c r="B554" s="1">
        <f ca="1">DATE(RANDBETWEEN(1,2),RANDBETWEEN(1,12),RANDBETWEEN(1,31))+Tabela1[[#This Row],[Data de entrada]]</f>
        <v>46381</v>
      </c>
      <c r="C554" s="2">
        <f ca="1">Tabela1[[#This Row],[Data de saída]]-Tabela1[[#This Row],[Data de entrada]]</f>
        <v>1064</v>
      </c>
      <c r="D554">
        <f t="shared" ca="1" si="41"/>
        <v>486455</v>
      </c>
      <c r="E55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54" s="3">
        <f t="shared" ca="1" si="42"/>
        <v>3405505</v>
      </c>
      <c r="G554" s="3">
        <f ca="1">Tabela1[[#This Row],[Valor]]/Tabela1[[#This Row],[Período (dias)]]</f>
        <v>3200.6625939849623</v>
      </c>
      <c r="H554" s="3" t="str">
        <f t="shared" ca="1" si="43"/>
        <v>João Matias</v>
      </c>
      <c r="I554" t="str">
        <f t="shared" ca="1" si="44"/>
        <v/>
      </c>
    </row>
    <row r="555" spans="1:9" x14ac:dyDescent="0.3">
      <c r="A555" s="1">
        <f t="shared" ca="1" si="40"/>
        <v>42223</v>
      </c>
      <c r="B555" s="1">
        <f ca="1">DATE(RANDBETWEEN(1,2),RANDBETWEEN(1,12),RANDBETWEEN(1,31))+Tabela1[[#This Row],[Data de entrada]]</f>
        <v>42765</v>
      </c>
      <c r="C555" s="2">
        <f ca="1">Tabela1[[#This Row],[Data de saída]]-Tabela1[[#This Row],[Data de entrada]]</f>
        <v>542</v>
      </c>
      <c r="D555">
        <f t="shared" ca="1" si="41"/>
        <v>7834794</v>
      </c>
      <c r="E55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55" s="3">
        <f t="shared" ca="1" si="42"/>
        <v>10008523</v>
      </c>
      <c r="G555" s="3">
        <f ca="1">Tabela1[[#This Row],[Valor]]/Tabela1[[#This Row],[Período (dias)]]</f>
        <v>18465.909594095941</v>
      </c>
      <c r="H555" s="3" t="str">
        <f t="shared" ca="1" si="43"/>
        <v>João Matias</v>
      </c>
      <c r="I555" t="str">
        <f t="shared" ca="1" si="44"/>
        <v/>
      </c>
    </row>
    <row r="556" spans="1:9" x14ac:dyDescent="0.3">
      <c r="A556" s="1">
        <f t="shared" ca="1" si="40"/>
        <v>38491</v>
      </c>
      <c r="B556" s="1">
        <f ca="1">DATE(RANDBETWEEN(1,2),RANDBETWEEN(1,12),RANDBETWEEN(1,31))+Tabela1[[#This Row],[Data de entrada]]</f>
        <v>39408</v>
      </c>
      <c r="C556" s="2">
        <f ca="1">Tabela1[[#This Row],[Data de saída]]-Tabela1[[#This Row],[Data de entrada]]</f>
        <v>917</v>
      </c>
      <c r="D556">
        <f t="shared" ca="1" si="41"/>
        <v>8233286</v>
      </c>
      <c r="E55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56" s="3">
        <f t="shared" ca="1" si="42"/>
        <v>2646128</v>
      </c>
      <c r="G556" s="3">
        <f ca="1">Tabela1[[#This Row],[Valor]]/Tabela1[[#This Row],[Período (dias)]]</f>
        <v>2885.6357688113412</v>
      </c>
      <c r="H556" s="3" t="str">
        <f t="shared" ca="1" si="43"/>
        <v>João Matias</v>
      </c>
      <c r="I556" t="str">
        <f t="shared" ca="1" si="44"/>
        <v>Excedeu o Orçamento</v>
      </c>
    </row>
    <row r="557" spans="1:9" x14ac:dyDescent="0.3">
      <c r="A557" s="1">
        <f t="shared" ca="1" si="40"/>
        <v>37793</v>
      </c>
      <c r="B557" s="1">
        <f ca="1">DATE(RANDBETWEEN(1,2),RANDBETWEEN(1,12),RANDBETWEEN(1,31))+Tabela1[[#This Row],[Data de entrada]]</f>
        <v>38716</v>
      </c>
      <c r="C557" s="2">
        <f ca="1">Tabela1[[#This Row],[Data de saída]]-Tabela1[[#This Row],[Data de entrada]]</f>
        <v>923</v>
      </c>
      <c r="D557">
        <f t="shared" ca="1" si="41"/>
        <v>3606093</v>
      </c>
      <c r="E55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57" s="3">
        <f t="shared" ca="1" si="42"/>
        <v>9526416</v>
      </c>
      <c r="G557" s="3">
        <f ca="1">Tabela1[[#This Row],[Valor]]/Tabela1[[#This Row],[Período (dias)]]</f>
        <v>10321.144095341278</v>
      </c>
      <c r="H557" s="3" t="str">
        <f t="shared" ca="1" si="43"/>
        <v>João Matias</v>
      </c>
      <c r="I557" t="str">
        <f t="shared" ca="1" si="44"/>
        <v>Problemas na Conclusão</v>
      </c>
    </row>
    <row r="558" spans="1:9" x14ac:dyDescent="0.3">
      <c r="A558" s="1">
        <f t="shared" ca="1" si="40"/>
        <v>36773</v>
      </c>
      <c r="B558" s="1">
        <f ca="1">DATE(RANDBETWEEN(1,2),RANDBETWEEN(1,12),RANDBETWEEN(1,31))+Tabela1[[#This Row],[Data de entrada]]</f>
        <v>37645</v>
      </c>
      <c r="C558" s="2">
        <f ca="1">Tabela1[[#This Row],[Data de saída]]-Tabela1[[#This Row],[Data de entrada]]</f>
        <v>872</v>
      </c>
      <c r="D558">
        <f t="shared" ca="1" si="41"/>
        <v>9614181</v>
      </c>
      <c r="E55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58" s="3">
        <f t="shared" ca="1" si="42"/>
        <v>18740343</v>
      </c>
      <c r="G558" s="3">
        <f ca="1">Tabela1[[#This Row],[Valor]]/Tabela1[[#This Row],[Período (dias)]]</f>
        <v>21491.219036697246</v>
      </c>
      <c r="H558" s="3" t="str">
        <f t="shared" ca="1" si="43"/>
        <v>Carlos Cerezo</v>
      </c>
      <c r="I558" t="str">
        <f t="shared" ca="1" si="44"/>
        <v/>
      </c>
    </row>
    <row r="559" spans="1:9" x14ac:dyDescent="0.3">
      <c r="A559" s="1">
        <f t="shared" ca="1" si="40"/>
        <v>38075</v>
      </c>
      <c r="B559" s="1">
        <f ca="1">DATE(RANDBETWEEN(1,2),RANDBETWEEN(1,12),RANDBETWEEN(1,31))+Tabela1[[#This Row],[Data de entrada]]</f>
        <v>38876</v>
      </c>
      <c r="C559" s="2">
        <f ca="1">Tabela1[[#This Row],[Data de saída]]-Tabela1[[#This Row],[Data de entrada]]</f>
        <v>801</v>
      </c>
      <c r="D559">
        <f t="shared" ca="1" si="41"/>
        <v>7908914</v>
      </c>
      <c r="E55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59" s="3">
        <f t="shared" ca="1" si="42"/>
        <v>10135235</v>
      </c>
      <c r="G559" s="3">
        <f ca="1">Tabela1[[#This Row],[Valor]]/Tabela1[[#This Row],[Período (dias)]]</f>
        <v>12653.227215980025</v>
      </c>
      <c r="H559" s="3" t="str">
        <f t="shared" ca="1" si="43"/>
        <v>João Matias</v>
      </c>
      <c r="I559" t="str">
        <f t="shared" ca="1" si="44"/>
        <v>Problemas na Conclusão</v>
      </c>
    </row>
    <row r="560" spans="1:9" x14ac:dyDescent="0.3">
      <c r="A560" s="1">
        <f t="shared" ca="1" si="40"/>
        <v>41974</v>
      </c>
      <c r="B560" s="1">
        <f ca="1">DATE(RANDBETWEEN(1,2),RANDBETWEEN(1,12),RANDBETWEEN(1,31))+Tabela1[[#This Row],[Data de entrada]]</f>
        <v>42741</v>
      </c>
      <c r="C560" s="2">
        <f ca="1">Tabela1[[#This Row],[Data de saída]]-Tabela1[[#This Row],[Data de entrada]]</f>
        <v>767</v>
      </c>
      <c r="D560">
        <f t="shared" ca="1" si="41"/>
        <v>8279682</v>
      </c>
      <c r="E56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60" s="3">
        <f t="shared" ca="1" si="42"/>
        <v>6477144</v>
      </c>
      <c r="G560" s="3">
        <f ca="1">Tabela1[[#This Row],[Valor]]/Tabela1[[#This Row],[Período (dias)]]</f>
        <v>8444.77705345502</v>
      </c>
      <c r="H560" s="3" t="str">
        <f t="shared" ca="1" si="43"/>
        <v>Juliana Souza</v>
      </c>
      <c r="I560" t="str">
        <f t="shared" ca="1" si="44"/>
        <v/>
      </c>
    </row>
    <row r="561" spans="1:9" x14ac:dyDescent="0.3">
      <c r="A561" s="1">
        <f t="shared" ca="1" si="40"/>
        <v>44011</v>
      </c>
      <c r="B561" s="1">
        <f ca="1">DATE(RANDBETWEEN(1,2),RANDBETWEEN(1,12),RANDBETWEEN(1,31))+Tabela1[[#This Row],[Data de entrada]]</f>
        <v>44625</v>
      </c>
      <c r="C561" s="2">
        <f ca="1">Tabela1[[#This Row],[Data de saída]]-Tabela1[[#This Row],[Data de entrada]]</f>
        <v>614</v>
      </c>
      <c r="D561">
        <f t="shared" ca="1" si="41"/>
        <v>6879647</v>
      </c>
      <c r="E56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61" s="3">
        <f t="shared" ca="1" si="42"/>
        <v>19112338</v>
      </c>
      <c r="G561" s="3">
        <f ca="1">Tabela1[[#This Row],[Valor]]/Tabela1[[#This Row],[Período (dias)]]</f>
        <v>31127.586319218241</v>
      </c>
      <c r="H561" s="3" t="str">
        <f t="shared" ca="1" si="43"/>
        <v>Juliana Souza</v>
      </c>
      <c r="I561" t="str">
        <f t="shared" ca="1" si="44"/>
        <v>Excedeu o Orçamento</v>
      </c>
    </row>
    <row r="562" spans="1:9" x14ac:dyDescent="0.3">
      <c r="A562" s="1">
        <f t="shared" ca="1" si="40"/>
        <v>38380</v>
      </c>
      <c r="B562" s="1">
        <f ca="1">DATE(RANDBETWEEN(1,2),RANDBETWEEN(1,12),RANDBETWEEN(1,31))+Tabela1[[#This Row],[Data de entrada]]</f>
        <v>39317</v>
      </c>
      <c r="C562" s="2">
        <f ca="1">Tabela1[[#This Row],[Data de saída]]-Tabela1[[#This Row],[Data de entrada]]</f>
        <v>937</v>
      </c>
      <c r="D562">
        <f t="shared" ca="1" si="41"/>
        <v>3261218</v>
      </c>
      <c r="E56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62" s="3">
        <f t="shared" ca="1" si="42"/>
        <v>6511780</v>
      </c>
      <c r="G562" s="3">
        <f ca="1">Tabela1[[#This Row],[Valor]]/Tabela1[[#This Row],[Período (dias)]]</f>
        <v>6949.6051227321241</v>
      </c>
      <c r="H562" s="3" t="str">
        <f t="shared" ca="1" si="43"/>
        <v>João Matias</v>
      </c>
      <c r="I562" t="str">
        <f t="shared" ca="1" si="44"/>
        <v/>
      </c>
    </row>
    <row r="563" spans="1:9" x14ac:dyDescent="0.3">
      <c r="A563" s="1">
        <f t="shared" ca="1" si="40"/>
        <v>41547</v>
      </c>
      <c r="B563" s="1">
        <f ca="1">DATE(RANDBETWEEN(1,2),RANDBETWEEN(1,12),RANDBETWEEN(1,31))+Tabela1[[#This Row],[Data de entrada]]</f>
        <v>42389</v>
      </c>
      <c r="C563" s="2">
        <f ca="1">Tabela1[[#This Row],[Data de saída]]-Tabela1[[#This Row],[Data de entrada]]</f>
        <v>842</v>
      </c>
      <c r="D563">
        <f t="shared" ca="1" si="41"/>
        <v>6483657</v>
      </c>
      <c r="E56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63" s="3">
        <f t="shared" ca="1" si="42"/>
        <v>3912819</v>
      </c>
      <c r="G563" s="3">
        <f ca="1">Tabela1[[#This Row],[Valor]]/Tabela1[[#This Row],[Período (dias)]]</f>
        <v>4647.053444180523</v>
      </c>
      <c r="H563" s="3" t="str">
        <f t="shared" ca="1" si="43"/>
        <v>João Matias</v>
      </c>
      <c r="I563" t="str">
        <f t="shared" ca="1" si="44"/>
        <v/>
      </c>
    </row>
    <row r="564" spans="1:9" x14ac:dyDescent="0.3">
      <c r="A564" s="1">
        <f t="shared" ca="1" si="40"/>
        <v>41526</v>
      </c>
      <c r="B564" s="1">
        <f ca="1">DATE(RANDBETWEEN(1,2),RANDBETWEEN(1,12),RANDBETWEEN(1,31))+Tabela1[[#This Row],[Data de entrada]]</f>
        <v>42032</v>
      </c>
      <c r="C564" s="2">
        <f ca="1">Tabela1[[#This Row],[Data de saída]]-Tabela1[[#This Row],[Data de entrada]]</f>
        <v>506</v>
      </c>
      <c r="D564">
        <f t="shared" ca="1" si="41"/>
        <v>5291418</v>
      </c>
      <c r="E56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64" s="3">
        <f t="shared" ca="1" si="42"/>
        <v>2793777</v>
      </c>
      <c r="G564" s="3">
        <f ca="1">Tabela1[[#This Row],[Valor]]/Tabela1[[#This Row],[Período (dias)]]</f>
        <v>5521.298418972332</v>
      </c>
      <c r="H564" s="3" t="str">
        <f t="shared" ca="1" si="43"/>
        <v>Carlos Cerezo</v>
      </c>
      <c r="I564" t="str">
        <f t="shared" ca="1" si="44"/>
        <v/>
      </c>
    </row>
    <row r="565" spans="1:9" x14ac:dyDescent="0.3">
      <c r="A565" s="1">
        <f t="shared" ca="1" si="40"/>
        <v>37691</v>
      </c>
      <c r="B565" s="1">
        <f ca="1">DATE(RANDBETWEEN(1,2),RANDBETWEEN(1,12),RANDBETWEEN(1,31))+Tabela1[[#This Row],[Data de entrada]]</f>
        <v>38593</v>
      </c>
      <c r="C565" s="2">
        <f ca="1">Tabela1[[#This Row],[Data de saída]]-Tabela1[[#This Row],[Data de entrada]]</f>
        <v>902</v>
      </c>
      <c r="D565">
        <f t="shared" ca="1" si="41"/>
        <v>9147355</v>
      </c>
      <c r="E56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65" s="3">
        <f t="shared" ca="1" si="42"/>
        <v>14911844</v>
      </c>
      <c r="G565" s="3">
        <f ca="1">Tabela1[[#This Row],[Valor]]/Tabela1[[#This Row],[Período (dias)]]</f>
        <v>16531.977827050996</v>
      </c>
      <c r="H565" s="3" t="str">
        <f t="shared" ca="1" si="43"/>
        <v>João Matias</v>
      </c>
      <c r="I565" t="str">
        <f t="shared" ca="1" si="44"/>
        <v>Problemas na Conclusão</v>
      </c>
    </row>
    <row r="566" spans="1:9" x14ac:dyDescent="0.3">
      <c r="A566" s="1">
        <f t="shared" ca="1" si="40"/>
        <v>37892</v>
      </c>
      <c r="B566" s="1">
        <f ca="1">DATE(RANDBETWEEN(1,2),RANDBETWEEN(1,12),RANDBETWEEN(1,31))+Tabela1[[#This Row],[Data de entrada]]</f>
        <v>38797</v>
      </c>
      <c r="C566" s="2">
        <f ca="1">Tabela1[[#This Row],[Data de saída]]-Tabela1[[#This Row],[Data de entrada]]</f>
        <v>905</v>
      </c>
      <c r="D566">
        <f t="shared" ca="1" si="41"/>
        <v>4065093</v>
      </c>
      <c r="E56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66" s="3">
        <f t="shared" ca="1" si="42"/>
        <v>11075187</v>
      </c>
      <c r="G566" s="3">
        <f ca="1">Tabela1[[#This Row],[Valor]]/Tabela1[[#This Row],[Período (dias)]]</f>
        <v>12237.775690607736</v>
      </c>
      <c r="H566" s="3" t="str">
        <f t="shared" ca="1" si="43"/>
        <v>Juliana Souza</v>
      </c>
      <c r="I566" t="str">
        <f t="shared" ca="1" si="44"/>
        <v>Excedeu o Orçamento</v>
      </c>
    </row>
    <row r="567" spans="1:9" x14ac:dyDescent="0.3">
      <c r="A567" s="1">
        <f t="shared" ca="1" si="40"/>
        <v>39436</v>
      </c>
      <c r="B567" s="1">
        <f ca="1">DATE(RANDBETWEEN(1,2),RANDBETWEEN(1,12),RANDBETWEEN(1,31))+Tabela1[[#This Row],[Data de entrada]]</f>
        <v>40076</v>
      </c>
      <c r="C567" s="2">
        <f ca="1">Tabela1[[#This Row],[Data de saída]]-Tabela1[[#This Row],[Data de entrada]]</f>
        <v>640</v>
      </c>
      <c r="D567">
        <f t="shared" ca="1" si="41"/>
        <v>7099392</v>
      </c>
      <c r="E56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67" s="3">
        <f t="shared" ca="1" si="42"/>
        <v>6361878</v>
      </c>
      <c r="G567" s="3">
        <f ca="1">Tabela1[[#This Row],[Valor]]/Tabela1[[#This Row],[Período (dias)]]</f>
        <v>9940.4343750000007</v>
      </c>
      <c r="H567" s="3" t="str">
        <f t="shared" ca="1" si="43"/>
        <v>Juliana Souza</v>
      </c>
      <c r="I567" t="str">
        <f t="shared" ca="1" si="44"/>
        <v/>
      </c>
    </row>
    <row r="568" spans="1:9" x14ac:dyDescent="0.3">
      <c r="A568" s="1">
        <f t="shared" ca="1" si="40"/>
        <v>43840</v>
      </c>
      <c r="B568" s="1">
        <f ca="1">DATE(RANDBETWEEN(1,2),RANDBETWEEN(1,12),RANDBETWEEN(1,31))+Tabela1[[#This Row],[Data de entrada]]</f>
        <v>44529</v>
      </c>
      <c r="C568" s="2">
        <f ca="1">Tabela1[[#This Row],[Data de saída]]-Tabela1[[#This Row],[Data de entrada]]</f>
        <v>689</v>
      </c>
      <c r="D568">
        <f t="shared" ca="1" si="41"/>
        <v>2204356</v>
      </c>
      <c r="E56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68" s="3">
        <f t="shared" ca="1" si="42"/>
        <v>1809812</v>
      </c>
      <c r="G568" s="3">
        <f ca="1">Tabela1[[#This Row],[Valor]]/Tabela1[[#This Row],[Período (dias)]]</f>
        <v>2626.7227866473149</v>
      </c>
      <c r="H568" s="3" t="str">
        <f t="shared" ca="1" si="43"/>
        <v>João Matias</v>
      </c>
      <c r="I568" t="str">
        <f t="shared" ca="1" si="44"/>
        <v>Excedeu o Orçamento</v>
      </c>
    </row>
    <row r="569" spans="1:9" x14ac:dyDescent="0.3">
      <c r="A569" s="1">
        <f t="shared" ca="1" si="40"/>
        <v>44353</v>
      </c>
      <c r="B569" s="1">
        <f ca="1">DATE(RANDBETWEEN(1,2),RANDBETWEEN(1,12),RANDBETWEEN(1,31))+Tabela1[[#This Row],[Data de entrada]]</f>
        <v>45125</v>
      </c>
      <c r="C569" s="2">
        <f ca="1">Tabela1[[#This Row],[Data de saída]]-Tabela1[[#This Row],[Data de entrada]]</f>
        <v>772</v>
      </c>
      <c r="D569">
        <f t="shared" ca="1" si="41"/>
        <v>5005441</v>
      </c>
      <c r="E56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69" s="3">
        <f t="shared" ca="1" si="42"/>
        <v>7891389</v>
      </c>
      <c r="G569" s="3">
        <f ca="1">Tabela1[[#This Row],[Valor]]/Tabela1[[#This Row],[Período (dias)]]</f>
        <v>10222.006476683939</v>
      </c>
      <c r="H569" s="3" t="str">
        <f t="shared" ca="1" si="43"/>
        <v>João Matias</v>
      </c>
      <c r="I569" t="str">
        <f t="shared" ca="1" si="44"/>
        <v/>
      </c>
    </row>
    <row r="570" spans="1:9" x14ac:dyDescent="0.3">
      <c r="A570" s="1">
        <f t="shared" ca="1" si="40"/>
        <v>44313</v>
      </c>
      <c r="B570" s="1">
        <f ca="1">DATE(RANDBETWEEN(1,2),RANDBETWEEN(1,12),RANDBETWEEN(1,31))+Tabela1[[#This Row],[Data de entrada]]</f>
        <v>45182</v>
      </c>
      <c r="C570" s="2">
        <f ca="1">Tabela1[[#This Row],[Data de saída]]-Tabela1[[#This Row],[Data de entrada]]</f>
        <v>869</v>
      </c>
      <c r="D570">
        <f t="shared" ca="1" si="41"/>
        <v>3633107</v>
      </c>
      <c r="E57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70" s="3">
        <f t="shared" ca="1" si="42"/>
        <v>10835075</v>
      </c>
      <c r="G570" s="3">
        <f ca="1">Tabela1[[#This Row],[Valor]]/Tabela1[[#This Row],[Período (dias)]]</f>
        <v>12468.440736478711</v>
      </c>
      <c r="H570" s="3" t="str">
        <f t="shared" ca="1" si="43"/>
        <v>Carlos Cerezo</v>
      </c>
      <c r="I570" t="str">
        <f t="shared" ca="1" si="44"/>
        <v/>
      </c>
    </row>
    <row r="571" spans="1:9" x14ac:dyDescent="0.3">
      <c r="A571" s="1">
        <f t="shared" ca="1" si="40"/>
        <v>39869</v>
      </c>
      <c r="B571" s="1">
        <f ca="1">DATE(RANDBETWEEN(1,2),RANDBETWEEN(1,12),RANDBETWEEN(1,31))+Tabela1[[#This Row],[Data de entrada]]</f>
        <v>40751</v>
      </c>
      <c r="C571" s="2">
        <f ca="1">Tabela1[[#This Row],[Data de saída]]-Tabela1[[#This Row],[Data de entrada]]</f>
        <v>882</v>
      </c>
      <c r="D571">
        <f t="shared" ca="1" si="41"/>
        <v>2826868</v>
      </c>
      <c r="E57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71" s="3">
        <f t="shared" ca="1" si="42"/>
        <v>6517348</v>
      </c>
      <c r="G571" s="3">
        <f ca="1">Tabela1[[#This Row],[Valor]]/Tabela1[[#This Row],[Período (dias)]]</f>
        <v>7389.2834467120183</v>
      </c>
      <c r="H571" s="3" t="str">
        <f t="shared" ca="1" si="43"/>
        <v>Carlos Cerezo</v>
      </c>
      <c r="I571" t="str">
        <f t="shared" ca="1" si="44"/>
        <v/>
      </c>
    </row>
    <row r="572" spans="1:9" x14ac:dyDescent="0.3">
      <c r="A572" s="1">
        <f t="shared" ca="1" si="40"/>
        <v>43021</v>
      </c>
      <c r="B572" s="1">
        <f ca="1">DATE(RANDBETWEEN(1,2),RANDBETWEEN(1,12),RANDBETWEEN(1,31))+Tabela1[[#This Row],[Data de entrada]]</f>
        <v>43981</v>
      </c>
      <c r="C572" s="2">
        <f ca="1">Tabela1[[#This Row],[Data de saída]]-Tabela1[[#This Row],[Data de entrada]]</f>
        <v>960</v>
      </c>
      <c r="D572">
        <f t="shared" ca="1" si="41"/>
        <v>6606320</v>
      </c>
      <c r="E57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72" s="3">
        <f t="shared" ca="1" si="42"/>
        <v>1731295</v>
      </c>
      <c r="G572" s="3">
        <f ca="1">Tabela1[[#This Row],[Valor]]/Tabela1[[#This Row],[Período (dias)]]</f>
        <v>1803.4322916666667</v>
      </c>
      <c r="H572" s="3" t="str">
        <f t="shared" ca="1" si="43"/>
        <v>Juliana Souza</v>
      </c>
      <c r="I572" t="str">
        <f t="shared" ca="1" si="44"/>
        <v/>
      </c>
    </row>
    <row r="573" spans="1:9" x14ac:dyDescent="0.3">
      <c r="A573" s="1">
        <f t="shared" ca="1" si="40"/>
        <v>41919</v>
      </c>
      <c r="B573" s="1">
        <f ca="1">DATE(RANDBETWEEN(1,2),RANDBETWEEN(1,12),RANDBETWEEN(1,31))+Tabela1[[#This Row],[Data de entrada]]</f>
        <v>42341</v>
      </c>
      <c r="C573" s="2">
        <f ca="1">Tabela1[[#This Row],[Data de saída]]-Tabela1[[#This Row],[Data de entrada]]</f>
        <v>422</v>
      </c>
      <c r="D573">
        <f t="shared" ca="1" si="41"/>
        <v>8109324</v>
      </c>
      <c r="E57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73" s="3">
        <f t="shared" ca="1" si="42"/>
        <v>1783492</v>
      </c>
      <c r="G573" s="3">
        <f ca="1">Tabela1[[#This Row],[Valor]]/Tabela1[[#This Row],[Período (dias)]]</f>
        <v>4226.2843601895738</v>
      </c>
      <c r="H573" s="3" t="str">
        <f t="shared" ca="1" si="43"/>
        <v>João Matias</v>
      </c>
      <c r="I573" t="str">
        <f t="shared" ca="1" si="44"/>
        <v>Problemas na Conclusão</v>
      </c>
    </row>
    <row r="574" spans="1:9" x14ac:dyDescent="0.3">
      <c r="A574" s="1">
        <f t="shared" ca="1" si="40"/>
        <v>41563</v>
      </c>
      <c r="B574" s="1">
        <f ca="1">DATE(RANDBETWEEN(1,2),RANDBETWEEN(1,12),RANDBETWEEN(1,31))+Tabela1[[#This Row],[Data de entrada]]</f>
        <v>42048</v>
      </c>
      <c r="C574" s="2">
        <f ca="1">Tabela1[[#This Row],[Data de saída]]-Tabela1[[#This Row],[Data de entrada]]</f>
        <v>485</v>
      </c>
      <c r="D574">
        <f t="shared" ca="1" si="41"/>
        <v>6193030</v>
      </c>
      <c r="E57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74" s="3">
        <f t="shared" ca="1" si="42"/>
        <v>13596375</v>
      </c>
      <c r="G574" s="3">
        <f ca="1">Tabela1[[#This Row],[Valor]]/Tabela1[[#This Row],[Período (dias)]]</f>
        <v>28033.762886597939</v>
      </c>
      <c r="H574" s="3" t="str">
        <f t="shared" ca="1" si="43"/>
        <v>João Matias</v>
      </c>
      <c r="I574" t="str">
        <f t="shared" ca="1" si="44"/>
        <v>Problemas na Conclusão</v>
      </c>
    </row>
    <row r="575" spans="1:9" x14ac:dyDescent="0.3">
      <c r="A575" s="1">
        <f t="shared" ca="1" si="40"/>
        <v>37830</v>
      </c>
      <c r="B575" s="1">
        <f ca="1">DATE(RANDBETWEEN(1,2),RANDBETWEEN(1,12),RANDBETWEEN(1,31))+Tabela1[[#This Row],[Data de entrada]]</f>
        <v>38551</v>
      </c>
      <c r="C575" s="2">
        <f ca="1">Tabela1[[#This Row],[Data de saída]]-Tabela1[[#This Row],[Data de entrada]]</f>
        <v>721</v>
      </c>
      <c r="D575">
        <f t="shared" ca="1" si="41"/>
        <v>4976289</v>
      </c>
      <c r="E57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75" s="3">
        <f t="shared" ca="1" si="42"/>
        <v>5031670</v>
      </c>
      <c r="G575" s="3">
        <f ca="1">Tabela1[[#This Row],[Valor]]/Tabela1[[#This Row],[Período (dias)]]</f>
        <v>6978.7378640776697</v>
      </c>
      <c r="H575" s="3" t="str">
        <f t="shared" ca="1" si="43"/>
        <v>João Matias</v>
      </c>
      <c r="I575" t="str">
        <f t="shared" ca="1" si="44"/>
        <v/>
      </c>
    </row>
    <row r="576" spans="1:9" x14ac:dyDescent="0.3">
      <c r="A576" s="1">
        <f t="shared" ca="1" si="40"/>
        <v>44721</v>
      </c>
      <c r="B576" s="1">
        <f ca="1">DATE(RANDBETWEEN(1,2),RANDBETWEEN(1,12),RANDBETWEEN(1,31))+Tabela1[[#This Row],[Data de entrada]]</f>
        <v>45215</v>
      </c>
      <c r="C576" s="2">
        <f ca="1">Tabela1[[#This Row],[Data de saída]]-Tabela1[[#This Row],[Data de entrada]]</f>
        <v>494</v>
      </c>
      <c r="D576">
        <f t="shared" ca="1" si="41"/>
        <v>3355473</v>
      </c>
      <c r="E57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76" s="3">
        <f t="shared" ca="1" si="42"/>
        <v>5667914</v>
      </c>
      <c r="G576" s="3">
        <f ca="1">Tabela1[[#This Row],[Valor]]/Tabela1[[#This Row],[Período (dias)]]</f>
        <v>11473.51012145749</v>
      </c>
      <c r="H576" s="3" t="str">
        <f t="shared" ca="1" si="43"/>
        <v>João Matias</v>
      </c>
      <c r="I576" t="str">
        <f t="shared" ca="1" si="44"/>
        <v>Problemas na Conclusão</v>
      </c>
    </row>
    <row r="577" spans="1:9" x14ac:dyDescent="0.3">
      <c r="A577" s="1">
        <f t="shared" ca="1" si="40"/>
        <v>37109</v>
      </c>
      <c r="B577" s="1">
        <f ca="1">DATE(RANDBETWEEN(1,2),RANDBETWEEN(1,12),RANDBETWEEN(1,31))+Tabela1[[#This Row],[Data de entrada]]</f>
        <v>38016</v>
      </c>
      <c r="C577" s="2">
        <f ca="1">Tabela1[[#This Row],[Data de saída]]-Tabela1[[#This Row],[Data de entrada]]</f>
        <v>907</v>
      </c>
      <c r="D577">
        <f t="shared" ca="1" si="41"/>
        <v>2397250</v>
      </c>
      <c r="E57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77" s="3">
        <f t="shared" ca="1" si="42"/>
        <v>9460933</v>
      </c>
      <c r="G577" s="3">
        <f ca="1">Tabela1[[#This Row],[Valor]]/Tabela1[[#This Row],[Período (dias)]]</f>
        <v>10431.017640573318</v>
      </c>
      <c r="H577" s="3" t="str">
        <f t="shared" ca="1" si="43"/>
        <v>Carlos Cerezo</v>
      </c>
      <c r="I577" t="str">
        <f t="shared" ca="1" si="44"/>
        <v>Problemas na Conclusão</v>
      </c>
    </row>
    <row r="578" spans="1:9" x14ac:dyDescent="0.3">
      <c r="A578" s="1">
        <f t="shared" ref="A578:A641" ca="1" si="45">DATE(RANDBETWEEN(2000,2024),RANDBETWEEN(1,12),RANDBETWEEN(1,31))</f>
        <v>40263</v>
      </c>
      <c r="B578" s="1">
        <f ca="1">DATE(RANDBETWEEN(1,2),RANDBETWEEN(1,12),RANDBETWEEN(1,31))+Tabela1[[#This Row],[Data de entrada]]</f>
        <v>41342</v>
      </c>
      <c r="C578" s="2">
        <f ca="1">Tabela1[[#This Row],[Data de saída]]-Tabela1[[#This Row],[Data de entrada]]</f>
        <v>1079</v>
      </c>
      <c r="D578">
        <f t="shared" ref="D578:D641" ca="1" si="46">RANDBETWEEN(1,10000000)</f>
        <v>1754489</v>
      </c>
      <c r="E57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78" s="3">
        <f t="shared" ref="F578:F641" ca="1" si="47">RANDBETWEEN(1,20000000)</f>
        <v>7952584</v>
      </c>
      <c r="G578" s="3">
        <f ca="1">Tabela1[[#This Row],[Valor]]/Tabela1[[#This Row],[Período (dias)]]</f>
        <v>7370.3280815569969</v>
      </c>
      <c r="H578" s="3" t="str">
        <f t="shared" ref="H578:H641" ca="1" si="48">IF(RANDBETWEEN(1,2)=1,"João Matias",IF(RANDBETWEEN(1,2)=1,"Carlos Cerezo","Juliana Souza"))</f>
        <v>João Matias</v>
      </c>
      <c r="I578" t="str">
        <f t="shared" ref="I578:I641" ca="1" si="49">IF(RANDBETWEEN(1,2)=1,"",IF(RANDBETWEEN(1,2)=1,"Excedeu o Orçamento","Problemas na Conclusão"))</f>
        <v>Problemas na Conclusão</v>
      </c>
    </row>
    <row r="579" spans="1:9" x14ac:dyDescent="0.3">
      <c r="A579" s="1">
        <f t="shared" ca="1" si="45"/>
        <v>41037</v>
      </c>
      <c r="B579" s="1">
        <f ca="1">DATE(RANDBETWEEN(1,2),RANDBETWEEN(1,12),RANDBETWEEN(1,31))+Tabela1[[#This Row],[Data de entrada]]</f>
        <v>41551</v>
      </c>
      <c r="C579" s="2">
        <f ca="1">Tabela1[[#This Row],[Data de saída]]-Tabela1[[#This Row],[Data de entrada]]</f>
        <v>514</v>
      </c>
      <c r="D579">
        <f t="shared" ca="1" si="46"/>
        <v>3454108</v>
      </c>
      <c r="E57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79" s="3">
        <f t="shared" ca="1" si="47"/>
        <v>13372171</v>
      </c>
      <c r="G579" s="3">
        <f ca="1">Tabela1[[#This Row],[Valor]]/Tabela1[[#This Row],[Período (dias)]]</f>
        <v>26015.896887159532</v>
      </c>
      <c r="H579" s="3" t="str">
        <f t="shared" ca="1" si="48"/>
        <v>Juliana Souza</v>
      </c>
      <c r="I579" t="str">
        <f t="shared" ca="1" si="49"/>
        <v/>
      </c>
    </row>
    <row r="580" spans="1:9" x14ac:dyDescent="0.3">
      <c r="A580" s="1">
        <f t="shared" ca="1" si="45"/>
        <v>44959</v>
      </c>
      <c r="B580" s="1">
        <f ca="1">DATE(RANDBETWEEN(1,2),RANDBETWEEN(1,12),RANDBETWEEN(1,31))+Tabela1[[#This Row],[Data de entrada]]</f>
        <v>45493</v>
      </c>
      <c r="C580" s="2">
        <f ca="1">Tabela1[[#This Row],[Data de saída]]-Tabela1[[#This Row],[Data de entrada]]</f>
        <v>534</v>
      </c>
      <c r="D580">
        <f t="shared" ca="1" si="46"/>
        <v>7681295</v>
      </c>
      <c r="E58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80" s="3">
        <f t="shared" ca="1" si="47"/>
        <v>9024712</v>
      </c>
      <c r="G580" s="3">
        <f ca="1">Tabela1[[#This Row],[Valor]]/Tabela1[[#This Row],[Período (dias)]]</f>
        <v>16900.209737827714</v>
      </c>
      <c r="H580" s="3" t="str">
        <f t="shared" ca="1" si="48"/>
        <v>Juliana Souza</v>
      </c>
      <c r="I580" t="str">
        <f t="shared" ca="1" si="49"/>
        <v>Problemas na Conclusão</v>
      </c>
    </row>
    <row r="581" spans="1:9" x14ac:dyDescent="0.3">
      <c r="A581" s="1">
        <f t="shared" ca="1" si="45"/>
        <v>37905</v>
      </c>
      <c r="B581" s="1">
        <f ca="1">DATE(RANDBETWEEN(1,2),RANDBETWEEN(1,12),RANDBETWEEN(1,31))+Tabela1[[#This Row],[Data de entrada]]</f>
        <v>38399</v>
      </c>
      <c r="C581" s="2">
        <f ca="1">Tabela1[[#This Row],[Data de saída]]-Tabela1[[#This Row],[Data de entrada]]</f>
        <v>494</v>
      </c>
      <c r="D581">
        <f t="shared" ca="1" si="46"/>
        <v>5259483</v>
      </c>
      <c r="E58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81" s="3">
        <f t="shared" ca="1" si="47"/>
        <v>16297288</v>
      </c>
      <c r="G581" s="3">
        <f ca="1">Tabela1[[#This Row],[Valor]]/Tabela1[[#This Row],[Período (dias)]]</f>
        <v>32990.461538461539</v>
      </c>
      <c r="H581" s="3" t="str">
        <f t="shared" ca="1" si="48"/>
        <v>João Matias</v>
      </c>
      <c r="I581" t="str">
        <f t="shared" ca="1" si="49"/>
        <v>Excedeu o Orçamento</v>
      </c>
    </row>
    <row r="582" spans="1:9" x14ac:dyDescent="0.3">
      <c r="A582" s="1">
        <f t="shared" ca="1" si="45"/>
        <v>36689</v>
      </c>
      <c r="B582" s="1">
        <f ca="1">DATE(RANDBETWEEN(1,2),RANDBETWEEN(1,12),RANDBETWEEN(1,31))+Tabela1[[#This Row],[Data de entrada]]</f>
        <v>37519</v>
      </c>
      <c r="C582" s="2">
        <f ca="1">Tabela1[[#This Row],[Data de saída]]-Tabela1[[#This Row],[Data de entrada]]</f>
        <v>830</v>
      </c>
      <c r="D582">
        <f t="shared" ca="1" si="46"/>
        <v>5886790</v>
      </c>
      <c r="E58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82" s="3">
        <f t="shared" ca="1" si="47"/>
        <v>12017517</v>
      </c>
      <c r="G582" s="3">
        <f ca="1">Tabela1[[#This Row],[Valor]]/Tabela1[[#This Row],[Período (dias)]]</f>
        <v>14478.936144578312</v>
      </c>
      <c r="H582" s="3" t="str">
        <f t="shared" ca="1" si="48"/>
        <v>Carlos Cerezo</v>
      </c>
      <c r="I582" t="str">
        <f t="shared" ca="1" si="49"/>
        <v>Problemas na Conclusão</v>
      </c>
    </row>
    <row r="583" spans="1:9" x14ac:dyDescent="0.3">
      <c r="A583" s="1">
        <f t="shared" ca="1" si="45"/>
        <v>42619</v>
      </c>
      <c r="B583" s="1">
        <f ca="1">DATE(RANDBETWEEN(1,2),RANDBETWEEN(1,12),RANDBETWEEN(1,31))+Tabela1[[#This Row],[Data de entrada]]</f>
        <v>43004</v>
      </c>
      <c r="C583" s="2">
        <f ca="1">Tabela1[[#This Row],[Data de saída]]-Tabela1[[#This Row],[Data de entrada]]</f>
        <v>385</v>
      </c>
      <c r="D583">
        <f t="shared" ca="1" si="46"/>
        <v>7501707</v>
      </c>
      <c r="E583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583" s="3">
        <f t="shared" ca="1" si="47"/>
        <v>826489</v>
      </c>
      <c r="G583" s="3">
        <f ca="1">Tabela1[[#This Row],[Valor]]/Tabela1[[#This Row],[Período (dias)]]</f>
        <v>2146.7246753246754</v>
      </c>
      <c r="H583" s="3" t="str">
        <f t="shared" ca="1" si="48"/>
        <v>Carlos Cerezo</v>
      </c>
      <c r="I583" t="str">
        <f t="shared" ca="1" si="49"/>
        <v/>
      </c>
    </row>
    <row r="584" spans="1:9" x14ac:dyDescent="0.3">
      <c r="A584" s="1">
        <f t="shared" ca="1" si="45"/>
        <v>42050</v>
      </c>
      <c r="B584" s="1">
        <f ca="1">DATE(RANDBETWEEN(1,2),RANDBETWEEN(1,12),RANDBETWEEN(1,31))+Tabela1[[#This Row],[Data de entrada]]</f>
        <v>43055</v>
      </c>
      <c r="C584" s="2">
        <f ca="1">Tabela1[[#This Row],[Data de saída]]-Tabela1[[#This Row],[Data de entrada]]</f>
        <v>1005</v>
      </c>
      <c r="D584">
        <f t="shared" ca="1" si="46"/>
        <v>9573133</v>
      </c>
      <c r="E58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84" s="3">
        <f t="shared" ca="1" si="47"/>
        <v>1314249</v>
      </c>
      <c r="G584" s="3">
        <f ca="1">Tabela1[[#This Row],[Valor]]/Tabela1[[#This Row],[Período (dias)]]</f>
        <v>1307.710447761194</v>
      </c>
      <c r="H584" s="3" t="str">
        <f t="shared" ca="1" si="48"/>
        <v>João Matias</v>
      </c>
      <c r="I584" t="str">
        <f t="shared" ca="1" si="49"/>
        <v>Problemas na Conclusão</v>
      </c>
    </row>
    <row r="585" spans="1:9" x14ac:dyDescent="0.3">
      <c r="A585" s="1">
        <f t="shared" ca="1" si="45"/>
        <v>43112</v>
      </c>
      <c r="B585" s="1">
        <f ca="1">DATE(RANDBETWEEN(1,2),RANDBETWEEN(1,12),RANDBETWEEN(1,31))+Tabela1[[#This Row],[Data de entrada]]</f>
        <v>44185</v>
      </c>
      <c r="C585" s="2">
        <f ca="1">Tabela1[[#This Row],[Data de saída]]-Tabela1[[#This Row],[Data de entrada]]</f>
        <v>1073</v>
      </c>
      <c r="D585">
        <f t="shared" ca="1" si="46"/>
        <v>1552508</v>
      </c>
      <c r="E58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85" s="3">
        <f t="shared" ca="1" si="47"/>
        <v>4011069</v>
      </c>
      <c r="G585" s="3">
        <f ca="1">Tabela1[[#This Row],[Valor]]/Tabela1[[#This Row],[Período (dias)]]</f>
        <v>3738.1817334575953</v>
      </c>
      <c r="H585" s="3" t="str">
        <f t="shared" ca="1" si="48"/>
        <v>Carlos Cerezo</v>
      </c>
      <c r="I585" t="str">
        <f t="shared" ca="1" si="49"/>
        <v/>
      </c>
    </row>
    <row r="586" spans="1:9" x14ac:dyDescent="0.3">
      <c r="A586" s="1">
        <f t="shared" ca="1" si="45"/>
        <v>42571</v>
      </c>
      <c r="B586" s="1">
        <f ca="1">DATE(RANDBETWEEN(1,2),RANDBETWEEN(1,12),RANDBETWEEN(1,31))+Tabela1[[#This Row],[Data de entrada]]</f>
        <v>43105</v>
      </c>
      <c r="C586" s="2">
        <f ca="1">Tabela1[[#This Row],[Data de saída]]-Tabela1[[#This Row],[Data de entrada]]</f>
        <v>534</v>
      </c>
      <c r="D586">
        <f t="shared" ca="1" si="46"/>
        <v>9604178</v>
      </c>
      <c r="E58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86" s="3">
        <f t="shared" ca="1" si="47"/>
        <v>5700375</v>
      </c>
      <c r="G586" s="3">
        <f ca="1">Tabela1[[#This Row],[Valor]]/Tabela1[[#This Row],[Período (dias)]]</f>
        <v>10674.859550561798</v>
      </c>
      <c r="H586" s="3" t="str">
        <f t="shared" ca="1" si="48"/>
        <v>Carlos Cerezo</v>
      </c>
      <c r="I586" t="str">
        <f t="shared" ca="1" si="49"/>
        <v>Excedeu o Orçamento</v>
      </c>
    </row>
    <row r="587" spans="1:9" x14ac:dyDescent="0.3">
      <c r="A587" s="1">
        <f t="shared" ca="1" si="45"/>
        <v>38585</v>
      </c>
      <c r="B587" s="1">
        <f ca="1">DATE(RANDBETWEEN(1,2),RANDBETWEEN(1,12),RANDBETWEEN(1,31))+Tabela1[[#This Row],[Data de entrada]]</f>
        <v>39012</v>
      </c>
      <c r="C587" s="2">
        <f ca="1">Tabela1[[#This Row],[Data de saída]]-Tabela1[[#This Row],[Data de entrada]]</f>
        <v>427</v>
      </c>
      <c r="D587">
        <f t="shared" ca="1" si="46"/>
        <v>4387084</v>
      </c>
      <c r="E58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87" s="3">
        <f t="shared" ca="1" si="47"/>
        <v>19888177</v>
      </c>
      <c r="G587" s="3">
        <f ca="1">Tabela1[[#This Row],[Valor]]/Tabela1[[#This Row],[Período (dias)]]</f>
        <v>46576.526932084307</v>
      </c>
      <c r="H587" s="3" t="str">
        <f t="shared" ca="1" si="48"/>
        <v>João Matias</v>
      </c>
      <c r="I587" t="str">
        <f t="shared" ca="1" si="49"/>
        <v>Excedeu o Orçamento</v>
      </c>
    </row>
    <row r="588" spans="1:9" x14ac:dyDescent="0.3">
      <c r="A588" s="1">
        <f t="shared" ca="1" si="45"/>
        <v>45258</v>
      </c>
      <c r="B588" s="1">
        <f ca="1">DATE(RANDBETWEEN(1,2),RANDBETWEEN(1,12),RANDBETWEEN(1,31))+Tabela1[[#This Row],[Data de entrada]]</f>
        <v>46225</v>
      </c>
      <c r="C588" s="2">
        <f ca="1">Tabela1[[#This Row],[Data de saída]]-Tabela1[[#This Row],[Data de entrada]]</f>
        <v>967</v>
      </c>
      <c r="D588">
        <f t="shared" ca="1" si="46"/>
        <v>8041750</v>
      </c>
      <c r="E58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88" s="3">
        <f t="shared" ca="1" si="47"/>
        <v>19648801</v>
      </c>
      <c r="G588" s="3">
        <f ca="1">Tabela1[[#This Row],[Valor]]/Tabela1[[#This Row],[Período (dias)]]</f>
        <v>20319.339193381591</v>
      </c>
      <c r="H588" s="3" t="str">
        <f t="shared" ca="1" si="48"/>
        <v>João Matias</v>
      </c>
      <c r="I588" t="str">
        <f t="shared" ca="1" si="49"/>
        <v>Excedeu o Orçamento</v>
      </c>
    </row>
    <row r="589" spans="1:9" x14ac:dyDescent="0.3">
      <c r="A589" s="1">
        <f t="shared" ca="1" si="45"/>
        <v>36883</v>
      </c>
      <c r="B589" s="1">
        <f ca="1">DATE(RANDBETWEEN(1,2),RANDBETWEEN(1,12),RANDBETWEEN(1,31))+Tabela1[[#This Row],[Data de entrada]]</f>
        <v>37648</v>
      </c>
      <c r="C589" s="2">
        <f ca="1">Tabela1[[#This Row],[Data de saída]]-Tabela1[[#This Row],[Data de entrada]]</f>
        <v>765</v>
      </c>
      <c r="D589">
        <f t="shared" ca="1" si="46"/>
        <v>4527237</v>
      </c>
      <c r="E58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89" s="3">
        <f t="shared" ca="1" si="47"/>
        <v>9707896</v>
      </c>
      <c r="G589" s="3">
        <f ca="1">Tabela1[[#This Row],[Valor]]/Tabela1[[#This Row],[Período (dias)]]</f>
        <v>12690.060130718954</v>
      </c>
      <c r="H589" s="3" t="str">
        <f t="shared" ca="1" si="48"/>
        <v>Juliana Souza</v>
      </c>
      <c r="I589" t="str">
        <f t="shared" ca="1" si="49"/>
        <v>Problemas na Conclusão</v>
      </c>
    </row>
    <row r="590" spans="1:9" x14ac:dyDescent="0.3">
      <c r="A590" s="1">
        <f t="shared" ca="1" si="45"/>
        <v>38937</v>
      </c>
      <c r="B590" s="1">
        <f ca="1">DATE(RANDBETWEEN(1,2),RANDBETWEEN(1,12),RANDBETWEEN(1,31))+Tabela1[[#This Row],[Data de entrada]]</f>
        <v>39559</v>
      </c>
      <c r="C590" s="2">
        <f ca="1">Tabela1[[#This Row],[Data de saída]]-Tabela1[[#This Row],[Data de entrada]]</f>
        <v>622</v>
      </c>
      <c r="D590">
        <f t="shared" ca="1" si="46"/>
        <v>8344508</v>
      </c>
      <c r="E59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90" s="3">
        <f t="shared" ca="1" si="47"/>
        <v>7669409</v>
      </c>
      <c r="G590" s="3">
        <f ca="1">Tabela1[[#This Row],[Valor]]/Tabela1[[#This Row],[Período (dias)]]</f>
        <v>12330.239549839229</v>
      </c>
      <c r="H590" s="3" t="str">
        <f t="shared" ca="1" si="48"/>
        <v>Juliana Souza</v>
      </c>
      <c r="I590" t="str">
        <f t="shared" ca="1" si="49"/>
        <v>Excedeu o Orçamento</v>
      </c>
    </row>
    <row r="591" spans="1:9" x14ac:dyDescent="0.3">
      <c r="A591" s="1">
        <f t="shared" ca="1" si="45"/>
        <v>36563</v>
      </c>
      <c r="B591" s="1">
        <f ca="1">DATE(RANDBETWEEN(1,2),RANDBETWEEN(1,12),RANDBETWEEN(1,31))+Tabela1[[#This Row],[Data de entrada]]</f>
        <v>37629</v>
      </c>
      <c r="C591" s="2">
        <f ca="1">Tabela1[[#This Row],[Data de saída]]-Tabela1[[#This Row],[Data de entrada]]</f>
        <v>1066</v>
      </c>
      <c r="D591">
        <f t="shared" ca="1" si="46"/>
        <v>8318829</v>
      </c>
      <c r="E59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591" s="3">
        <f t="shared" ca="1" si="47"/>
        <v>9582481</v>
      </c>
      <c r="G591" s="3">
        <f ca="1">Tabela1[[#This Row],[Valor]]/Tabela1[[#This Row],[Período (dias)]]</f>
        <v>8989.1941838649163</v>
      </c>
      <c r="H591" s="3" t="str">
        <f t="shared" ca="1" si="48"/>
        <v>Juliana Souza</v>
      </c>
      <c r="I591" t="str">
        <f t="shared" ca="1" si="49"/>
        <v>Excedeu o Orçamento</v>
      </c>
    </row>
    <row r="592" spans="1:9" x14ac:dyDescent="0.3">
      <c r="A592" s="1">
        <f t="shared" ca="1" si="45"/>
        <v>41710</v>
      </c>
      <c r="B592" s="1">
        <f ca="1">DATE(RANDBETWEEN(1,2),RANDBETWEEN(1,12),RANDBETWEEN(1,31))+Tabela1[[#This Row],[Data de entrada]]</f>
        <v>42423</v>
      </c>
      <c r="C592" s="2">
        <f ca="1">Tabela1[[#This Row],[Data de saída]]-Tabela1[[#This Row],[Data de entrada]]</f>
        <v>713</v>
      </c>
      <c r="D592">
        <f t="shared" ca="1" si="46"/>
        <v>8441278</v>
      </c>
      <c r="E59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92" s="3">
        <f t="shared" ca="1" si="47"/>
        <v>1207794</v>
      </c>
      <c r="G592" s="3">
        <f ca="1">Tabela1[[#This Row],[Valor]]/Tabela1[[#This Row],[Período (dias)]]</f>
        <v>1693.9607293127631</v>
      </c>
      <c r="H592" s="3" t="str">
        <f t="shared" ca="1" si="48"/>
        <v>Juliana Souza</v>
      </c>
      <c r="I592" t="str">
        <f t="shared" ca="1" si="49"/>
        <v/>
      </c>
    </row>
    <row r="593" spans="1:9" x14ac:dyDescent="0.3">
      <c r="A593" s="1">
        <f t="shared" ca="1" si="45"/>
        <v>37235</v>
      </c>
      <c r="B593" s="1">
        <f ca="1">DATE(RANDBETWEEN(1,2),RANDBETWEEN(1,12),RANDBETWEEN(1,31))+Tabela1[[#This Row],[Data de entrada]]</f>
        <v>37916</v>
      </c>
      <c r="C593" s="2">
        <f ca="1">Tabela1[[#This Row],[Data de saída]]-Tabela1[[#This Row],[Data de entrada]]</f>
        <v>681</v>
      </c>
      <c r="D593">
        <f t="shared" ca="1" si="46"/>
        <v>4074216</v>
      </c>
      <c r="E59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93" s="3">
        <f t="shared" ca="1" si="47"/>
        <v>3888296</v>
      </c>
      <c r="G593" s="3">
        <f ca="1">Tabela1[[#This Row],[Valor]]/Tabela1[[#This Row],[Período (dias)]]</f>
        <v>5709.6857562408222</v>
      </c>
      <c r="H593" s="3" t="str">
        <f t="shared" ca="1" si="48"/>
        <v>João Matias</v>
      </c>
      <c r="I593" t="str">
        <f t="shared" ca="1" si="49"/>
        <v/>
      </c>
    </row>
    <row r="594" spans="1:9" x14ac:dyDescent="0.3">
      <c r="A594" s="1">
        <f t="shared" ca="1" si="45"/>
        <v>39683</v>
      </c>
      <c r="B594" s="1">
        <f ca="1">DATE(RANDBETWEEN(1,2),RANDBETWEEN(1,12),RANDBETWEEN(1,31))+Tabela1[[#This Row],[Data de entrada]]</f>
        <v>40323</v>
      </c>
      <c r="C594" s="2">
        <f ca="1">Tabela1[[#This Row],[Data de saída]]-Tabela1[[#This Row],[Data de entrada]]</f>
        <v>640</v>
      </c>
      <c r="D594">
        <f t="shared" ca="1" si="46"/>
        <v>7645249</v>
      </c>
      <c r="E59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94" s="3">
        <f t="shared" ca="1" si="47"/>
        <v>3517480</v>
      </c>
      <c r="G594" s="3">
        <f ca="1">Tabela1[[#This Row],[Valor]]/Tabela1[[#This Row],[Período (dias)]]</f>
        <v>5496.0625</v>
      </c>
      <c r="H594" s="3" t="str">
        <f t="shared" ca="1" si="48"/>
        <v>João Matias</v>
      </c>
      <c r="I594" t="str">
        <f t="shared" ca="1" si="49"/>
        <v>Excedeu o Orçamento</v>
      </c>
    </row>
    <row r="595" spans="1:9" x14ac:dyDescent="0.3">
      <c r="A595" s="1">
        <f t="shared" ca="1" si="45"/>
        <v>41699</v>
      </c>
      <c r="B595" s="1">
        <f ca="1">DATE(RANDBETWEEN(1,2),RANDBETWEEN(1,12),RANDBETWEEN(1,31))+Tabela1[[#This Row],[Data de entrada]]</f>
        <v>42670</v>
      </c>
      <c r="C595" s="2">
        <f ca="1">Tabela1[[#This Row],[Data de saída]]-Tabela1[[#This Row],[Data de entrada]]</f>
        <v>971</v>
      </c>
      <c r="D595">
        <f t="shared" ca="1" si="46"/>
        <v>7061165</v>
      </c>
      <c r="E59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95" s="3">
        <f t="shared" ca="1" si="47"/>
        <v>1387831</v>
      </c>
      <c r="G595" s="3">
        <f ca="1">Tabela1[[#This Row],[Valor]]/Tabela1[[#This Row],[Período (dias)]]</f>
        <v>1429.280123583934</v>
      </c>
      <c r="H595" s="3" t="str">
        <f t="shared" ca="1" si="48"/>
        <v>João Matias</v>
      </c>
      <c r="I595" t="str">
        <f t="shared" ca="1" si="49"/>
        <v/>
      </c>
    </row>
    <row r="596" spans="1:9" x14ac:dyDescent="0.3">
      <c r="A596" s="1">
        <f t="shared" ca="1" si="45"/>
        <v>37949</v>
      </c>
      <c r="B596" s="1">
        <f ca="1">DATE(RANDBETWEEN(1,2),RANDBETWEEN(1,12),RANDBETWEEN(1,31))+Tabela1[[#This Row],[Data de entrada]]</f>
        <v>38862</v>
      </c>
      <c r="C596" s="2">
        <f ca="1">Tabela1[[#This Row],[Data de saída]]-Tabela1[[#This Row],[Data de entrada]]</f>
        <v>913</v>
      </c>
      <c r="D596">
        <f t="shared" ca="1" si="46"/>
        <v>6285449</v>
      </c>
      <c r="E59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96" s="3">
        <f t="shared" ca="1" si="47"/>
        <v>5532737</v>
      </c>
      <c r="G596" s="3">
        <f ca="1">Tabela1[[#This Row],[Valor]]/Tabela1[[#This Row],[Período (dias)]]</f>
        <v>6059.9529025191678</v>
      </c>
      <c r="H596" s="3" t="str">
        <f t="shared" ca="1" si="48"/>
        <v>Juliana Souza</v>
      </c>
      <c r="I596" t="str">
        <f t="shared" ca="1" si="49"/>
        <v/>
      </c>
    </row>
    <row r="597" spans="1:9" x14ac:dyDescent="0.3">
      <c r="A597" s="1">
        <f t="shared" ca="1" si="45"/>
        <v>38989</v>
      </c>
      <c r="B597" s="1">
        <f ca="1">DATE(RANDBETWEEN(1,2),RANDBETWEEN(1,12),RANDBETWEEN(1,31))+Tabela1[[#This Row],[Data de entrada]]</f>
        <v>39515</v>
      </c>
      <c r="C597" s="2">
        <f ca="1">Tabela1[[#This Row],[Data de saída]]-Tabela1[[#This Row],[Data de entrada]]</f>
        <v>526</v>
      </c>
      <c r="D597">
        <f t="shared" ca="1" si="46"/>
        <v>3826717</v>
      </c>
      <c r="E59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597" s="3">
        <f t="shared" ca="1" si="47"/>
        <v>5445321</v>
      </c>
      <c r="G597" s="3">
        <f ca="1">Tabela1[[#This Row],[Valor]]/Tabela1[[#This Row],[Período (dias)]]</f>
        <v>10352.321292775665</v>
      </c>
      <c r="H597" s="3" t="str">
        <f t="shared" ca="1" si="48"/>
        <v>João Matias</v>
      </c>
      <c r="I597" t="str">
        <f t="shared" ca="1" si="49"/>
        <v>Problemas na Conclusão</v>
      </c>
    </row>
    <row r="598" spans="1:9" x14ac:dyDescent="0.3">
      <c r="A598" s="1">
        <f t="shared" ca="1" si="45"/>
        <v>45101</v>
      </c>
      <c r="B598" s="1">
        <f ca="1">DATE(RANDBETWEEN(1,2),RANDBETWEEN(1,12),RANDBETWEEN(1,31))+Tabela1[[#This Row],[Data de entrada]]</f>
        <v>45782</v>
      </c>
      <c r="C598" s="2">
        <f ca="1">Tabela1[[#This Row],[Data de saída]]-Tabela1[[#This Row],[Data de entrada]]</f>
        <v>681</v>
      </c>
      <c r="D598">
        <f t="shared" ca="1" si="46"/>
        <v>574857</v>
      </c>
      <c r="E59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98" s="3">
        <f t="shared" ca="1" si="47"/>
        <v>362671</v>
      </c>
      <c r="G598" s="3">
        <f ca="1">Tabela1[[#This Row],[Valor]]/Tabela1[[#This Row],[Período (dias)]]</f>
        <v>532.55653450807631</v>
      </c>
      <c r="H598" s="3" t="str">
        <f t="shared" ca="1" si="48"/>
        <v>João Matias</v>
      </c>
      <c r="I598" t="str">
        <f t="shared" ca="1" si="49"/>
        <v/>
      </c>
    </row>
    <row r="599" spans="1:9" x14ac:dyDescent="0.3">
      <c r="A599" s="1">
        <f t="shared" ca="1" si="45"/>
        <v>43608</v>
      </c>
      <c r="B599" s="1">
        <f ca="1">DATE(RANDBETWEEN(1,2),RANDBETWEEN(1,12),RANDBETWEEN(1,31))+Tabela1[[#This Row],[Data de entrada]]</f>
        <v>44364</v>
      </c>
      <c r="C599" s="2">
        <f ca="1">Tabela1[[#This Row],[Data de saída]]-Tabela1[[#This Row],[Data de entrada]]</f>
        <v>756</v>
      </c>
      <c r="D599">
        <f t="shared" ca="1" si="46"/>
        <v>2777665</v>
      </c>
      <c r="E59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599" s="3">
        <f t="shared" ca="1" si="47"/>
        <v>15819184</v>
      </c>
      <c r="G599" s="3">
        <f ca="1">Tabela1[[#This Row],[Valor]]/Tabela1[[#This Row],[Período (dias)]]</f>
        <v>20924.846560846559</v>
      </c>
      <c r="H599" s="3" t="str">
        <f t="shared" ca="1" si="48"/>
        <v>João Matias</v>
      </c>
      <c r="I599" t="str">
        <f t="shared" ca="1" si="49"/>
        <v>Excedeu o Orçamento</v>
      </c>
    </row>
    <row r="600" spans="1:9" x14ac:dyDescent="0.3">
      <c r="A600" s="1">
        <f t="shared" ca="1" si="45"/>
        <v>36640</v>
      </c>
      <c r="B600" s="1">
        <f ca="1">DATE(RANDBETWEEN(1,2),RANDBETWEEN(1,12),RANDBETWEEN(1,31))+Tabela1[[#This Row],[Data de entrada]]</f>
        <v>37105</v>
      </c>
      <c r="C600" s="2">
        <f ca="1">Tabela1[[#This Row],[Data de saída]]-Tabela1[[#This Row],[Data de entrada]]</f>
        <v>465</v>
      </c>
      <c r="D600">
        <f t="shared" ca="1" si="46"/>
        <v>9738250</v>
      </c>
      <c r="E60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00" s="3">
        <f t="shared" ca="1" si="47"/>
        <v>13382620</v>
      </c>
      <c r="G600" s="3">
        <f ca="1">Tabela1[[#This Row],[Valor]]/Tabela1[[#This Row],[Período (dias)]]</f>
        <v>28779.827956989247</v>
      </c>
      <c r="H600" s="3" t="str">
        <f t="shared" ca="1" si="48"/>
        <v>João Matias</v>
      </c>
      <c r="I600" t="str">
        <f t="shared" ca="1" si="49"/>
        <v/>
      </c>
    </row>
    <row r="601" spans="1:9" x14ac:dyDescent="0.3">
      <c r="A601" s="1">
        <f t="shared" ca="1" si="45"/>
        <v>37756</v>
      </c>
      <c r="B601" s="1">
        <f ca="1">DATE(RANDBETWEEN(1,2),RANDBETWEEN(1,12),RANDBETWEEN(1,31))+Tabela1[[#This Row],[Data de entrada]]</f>
        <v>38439</v>
      </c>
      <c r="C601" s="2">
        <f ca="1">Tabela1[[#This Row],[Data de saída]]-Tabela1[[#This Row],[Data de entrada]]</f>
        <v>683</v>
      </c>
      <c r="D601">
        <f t="shared" ca="1" si="46"/>
        <v>5987107</v>
      </c>
      <c r="E60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01" s="3">
        <f t="shared" ca="1" si="47"/>
        <v>11631748</v>
      </c>
      <c r="G601" s="3">
        <f ca="1">Tabela1[[#This Row],[Valor]]/Tabela1[[#This Row],[Período (dias)]]</f>
        <v>17030.377745241582</v>
      </c>
      <c r="H601" s="3" t="str">
        <f t="shared" ca="1" si="48"/>
        <v>João Matias</v>
      </c>
      <c r="I601" t="str">
        <f t="shared" ca="1" si="49"/>
        <v/>
      </c>
    </row>
    <row r="602" spans="1:9" x14ac:dyDescent="0.3">
      <c r="A602" s="1">
        <f t="shared" ca="1" si="45"/>
        <v>39557</v>
      </c>
      <c r="B602" s="1">
        <f ca="1">DATE(RANDBETWEEN(1,2),RANDBETWEEN(1,12),RANDBETWEEN(1,31))+Tabela1[[#This Row],[Data de entrada]]</f>
        <v>40334</v>
      </c>
      <c r="C602" s="2">
        <f ca="1">Tabela1[[#This Row],[Data de saída]]-Tabela1[[#This Row],[Data de entrada]]</f>
        <v>777</v>
      </c>
      <c r="D602">
        <f t="shared" ca="1" si="46"/>
        <v>1971574</v>
      </c>
      <c r="E60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02" s="3">
        <f t="shared" ca="1" si="47"/>
        <v>5323560</v>
      </c>
      <c r="G602" s="3">
        <f ca="1">Tabela1[[#This Row],[Valor]]/Tabela1[[#This Row],[Período (dias)]]</f>
        <v>6851.4285714285716</v>
      </c>
      <c r="H602" s="3" t="str">
        <f t="shared" ca="1" si="48"/>
        <v>Carlos Cerezo</v>
      </c>
      <c r="I602" t="str">
        <f t="shared" ca="1" si="49"/>
        <v>Excedeu o Orçamento</v>
      </c>
    </row>
    <row r="603" spans="1:9" x14ac:dyDescent="0.3">
      <c r="A603" s="1">
        <f t="shared" ca="1" si="45"/>
        <v>37383</v>
      </c>
      <c r="B603" s="1">
        <f ca="1">DATE(RANDBETWEEN(1,2),RANDBETWEEN(1,12),RANDBETWEEN(1,31))+Tabela1[[#This Row],[Data de entrada]]</f>
        <v>37773</v>
      </c>
      <c r="C603" s="2">
        <f ca="1">Tabela1[[#This Row],[Data de saída]]-Tabela1[[#This Row],[Data de entrada]]</f>
        <v>390</v>
      </c>
      <c r="D603">
        <f t="shared" ca="1" si="46"/>
        <v>1900275</v>
      </c>
      <c r="E603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603" s="3">
        <f t="shared" ca="1" si="47"/>
        <v>11335159</v>
      </c>
      <c r="G603" s="3">
        <f ca="1">Tabela1[[#This Row],[Valor]]/Tabela1[[#This Row],[Período (dias)]]</f>
        <v>29064.510256410256</v>
      </c>
      <c r="H603" s="3" t="str">
        <f t="shared" ca="1" si="48"/>
        <v>Carlos Cerezo</v>
      </c>
      <c r="I603" t="str">
        <f t="shared" ca="1" si="49"/>
        <v>Problemas na Conclusão</v>
      </c>
    </row>
    <row r="604" spans="1:9" x14ac:dyDescent="0.3">
      <c r="A604" s="1">
        <f t="shared" ca="1" si="45"/>
        <v>39565</v>
      </c>
      <c r="B604" s="1">
        <f ca="1">DATE(RANDBETWEEN(1,2),RANDBETWEEN(1,12),RANDBETWEEN(1,31))+Tabela1[[#This Row],[Data de entrada]]</f>
        <v>39964</v>
      </c>
      <c r="C604" s="2">
        <f ca="1">Tabela1[[#This Row],[Data de saída]]-Tabela1[[#This Row],[Data de entrada]]</f>
        <v>399</v>
      </c>
      <c r="D604">
        <f t="shared" ca="1" si="46"/>
        <v>2719418</v>
      </c>
      <c r="E604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604" s="3">
        <f t="shared" ca="1" si="47"/>
        <v>19699017</v>
      </c>
      <c r="G604" s="3">
        <f ca="1">Tabela1[[#This Row],[Valor]]/Tabela1[[#This Row],[Período (dias)]]</f>
        <v>49370.969924812031</v>
      </c>
      <c r="H604" s="3" t="str">
        <f t="shared" ca="1" si="48"/>
        <v>Carlos Cerezo</v>
      </c>
      <c r="I604" t="str">
        <f t="shared" ca="1" si="49"/>
        <v/>
      </c>
    </row>
    <row r="605" spans="1:9" x14ac:dyDescent="0.3">
      <c r="A605" s="1">
        <f t="shared" ca="1" si="45"/>
        <v>40036</v>
      </c>
      <c r="B605" s="1">
        <f ca="1">DATE(RANDBETWEEN(1,2),RANDBETWEEN(1,12),RANDBETWEEN(1,31))+Tabela1[[#This Row],[Data de entrada]]</f>
        <v>40735</v>
      </c>
      <c r="C605" s="2">
        <f ca="1">Tabela1[[#This Row],[Data de saída]]-Tabela1[[#This Row],[Data de entrada]]</f>
        <v>699</v>
      </c>
      <c r="D605">
        <f t="shared" ca="1" si="46"/>
        <v>2624161</v>
      </c>
      <c r="E60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05" s="3">
        <f t="shared" ca="1" si="47"/>
        <v>7898315</v>
      </c>
      <c r="G605" s="3">
        <f ca="1">Tabela1[[#This Row],[Valor]]/Tabela1[[#This Row],[Período (dias)]]</f>
        <v>11299.449213161659</v>
      </c>
      <c r="H605" s="3" t="str">
        <f t="shared" ca="1" si="48"/>
        <v>Juliana Souza</v>
      </c>
      <c r="I605" t="str">
        <f t="shared" ca="1" si="49"/>
        <v/>
      </c>
    </row>
    <row r="606" spans="1:9" x14ac:dyDescent="0.3">
      <c r="A606" s="1">
        <f t="shared" ca="1" si="45"/>
        <v>44146</v>
      </c>
      <c r="B606" s="1">
        <f ca="1">DATE(RANDBETWEEN(1,2),RANDBETWEEN(1,12),RANDBETWEEN(1,31))+Tabela1[[#This Row],[Data de entrada]]</f>
        <v>45002</v>
      </c>
      <c r="C606" s="2">
        <f ca="1">Tabela1[[#This Row],[Data de saída]]-Tabela1[[#This Row],[Data de entrada]]</f>
        <v>856</v>
      </c>
      <c r="D606">
        <f t="shared" ca="1" si="46"/>
        <v>7283396</v>
      </c>
      <c r="E60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06" s="3">
        <f t="shared" ca="1" si="47"/>
        <v>17588688</v>
      </c>
      <c r="G606" s="3">
        <f ca="1">Tabela1[[#This Row],[Valor]]/Tabela1[[#This Row],[Período (dias)]]</f>
        <v>20547.532710280375</v>
      </c>
      <c r="H606" s="3" t="str">
        <f t="shared" ca="1" si="48"/>
        <v>João Matias</v>
      </c>
      <c r="I606" t="str">
        <f t="shared" ca="1" si="49"/>
        <v/>
      </c>
    </row>
    <row r="607" spans="1:9" x14ac:dyDescent="0.3">
      <c r="A607" s="1">
        <f t="shared" ca="1" si="45"/>
        <v>37528</v>
      </c>
      <c r="B607" s="1">
        <f ca="1">DATE(RANDBETWEEN(1,2),RANDBETWEEN(1,12),RANDBETWEEN(1,31))+Tabela1[[#This Row],[Data de entrada]]</f>
        <v>38346</v>
      </c>
      <c r="C607" s="2">
        <f ca="1">Tabela1[[#This Row],[Data de saída]]-Tabela1[[#This Row],[Data de entrada]]</f>
        <v>818</v>
      </c>
      <c r="D607">
        <f t="shared" ca="1" si="46"/>
        <v>5445258</v>
      </c>
      <c r="E60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07" s="3">
        <f t="shared" ca="1" si="47"/>
        <v>19380585</v>
      </c>
      <c r="G607" s="3">
        <f ca="1">Tabela1[[#This Row],[Valor]]/Tabela1[[#This Row],[Período (dias)]]</f>
        <v>23692.646699266505</v>
      </c>
      <c r="H607" s="3" t="str">
        <f t="shared" ca="1" si="48"/>
        <v>João Matias</v>
      </c>
      <c r="I607" t="str">
        <f t="shared" ca="1" si="49"/>
        <v>Problemas na Conclusão</v>
      </c>
    </row>
    <row r="608" spans="1:9" x14ac:dyDescent="0.3">
      <c r="A608" s="1">
        <f t="shared" ca="1" si="45"/>
        <v>45198</v>
      </c>
      <c r="B608" s="1">
        <f ca="1">DATE(RANDBETWEEN(1,2),RANDBETWEEN(1,12),RANDBETWEEN(1,31))+Tabela1[[#This Row],[Data de entrada]]</f>
        <v>46109</v>
      </c>
      <c r="C608" s="2">
        <f ca="1">Tabela1[[#This Row],[Data de saída]]-Tabela1[[#This Row],[Data de entrada]]</f>
        <v>911</v>
      </c>
      <c r="D608">
        <f t="shared" ca="1" si="46"/>
        <v>4826922</v>
      </c>
      <c r="E60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08" s="3">
        <f t="shared" ca="1" si="47"/>
        <v>14394623</v>
      </c>
      <c r="G608" s="3">
        <f ca="1">Tabela1[[#This Row],[Valor]]/Tabela1[[#This Row],[Período (dias)]]</f>
        <v>15800.903402854006</v>
      </c>
      <c r="H608" s="3" t="str">
        <f t="shared" ca="1" si="48"/>
        <v>João Matias</v>
      </c>
      <c r="I608" t="str">
        <f t="shared" ca="1" si="49"/>
        <v/>
      </c>
    </row>
    <row r="609" spans="1:9" x14ac:dyDescent="0.3">
      <c r="A609" s="1">
        <f t="shared" ca="1" si="45"/>
        <v>42614</v>
      </c>
      <c r="B609" s="1">
        <f ca="1">DATE(RANDBETWEEN(1,2),RANDBETWEEN(1,12),RANDBETWEEN(1,31))+Tabela1[[#This Row],[Data de entrada]]</f>
        <v>43657</v>
      </c>
      <c r="C609" s="2">
        <f ca="1">Tabela1[[#This Row],[Data de saída]]-Tabela1[[#This Row],[Data de entrada]]</f>
        <v>1043</v>
      </c>
      <c r="D609">
        <f t="shared" ca="1" si="46"/>
        <v>5300119</v>
      </c>
      <c r="E60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09" s="3">
        <f t="shared" ca="1" si="47"/>
        <v>15769092</v>
      </c>
      <c r="G609" s="3">
        <f ca="1">Tabela1[[#This Row],[Valor]]/Tabela1[[#This Row],[Período (dias)]]</f>
        <v>15118.976030680729</v>
      </c>
      <c r="H609" s="3" t="str">
        <f t="shared" ca="1" si="48"/>
        <v>Juliana Souza</v>
      </c>
      <c r="I609" t="str">
        <f t="shared" ca="1" si="49"/>
        <v/>
      </c>
    </row>
    <row r="610" spans="1:9" x14ac:dyDescent="0.3">
      <c r="A610" s="1">
        <f t="shared" ca="1" si="45"/>
        <v>45471</v>
      </c>
      <c r="B610" s="1">
        <f ca="1">DATE(RANDBETWEEN(1,2),RANDBETWEEN(1,12),RANDBETWEEN(1,31))+Tabela1[[#This Row],[Data de entrada]]</f>
        <v>45861</v>
      </c>
      <c r="C610" s="2">
        <f ca="1">Tabela1[[#This Row],[Data de saída]]-Tabela1[[#This Row],[Data de entrada]]</f>
        <v>390</v>
      </c>
      <c r="D610">
        <f t="shared" ca="1" si="46"/>
        <v>7999646</v>
      </c>
      <c r="E610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610" s="3">
        <f t="shared" ca="1" si="47"/>
        <v>19401269</v>
      </c>
      <c r="G610" s="3">
        <f ca="1">Tabela1[[#This Row],[Valor]]/Tabela1[[#This Row],[Período (dias)]]</f>
        <v>49746.843589743592</v>
      </c>
      <c r="H610" s="3" t="str">
        <f t="shared" ca="1" si="48"/>
        <v>João Matias</v>
      </c>
      <c r="I610" t="str">
        <f t="shared" ca="1" si="49"/>
        <v/>
      </c>
    </row>
    <row r="611" spans="1:9" x14ac:dyDescent="0.3">
      <c r="A611" s="1">
        <f t="shared" ca="1" si="45"/>
        <v>41550</v>
      </c>
      <c r="B611" s="1">
        <f ca="1">DATE(RANDBETWEEN(1,2),RANDBETWEEN(1,12),RANDBETWEEN(1,31))+Tabela1[[#This Row],[Data de entrada]]</f>
        <v>42017</v>
      </c>
      <c r="C611" s="2">
        <f ca="1">Tabela1[[#This Row],[Data de saída]]-Tabela1[[#This Row],[Data de entrada]]</f>
        <v>467</v>
      </c>
      <c r="D611">
        <f t="shared" ca="1" si="46"/>
        <v>9320417</v>
      </c>
      <c r="E61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11" s="3">
        <f t="shared" ca="1" si="47"/>
        <v>3601472</v>
      </c>
      <c r="G611" s="3">
        <f ca="1">Tabela1[[#This Row],[Valor]]/Tabela1[[#This Row],[Período (dias)]]</f>
        <v>7711.9314775160601</v>
      </c>
      <c r="H611" s="3" t="str">
        <f t="shared" ca="1" si="48"/>
        <v>Juliana Souza</v>
      </c>
      <c r="I611" t="str">
        <f t="shared" ca="1" si="49"/>
        <v/>
      </c>
    </row>
    <row r="612" spans="1:9" x14ac:dyDescent="0.3">
      <c r="A612" s="1">
        <f t="shared" ca="1" si="45"/>
        <v>38557</v>
      </c>
      <c r="B612" s="1">
        <f ca="1">DATE(RANDBETWEEN(1,2),RANDBETWEEN(1,12),RANDBETWEEN(1,31))+Tabela1[[#This Row],[Data de entrada]]</f>
        <v>39096</v>
      </c>
      <c r="C612" s="2">
        <f ca="1">Tabela1[[#This Row],[Data de saída]]-Tabela1[[#This Row],[Data de entrada]]</f>
        <v>539</v>
      </c>
      <c r="D612">
        <f t="shared" ca="1" si="46"/>
        <v>1217232</v>
      </c>
      <c r="E61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12" s="3">
        <f t="shared" ca="1" si="47"/>
        <v>240221</v>
      </c>
      <c r="G612" s="3">
        <f ca="1">Tabela1[[#This Row],[Valor]]/Tabela1[[#This Row],[Período (dias)]]</f>
        <v>445.67903525046381</v>
      </c>
      <c r="H612" s="3" t="str">
        <f t="shared" ca="1" si="48"/>
        <v>Carlos Cerezo</v>
      </c>
      <c r="I612" t="str">
        <f t="shared" ca="1" si="49"/>
        <v>Excedeu o Orçamento</v>
      </c>
    </row>
    <row r="613" spans="1:9" x14ac:dyDescent="0.3">
      <c r="A613" s="1">
        <f t="shared" ca="1" si="45"/>
        <v>44822</v>
      </c>
      <c r="B613" s="1">
        <f ca="1">DATE(RANDBETWEEN(1,2),RANDBETWEEN(1,12),RANDBETWEEN(1,31))+Tabela1[[#This Row],[Data de entrada]]</f>
        <v>45392</v>
      </c>
      <c r="C613" s="2">
        <f ca="1">Tabela1[[#This Row],[Data de saída]]-Tabela1[[#This Row],[Data de entrada]]</f>
        <v>570</v>
      </c>
      <c r="D613">
        <f t="shared" ca="1" si="46"/>
        <v>5340028</v>
      </c>
      <c r="E61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13" s="3">
        <f t="shared" ca="1" si="47"/>
        <v>7770179</v>
      </c>
      <c r="G613" s="3">
        <f ca="1">Tabela1[[#This Row],[Valor]]/Tabela1[[#This Row],[Período (dias)]]</f>
        <v>13631.89298245614</v>
      </c>
      <c r="H613" s="3" t="str">
        <f t="shared" ca="1" si="48"/>
        <v>João Matias</v>
      </c>
      <c r="I613" t="str">
        <f t="shared" ca="1" si="49"/>
        <v>Problemas na Conclusão</v>
      </c>
    </row>
    <row r="614" spans="1:9" x14ac:dyDescent="0.3">
      <c r="A614" s="1">
        <f t="shared" ca="1" si="45"/>
        <v>45419</v>
      </c>
      <c r="B614" s="1">
        <f ca="1">DATE(RANDBETWEEN(1,2),RANDBETWEEN(1,12),RANDBETWEEN(1,31))+Tabela1[[#This Row],[Data de entrada]]</f>
        <v>46141</v>
      </c>
      <c r="C614" s="2">
        <f ca="1">Tabela1[[#This Row],[Data de saída]]-Tabela1[[#This Row],[Data de entrada]]</f>
        <v>722</v>
      </c>
      <c r="D614">
        <f t="shared" ca="1" si="46"/>
        <v>8225439</v>
      </c>
      <c r="E61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14" s="3">
        <f t="shared" ca="1" si="47"/>
        <v>12841307</v>
      </c>
      <c r="G614" s="3">
        <f ca="1">Tabela1[[#This Row],[Valor]]/Tabela1[[#This Row],[Período (dias)]]</f>
        <v>17785.743767313019</v>
      </c>
      <c r="H614" s="3" t="str">
        <f t="shared" ca="1" si="48"/>
        <v>João Matias</v>
      </c>
      <c r="I614" t="str">
        <f t="shared" ca="1" si="49"/>
        <v/>
      </c>
    </row>
    <row r="615" spans="1:9" x14ac:dyDescent="0.3">
      <c r="A615" s="1">
        <f t="shared" ca="1" si="45"/>
        <v>39539</v>
      </c>
      <c r="B615" s="1">
        <f ca="1">DATE(RANDBETWEEN(1,2),RANDBETWEEN(1,12),RANDBETWEEN(1,31))+Tabela1[[#This Row],[Data de entrada]]</f>
        <v>40279</v>
      </c>
      <c r="C615" s="2">
        <f ca="1">Tabela1[[#This Row],[Data de saída]]-Tabela1[[#This Row],[Data de entrada]]</f>
        <v>740</v>
      </c>
      <c r="D615">
        <f t="shared" ca="1" si="46"/>
        <v>1935743</v>
      </c>
      <c r="E61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15" s="3">
        <f t="shared" ca="1" si="47"/>
        <v>19541961</v>
      </c>
      <c r="G615" s="3">
        <f ca="1">Tabela1[[#This Row],[Valor]]/Tabela1[[#This Row],[Período (dias)]]</f>
        <v>26408.055405405405</v>
      </c>
      <c r="H615" s="3" t="str">
        <f t="shared" ca="1" si="48"/>
        <v>João Matias</v>
      </c>
      <c r="I615" t="str">
        <f t="shared" ca="1" si="49"/>
        <v/>
      </c>
    </row>
    <row r="616" spans="1:9" x14ac:dyDescent="0.3">
      <c r="A616" s="1">
        <f t="shared" ca="1" si="45"/>
        <v>41785</v>
      </c>
      <c r="B616" s="1">
        <f ca="1">DATE(RANDBETWEEN(1,2),RANDBETWEEN(1,12),RANDBETWEEN(1,31))+Tabela1[[#This Row],[Data de entrada]]</f>
        <v>42340</v>
      </c>
      <c r="C616" s="2">
        <f ca="1">Tabela1[[#This Row],[Data de saída]]-Tabela1[[#This Row],[Data de entrada]]</f>
        <v>555</v>
      </c>
      <c r="D616">
        <f t="shared" ca="1" si="46"/>
        <v>5328089</v>
      </c>
      <c r="E61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16" s="3">
        <f t="shared" ca="1" si="47"/>
        <v>18013933</v>
      </c>
      <c r="G616" s="3">
        <f ca="1">Tabela1[[#This Row],[Valor]]/Tabela1[[#This Row],[Período (dias)]]</f>
        <v>32457.536936936936</v>
      </c>
      <c r="H616" s="3" t="str">
        <f t="shared" ca="1" si="48"/>
        <v>João Matias</v>
      </c>
      <c r="I616" t="str">
        <f t="shared" ca="1" si="49"/>
        <v>Problemas na Conclusão</v>
      </c>
    </row>
    <row r="617" spans="1:9" x14ac:dyDescent="0.3">
      <c r="A617" s="1">
        <f t="shared" ca="1" si="45"/>
        <v>45432</v>
      </c>
      <c r="B617" s="1">
        <f ca="1">DATE(RANDBETWEEN(1,2),RANDBETWEEN(1,12),RANDBETWEEN(1,31))+Tabela1[[#This Row],[Data de entrada]]</f>
        <v>46431</v>
      </c>
      <c r="C617" s="2">
        <f ca="1">Tabela1[[#This Row],[Data de saída]]-Tabela1[[#This Row],[Data de entrada]]</f>
        <v>999</v>
      </c>
      <c r="D617">
        <f t="shared" ca="1" si="46"/>
        <v>1759792</v>
      </c>
      <c r="E61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17" s="3">
        <f t="shared" ca="1" si="47"/>
        <v>11897975</v>
      </c>
      <c r="G617" s="3">
        <f ca="1">Tabela1[[#This Row],[Valor]]/Tabela1[[#This Row],[Período (dias)]]</f>
        <v>11909.884884884885</v>
      </c>
      <c r="H617" s="3" t="str">
        <f t="shared" ca="1" si="48"/>
        <v>Carlos Cerezo</v>
      </c>
      <c r="I617" t="str">
        <f t="shared" ca="1" si="49"/>
        <v>Problemas na Conclusão</v>
      </c>
    </row>
    <row r="618" spans="1:9" x14ac:dyDescent="0.3">
      <c r="A618" s="1">
        <f t="shared" ca="1" si="45"/>
        <v>42441</v>
      </c>
      <c r="B618" s="1">
        <f ca="1">DATE(RANDBETWEEN(1,2),RANDBETWEEN(1,12),RANDBETWEEN(1,31))+Tabela1[[#This Row],[Data de entrada]]</f>
        <v>42998</v>
      </c>
      <c r="C618" s="2">
        <f ca="1">Tabela1[[#This Row],[Data de saída]]-Tabela1[[#This Row],[Data de entrada]]</f>
        <v>557</v>
      </c>
      <c r="D618">
        <f t="shared" ca="1" si="46"/>
        <v>8842770</v>
      </c>
      <c r="E61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18" s="3">
        <f t="shared" ca="1" si="47"/>
        <v>11143441</v>
      </c>
      <c r="G618" s="3">
        <f ca="1">Tabela1[[#This Row],[Valor]]/Tabela1[[#This Row],[Período (dias)]]</f>
        <v>20006.17773788151</v>
      </c>
      <c r="H618" s="3" t="str">
        <f t="shared" ca="1" si="48"/>
        <v>Juliana Souza</v>
      </c>
      <c r="I618" t="str">
        <f t="shared" ca="1" si="49"/>
        <v>Problemas na Conclusão</v>
      </c>
    </row>
    <row r="619" spans="1:9" x14ac:dyDescent="0.3">
      <c r="A619" s="1">
        <f t="shared" ca="1" si="45"/>
        <v>44780</v>
      </c>
      <c r="B619" s="1">
        <f ca="1">DATE(RANDBETWEEN(1,2),RANDBETWEEN(1,12),RANDBETWEEN(1,31))+Tabela1[[#This Row],[Data de entrada]]</f>
        <v>45604</v>
      </c>
      <c r="C619" s="2">
        <f ca="1">Tabela1[[#This Row],[Data de saída]]-Tabela1[[#This Row],[Data de entrada]]</f>
        <v>824</v>
      </c>
      <c r="D619">
        <f t="shared" ca="1" si="46"/>
        <v>1357901</v>
      </c>
      <c r="E61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19" s="3">
        <f t="shared" ca="1" si="47"/>
        <v>1990865</v>
      </c>
      <c r="G619" s="3">
        <f ca="1">Tabela1[[#This Row],[Valor]]/Tabela1[[#This Row],[Período (dias)]]</f>
        <v>2416.0983009708739</v>
      </c>
      <c r="H619" s="3" t="str">
        <f t="shared" ca="1" si="48"/>
        <v>João Matias</v>
      </c>
      <c r="I619" t="str">
        <f t="shared" ca="1" si="49"/>
        <v>Excedeu o Orçamento</v>
      </c>
    </row>
    <row r="620" spans="1:9" x14ac:dyDescent="0.3">
      <c r="A620" s="1">
        <f t="shared" ca="1" si="45"/>
        <v>40439</v>
      </c>
      <c r="B620" s="1">
        <f ca="1">DATE(RANDBETWEEN(1,2),RANDBETWEEN(1,12),RANDBETWEEN(1,31))+Tabela1[[#This Row],[Data de entrada]]</f>
        <v>41339</v>
      </c>
      <c r="C620" s="2">
        <f ca="1">Tabela1[[#This Row],[Data de saída]]-Tabela1[[#This Row],[Data de entrada]]</f>
        <v>900</v>
      </c>
      <c r="D620">
        <f t="shared" ca="1" si="46"/>
        <v>6803840</v>
      </c>
      <c r="E62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20" s="3">
        <f t="shared" ca="1" si="47"/>
        <v>12248748</v>
      </c>
      <c r="G620" s="3">
        <f ca="1">Tabela1[[#This Row],[Valor]]/Tabela1[[#This Row],[Período (dias)]]</f>
        <v>13609.72</v>
      </c>
      <c r="H620" s="3" t="str">
        <f t="shared" ca="1" si="48"/>
        <v>Carlos Cerezo</v>
      </c>
      <c r="I620" t="str">
        <f t="shared" ca="1" si="49"/>
        <v/>
      </c>
    </row>
    <row r="621" spans="1:9" x14ac:dyDescent="0.3">
      <c r="A621" s="1">
        <f t="shared" ca="1" si="45"/>
        <v>37901</v>
      </c>
      <c r="B621" s="1">
        <f ca="1">DATE(RANDBETWEEN(1,2),RANDBETWEEN(1,12),RANDBETWEEN(1,31))+Tabela1[[#This Row],[Data de entrada]]</f>
        <v>38458</v>
      </c>
      <c r="C621" s="2">
        <f ca="1">Tabela1[[#This Row],[Data de saída]]-Tabela1[[#This Row],[Data de entrada]]</f>
        <v>557</v>
      </c>
      <c r="D621">
        <f t="shared" ca="1" si="46"/>
        <v>7852523</v>
      </c>
      <c r="E62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21" s="3">
        <f t="shared" ca="1" si="47"/>
        <v>15999615</v>
      </c>
      <c r="G621" s="3">
        <f ca="1">Tabela1[[#This Row],[Valor]]/Tabela1[[#This Row],[Período (dias)]]</f>
        <v>28724.622980251348</v>
      </c>
      <c r="H621" s="3" t="str">
        <f t="shared" ca="1" si="48"/>
        <v>João Matias</v>
      </c>
      <c r="I621" t="str">
        <f t="shared" ca="1" si="49"/>
        <v/>
      </c>
    </row>
    <row r="622" spans="1:9" x14ac:dyDescent="0.3">
      <c r="A622" s="1">
        <f t="shared" ca="1" si="45"/>
        <v>38740</v>
      </c>
      <c r="B622" s="1">
        <f ca="1">DATE(RANDBETWEEN(1,2),RANDBETWEEN(1,12),RANDBETWEEN(1,31))+Tabela1[[#This Row],[Data de entrada]]</f>
        <v>39712</v>
      </c>
      <c r="C622" s="2">
        <f ca="1">Tabela1[[#This Row],[Data de saída]]-Tabela1[[#This Row],[Data de entrada]]</f>
        <v>972</v>
      </c>
      <c r="D622">
        <f t="shared" ca="1" si="46"/>
        <v>1391883</v>
      </c>
      <c r="E62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22" s="3">
        <f t="shared" ca="1" si="47"/>
        <v>14984609</v>
      </c>
      <c r="G622" s="3">
        <f ca="1">Tabela1[[#This Row],[Valor]]/Tabela1[[#This Row],[Período (dias)]]</f>
        <v>15416.264403292182</v>
      </c>
      <c r="H622" s="3" t="str">
        <f t="shared" ca="1" si="48"/>
        <v>Juliana Souza</v>
      </c>
      <c r="I622" t="str">
        <f t="shared" ca="1" si="49"/>
        <v>Problemas na Conclusão</v>
      </c>
    </row>
    <row r="623" spans="1:9" x14ac:dyDescent="0.3">
      <c r="A623" s="1">
        <f t="shared" ca="1" si="45"/>
        <v>40762</v>
      </c>
      <c r="B623" s="1">
        <f ca="1">DATE(RANDBETWEEN(1,2),RANDBETWEEN(1,12),RANDBETWEEN(1,31))+Tabela1[[#This Row],[Data de entrada]]</f>
        <v>41820</v>
      </c>
      <c r="C623" s="2">
        <f ca="1">Tabela1[[#This Row],[Data de saída]]-Tabela1[[#This Row],[Data de entrada]]</f>
        <v>1058</v>
      </c>
      <c r="D623">
        <f t="shared" ca="1" si="46"/>
        <v>312097</v>
      </c>
      <c r="E62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23" s="3">
        <f t="shared" ca="1" si="47"/>
        <v>6078156</v>
      </c>
      <c r="G623" s="3">
        <f ca="1">Tabela1[[#This Row],[Valor]]/Tabela1[[#This Row],[Período (dias)]]</f>
        <v>5744.9489603024576</v>
      </c>
      <c r="H623" s="3" t="str">
        <f t="shared" ca="1" si="48"/>
        <v>Juliana Souza</v>
      </c>
      <c r="I623" t="str">
        <f t="shared" ca="1" si="49"/>
        <v>Excedeu o Orçamento</v>
      </c>
    </row>
    <row r="624" spans="1:9" x14ac:dyDescent="0.3">
      <c r="A624" s="1">
        <f t="shared" ca="1" si="45"/>
        <v>41197</v>
      </c>
      <c r="B624" s="1">
        <f ca="1">DATE(RANDBETWEEN(1,2),RANDBETWEEN(1,12),RANDBETWEEN(1,31))+Tabela1[[#This Row],[Data de entrada]]</f>
        <v>41731</v>
      </c>
      <c r="C624" s="2">
        <f ca="1">Tabela1[[#This Row],[Data de saída]]-Tabela1[[#This Row],[Data de entrada]]</f>
        <v>534</v>
      </c>
      <c r="D624">
        <f t="shared" ca="1" si="46"/>
        <v>1095450</v>
      </c>
      <c r="E62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24" s="3">
        <f t="shared" ca="1" si="47"/>
        <v>12507406</v>
      </c>
      <c r="G624" s="3">
        <f ca="1">Tabela1[[#This Row],[Valor]]/Tabela1[[#This Row],[Período (dias)]]</f>
        <v>23422.108614232209</v>
      </c>
      <c r="H624" s="3" t="str">
        <f t="shared" ca="1" si="48"/>
        <v>Carlos Cerezo</v>
      </c>
      <c r="I624" t="str">
        <f t="shared" ca="1" si="49"/>
        <v>Problemas na Conclusão</v>
      </c>
    </row>
    <row r="625" spans="1:9" x14ac:dyDescent="0.3">
      <c r="A625" s="1">
        <f t="shared" ca="1" si="45"/>
        <v>40191</v>
      </c>
      <c r="B625" s="1">
        <f ca="1">DATE(RANDBETWEEN(1,2),RANDBETWEEN(1,12),RANDBETWEEN(1,31))+Tabela1[[#This Row],[Data de entrada]]</f>
        <v>41205</v>
      </c>
      <c r="C625" s="2">
        <f ca="1">Tabela1[[#This Row],[Data de saída]]-Tabela1[[#This Row],[Data de entrada]]</f>
        <v>1014</v>
      </c>
      <c r="D625">
        <f t="shared" ca="1" si="46"/>
        <v>7062982</v>
      </c>
      <c r="E62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25" s="3">
        <f t="shared" ca="1" si="47"/>
        <v>4304905</v>
      </c>
      <c r="G625" s="3">
        <f ca="1">Tabela1[[#This Row],[Valor]]/Tabela1[[#This Row],[Período (dias)]]</f>
        <v>4245.4684418145953</v>
      </c>
      <c r="H625" s="3" t="str">
        <f t="shared" ca="1" si="48"/>
        <v>Juliana Souza</v>
      </c>
      <c r="I625" t="str">
        <f t="shared" ca="1" si="49"/>
        <v>Excedeu o Orçamento</v>
      </c>
    </row>
    <row r="626" spans="1:9" x14ac:dyDescent="0.3">
      <c r="A626" s="1">
        <f t="shared" ca="1" si="45"/>
        <v>44726</v>
      </c>
      <c r="B626" s="1">
        <f ca="1">DATE(RANDBETWEEN(1,2),RANDBETWEEN(1,12),RANDBETWEEN(1,31))+Tabela1[[#This Row],[Data de entrada]]</f>
        <v>45465</v>
      </c>
      <c r="C626" s="2">
        <f ca="1">Tabela1[[#This Row],[Data de saída]]-Tabela1[[#This Row],[Data de entrada]]</f>
        <v>739</v>
      </c>
      <c r="D626">
        <f t="shared" ca="1" si="46"/>
        <v>9796781</v>
      </c>
      <c r="E62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26" s="3">
        <f t="shared" ca="1" si="47"/>
        <v>7369902</v>
      </c>
      <c r="G626" s="3">
        <f ca="1">Tabela1[[#This Row],[Valor]]/Tabela1[[#This Row],[Período (dias)]]</f>
        <v>9972.8037889039242</v>
      </c>
      <c r="H626" s="3" t="str">
        <f t="shared" ca="1" si="48"/>
        <v>Carlos Cerezo</v>
      </c>
      <c r="I626" t="str">
        <f t="shared" ca="1" si="49"/>
        <v/>
      </c>
    </row>
    <row r="627" spans="1:9" x14ac:dyDescent="0.3">
      <c r="A627" s="1">
        <f t="shared" ca="1" si="45"/>
        <v>40518</v>
      </c>
      <c r="B627" s="1">
        <f ca="1">DATE(RANDBETWEEN(1,2),RANDBETWEEN(1,12),RANDBETWEEN(1,31))+Tabela1[[#This Row],[Data de entrada]]</f>
        <v>40885</v>
      </c>
      <c r="C627" s="2">
        <f ca="1">Tabela1[[#This Row],[Data de saída]]-Tabela1[[#This Row],[Data de entrada]]</f>
        <v>367</v>
      </c>
      <c r="D627">
        <f t="shared" ca="1" si="46"/>
        <v>3944788</v>
      </c>
      <c r="E627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627" s="3">
        <f t="shared" ca="1" si="47"/>
        <v>547923</v>
      </c>
      <c r="G627" s="3">
        <f ca="1">Tabela1[[#This Row],[Valor]]/Tabela1[[#This Row],[Período (dias)]]</f>
        <v>1492.9782016348775</v>
      </c>
      <c r="H627" s="3" t="str">
        <f t="shared" ca="1" si="48"/>
        <v>João Matias</v>
      </c>
      <c r="I627" t="str">
        <f t="shared" ca="1" si="49"/>
        <v>Problemas na Conclusão</v>
      </c>
    </row>
    <row r="628" spans="1:9" x14ac:dyDescent="0.3">
      <c r="A628" s="1">
        <f t="shared" ca="1" si="45"/>
        <v>44522</v>
      </c>
      <c r="B628" s="1">
        <f ca="1">DATE(RANDBETWEEN(1,2),RANDBETWEEN(1,12),RANDBETWEEN(1,31))+Tabela1[[#This Row],[Data de entrada]]</f>
        <v>44925</v>
      </c>
      <c r="C628" s="2">
        <f ca="1">Tabela1[[#This Row],[Data de saída]]-Tabela1[[#This Row],[Data de entrada]]</f>
        <v>403</v>
      </c>
      <c r="D628">
        <f t="shared" ca="1" si="46"/>
        <v>5909234</v>
      </c>
      <c r="E62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28" s="3">
        <f t="shared" ca="1" si="47"/>
        <v>1302921</v>
      </c>
      <c r="G628" s="3">
        <f ca="1">Tabela1[[#This Row],[Valor]]/Tabela1[[#This Row],[Período (dias)]]</f>
        <v>3233.0545905707195</v>
      </c>
      <c r="H628" s="3" t="str">
        <f t="shared" ca="1" si="48"/>
        <v>Carlos Cerezo</v>
      </c>
      <c r="I628" t="str">
        <f t="shared" ca="1" si="49"/>
        <v/>
      </c>
    </row>
    <row r="629" spans="1:9" x14ac:dyDescent="0.3">
      <c r="A629" s="1">
        <f t="shared" ca="1" si="45"/>
        <v>43807</v>
      </c>
      <c r="B629" s="1">
        <f ca="1">DATE(RANDBETWEEN(1,2),RANDBETWEEN(1,12),RANDBETWEEN(1,31))+Tabela1[[#This Row],[Data de entrada]]</f>
        <v>44845</v>
      </c>
      <c r="C629" s="2">
        <f ca="1">Tabela1[[#This Row],[Data de saída]]-Tabela1[[#This Row],[Data de entrada]]</f>
        <v>1038</v>
      </c>
      <c r="D629">
        <f t="shared" ca="1" si="46"/>
        <v>9004328</v>
      </c>
      <c r="E62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29" s="3">
        <f t="shared" ca="1" si="47"/>
        <v>5215397</v>
      </c>
      <c r="G629" s="3">
        <f ca="1">Tabela1[[#This Row],[Valor]]/Tabela1[[#This Row],[Período (dias)]]</f>
        <v>5024.467244701349</v>
      </c>
      <c r="H629" s="3" t="str">
        <f t="shared" ca="1" si="48"/>
        <v>João Matias</v>
      </c>
      <c r="I629" t="str">
        <f t="shared" ca="1" si="49"/>
        <v>Excedeu o Orçamento</v>
      </c>
    </row>
    <row r="630" spans="1:9" x14ac:dyDescent="0.3">
      <c r="A630" s="1">
        <f t="shared" ca="1" si="45"/>
        <v>41334</v>
      </c>
      <c r="B630" s="1">
        <f ca="1">DATE(RANDBETWEEN(1,2),RANDBETWEEN(1,12),RANDBETWEEN(1,31))+Tabela1[[#This Row],[Data de entrada]]</f>
        <v>41721</v>
      </c>
      <c r="C630" s="2">
        <f ca="1">Tabela1[[#This Row],[Data de saída]]-Tabela1[[#This Row],[Data de entrada]]</f>
        <v>387</v>
      </c>
      <c r="D630">
        <f t="shared" ca="1" si="46"/>
        <v>8389022</v>
      </c>
      <c r="E630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630" s="3">
        <f t="shared" ca="1" si="47"/>
        <v>18480386</v>
      </c>
      <c r="G630" s="3">
        <f ca="1">Tabela1[[#This Row],[Valor]]/Tabela1[[#This Row],[Período (dias)]]</f>
        <v>47752.935400516799</v>
      </c>
      <c r="H630" s="3" t="str">
        <f t="shared" ca="1" si="48"/>
        <v>Juliana Souza</v>
      </c>
      <c r="I630" t="str">
        <f t="shared" ca="1" si="49"/>
        <v/>
      </c>
    </row>
    <row r="631" spans="1:9" x14ac:dyDescent="0.3">
      <c r="A631" s="1">
        <f t="shared" ca="1" si="45"/>
        <v>44809</v>
      </c>
      <c r="B631" s="1">
        <f ca="1">DATE(RANDBETWEEN(1,2),RANDBETWEEN(1,12),RANDBETWEEN(1,31))+Tabela1[[#This Row],[Data de entrada]]</f>
        <v>45646</v>
      </c>
      <c r="C631" s="2">
        <f ca="1">Tabela1[[#This Row],[Data de saída]]-Tabela1[[#This Row],[Data de entrada]]</f>
        <v>837</v>
      </c>
      <c r="D631">
        <f t="shared" ca="1" si="46"/>
        <v>5078186</v>
      </c>
      <c r="E63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31" s="3">
        <f t="shared" ca="1" si="47"/>
        <v>14258944</v>
      </c>
      <c r="G631" s="3">
        <f ca="1">Tabela1[[#This Row],[Valor]]/Tabela1[[#This Row],[Período (dias)]]</f>
        <v>17035.775388291517</v>
      </c>
      <c r="H631" s="3" t="str">
        <f t="shared" ca="1" si="48"/>
        <v>Carlos Cerezo</v>
      </c>
      <c r="I631" t="str">
        <f t="shared" ca="1" si="49"/>
        <v>Problemas na Conclusão</v>
      </c>
    </row>
    <row r="632" spans="1:9" x14ac:dyDescent="0.3">
      <c r="A632" s="1">
        <f t="shared" ca="1" si="45"/>
        <v>45467</v>
      </c>
      <c r="B632" s="1">
        <f ca="1">DATE(RANDBETWEEN(1,2),RANDBETWEEN(1,12),RANDBETWEEN(1,31))+Tabela1[[#This Row],[Data de entrada]]</f>
        <v>46090</v>
      </c>
      <c r="C632" s="2">
        <f ca="1">Tabela1[[#This Row],[Data de saída]]-Tabela1[[#This Row],[Data de entrada]]</f>
        <v>623</v>
      </c>
      <c r="D632">
        <f t="shared" ca="1" si="46"/>
        <v>9194109</v>
      </c>
      <c r="E63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32" s="3">
        <f t="shared" ca="1" si="47"/>
        <v>11940755</v>
      </c>
      <c r="G632" s="3">
        <f ca="1">Tabela1[[#This Row],[Valor]]/Tabela1[[#This Row],[Período (dias)]]</f>
        <v>19166.540930979132</v>
      </c>
      <c r="H632" s="3" t="str">
        <f t="shared" ca="1" si="48"/>
        <v>Juliana Souza</v>
      </c>
      <c r="I632" t="str">
        <f t="shared" ca="1" si="49"/>
        <v>Excedeu o Orçamento</v>
      </c>
    </row>
    <row r="633" spans="1:9" x14ac:dyDescent="0.3">
      <c r="A633" s="1">
        <f t="shared" ca="1" si="45"/>
        <v>40984</v>
      </c>
      <c r="B633" s="1">
        <f ca="1">DATE(RANDBETWEEN(1,2),RANDBETWEEN(1,12),RANDBETWEEN(1,31))+Tabela1[[#This Row],[Data de entrada]]</f>
        <v>41888</v>
      </c>
      <c r="C633" s="2">
        <f ca="1">Tabela1[[#This Row],[Data de saída]]-Tabela1[[#This Row],[Data de entrada]]</f>
        <v>904</v>
      </c>
      <c r="D633">
        <f t="shared" ca="1" si="46"/>
        <v>4284389</v>
      </c>
      <c r="E63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33" s="3">
        <f t="shared" ca="1" si="47"/>
        <v>8433683</v>
      </c>
      <c r="G633" s="3">
        <f ca="1">Tabela1[[#This Row],[Valor]]/Tabela1[[#This Row],[Período (dias)]]</f>
        <v>9329.2953539823011</v>
      </c>
      <c r="H633" s="3" t="str">
        <f t="shared" ca="1" si="48"/>
        <v>Carlos Cerezo</v>
      </c>
      <c r="I633" t="str">
        <f t="shared" ca="1" si="49"/>
        <v/>
      </c>
    </row>
    <row r="634" spans="1:9" x14ac:dyDescent="0.3">
      <c r="A634" s="1">
        <f t="shared" ca="1" si="45"/>
        <v>36694</v>
      </c>
      <c r="B634" s="1">
        <f ca="1">DATE(RANDBETWEEN(1,2),RANDBETWEEN(1,12),RANDBETWEEN(1,31))+Tabela1[[#This Row],[Data de entrada]]</f>
        <v>37098</v>
      </c>
      <c r="C634" s="2">
        <f ca="1">Tabela1[[#This Row],[Data de saída]]-Tabela1[[#This Row],[Data de entrada]]</f>
        <v>404</v>
      </c>
      <c r="D634">
        <f t="shared" ca="1" si="46"/>
        <v>6483898</v>
      </c>
      <c r="E63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34" s="3">
        <f t="shared" ca="1" si="47"/>
        <v>12348656</v>
      </c>
      <c r="G634" s="3">
        <f ca="1">Tabela1[[#This Row],[Valor]]/Tabela1[[#This Row],[Período (dias)]]</f>
        <v>30565.980198019803</v>
      </c>
      <c r="H634" s="3" t="str">
        <f t="shared" ca="1" si="48"/>
        <v>Carlos Cerezo</v>
      </c>
      <c r="I634" t="str">
        <f t="shared" ca="1" si="49"/>
        <v>Excedeu o Orçamento</v>
      </c>
    </row>
    <row r="635" spans="1:9" x14ac:dyDescent="0.3">
      <c r="A635" s="1">
        <f t="shared" ca="1" si="45"/>
        <v>38245</v>
      </c>
      <c r="B635" s="1">
        <f ca="1">DATE(RANDBETWEEN(1,2),RANDBETWEEN(1,12),RANDBETWEEN(1,31))+Tabela1[[#This Row],[Data de entrada]]</f>
        <v>38681</v>
      </c>
      <c r="C635" s="2">
        <f ca="1">Tabela1[[#This Row],[Data de saída]]-Tabela1[[#This Row],[Data de entrada]]</f>
        <v>436</v>
      </c>
      <c r="D635">
        <f t="shared" ca="1" si="46"/>
        <v>2318110</v>
      </c>
      <c r="E63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35" s="3">
        <f t="shared" ca="1" si="47"/>
        <v>8196288</v>
      </c>
      <c r="G635" s="3">
        <f ca="1">Tabela1[[#This Row],[Valor]]/Tabela1[[#This Row],[Período (dias)]]</f>
        <v>18798.825688073393</v>
      </c>
      <c r="H635" s="3" t="str">
        <f t="shared" ca="1" si="48"/>
        <v>João Matias</v>
      </c>
      <c r="I635" t="str">
        <f t="shared" ca="1" si="49"/>
        <v>Problemas na Conclusão</v>
      </c>
    </row>
    <row r="636" spans="1:9" x14ac:dyDescent="0.3">
      <c r="A636" s="1">
        <f t="shared" ca="1" si="45"/>
        <v>43662</v>
      </c>
      <c r="B636" s="1">
        <f ca="1">DATE(RANDBETWEEN(1,2),RANDBETWEEN(1,12),RANDBETWEEN(1,31))+Tabela1[[#This Row],[Data de entrada]]</f>
        <v>44332</v>
      </c>
      <c r="C636" s="2">
        <f ca="1">Tabela1[[#This Row],[Data de saída]]-Tabela1[[#This Row],[Data de entrada]]</f>
        <v>670</v>
      </c>
      <c r="D636">
        <f t="shared" ca="1" si="46"/>
        <v>7549894</v>
      </c>
      <c r="E63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36" s="3">
        <f t="shared" ca="1" si="47"/>
        <v>8153850</v>
      </c>
      <c r="G636" s="3">
        <f ca="1">Tabela1[[#This Row],[Valor]]/Tabela1[[#This Row],[Período (dias)]]</f>
        <v>12169.925373134329</v>
      </c>
      <c r="H636" s="3" t="str">
        <f t="shared" ca="1" si="48"/>
        <v>João Matias</v>
      </c>
      <c r="I636" t="str">
        <f t="shared" ca="1" si="49"/>
        <v/>
      </c>
    </row>
    <row r="637" spans="1:9" x14ac:dyDescent="0.3">
      <c r="A637" s="1">
        <f t="shared" ca="1" si="45"/>
        <v>37343</v>
      </c>
      <c r="B637" s="1">
        <f ca="1">DATE(RANDBETWEEN(1,2),RANDBETWEEN(1,12),RANDBETWEEN(1,31))+Tabela1[[#This Row],[Data de entrada]]</f>
        <v>38041</v>
      </c>
      <c r="C637" s="2">
        <f ca="1">Tabela1[[#This Row],[Data de saída]]-Tabela1[[#This Row],[Data de entrada]]</f>
        <v>698</v>
      </c>
      <c r="D637">
        <f t="shared" ca="1" si="46"/>
        <v>2253255</v>
      </c>
      <c r="E63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37" s="3">
        <f t="shared" ca="1" si="47"/>
        <v>1486348</v>
      </c>
      <c r="G637" s="3">
        <f ca="1">Tabela1[[#This Row],[Valor]]/Tabela1[[#This Row],[Período (dias)]]</f>
        <v>2129.4383954154728</v>
      </c>
      <c r="H637" s="3" t="str">
        <f t="shared" ca="1" si="48"/>
        <v>Juliana Souza</v>
      </c>
      <c r="I637" t="str">
        <f t="shared" ca="1" si="49"/>
        <v>Problemas na Conclusão</v>
      </c>
    </row>
    <row r="638" spans="1:9" x14ac:dyDescent="0.3">
      <c r="A638" s="1">
        <f t="shared" ca="1" si="45"/>
        <v>40100</v>
      </c>
      <c r="B638" s="1">
        <f ca="1">DATE(RANDBETWEEN(1,2),RANDBETWEEN(1,12),RANDBETWEEN(1,31))+Tabela1[[#This Row],[Data de entrada]]</f>
        <v>40528</v>
      </c>
      <c r="C638" s="2">
        <f ca="1">Tabela1[[#This Row],[Data de saída]]-Tabela1[[#This Row],[Data de entrada]]</f>
        <v>428</v>
      </c>
      <c r="D638">
        <f t="shared" ca="1" si="46"/>
        <v>8522577</v>
      </c>
      <c r="E63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38" s="3">
        <f t="shared" ca="1" si="47"/>
        <v>14347121</v>
      </c>
      <c r="G638" s="3">
        <f ca="1">Tabela1[[#This Row],[Valor]]/Tabela1[[#This Row],[Período (dias)]]</f>
        <v>33521.310747663549</v>
      </c>
      <c r="H638" s="3" t="str">
        <f t="shared" ca="1" si="48"/>
        <v>João Matias</v>
      </c>
      <c r="I638" t="str">
        <f t="shared" ca="1" si="49"/>
        <v>Problemas na Conclusão</v>
      </c>
    </row>
    <row r="639" spans="1:9" x14ac:dyDescent="0.3">
      <c r="A639" s="1">
        <f t="shared" ca="1" si="45"/>
        <v>38264</v>
      </c>
      <c r="B639" s="1">
        <f ca="1">DATE(RANDBETWEEN(1,2),RANDBETWEEN(1,12),RANDBETWEEN(1,31))+Tabela1[[#This Row],[Data de entrada]]</f>
        <v>38812</v>
      </c>
      <c r="C639" s="2">
        <f ca="1">Tabela1[[#This Row],[Data de saída]]-Tabela1[[#This Row],[Data de entrada]]</f>
        <v>548</v>
      </c>
      <c r="D639">
        <f t="shared" ca="1" si="46"/>
        <v>5353558</v>
      </c>
      <c r="E63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39" s="3">
        <f t="shared" ca="1" si="47"/>
        <v>1722812</v>
      </c>
      <c r="G639" s="3">
        <f ca="1">Tabela1[[#This Row],[Valor]]/Tabela1[[#This Row],[Período (dias)]]</f>
        <v>3143.817518248175</v>
      </c>
      <c r="H639" s="3" t="str">
        <f t="shared" ca="1" si="48"/>
        <v>João Matias</v>
      </c>
      <c r="I639" t="str">
        <f t="shared" ca="1" si="49"/>
        <v>Problemas na Conclusão</v>
      </c>
    </row>
    <row r="640" spans="1:9" x14ac:dyDescent="0.3">
      <c r="A640" s="1">
        <f t="shared" ca="1" si="45"/>
        <v>44995</v>
      </c>
      <c r="B640" s="1">
        <f ca="1">DATE(RANDBETWEEN(1,2),RANDBETWEEN(1,12),RANDBETWEEN(1,31))+Tabela1[[#This Row],[Data de entrada]]</f>
        <v>46089</v>
      </c>
      <c r="C640" s="2">
        <f ca="1">Tabela1[[#This Row],[Data de saída]]-Tabela1[[#This Row],[Data de entrada]]</f>
        <v>1094</v>
      </c>
      <c r="D640">
        <f t="shared" ca="1" si="46"/>
        <v>80717</v>
      </c>
      <c r="E64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40" s="3">
        <f t="shared" ca="1" si="47"/>
        <v>7359323</v>
      </c>
      <c r="G640" s="3">
        <f ca="1">Tabela1[[#This Row],[Valor]]/Tabela1[[#This Row],[Período (dias)]]</f>
        <v>6726.986288848263</v>
      </c>
      <c r="H640" s="3" t="str">
        <f t="shared" ca="1" si="48"/>
        <v>Carlos Cerezo</v>
      </c>
      <c r="I640" t="str">
        <f t="shared" ca="1" si="49"/>
        <v/>
      </c>
    </row>
    <row r="641" spans="1:9" x14ac:dyDescent="0.3">
      <c r="A641" s="1">
        <f t="shared" ca="1" si="45"/>
        <v>43698</v>
      </c>
      <c r="B641" s="1">
        <f ca="1">DATE(RANDBETWEEN(1,2),RANDBETWEEN(1,12),RANDBETWEEN(1,31))+Tabela1[[#This Row],[Data de entrada]]</f>
        <v>44794</v>
      </c>
      <c r="C641" s="2">
        <f ca="1">Tabela1[[#This Row],[Data de saída]]-Tabela1[[#This Row],[Data de entrada]]</f>
        <v>1096</v>
      </c>
      <c r="D641">
        <f t="shared" ca="1" si="46"/>
        <v>3188378</v>
      </c>
      <c r="E64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41" s="3">
        <f t="shared" ca="1" si="47"/>
        <v>3993857</v>
      </c>
      <c r="G641" s="3">
        <f ca="1">Tabela1[[#This Row],[Valor]]/Tabela1[[#This Row],[Período (dias)]]</f>
        <v>3644.030109489051</v>
      </c>
      <c r="H641" s="3" t="str">
        <f t="shared" ca="1" si="48"/>
        <v>Juliana Souza</v>
      </c>
      <c r="I641" t="str">
        <f t="shared" ca="1" si="49"/>
        <v/>
      </c>
    </row>
    <row r="642" spans="1:9" x14ac:dyDescent="0.3">
      <c r="A642" s="1">
        <f t="shared" ref="A642:A705" ca="1" si="50">DATE(RANDBETWEEN(2000,2024),RANDBETWEEN(1,12),RANDBETWEEN(1,31))</f>
        <v>43245</v>
      </c>
      <c r="B642" s="1">
        <f ca="1">DATE(RANDBETWEEN(1,2),RANDBETWEEN(1,12),RANDBETWEEN(1,31))+Tabela1[[#This Row],[Data de entrada]]</f>
        <v>44241</v>
      </c>
      <c r="C642" s="2">
        <f ca="1">Tabela1[[#This Row],[Data de saída]]-Tabela1[[#This Row],[Data de entrada]]</f>
        <v>996</v>
      </c>
      <c r="D642">
        <f t="shared" ref="D642:D705" ca="1" si="51">RANDBETWEEN(1,10000000)</f>
        <v>3335047</v>
      </c>
      <c r="E64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42" s="3">
        <f t="shared" ref="F642:F705" ca="1" si="52">RANDBETWEEN(1,20000000)</f>
        <v>807115</v>
      </c>
      <c r="G642" s="3">
        <f ca="1">Tabela1[[#This Row],[Valor]]/Tabela1[[#This Row],[Período (dias)]]</f>
        <v>810.35642570281129</v>
      </c>
      <c r="H642" s="3" t="str">
        <f t="shared" ref="H642:H705" ca="1" si="53">IF(RANDBETWEEN(1,2)=1,"João Matias",IF(RANDBETWEEN(1,2)=1,"Carlos Cerezo","Juliana Souza"))</f>
        <v>João Matias</v>
      </c>
      <c r="I642" t="str">
        <f t="shared" ref="I642:I705" ca="1" si="54">IF(RANDBETWEEN(1,2)=1,"",IF(RANDBETWEEN(1,2)=1,"Excedeu o Orçamento","Problemas na Conclusão"))</f>
        <v/>
      </c>
    </row>
    <row r="643" spans="1:9" x14ac:dyDescent="0.3">
      <c r="A643" s="1">
        <f t="shared" ca="1" si="50"/>
        <v>44234</v>
      </c>
      <c r="B643" s="1">
        <f ca="1">DATE(RANDBETWEEN(1,2),RANDBETWEEN(1,12),RANDBETWEEN(1,31))+Tabela1[[#This Row],[Data de entrada]]</f>
        <v>45170</v>
      </c>
      <c r="C643" s="2">
        <f ca="1">Tabela1[[#This Row],[Data de saída]]-Tabela1[[#This Row],[Data de entrada]]</f>
        <v>936</v>
      </c>
      <c r="D643">
        <f t="shared" ca="1" si="51"/>
        <v>6103748</v>
      </c>
      <c r="E64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43" s="3">
        <f t="shared" ca="1" si="52"/>
        <v>14838597</v>
      </c>
      <c r="G643" s="3">
        <f ca="1">Tabela1[[#This Row],[Valor]]/Tabela1[[#This Row],[Período (dias)]]</f>
        <v>15853.201923076924</v>
      </c>
      <c r="H643" s="3" t="str">
        <f t="shared" ca="1" si="53"/>
        <v>João Matias</v>
      </c>
      <c r="I643" t="str">
        <f t="shared" ca="1" si="54"/>
        <v/>
      </c>
    </row>
    <row r="644" spans="1:9" x14ac:dyDescent="0.3">
      <c r="A644" s="1">
        <f t="shared" ca="1" si="50"/>
        <v>43293</v>
      </c>
      <c r="B644" s="1">
        <f ca="1">DATE(RANDBETWEEN(1,2),RANDBETWEEN(1,12),RANDBETWEEN(1,31))+Tabela1[[#This Row],[Data de entrada]]</f>
        <v>43694</v>
      </c>
      <c r="C644" s="2">
        <f ca="1">Tabela1[[#This Row],[Data de saída]]-Tabela1[[#This Row],[Data de entrada]]</f>
        <v>401</v>
      </c>
      <c r="D644">
        <f t="shared" ca="1" si="51"/>
        <v>2327357</v>
      </c>
      <c r="E64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44" s="3">
        <f t="shared" ca="1" si="52"/>
        <v>12192583</v>
      </c>
      <c r="G644" s="3">
        <f ca="1">Tabela1[[#This Row],[Valor]]/Tabela1[[#This Row],[Período (dias)]]</f>
        <v>30405.443890274313</v>
      </c>
      <c r="H644" s="3" t="str">
        <f t="shared" ca="1" si="53"/>
        <v>Carlos Cerezo</v>
      </c>
      <c r="I644" t="str">
        <f t="shared" ca="1" si="54"/>
        <v/>
      </c>
    </row>
    <row r="645" spans="1:9" x14ac:dyDescent="0.3">
      <c r="A645" s="1">
        <f t="shared" ca="1" si="50"/>
        <v>39262</v>
      </c>
      <c r="B645" s="1">
        <f ca="1">DATE(RANDBETWEEN(1,2),RANDBETWEEN(1,12),RANDBETWEEN(1,31))+Tabela1[[#This Row],[Data de entrada]]</f>
        <v>40009</v>
      </c>
      <c r="C645" s="2">
        <f ca="1">Tabela1[[#This Row],[Data de saída]]-Tabela1[[#This Row],[Data de entrada]]</f>
        <v>747</v>
      </c>
      <c r="D645">
        <f t="shared" ca="1" si="51"/>
        <v>7929733</v>
      </c>
      <c r="E64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45" s="3">
        <f t="shared" ca="1" si="52"/>
        <v>9386518</v>
      </c>
      <c r="G645" s="3">
        <f ca="1">Tabela1[[#This Row],[Valor]]/Tabela1[[#This Row],[Período (dias)]]</f>
        <v>12565.619812583667</v>
      </c>
      <c r="H645" s="3" t="str">
        <f t="shared" ca="1" si="53"/>
        <v>João Matias</v>
      </c>
      <c r="I645" t="str">
        <f t="shared" ca="1" si="54"/>
        <v>Problemas na Conclusão</v>
      </c>
    </row>
    <row r="646" spans="1:9" x14ac:dyDescent="0.3">
      <c r="A646" s="1">
        <f t="shared" ca="1" si="50"/>
        <v>43044</v>
      </c>
      <c r="B646" s="1">
        <f ca="1">DATE(RANDBETWEEN(1,2),RANDBETWEEN(1,12),RANDBETWEEN(1,31))+Tabela1[[#This Row],[Data de entrada]]</f>
        <v>43681</v>
      </c>
      <c r="C646" s="2">
        <f ca="1">Tabela1[[#This Row],[Data de saída]]-Tabela1[[#This Row],[Data de entrada]]</f>
        <v>637</v>
      </c>
      <c r="D646">
        <f t="shared" ca="1" si="51"/>
        <v>8349959</v>
      </c>
      <c r="E64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46" s="3">
        <f t="shared" ca="1" si="52"/>
        <v>7008275</v>
      </c>
      <c r="G646" s="3">
        <f ca="1">Tabela1[[#This Row],[Valor]]/Tabela1[[#This Row],[Período (dias)]]</f>
        <v>11002.001569858712</v>
      </c>
      <c r="H646" s="3" t="str">
        <f t="shared" ca="1" si="53"/>
        <v>Juliana Souza</v>
      </c>
      <c r="I646" t="str">
        <f t="shared" ca="1" si="54"/>
        <v/>
      </c>
    </row>
    <row r="647" spans="1:9" x14ac:dyDescent="0.3">
      <c r="A647" s="1">
        <f t="shared" ca="1" si="50"/>
        <v>40586</v>
      </c>
      <c r="B647" s="1">
        <f ca="1">DATE(RANDBETWEEN(1,2),RANDBETWEEN(1,12),RANDBETWEEN(1,31))+Tabela1[[#This Row],[Data de entrada]]</f>
        <v>41503</v>
      </c>
      <c r="C647" s="2">
        <f ca="1">Tabela1[[#This Row],[Data de saída]]-Tabela1[[#This Row],[Data de entrada]]</f>
        <v>917</v>
      </c>
      <c r="D647">
        <f t="shared" ca="1" si="51"/>
        <v>9054314</v>
      </c>
      <c r="E64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47" s="3">
        <f t="shared" ca="1" si="52"/>
        <v>4135150</v>
      </c>
      <c r="G647" s="3">
        <f ca="1">Tabela1[[#This Row],[Valor]]/Tabela1[[#This Row],[Período (dias)]]</f>
        <v>4509.4329334787353</v>
      </c>
      <c r="H647" s="3" t="str">
        <f t="shared" ca="1" si="53"/>
        <v>João Matias</v>
      </c>
      <c r="I647" t="str">
        <f t="shared" ca="1" si="54"/>
        <v>Problemas na Conclusão</v>
      </c>
    </row>
    <row r="648" spans="1:9" x14ac:dyDescent="0.3">
      <c r="A648" s="1">
        <f t="shared" ca="1" si="50"/>
        <v>42410</v>
      </c>
      <c r="B648" s="1">
        <f ca="1">DATE(RANDBETWEEN(1,2),RANDBETWEEN(1,12),RANDBETWEEN(1,31))+Tabela1[[#This Row],[Data de entrada]]</f>
        <v>43171</v>
      </c>
      <c r="C648" s="2">
        <f ca="1">Tabela1[[#This Row],[Data de saída]]-Tabela1[[#This Row],[Data de entrada]]</f>
        <v>761</v>
      </c>
      <c r="D648">
        <f t="shared" ca="1" si="51"/>
        <v>8350683</v>
      </c>
      <c r="E64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48" s="3">
        <f t="shared" ca="1" si="52"/>
        <v>637880</v>
      </c>
      <c r="G648" s="3">
        <f ca="1">Tabela1[[#This Row],[Valor]]/Tabela1[[#This Row],[Período (dias)]]</f>
        <v>838.21287779237844</v>
      </c>
      <c r="H648" s="3" t="str">
        <f t="shared" ca="1" si="53"/>
        <v>João Matias</v>
      </c>
      <c r="I648" t="str">
        <f t="shared" ca="1" si="54"/>
        <v/>
      </c>
    </row>
    <row r="649" spans="1:9" x14ac:dyDescent="0.3">
      <c r="A649" s="1">
        <f t="shared" ca="1" si="50"/>
        <v>45034</v>
      </c>
      <c r="B649" s="1">
        <f ca="1">DATE(RANDBETWEEN(1,2),RANDBETWEEN(1,12),RANDBETWEEN(1,31))+Tabela1[[#This Row],[Data de entrada]]</f>
        <v>45874</v>
      </c>
      <c r="C649" s="2">
        <f ca="1">Tabela1[[#This Row],[Data de saída]]-Tabela1[[#This Row],[Data de entrada]]</f>
        <v>840</v>
      </c>
      <c r="D649">
        <f t="shared" ca="1" si="51"/>
        <v>2871984</v>
      </c>
      <c r="E64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49" s="3">
        <f t="shared" ca="1" si="52"/>
        <v>8029767</v>
      </c>
      <c r="G649" s="3">
        <f ca="1">Tabela1[[#This Row],[Valor]]/Tabela1[[#This Row],[Período (dias)]]</f>
        <v>9559.2464285714286</v>
      </c>
      <c r="H649" s="3" t="str">
        <f t="shared" ca="1" si="53"/>
        <v>Carlos Cerezo</v>
      </c>
      <c r="I649" t="str">
        <f t="shared" ca="1" si="54"/>
        <v>Problemas na Conclusão</v>
      </c>
    </row>
    <row r="650" spans="1:9" x14ac:dyDescent="0.3">
      <c r="A650" s="1">
        <f t="shared" ca="1" si="50"/>
        <v>38789</v>
      </c>
      <c r="B650" s="1">
        <f ca="1">DATE(RANDBETWEEN(1,2),RANDBETWEEN(1,12),RANDBETWEEN(1,31))+Tabela1[[#This Row],[Data de entrada]]</f>
        <v>39859</v>
      </c>
      <c r="C650" s="2">
        <f ca="1">Tabela1[[#This Row],[Data de saída]]-Tabela1[[#This Row],[Data de entrada]]</f>
        <v>1070</v>
      </c>
      <c r="D650">
        <f t="shared" ca="1" si="51"/>
        <v>6958070</v>
      </c>
      <c r="E65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50" s="3">
        <f t="shared" ca="1" si="52"/>
        <v>13740068</v>
      </c>
      <c r="G650" s="3">
        <f ca="1">Tabela1[[#This Row],[Valor]]/Tabela1[[#This Row],[Período (dias)]]</f>
        <v>12841.185046728971</v>
      </c>
      <c r="H650" s="3" t="str">
        <f t="shared" ca="1" si="53"/>
        <v>Juliana Souza</v>
      </c>
      <c r="I650" t="str">
        <f t="shared" ca="1" si="54"/>
        <v/>
      </c>
    </row>
    <row r="651" spans="1:9" x14ac:dyDescent="0.3">
      <c r="A651" s="1">
        <f t="shared" ca="1" si="50"/>
        <v>36793</v>
      </c>
      <c r="B651" s="1">
        <f ca="1">DATE(RANDBETWEEN(1,2),RANDBETWEEN(1,12),RANDBETWEEN(1,31))+Tabela1[[#This Row],[Data de entrada]]</f>
        <v>37517</v>
      </c>
      <c r="C651" s="2">
        <f ca="1">Tabela1[[#This Row],[Data de saída]]-Tabela1[[#This Row],[Data de entrada]]</f>
        <v>724</v>
      </c>
      <c r="D651">
        <f t="shared" ca="1" si="51"/>
        <v>8834277</v>
      </c>
      <c r="E65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51" s="3">
        <f t="shared" ca="1" si="52"/>
        <v>14873602</v>
      </c>
      <c r="G651" s="3">
        <f ca="1">Tabela1[[#This Row],[Valor]]/Tabela1[[#This Row],[Período (dias)]]</f>
        <v>20543.649171270717</v>
      </c>
      <c r="H651" s="3" t="str">
        <f t="shared" ca="1" si="53"/>
        <v>Juliana Souza</v>
      </c>
      <c r="I651" t="str">
        <f t="shared" ca="1" si="54"/>
        <v/>
      </c>
    </row>
    <row r="652" spans="1:9" x14ac:dyDescent="0.3">
      <c r="A652" s="1">
        <f t="shared" ca="1" si="50"/>
        <v>40376</v>
      </c>
      <c r="B652" s="1">
        <f ca="1">DATE(RANDBETWEEN(1,2),RANDBETWEEN(1,12),RANDBETWEEN(1,31))+Tabela1[[#This Row],[Data de entrada]]</f>
        <v>41222</v>
      </c>
      <c r="C652" s="2">
        <f ca="1">Tabela1[[#This Row],[Data de saída]]-Tabela1[[#This Row],[Data de entrada]]</f>
        <v>846</v>
      </c>
      <c r="D652">
        <f t="shared" ca="1" si="51"/>
        <v>574521</v>
      </c>
      <c r="E65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52" s="3">
        <f t="shared" ca="1" si="52"/>
        <v>707094</v>
      </c>
      <c r="G652" s="3">
        <f ca="1">Tabela1[[#This Row],[Valor]]/Tabela1[[#This Row],[Período (dias)]]</f>
        <v>835.80851063829789</v>
      </c>
      <c r="H652" s="3" t="str">
        <f t="shared" ca="1" si="53"/>
        <v>Carlos Cerezo</v>
      </c>
      <c r="I652" t="str">
        <f t="shared" ca="1" si="54"/>
        <v>Excedeu o Orçamento</v>
      </c>
    </row>
    <row r="653" spans="1:9" x14ac:dyDescent="0.3">
      <c r="A653" s="1">
        <f t="shared" ca="1" si="50"/>
        <v>38994</v>
      </c>
      <c r="B653" s="1">
        <f ca="1">DATE(RANDBETWEEN(1,2),RANDBETWEEN(1,12),RANDBETWEEN(1,31))+Tabela1[[#This Row],[Data de entrada]]</f>
        <v>39400</v>
      </c>
      <c r="C653" s="2">
        <f ca="1">Tabela1[[#This Row],[Data de saída]]-Tabela1[[#This Row],[Data de entrada]]</f>
        <v>406</v>
      </c>
      <c r="D653">
        <f t="shared" ca="1" si="51"/>
        <v>1564542</v>
      </c>
      <c r="E65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53" s="3">
        <f t="shared" ca="1" si="52"/>
        <v>17537902</v>
      </c>
      <c r="G653" s="3">
        <f ca="1">Tabela1[[#This Row],[Valor]]/Tabela1[[#This Row],[Período (dias)]]</f>
        <v>43196.802955665022</v>
      </c>
      <c r="H653" s="3" t="str">
        <f t="shared" ca="1" si="53"/>
        <v>João Matias</v>
      </c>
      <c r="I653" t="str">
        <f t="shared" ca="1" si="54"/>
        <v/>
      </c>
    </row>
    <row r="654" spans="1:9" x14ac:dyDescent="0.3">
      <c r="A654" s="1">
        <f t="shared" ca="1" si="50"/>
        <v>36630</v>
      </c>
      <c r="B654" s="1">
        <f ca="1">DATE(RANDBETWEEN(1,2),RANDBETWEEN(1,12),RANDBETWEEN(1,31))+Tabela1[[#This Row],[Data de entrada]]</f>
        <v>37333</v>
      </c>
      <c r="C654" s="2">
        <f ca="1">Tabela1[[#This Row],[Data de saída]]-Tabela1[[#This Row],[Data de entrada]]</f>
        <v>703</v>
      </c>
      <c r="D654">
        <f t="shared" ca="1" si="51"/>
        <v>2436970</v>
      </c>
      <c r="E65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54" s="3">
        <f t="shared" ca="1" si="52"/>
        <v>8047352</v>
      </c>
      <c r="G654" s="3">
        <f ca="1">Tabela1[[#This Row],[Valor]]/Tabela1[[#This Row],[Período (dias)]]</f>
        <v>11447.157894736842</v>
      </c>
      <c r="H654" s="3" t="str">
        <f t="shared" ca="1" si="53"/>
        <v>Carlos Cerezo</v>
      </c>
      <c r="I654" t="str">
        <f t="shared" ca="1" si="54"/>
        <v/>
      </c>
    </row>
    <row r="655" spans="1:9" x14ac:dyDescent="0.3">
      <c r="A655" s="1">
        <f t="shared" ca="1" si="50"/>
        <v>39813</v>
      </c>
      <c r="B655" s="1">
        <f ca="1">DATE(RANDBETWEEN(1,2),RANDBETWEEN(1,12),RANDBETWEEN(1,31))+Tabela1[[#This Row],[Data de entrada]]</f>
        <v>40860</v>
      </c>
      <c r="C655" s="2">
        <f ca="1">Tabela1[[#This Row],[Data de saída]]-Tabela1[[#This Row],[Data de entrada]]</f>
        <v>1047</v>
      </c>
      <c r="D655">
        <f t="shared" ca="1" si="51"/>
        <v>1756856</v>
      </c>
      <c r="E65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55" s="3">
        <f t="shared" ca="1" si="52"/>
        <v>13588661</v>
      </c>
      <c r="G655" s="3">
        <f ca="1">Tabela1[[#This Row],[Valor]]/Tabela1[[#This Row],[Período (dias)]]</f>
        <v>12978.663801337154</v>
      </c>
      <c r="H655" s="3" t="str">
        <f t="shared" ca="1" si="53"/>
        <v>João Matias</v>
      </c>
      <c r="I655" t="str">
        <f t="shared" ca="1" si="54"/>
        <v/>
      </c>
    </row>
    <row r="656" spans="1:9" x14ac:dyDescent="0.3">
      <c r="A656" s="1">
        <f t="shared" ca="1" si="50"/>
        <v>37521</v>
      </c>
      <c r="B656" s="1">
        <f ca="1">DATE(RANDBETWEEN(1,2),RANDBETWEEN(1,12),RANDBETWEEN(1,31))+Tabela1[[#This Row],[Data de entrada]]</f>
        <v>38203</v>
      </c>
      <c r="C656" s="2">
        <f ca="1">Tabela1[[#This Row],[Data de saída]]-Tabela1[[#This Row],[Data de entrada]]</f>
        <v>682</v>
      </c>
      <c r="D656">
        <f t="shared" ca="1" si="51"/>
        <v>6565354</v>
      </c>
      <c r="E65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56" s="3">
        <f t="shared" ca="1" si="52"/>
        <v>14633714</v>
      </c>
      <c r="G656" s="3">
        <f ca="1">Tabela1[[#This Row],[Valor]]/Tabela1[[#This Row],[Período (dias)]]</f>
        <v>21457.058651026393</v>
      </c>
      <c r="H656" s="3" t="str">
        <f t="shared" ca="1" si="53"/>
        <v>João Matias</v>
      </c>
      <c r="I656" t="str">
        <f t="shared" ca="1" si="54"/>
        <v/>
      </c>
    </row>
    <row r="657" spans="1:9" x14ac:dyDescent="0.3">
      <c r="A657" s="1">
        <f t="shared" ca="1" si="50"/>
        <v>41792</v>
      </c>
      <c r="B657" s="1">
        <f ca="1">DATE(RANDBETWEEN(1,2),RANDBETWEEN(1,12),RANDBETWEEN(1,31))+Tabela1[[#This Row],[Data de entrada]]</f>
        <v>42614</v>
      </c>
      <c r="C657" s="2">
        <f ca="1">Tabela1[[#This Row],[Data de saída]]-Tabela1[[#This Row],[Data de entrada]]</f>
        <v>822</v>
      </c>
      <c r="D657">
        <f t="shared" ca="1" si="51"/>
        <v>6700732</v>
      </c>
      <c r="E65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57" s="3">
        <f t="shared" ca="1" si="52"/>
        <v>11694247</v>
      </c>
      <c r="G657" s="3">
        <f ca="1">Tabela1[[#This Row],[Valor]]/Tabela1[[#This Row],[Período (dias)]]</f>
        <v>14226.577858880779</v>
      </c>
      <c r="H657" s="3" t="str">
        <f t="shared" ca="1" si="53"/>
        <v>Juliana Souza</v>
      </c>
      <c r="I657" t="str">
        <f t="shared" ca="1" si="54"/>
        <v/>
      </c>
    </row>
    <row r="658" spans="1:9" x14ac:dyDescent="0.3">
      <c r="A658" s="1">
        <f t="shared" ca="1" si="50"/>
        <v>42854</v>
      </c>
      <c r="B658" s="1">
        <f ca="1">DATE(RANDBETWEEN(1,2),RANDBETWEEN(1,12),RANDBETWEEN(1,31))+Tabela1[[#This Row],[Data de entrada]]</f>
        <v>43739</v>
      </c>
      <c r="C658" s="2">
        <f ca="1">Tabela1[[#This Row],[Data de saída]]-Tabela1[[#This Row],[Data de entrada]]</f>
        <v>885</v>
      </c>
      <c r="D658">
        <f t="shared" ca="1" si="51"/>
        <v>4691516</v>
      </c>
      <c r="E65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58" s="3">
        <f t="shared" ca="1" si="52"/>
        <v>11895013</v>
      </c>
      <c r="G658" s="3">
        <f ca="1">Tabela1[[#This Row],[Valor]]/Tabela1[[#This Row],[Período (dias)]]</f>
        <v>13440.692655367231</v>
      </c>
      <c r="H658" s="3" t="str">
        <f t="shared" ca="1" si="53"/>
        <v>Juliana Souza</v>
      </c>
      <c r="I658" t="str">
        <f t="shared" ca="1" si="54"/>
        <v/>
      </c>
    </row>
    <row r="659" spans="1:9" x14ac:dyDescent="0.3">
      <c r="A659" s="1">
        <f t="shared" ca="1" si="50"/>
        <v>37980</v>
      </c>
      <c r="B659" s="1">
        <f ca="1">DATE(RANDBETWEEN(1,2),RANDBETWEEN(1,12),RANDBETWEEN(1,31))+Tabela1[[#This Row],[Data de entrada]]</f>
        <v>38778</v>
      </c>
      <c r="C659" s="2">
        <f ca="1">Tabela1[[#This Row],[Data de saída]]-Tabela1[[#This Row],[Data de entrada]]</f>
        <v>798</v>
      </c>
      <c r="D659">
        <f t="shared" ca="1" si="51"/>
        <v>5835194</v>
      </c>
      <c r="E65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59" s="3">
        <f t="shared" ca="1" si="52"/>
        <v>17417706</v>
      </c>
      <c r="G659" s="3">
        <f ca="1">Tabela1[[#This Row],[Valor]]/Tabela1[[#This Row],[Período (dias)]]</f>
        <v>21826.699248120301</v>
      </c>
      <c r="H659" s="3" t="str">
        <f t="shared" ca="1" si="53"/>
        <v>Juliana Souza</v>
      </c>
      <c r="I659" t="str">
        <f t="shared" ca="1" si="54"/>
        <v/>
      </c>
    </row>
    <row r="660" spans="1:9" x14ac:dyDescent="0.3">
      <c r="A660" s="1">
        <f t="shared" ca="1" si="50"/>
        <v>43331</v>
      </c>
      <c r="B660" s="1">
        <f ca="1">DATE(RANDBETWEEN(1,2),RANDBETWEEN(1,12),RANDBETWEEN(1,31))+Tabela1[[#This Row],[Data de entrada]]</f>
        <v>44421</v>
      </c>
      <c r="C660" s="2">
        <f ca="1">Tabela1[[#This Row],[Data de saída]]-Tabela1[[#This Row],[Data de entrada]]</f>
        <v>1090</v>
      </c>
      <c r="D660">
        <f t="shared" ca="1" si="51"/>
        <v>9719150</v>
      </c>
      <c r="E66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60" s="3">
        <f t="shared" ca="1" si="52"/>
        <v>3256426</v>
      </c>
      <c r="G660" s="3">
        <f ca="1">Tabela1[[#This Row],[Valor]]/Tabela1[[#This Row],[Período (dias)]]</f>
        <v>2987.5467889908255</v>
      </c>
      <c r="H660" s="3" t="str">
        <f t="shared" ca="1" si="53"/>
        <v>João Matias</v>
      </c>
      <c r="I660" t="str">
        <f t="shared" ca="1" si="54"/>
        <v/>
      </c>
    </row>
    <row r="661" spans="1:9" x14ac:dyDescent="0.3">
      <c r="A661" s="1">
        <f t="shared" ca="1" si="50"/>
        <v>45264</v>
      </c>
      <c r="B661" s="1">
        <f ca="1">DATE(RANDBETWEEN(1,2),RANDBETWEEN(1,12),RANDBETWEEN(1,31))+Tabela1[[#This Row],[Data de entrada]]</f>
        <v>45872</v>
      </c>
      <c r="C661" s="2">
        <f ca="1">Tabela1[[#This Row],[Data de saída]]-Tabela1[[#This Row],[Data de entrada]]</f>
        <v>608</v>
      </c>
      <c r="D661">
        <f t="shared" ca="1" si="51"/>
        <v>2530250</v>
      </c>
      <c r="E66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61" s="3">
        <f t="shared" ca="1" si="52"/>
        <v>11667345</v>
      </c>
      <c r="G661" s="3">
        <f ca="1">Tabela1[[#This Row],[Valor]]/Tabela1[[#This Row],[Período (dias)]]</f>
        <v>19189.71217105263</v>
      </c>
      <c r="H661" s="3" t="str">
        <f t="shared" ca="1" si="53"/>
        <v>Carlos Cerezo</v>
      </c>
      <c r="I661" t="str">
        <f t="shared" ca="1" si="54"/>
        <v>Problemas na Conclusão</v>
      </c>
    </row>
    <row r="662" spans="1:9" x14ac:dyDescent="0.3">
      <c r="A662" s="1">
        <f t="shared" ca="1" si="50"/>
        <v>42838</v>
      </c>
      <c r="B662" s="1">
        <f ca="1">DATE(RANDBETWEEN(1,2),RANDBETWEEN(1,12),RANDBETWEEN(1,31))+Tabela1[[#This Row],[Data de entrada]]</f>
        <v>43903</v>
      </c>
      <c r="C662" s="2">
        <f ca="1">Tabela1[[#This Row],[Data de saída]]-Tabela1[[#This Row],[Data de entrada]]</f>
        <v>1065</v>
      </c>
      <c r="D662">
        <f t="shared" ca="1" si="51"/>
        <v>4043474</v>
      </c>
      <c r="E66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62" s="3">
        <f t="shared" ca="1" si="52"/>
        <v>5819012</v>
      </c>
      <c r="G662" s="3">
        <f ca="1">Tabela1[[#This Row],[Valor]]/Tabela1[[#This Row],[Período (dias)]]</f>
        <v>5463.8610328638497</v>
      </c>
      <c r="H662" s="3" t="str">
        <f t="shared" ca="1" si="53"/>
        <v>João Matias</v>
      </c>
      <c r="I662" t="str">
        <f t="shared" ca="1" si="54"/>
        <v>Problemas na Conclusão</v>
      </c>
    </row>
    <row r="663" spans="1:9" x14ac:dyDescent="0.3">
      <c r="A663" s="1">
        <f t="shared" ca="1" si="50"/>
        <v>45524</v>
      </c>
      <c r="B663" s="1">
        <f ca="1">DATE(RANDBETWEEN(1,2),RANDBETWEEN(1,12),RANDBETWEEN(1,31))+Tabela1[[#This Row],[Data de entrada]]</f>
        <v>46488</v>
      </c>
      <c r="C663" s="2">
        <f ca="1">Tabela1[[#This Row],[Data de saída]]-Tabela1[[#This Row],[Data de entrada]]</f>
        <v>964</v>
      </c>
      <c r="D663">
        <f t="shared" ca="1" si="51"/>
        <v>8191149</v>
      </c>
      <c r="E66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63" s="3">
        <f t="shared" ca="1" si="52"/>
        <v>5492401</v>
      </c>
      <c r="G663" s="3">
        <f ca="1">Tabela1[[#This Row],[Valor]]/Tabela1[[#This Row],[Período (dias)]]</f>
        <v>5697.5114107883819</v>
      </c>
      <c r="H663" s="3" t="str">
        <f t="shared" ca="1" si="53"/>
        <v>Carlos Cerezo</v>
      </c>
      <c r="I663" t="str">
        <f t="shared" ca="1" si="54"/>
        <v>Problemas na Conclusão</v>
      </c>
    </row>
    <row r="664" spans="1:9" x14ac:dyDescent="0.3">
      <c r="A664" s="1">
        <f t="shared" ca="1" si="50"/>
        <v>40171</v>
      </c>
      <c r="B664" s="1">
        <f ca="1">DATE(RANDBETWEEN(1,2),RANDBETWEEN(1,12),RANDBETWEEN(1,31))+Tabela1[[#This Row],[Data de entrada]]</f>
        <v>41005</v>
      </c>
      <c r="C664" s="2">
        <f ca="1">Tabela1[[#This Row],[Data de saída]]-Tabela1[[#This Row],[Data de entrada]]</f>
        <v>834</v>
      </c>
      <c r="D664">
        <f t="shared" ca="1" si="51"/>
        <v>3934079</v>
      </c>
      <c r="E66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64" s="3">
        <f t="shared" ca="1" si="52"/>
        <v>14625229</v>
      </c>
      <c r="G664" s="3">
        <f ca="1">Tabela1[[#This Row],[Valor]]/Tabela1[[#This Row],[Período (dias)]]</f>
        <v>17536.245803357313</v>
      </c>
      <c r="H664" s="3" t="str">
        <f t="shared" ca="1" si="53"/>
        <v>Juliana Souza</v>
      </c>
      <c r="I664" t="str">
        <f t="shared" ca="1" si="54"/>
        <v/>
      </c>
    </row>
    <row r="665" spans="1:9" x14ac:dyDescent="0.3">
      <c r="A665" s="1">
        <f t="shared" ca="1" si="50"/>
        <v>40174</v>
      </c>
      <c r="B665" s="1">
        <f ca="1">DATE(RANDBETWEEN(1,2),RANDBETWEEN(1,12),RANDBETWEEN(1,31))+Tabela1[[#This Row],[Data de entrada]]</f>
        <v>41240</v>
      </c>
      <c r="C665" s="2">
        <f ca="1">Tabela1[[#This Row],[Data de saída]]-Tabela1[[#This Row],[Data de entrada]]</f>
        <v>1066</v>
      </c>
      <c r="D665">
        <f t="shared" ca="1" si="51"/>
        <v>6656261</v>
      </c>
      <c r="E66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65" s="3">
        <f t="shared" ca="1" si="52"/>
        <v>13928373</v>
      </c>
      <c r="G665" s="3">
        <f ca="1">Tabela1[[#This Row],[Valor]]/Tabela1[[#This Row],[Período (dias)]]</f>
        <v>13066.015947467167</v>
      </c>
      <c r="H665" s="3" t="str">
        <f t="shared" ca="1" si="53"/>
        <v>João Matias</v>
      </c>
      <c r="I665" t="str">
        <f t="shared" ca="1" si="54"/>
        <v>Excedeu o Orçamento</v>
      </c>
    </row>
    <row r="666" spans="1:9" x14ac:dyDescent="0.3">
      <c r="A666" s="1">
        <f t="shared" ca="1" si="50"/>
        <v>44077</v>
      </c>
      <c r="B666" s="1">
        <f ca="1">DATE(RANDBETWEEN(1,2),RANDBETWEEN(1,12),RANDBETWEEN(1,31))+Tabela1[[#This Row],[Data de entrada]]</f>
        <v>44939</v>
      </c>
      <c r="C666" s="2">
        <f ca="1">Tabela1[[#This Row],[Data de saída]]-Tabela1[[#This Row],[Data de entrada]]</f>
        <v>862</v>
      </c>
      <c r="D666">
        <f t="shared" ca="1" si="51"/>
        <v>8917085</v>
      </c>
      <c r="E66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66" s="3">
        <f t="shared" ca="1" si="52"/>
        <v>11689241</v>
      </c>
      <c r="G666" s="3">
        <f ca="1">Tabela1[[#This Row],[Valor]]/Tabela1[[#This Row],[Período (dias)]]</f>
        <v>13560.604408352669</v>
      </c>
      <c r="H666" s="3" t="str">
        <f t="shared" ca="1" si="53"/>
        <v>João Matias</v>
      </c>
      <c r="I666" t="str">
        <f t="shared" ca="1" si="54"/>
        <v/>
      </c>
    </row>
    <row r="667" spans="1:9" x14ac:dyDescent="0.3">
      <c r="A667" s="1">
        <f t="shared" ca="1" si="50"/>
        <v>43651</v>
      </c>
      <c r="B667" s="1">
        <f ca="1">DATE(RANDBETWEEN(1,2),RANDBETWEEN(1,12),RANDBETWEEN(1,31))+Tabela1[[#This Row],[Data de entrada]]</f>
        <v>44212</v>
      </c>
      <c r="C667" s="2">
        <f ca="1">Tabela1[[#This Row],[Data de saída]]-Tabela1[[#This Row],[Data de entrada]]</f>
        <v>561</v>
      </c>
      <c r="D667">
        <f t="shared" ca="1" si="51"/>
        <v>3317</v>
      </c>
      <c r="E66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67" s="3">
        <f t="shared" ca="1" si="52"/>
        <v>10198899</v>
      </c>
      <c r="G667" s="3">
        <f ca="1">Tabela1[[#This Row],[Valor]]/Tabela1[[#This Row],[Período (dias)]]</f>
        <v>18179.855614973261</v>
      </c>
      <c r="H667" s="3" t="str">
        <f t="shared" ca="1" si="53"/>
        <v>Juliana Souza</v>
      </c>
      <c r="I667" t="str">
        <f t="shared" ca="1" si="54"/>
        <v/>
      </c>
    </row>
    <row r="668" spans="1:9" x14ac:dyDescent="0.3">
      <c r="A668" s="1">
        <f t="shared" ca="1" si="50"/>
        <v>43919</v>
      </c>
      <c r="B668" s="1">
        <f ca="1">DATE(RANDBETWEEN(1,2),RANDBETWEEN(1,12),RANDBETWEEN(1,31))+Tabela1[[#This Row],[Data de entrada]]</f>
        <v>44414</v>
      </c>
      <c r="C668" s="2">
        <f ca="1">Tabela1[[#This Row],[Data de saída]]-Tabela1[[#This Row],[Data de entrada]]</f>
        <v>495</v>
      </c>
      <c r="D668">
        <f t="shared" ca="1" si="51"/>
        <v>1680127</v>
      </c>
      <c r="E66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68" s="3">
        <f t="shared" ca="1" si="52"/>
        <v>19501730</v>
      </c>
      <c r="G668" s="3">
        <f ca="1">Tabela1[[#This Row],[Valor]]/Tabela1[[#This Row],[Período (dias)]]</f>
        <v>39397.434343434346</v>
      </c>
      <c r="H668" s="3" t="str">
        <f t="shared" ca="1" si="53"/>
        <v>João Matias</v>
      </c>
      <c r="I668" t="str">
        <f t="shared" ca="1" si="54"/>
        <v>Problemas na Conclusão</v>
      </c>
    </row>
    <row r="669" spans="1:9" x14ac:dyDescent="0.3">
      <c r="A669" s="1">
        <f t="shared" ca="1" si="50"/>
        <v>38569</v>
      </c>
      <c r="B669" s="1">
        <f ca="1">DATE(RANDBETWEEN(1,2),RANDBETWEEN(1,12),RANDBETWEEN(1,31))+Tabela1[[#This Row],[Data de entrada]]</f>
        <v>39477</v>
      </c>
      <c r="C669" s="2">
        <f ca="1">Tabela1[[#This Row],[Data de saída]]-Tabela1[[#This Row],[Data de entrada]]</f>
        <v>908</v>
      </c>
      <c r="D669">
        <f t="shared" ca="1" si="51"/>
        <v>3886229</v>
      </c>
      <c r="E66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69" s="3">
        <f t="shared" ca="1" si="52"/>
        <v>2345963</v>
      </c>
      <c r="G669" s="3">
        <f ca="1">Tabela1[[#This Row],[Valor]]/Tabela1[[#This Row],[Período (dias)]]</f>
        <v>2583.6596916299559</v>
      </c>
      <c r="H669" s="3" t="str">
        <f t="shared" ca="1" si="53"/>
        <v>João Matias</v>
      </c>
      <c r="I669" t="str">
        <f t="shared" ca="1" si="54"/>
        <v>Excedeu o Orçamento</v>
      </c>
    </row>
    <row r="670" spans="1:9" x14ac:dyDescent="0.3">
      <c r="A670" s="1">
        <f t="shared" ca="1" si="50"/>
        <v>45128</v>
      </c>
      <c r="B670" s="1">
        <f ca="1">DATE(RANDBETWEEN(1,2),RANDBETWEEN(1,12),RANDBETWEEN(1,31))+Tabela1[[#This Row],[Data de entrada]]</f>
        <v>45745</v>
      </c>
      <c r="C670" s="2">
        <f ca="1">Tabela1[[#This Row],[Data de saída]]-Tabela1[[#This Row],[Data de entrada]]</f>
        <v>617</v>
      </c>
      <c r="D670">
        <f t="shared" ca="1" si="51"/>
        <v>3717938</v>
      </c>
      <c r="E67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70" s="3">
        <f t="shared" ca="1" si="52"/>
        <v>11741133</v>
      </c>
      <c r="G670" s="3">
        <f ca="1">Tabela1[[#This Row],[Valor]]/Tabela1[[#This Row],[Período (dias)]]</f>
        <v>19029.388978930307</v>
      </c>
      <c r="H670" s="3" t="str">
        <f t="shared" ca="1" si="53"/>
        <v>João Matias</v>
      </c>
      <c r="I670" t="str">
        <f t="shared" ca="1" si="54"/>
        <v/>
      </c>
    </row>
    <row r="671" spans="1:9" x14ac:dyDescent="0.3">
      <c r="A671" s="1">
        <f t="shared" ca="1" si="50"/>
        <v>41195</v>
      </c>
      <c r="B671" s="1">
        <f ca="1">DATE(RANDBETWEEN(1,2),RANDBETWEEN(1,12),RANDBETWEEN(1,31))+Tabela1[[#This Row],[Data de entrada]]</f>
        <v>41619</v>
      </c>
      <c r="C671" s="2">
        <f ca="1">Tabela1[[#This Row],[Data de saída]]-Tabela1[[#This Row],[Data de entrada]]</f>
        <v>424</v>
      </c>
      <c r="D671">
        <f t="shared" ca="1" si="51"/>
        <v>16435</v>
      </c>
      <c r="E67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71" s="3">
        <f t="shared" ca="1" si="52"/>
        <v>5498690</v>
      </c>
      <c r="G671" s="3">
        <f ca="1">Tabela1[[#This Row],[Valor]]/Tabela1[[#This Row],[Período (dias)]]</f>
        <v>12968.608490566037</v>
      </c>
      <c r="H671" s="3" t="str">
        <f t="shared" ca="1" si="53"/>
        <v>Carlos Cerezo</v>
      </c>
      <c r="I671" t="str">
        <f t="shared" ca="1" si="54"/>
        <v>Problemas na Conclusão</v>
      </c>
    </row>
    <row r="672" spans="1:9" x14ac:dyDescent="0.3">
      <c r="A672" s="1">
        <f t="shared" ca="1" si="50"/>
        <v>44862</v>
      </c>
      <c r="B672" s="1">
        <f ca="1">DATE(RANDBETWEEN(1,2),RANDBETWEEN(1,12),RANDBETWEEN(1,31))+Tabela1[[#This Row],[Data de entrada]]</f>
        <v>45291</v>
      </c>
      <c r="C672" s="2">
        <f ca="1">Tabela1[[#This Row],[Data de saída]]-Tabela1[[#This Row],[Data de entrada]]</f>
        <v>429</v>
      </c>
      <c r="D672">
        <f t="shared" ca="1" si="51"/>
        <v>3317305</v>
      </c>
      <c r="E67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72" s="3">
        <f t="shared" ca="1" si="52"/>
        <v>17411737</v>
      </c>
      <c r="G672" s="3">
        <f ca="1">Tabela1[[#This Row],[Valor]]/Tabela1[[#This Row],[Período (dias)]]</f>
        <v>40586.799533799531</v>
      </c>
      <c r="H672" s="3" t="str">
        <f t="shared" ca="1" si="53"/>
        <v>Carlos Cerezo</v>
      </c>
      <c r="I672" t="str">
        <f t="shared" ca="1" si="54"/>
        <v>Excedeu o Orçamento</v>
      </c>
    </row>
    <row r="673" spans="1:9" x14ac:dyDescent="0.3">
      <c r="A673" s="1">
        <f t="shared" ca="1" si="50"/>
        <v>40780</v>
      </c>
      <c r="B673" s="1">
        <f ca="1">DATE(RANDBETWEEN(1,2),RANDBETWEEN(1,12),RANDBETWEEN(1,31))+Tabela1[[#This Row],[Data de entrada]]</f>
        <v>41460</v>
      </c>
      <c r="C673" s="2">
        <f ca="1">Tabela1[[#This Row],[Data de saída]]-Tabela1[[#This Row],[Data de entrada]]</f>
        <v>680</v>
      </c>
      <c r="D673">
        <f t="shared" ca="1" si="51"/>
        <v>5634645</v>
      </c>
      <c r="E67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73" s="3">
        <f t="shared" ca="1" si="52"/>
        <v>11449049</v>
      </c>
      <c r="G673" s="3">
        <f ca="1">Tabela1[[#This Row],[Valor]]/Tabela1[[#This Row],[Período (dias)]]</f>
        <v>16836.836764705884</v>
      </c>
      <c r="H673" s="3" t="str">
        <f t="shared" ca="1" si="53"/>
        <v>João Matias</v>
      </c>
      <c r="I673" t="str">
        <f t="shared" ca="1" si="54"/>
        <v>Problemas na Conclusão</v>
      </c>
    </row>
    <row r="674" spans="1:9" x14ac:dyDescent="0.3">
      <c r="A674" s="1">
        <f t="shared" ca="1" si="50"/>
        <v>37045</v>
      </c>
      <c r="B674" s="1">
        <f ca="1">DATE(RANDBETWEEN(1,2),RANDBETWEEN(1,12),RANDBETWEEN(1,31))+Tabela1[[#This Row],[Data de entrada]]</f>
        <v>37693</v>
      </c>
      <c r="C674" s="2">
        <f ca="1">Tabela1[[#This Row],[Data de saída]]-Tabela1[[#This Row],[Data de entrada]]</f>
        <v>648</v>
      </c>
      <c r="D674">
        <f t="shared" ca="1" si="51"/>
        <v>9236494</v>
      </c>
      <c r="E67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74" s="3">
        <f t="shared" ca="1" si="52"/>
        <v>16026552</v>
      </c>
      <c r="G674" s="3">
        <f ca="1">Tabela1[[#This Row],[Valor]]/Tabela1[[#This Row],[Período (dias)]]</f>
        <v>24732.333333333332</v>
      </c>
      <c r="H674" s="3" t="str">
        <f t="shared" ca="1" si="53"/>
        <v>João Matias</v>
      </c>
      <c r="I674" t="str">
        <f t="shared" ca="1" si="54"/>
        <v/>
      </c>
    </row>
    <row r="675" spans="1:9" x14ac:dyDescent="0.3">
      <c r="A675" s="1">
        <f t="shared" ca="1" si="50"/>
        <v>41306</v>
      </c>
      <c r="B675" s="1">
        <f ca="1">DATE(RANDBETWEEN(1,2),RANDBETWEEN(1,12),RANDBETWEEN(1,31))+Tabela1[[#This Row],[Data de entrada]]</f>
        <v>42112</v>
      </c>
      <c r="C675" s="2">
        <f ca="1">Tabela1[[#This Row],[Data de saída]]-Tabela1[[#This Row],[Data de entrada]]</f>
        <v>806</v>
      </c>
      <c r="D675">
        <f t="shared" ca="1" si="51"/>
        <v>3382936</v>
      </c>
      <c r="E67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75" s="3">
        <f t="shared" ca="1" si="52"/>
        <v>10145669</v>
      </c>
      <c r="G675" s="3">
        <f ca="1">Tabela1[[#This Row],[Valor]]/Tabela1[[#This Row],[Período (dias)]]</f>
        <v>12587.678660049627</v>
      </c>
      <c r="H675" s="3" t="str">
        <f t="shared" ca="1" si="53"/>
        <v>Juliana Souza</v>
      </c>
      <c r="I675" t="str">
        <f t="shared" ca="1" si="54"/>
        <v/>
      </c>
    </row>
    <row r="676" spans="1:9" x14ac:dyDescent="0.3">
      <c r="A676" s="1">
        <f t="shared" ca="1" si="50"/>
        <v>40505</v>
      </c>
      <c r="B676" s="1">
        <f ca="1">DATE(RANDBETWEEN(1,2),RANDBETWEEN(1,12),RANDBETWEEN(1,31))+Tabela1[[#This Row],[Data de entrada]]</f>
        <v>41206</v>
      </c>
      <c r="C676" s="2">
        <f ca="1">Tabela1[[#This Row],[Data de saída]]-Tabela1[[#This Row],[Data de entrada]]</f>
        <v>701</v>
      </c>
      <c r="D676">
        <f t="shared" ca="1" si="51"/>
        <v>3301708</v>
      </c>
      <c r="E67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76" s="3">
        <f t="shared" ca="1" si="52"/>
        <v>10887824</v>
      </c>
      <c r="G676" s="3">
        <f ca="1">Tabela1[[#This Row],[Valor]]/Tabela1[[#This Row],[Período (dias)]]</f>
        <v>15531.845934379458</v>
      </c>
      <c r="H676" s="3" t="str">
        <f t="shared" ca="1" si="53"/>
        <v>João Matias</v>
      </c>
      <c r="I676" t="str">
        <f t="shared" ca="1" si="54"/>
        <v>Problemas na Conclusão</v>
      </c>
    </row>
    <row r="677" spans="1:9" x14ac:dyDescent="0.3">
      <c r="A677" s="1">
        <f t="shared" ca="1" si="50"/>
        <v>42644</v>
      </c>
      <c r="B677" s="1">
        <f ca="1">DATE(RANDBETWEEN(1,2),RANDBETWEEN(1,12),RANDBETWEEN(1,31))+Tabela1[[#This Row],[Data de entrada]]</f>
        <v>43680</v>
      </c>
      <c r="C677" s="2">
        <f ca="1">Tabela1[[#This Row],[Data de saída]]-Tabela1[[#This Row],[Data de entrada]]</f>
        <v>1036</v>
      </c>
      <c r="D677">
        <f t="shared" ca="1" si="51"/>
        <v>923313</v>
      </c>
      <c r="E677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77" s="3">
        <f t="shared" ca="1" si="52"/>
        <v>8355887</v>
      </c>
      <c r="G677" s="3">
        <f ca="1">Tabela1[[#This Row],[Valor]]/Tabela1[[#This Row],[Período (dias)]]</f>
        <v>8065.5279922779919</v>
      </c>
      <c r="H677" s="3" t="str">
        <f t="shared" ca="1" si="53"/>
        <v>João Matias</v>
      </c>
      <c r="I677" t="str">
        <f t="shared" ca="1" si="54"/>
        <v/>
      </c>
    </row>
    <row r="678" spans="1:9" x14ac:dyDescent="0.3">
      <c r="A678" s="1">
        <f t="shared" ca="1" si="50"/>
        <v>43952</v>
      </c>
      <c r="B678" s="1">
        <f ca="1">DATE(RANDBETWEEN(1,2),RANDBETWEEN(1,12),RANDBETWEEN(1,31))+Tabela1[[#This Row],[Data de entrada]]</f>
        <v>44677</v>
      </c>
      <c r="C678" s="2">
        <f ca="1">Tabela1[[#This Row],[Data de saída]]-Tabela1[[#This Row],[Data de entrada]]</f>
        <v>725</v>
      </c>
      <c r="D678">
        <f t="shared" ca="1" si="51"/>
        <v>2563044</v>
      </c>
      <c r="E67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78" s="3">
        <f t="shared" ca="1" si="52"/>
        <v>18242439</v>
      </c>
      <c r="G678" s="3">
        <f ca="1">Tabela1[[#This Row],[Valor]]/Tabela1[[#This Row],[Período (dias)]]</f>
        <v>25161.984827586206</v>
      </c>
      <c r="H678" s="3" t="str">
        <f t="shared" ca="1" si="53"/>
        <v>João Matias</v>
      </c>
      <c r="I678" t="str">
        <f t="shared" ca="1" si="54"/>
        <v/>
      </c>
    </row>
    <row r="679" spans="1:9" x14ac:dyDescent="0.3">
      <c r="A679" s="1">
        <f t="shared" ca="1" si="50"/>
        <v>41107</v>
      </c>
      <c r="B679" s="1">
        <f ca="1">DATE(RANDBETWEEN(1,2),RANDBETWEEN(1,12),RANDBETWEEN(1,31))+Tabela1[[#This Row],[Data de entrada]]</f>
        <v>42191</v>
      </c>
      <c r="C679" s="2">
        <f ca="1">Tabela1[[#This Row],[Data de saída]]-Tabela1[[#This Row],[Data de entrada]]</f>
        <v>1084</v>
      </c>
      <c r="D679">
        <f t="shared" ca="1" si="51"/>
        <v>7588941</v>
      </c>
      <c r="E67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79" s="3">
        <f t="shared" ca="1" si="52"/>
        <v>6131176</v>
      </c>
      <c r="G679" s="3">
        <f ca="1">Tabela1[[#This Row],[Valor]]/Tabela1[[#This Row],[Período (dias)]]</f>
        <v>5656.0664206642068</v>
      </c>
      <c r="H679" s="3" t="str">
        <f t="shared" ca="1" si="53"/>
        <v>Carlos Cerezo</v>
      </c>
      <c r="I679" t="str">
        <f t="shared" ca="1" si="54"/>
        <v>Excedeu o Orçamento</v>
      </c>
    </row>
    <row r="680" spans="1:9" x14ac:dyDescent="0.3">
      <c r="A680" s="1">
        <f t="shared" ca="1" si="50"/>
        <v>43633</v>
      </c>
      <c r="B680" s="1">
        <f ca="1">DATE(RANDBETWEEN(1,2),RANDBETWEEN(1,12),RANDBETWEEN(1,31))+Tabela1[[#This Row],[Data de entrada]]</f>
        <v>44647</v>
      </c>
      <c r="C680" s="2">
        <f ca="1">Tabela1[[#This Row],[Data de saída]]-Tabela1[[#This Row],[Data de entrada]]</f>
        <v>1014</v>
      </c>
      <c r="D680">
        <f t="shared" ca="1" si="51"/>
        <v>9467114</v>
      </c>
      <c r="E68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80" s="3">
        <f t="shared" ca="1" si="52"/>
        <v>12413003</v>
      </c>
      <c r="G680" s="3">
        <f ca="1">Tabela1[[#This Row],[Valor]]/Tabela1[[#This Row],[Período (dias)]]</f>
        <v>12241.620315581855</v>
      </c>
      <c r="H680" s="3" t="str">
        <f t="shared" ca="1" si="53"/>
        <v>Carlos Cerezo</v>
      </c>
      <c r="I680" t="str">
        <f t="shared" ca="1" si="54"/>
        <v/>
      </c>
    </row>
    <row r="681" spans="1:9" x14ac:dyDescent="0.3">
      <c r="A681" s="1">
        <f t="shared" ca="1" si="50"/>
        <v>41984</v>
      </c>
      <c r="B681" s="1">
        <f ca="1">DATE(RANDBETWEEN(1,2),RANDBETWEEN(1,12),RANDBETWEEN(1,31))+Tabela1[[#This Row],[Data de entrada]]</f>
        <v>42854</v>
      </c>
      <c r="C681" s="2">
        <f ca="1">Tabela1[[#This Row],[Data de saída]]-Tabela1[[#This Row],[Data de entrada]]</f>
        <v>870</v>
      </c>
      <c r="D681">
        <f t="shared" ca="1" si="51"/>
        <v>9405105</v>
      </c>
      <c r="E68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81" s="3">
        <f t="shared" ca="1" si="52"/>
        <v>2210065</v>
      </c>
      <c r="G681" s="3">
        <f ca="1">Tabela1[[#This Row],[Valor]]/Tabela1[[#This Row],[Período (dias)]]</f>
        <v>2540.3045977011493</v>
      </c>
      <c r="H681" s="3" t="str">
        <f t="shared" ca="1" si="53"/>
        <v>João Matias</v>
      </c>
      <c r="I681" t="str">
        <f t="shared" ca="1" si="54"/>
        <v>Excedeu o Orçamento</v>
      </c>
    </row>
    <row r="682" spans="1:9" x14ac:dyDescent="0.3">
      <c r="A682" s="1">
        <f t="shared" ca="1" si="50"/>
        <v>40516</v>
      </c>
      <c r="B682" s="1">
        <f ca="1">DATE(RANDBETWEEN(1,2),RANDBETWEEN(1,12),RANDBETWEEN(1,31))+Tabela1[[#This Row],[Data de entrada]]</f>
        <v>41339</v>
      </c>
      <c r="C682" s="2">
        <f ca="1">Tabela1[[#This Row],[Data de saída]]-Tabela1[[#This Row],[Data de entrada]]</f>
        <v>823</v>
      </c>
      <c r="D682">
        <f t="shared" ca="1" si="51"/>
        <v>8529321</v>
      </c>
      <c r="E68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82" s="3">
        <f t="shared" ca="1" si="52"/>
        <v>12784958</v>
      </c>
      <c r="G682" s="3">
        <f ca="1">Tabela1[[#This Row],[Valor]]/Tabela1[[#This Row],[Período (dias)]]</f>
        <v>15534.57837181045</v>
      </c>
      <c r="H682" s="3" t="str">
        <f t="shared" ca="1" si="53"/>
        <v>Juliana Souza</v>
      </c>
      <c r="I682" t="str">
        <f t="shared" ca="1" si="54"/>
        <v>Problemas na Conclusão</v>
      </c>
    </row>
    <row r="683" spans="1:9" x14ac:dyDescent="0.3">
      <c r="A683" s="1">
        <f t="shared" ca="1" si="50"/>
        <v>42597</v>
      </c>
      <c r="B683" s="1">
        <f ca="1">DATE(RANDBETWEEN(1,2),RANDBETWEEN(1,12),RANDBETWEEN(1,31))+Tabela1[[#This Row],[Data de entrada]]</f>
        <v>43690</v>
      </c>
      <c r="C683" s="2">
        <f ca="1">Tabela1[[#This Row],[Data de saída]]-Tabela1[[#This Row],[Data de entrada]]</f>
        <v>1093</v>
      </c>
      <c r="D683">
        <f t="shared" ca="1" si="51"/>
        <v>7457825</v>
      </c>
      <c r="E68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83" s="3">
        <f t="shared" ca="1" si="52"/>
        <v>14764527</v>
      </c>
      <c r="G683" s="3">
        <f ca="1">Tabela1[[#This Row],[Valor]]/Tabela1[[#This Row],[Período (dias)]]</f>
        <v>13508.258920402563</v>
      </c>
      <c r="H683" s="3" t="str">
        <f t="shared" ca="1" si="53"/>
        <v>João Matias</v>
      </c>
      <c r="I683" t="str">
        <f t="shared" ca="1" si="54"/>
        <v/>
      </c>
    </row>
    <row r="684" spans="1:9" x14ac:dyDescent="0.3">
      <c r="A684" s="1">
        <f t="shared" ca="1" si="50"/>
        <v>41097</v>
      </c>
      <c r="B684" s="1">
        <f ca="1">DATE(RANDBETWEEN(1,2),RANDBETWEEN(1,12),RANDBETWEEN(1,31))+Tabela1[[#This Row],[Data de entrada]]</f>
        <v>41548</v>
      </c>
      <c r="C684" s="2">
        <f ca="1">Tabela1[[#This Row],[Data de saída]]-Tabela1[[#This Row],[Data de entrada]]</f>
        <v>451</v>
      </c>
      <c r="D684">
        <f t="shared" ca="1" si="51"/>
        <v>5220149</v>
      </c>
      <c r="E68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84" s="3">
        <f t="shared" ca="1" si="52"/>
        <v>3246549</v>
      </c>
      <c r="G684" s="3">
        <f ca="1">Tabela1[[#This Row],[Valor]]/Tabela1[[#This Row],[Período (dias)]]</f>
        <v>7198.5565410199561</v>
      </c>
      <c r="H684" s="3" t="str">
        <f t="shared" ca="1" si="53"/>
        <v>Carlos Cerezo</v>
      </c>
      <c r="I684" t="str">
        <f t="shared" ca="1" si="54"/>
        <v/>
      </c>
    </row>
    <row r="685" spans="1:9" x14ac:dyDescent="0.3">
      <c r="A685" s="1">
        <f t="shared" ca="1" si="50"/>
        <v>39676</v>
      </c>
      <c r="B685" s="1">
        <f ca="1">DATE(RANDBETWEEN(1,2),RANDBETWEEN(1,12),RANDBETWEEN(1,31))+Tabela1[[#This Row],[Data de entrada]]</f>
        <v>40554</v>
      </c>
      <c r="C685" s="2">
        <f ca="1">Tabela1[[#This Row],[Data de saída]]-Tabela1[[#This Row],[Data de entrada]]</f>
        <v>878</v>
      </c>
      <c r="D685">
        <f t="shared" ca="1" si="51"/>
        <v>5904934</v>
      </c>
      <c r="E68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85" s="3">
        <f t="shared" ca="1" si="52"/>
        <v>19992564</v>
      </c>
      <c r="G685" s="3">
        <f ca="1">Tabela1[[#This Row],[Valor]]/Tabela1[[#This Row],[Período (dias)]]</f>
        <v>22770.574031890661</v>
      </c>
      <c r="H685" s="3" t="str">
        <f t="shared" ca="1" si="53"/>
        <v>Juliana Souza</v>
      </c>
      <c r="I685" t="str">
        <f t="shared" ca="1" si="54"/>
        <v>Excedeu o Orçamento</v>
      </c>
    </row>
    <row r="686" spans="1:9" x14ac:dyDescent="0.3">
      <c r="A686" s="1">
        <f t="shared" ca="1" si="50"/>
        <v>38548</v>
      </c>
      <c r="B686" s="1">
        <f ca="1">DATE(RANDBETWEEN(1,2),RANDBETWEEN(1,12),RANDBETWEEN(1,31))+Tabela1[[#This Row],[Data de entrada]]</f>
        <v>38994</v>
      </c>
      <c r="C686" s="2">
        <f ca="1">Tabela1[[#This Row],[Data de saída]]-Tabela1[[#This Row],[Data de entrada]]</f>
        <v>446</v>
      </c>
      <c r="D686">
        <f t="shared" ca="1" si="51"/>
        <v>5376756</v>
      </c>
      <c r="E68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86" s="3">
        <f t="shared" ca="1" si="52"/>
        <v>10247972</v>
      </c>
      <c r="G686" s="3">
        <f ca="1">Tabela1[[#This Row],[Valor]]/Tabela1[[#This Row],[Período (dias)]]</f>
        <v>22977.515695067264</v>
      </c>
      <c r="H686" s="3" t="str">
        <f t="shared" ca="1" si="53"/>
        <v>Juliana Souza</v>
      </c>
      <c r="I686" t="str">
        <f t="shared" ca="1" si="54"/>
        <v>Problemas na Conclusão</v>
      </c>
    </row>
    <row r="687" spans="1:9" x14ac:dyDescent="0.3">
      <c r="A687" s="1">
        <f t="shared" ca="1" si="50"/>
        <v>44086</v>
      </c>
      <c r="B687" s="1">
        <f ca="1">DATE(RANDBETWEEN(1,2),RANDBETWEEN(1,12),RANDBETWEEN(1,31))+Tabela1[[#This Row],[Data de entrada]]</f>
        <v>44749</v>
      </c>
      <c r="C687" s="2">
        <f ca="1">Tabela1[[#This Row],[Data de saída]]-Tabela1[[#This Row],[Data de entrada]]</f>
        <v>663</v>
      </c>
      <c r="D687">
        <f t="shared" ca="1" si="51"/>
        <v>2475933</v>
      </c>
      <c r="E68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87" s="3">
        <f t="shared" ca="1" si="52"/>
        <v>5788665</v>
      </c>
      <c r="G687" s="3">
        <f ca="1">Tabela1[[#This Row],[Valor]]/Tabela1[[#This Row],[Período (dias)]]</f>
        <v>8731.0180995475112</v>
      </c>
      <c r="H687" s="3" t="str">
        <f t="shared" ca="1" si="53"/>
        <v>Carlos Cerezo</v>
      </c>
      <c r="I687" t="str">
        <f t="shared" ca="1" si="54"/>
        <v>Excedeu o Orçamento</v>
      </c>
    </row>
    <row r="688" spans="1:9" x14ac:dyDescent="0.3">
      <c r="A688" s="1">
        <f t="shared" ca="1" si="50"/>
        <v>41531</v>
      </c>
      <c r="B688" s="1">
        <f ca="1">DATE(RANDBETWEEN(1,2),RANDBETWEEN(1,12),RANDBETWEEN(1,31))+Tabela1[[#This Row],[Data de entrada]]</f>
        <v>41963</v>
      </c>
      <c r="C688" s="2">
        <f ca="1">Tabela1[[#This Row],[Data de saída]]-Tabela1[[#This Row],[Data de entrada]]</f>
        <v>432</v>
      </c>
      <c r="D688">
        <f t="shared" ca="1" si="51"/>
        <v>6550746</v>
      </c>
      <c r="E68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688" s="3">
        <f t="shared" ca="1" si="52"/>
        <v>10654575</v>
      </c>
      <c r="G688" s="3">
        <f ca="1">Tabela1[[#This Row],[Valor]]/Tabela1[[#This Row],[Período (dias)]]</f>
        <v>24663.368055555555</v>
      </c>
      <c r="H688" s="3" t="str">
        <f t="shared" ca="1" si="53"/>
        <v>Juliana Souza</v>
      </c>
      <c r="I688" t="str">
        <f t="shared" ca="1" si="54"/>
        <v>Problemas na Conclusão</v>
      </c>
    </row>
    <row r="689" spans="1:9" x14ac:dyDescent="0.3">
      <c r="A689" s="1">
        <f t="shared" ca="1" si="50"/>
        <v>38976</v>
      </c>
      <c r="B689" s="1">
        <f ca="1">DATE(RANDBETWEEN(1,2),RANDBETWEEN(1,12),RANDBETWEEN(1,31))+Tabela1[[#This Row],[Data de entrada]]</f>
        <v>40054</v>
      </c>
      <c r="C689" s="2">
        <f ca="1">Tabela1[[#This Row],[Data de saída]]-Tabela1[[#This Row],[Data de entrada]]</f>
        <v>1078</v>
      </c>
      <c r="D689">
        <f t="shared" ca="1" si="51"/>
        <v>8560559</v>
      </c>
      <c r="E68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89" s="3">
        <f t="shared" ca="1" si="52"/>
        <v>7731670</v>
      </c>
      <c r="G689" s="3">
        <f ca="1">Tabela1[[#This Row],[Valor]]/Tabela1[[#This Row],[Período (dias)]]</f>
        <v>7172.2356215213358</v>
      </c>
      <c r="H689" s="3" t="str">
        <f t="shared" ca="1" si="53"/>
        <v>Carlos Cerezo</v>
      </c>
      <c r="I689" t="str">
        <f t="shared" ca="1" si="54"/>
        <v/>
      </c>
    </row>
    <row r="690" spans="1:9" x14ac:dyDescent="0.3">
      <c r="A690" s="1">
        <f t="shared" ca="1" si="50"/>
        <v>38306</v>
      </c>
      <c r="B690" s="1">
        <f ca="1">DATE(RANDBETWEEN(1,2),RANDBETWEEN(1,12),RANDBETWEEN(1,31))+Tabela1[[#This Row],[Data de entrada]]</f>
        <v>39029</v>
      </c>
      <c r="C690" s="2">
        <f ca="1">Tabela1[[#This Row],[Data de saída]]-Tabela1[[#This Row],[Data de entrada]]</f>
        <v>723</v>
      </c>
      <c r="D690">
        <f t="shared" ca="1" si="51"/>
        <v>2210580</v>
      </c>
      <c r="E69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90" s="3">
        <f t="shared" ca="1" si="52"/>
        <v>284401</v>
      </c>
      <c r="G690" s="3">
        <f ca="1">Tabela1[[#This Row],[Valor]]/Tabela1[[#This Row],[Período (dias)]]</f>
        <v>393.36237897648687</v>
      </c>
      <c r="H690" s="3" t="str">
        <f t="shared" ca="1" si="53"/>
        <v>Carlos Cerezo</v>
      </c>
      <c r="I690" t="str">
        <f t="shared" ca="1" si="54"/>
        <v/>
      </c>
    </row>
    <row r="691" spans="1:9" x14ac:dyDescent="0.3">
      <c r="A691" s="1">
        <f t="shared" ca="1" si="50"/>
        <v>43977</v>
      </c>
      <c r="B691" s="1">
        <f ca="1">DATE(RANDBETWEEN(1,2),RANDBETWEEN(1,12),RANDBETWEEN(1,31))+Tabela1[[#This Row],[Data de entrada]]</f>
        <v>45060</v>
      </c>
      <c r="C691" s="2">
        <f ca="1">Tabela1[[#This Row],[Data de saída]]-Tabela1[[#This Row],[Data de entrada]]</f>
        <v>1083</v>
      </c>
      <c r="D691">
        <f t="shared" ca="1" si="51"/>
        <v>9648756</v>
      </c>
      <c r="E69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691" s="3">
        <f t="shared" ca="1" si="52"/>
        <v>19559358</v>
      </c>
      <c r="G691" s="3">
        <f ca="1">Tabela1[[#This Row],[Valor]]/Tabela1[[#This Row],[Período (dias)]]</f>
        <v>18060.349030470916</v>
      </c>
      <c r="H691" s="3" t="str">
        <f t="shared" ca="1" si="53"/>
        <v>João Matias</v>
      </c>
      <c r="I691" t="str">
        <f t="shared" ca="1" si="54"/>
        <v>Excedeu o Orçamento</v>
      </c>
    </row>
    <row r="692" spans="1:9" x14ac:dyDescent="0.3">
      <c r="A692" s="1">
        <f t="shared" ca="1" si="50"/>
        <v>44317</v>
      </c>
      <c r="B692" s="1">
        <f ca="1">DATE(RANDBETWEEN(1,2),RANDBETWEEN(1,12),RANDBETWEEN(1,31))+Tabela1[[#This Row],[Data de entrada]]</f>
        <v>44987</v>
      </c>
      <c r="C692" s="2">
        <f ca="1">Tabela1[[#This Row],[Data de saída]]-Tabela1[[#This Row],[Data de entrada]]</f>
        <v>670</v>
      </c>
      <c r="D692">
        <f t="shared" ca="1" si="51"/>
        <v>4934535</v>
      </c>
      <c r="E69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92" s="3">
        <f t="shared" ca="1" si="52"/>
        <v>949375</v>
      </c>
      <c r="G692" s="3">
        <f ca="1">Tabela1[[#This Row],[Valor]]/Tabela1[[#This Row],[Período (dias)]]</f>
        <v>1416.9776119402984</v>
      </c>
      <c r="H692" s="3" t="str">
        <f t="shared" ca="1" si="53"/>
        <v>Juliana Souza</v>
      </c>
      <c r="I692" t="str">
        <f t="shared" ca="1" si="54"/>
        <v>Problemas na Conclusão</v>
      </c>
    </row>
    <row r="693" spans="1:9" x14ac:dyDescent="0.3">
      <c r="A693" s="1">
        <f t="shared" ca="1" si="50"/>
        <v>42404</v>
      </c>
      <c r="B693" s="1">
        <f ca="1">DATE(RANDBETWEEN(1,2),RANDBETWEEN(1,12),RANDBETWEEN(1,31))+Tabela1[[#This Row],[Data de entrada]]</f>
        <v>43060</v>
      </c>
      <c r="C693" s="2">
        <f ca="1">Tabela1[[#This Row],[Data de saída]]-Tabela1[[#This Row],[Data de entrada]]</f>
        <v>656</v>
      </c>
      <c r="D693">
        <f t="shared" ca="1" si="51"/>
        <v>4756620</v>
      </c>
      <c r="E69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93" s="3">
        <f t="shared" ca="1" si="52"/>
        <v>988852</v>
      </c>
      <c r="G693" s="3">
        <f ca="1">Tabela1[[#This Row],[Valor]]/Tabela1[[#This Row],[Período (dias)]]</f>
        <v>1507.3963414634147</v>
      </c>
      <c r="H693" s="3" t="str">
        <f t="shared" ca="1" si="53"/>
        <v>Carlos Cerezo</v>
      </c>
      <c r="I693" t="str">
        <f t="shared" ca="1" si="54"/>
        <v/>
      </c>
    </row>
    <row r="694" spans="1:9" x14ac:dyDescent="0.3">
      <c r="A694" s="1">
        <f t="shared" ca="1" si="50"/>
        <v>43686</v>
      </c>
      <c r="B694" s="1">
        <f ca="1">DATE(RANDBETWEEN(1,2),RANDBETWEEN(1,12),RANDBETWEEN(1,31))+Tabela1[[#This Row],[Data de entrada]]</f>
        <v>44591</v>
      </c>
      <c r="C694" s="2">
        <f ca="1">Tabela1[[#This Row],[Data de saída]]-Tabela1[[#This Row],[Data de entrada]]</f>
        <v>905</v>
      </c>
      <c r="D694">
        <f t="shared" ca="1" si="51"/>
        <v>6098851</v>
      </c>
      <c r="E69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94" s="3">
        <f t="shared" ca="1" si="52"/>
        <v>1545947</v>
      </c>
      <c r="G694" s="3">
        <f ca="1">Tabela1[[#This Row],[Valor]]/Tabela1[[#This Row],[Período (dias)]]</f>
        <v>1708.228729281768</v>
      </c>
      <c r="H694" s="3" t="str">
        <f t="shared" ca="1" si="53"/>
        <v>João Matias</v>
      </c>
      <c r="I694" t="str">
        <f t="shared" ca="1" si="54"/>
        <v>Problemas na Conclusão</v>
      </c>
    </row>
    <row r="695" spans="1:9" x14ac:dyDescent="0.3">
      <c r="A695" s="1">
        <f t="shared" ca="1" si="50"/>
        <v>36661</v>
      </c>
      <c r="B695" s="1">
        <f ca="1">DATE(RANDBETWEEN(1,2),RANDBETWEEN(1,12),RANDBETWEEN(1,31))+Tabela1[[#This Row],[Data de entrada]]</f>
        <v>37639</v>
      </c>
      <c r="C695" s="2">
        <f ca="1">Tabela1[[#This Row],[Data de saída]]-Tabela1[[#This Row],[Data de entrada]]</f>
        <v>978</v>
      </c>
      <c r="D695">
        <f t="shared" ca="1" si="51"/>
        <v>4150821</v>
      </c>
      <c r="E69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95" s="3">
        <f t="shared" ca="1" si="52"/>
        <v>19631388</v>
      </c>
      <c r="G695" s="3">
        <f ca="1">Tabela1[[#This Row],[Valor]]/Tabela1[[#This Row],[Período (dias)]]</f>
        <v>20072.993865030676</v>
      </c>
      <c r="H695" s="3" t="str">
        <f t="shared" ca="1" si="53"/>
        <v>João Matias</v>
      </c>
      <c r="I695" t="str">
        <f t="shared" ca="1" si="54"/>
        <v/>
      </c>
    </row>
    <row r="696" spans="1:9" x14ac:dyDescent="0.3">
      <c r="A696" s="1">
        <f t="shared" ca="1" si="50"/>
        <v>41004</v>
      </c>
      <c r="B696" s="1">
        <f ca="1">DATE(RANDBETWEEN(1,2),RANDBETWEEN(1,12),RANDBETWEEN(1,31))+Tabela1[[#This Row],[Data de entrada]]</f>
        <v>41616</v>
      </c>
      <c r="C696" s="2">
        <f ca="1">Tabela1[[#This Row],[Data de saída]]-Tabela1[[#This Row],[Data de entrada]]</f>
        <v>612</v>
      </c>
      <c r="D696">
        <f t="shared" ca="1" si="51"/>
        <v>9094266</v>
      </c>
      <c r="E69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96" s="3">
        <f t="shared" ca="1" si="52"/>
        <v>2469536</v>
      </c>
      <c r="G696" s="3">
        <f ca="1">Tabela1[[#This Row],[Valor]]/Tabela1[[#This Row],[Período (dias)]]</f>
        <v>4035.1895424836603</v>
      </c>
      <c r="H696" s="3" t="str">
        <f t="shared" ca="1" si="53"/>
        <v>João Matias</v>
      </c>
      <c r="I696" t="str">
        <f t="shared" ca="1" si="54"/>
        <v/>
      </c>
    </row>
    <row r="697" spans="1:9" x14ac:dyDescent="0.3">
      <c r="A697" s="1">
        <f t="shared" ca="1" si="50"/>
        <v>42103</v>
      </c>
      <c r="B697" s="1">
        <f ca="1">DATE(RANDBETWEEN(1,2),RANDBETWEEN(1,12),RANDBETWEEN(1,31))+Tabela1[[#This Row],[Data de entrada]]</f>
        <v>42480</v>
      </c>
      <c r="C697" s="2">
        <f ca="1">Tabela1[[#This Row],[Data de saída]]-Tabela1[[#This Row],[Data de entrada]]</f>
        <v>377</v>
      </c>
      <c r="D697">
        <f t="shared" ca="1" si="51"/>
        <v>7775779</v>
      </c>
      <c r="E697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697" s="3">
        <f t="shared" ca="1" si="52"/>
        <v>17308691</v>
      </c>
      <c r="G697" s="3">
        <f ca="1">Tabela1[[#This Row],[Valor]]/Tabela1[[#This Row],[Período (dias)]]</f>
        <v>45911.647214854114</v>
      </c>
      <c r="H697" s="3" t="str">
        <f t="shared" ca="1" si="53"/>
        <v>Carlos Cerezo</v>
      </c>
      <c r="I697" t="str">
        <f t="shared" ca="1" si="54"/>
        <v>Problemas na Conclusão</v>
      </c>
    </row>
    <row r="698" spans="1:9" x14ac:dyDescent="0.3">
      <c r="A698" s="1">
        <f t="shared" ca="1" si="50"/>
        <v>40363</v>
      </c>
      <c r="B698" s="1">
        <f ca="1">DATE(RANDBETWEEN(1,2),RANDBETWEEN(1,12),RANDBETWEEN(1,31))+Tabela1[[#This Row],[Data de entrada]]</f>
        <v>41181</v>
      </c>
      <c r="C698" s="2">
        <f ca="1">Tabela1[[#This Row],[Data de saída]]-Tabela1[[#This Row],[Data de entrada]]</f>
        <v>818</v>
      </c>
      <c r="D698">
        <f t="shared" ca="1" si="51"/>
        <v>174248</v>
      </c>
      <c r="E69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98" s="3">
        <f t="shared" ca="1" si="52"/>
        <v>1694783</v>
      </c>
      <c r="G698" s="3">
        <f ca="1">Tabela1[[#This Row],[Valor]]/Tabela1[[#This Row],[Período (dias)]]</f>
        <v>2071.861858190709</v>
      </c>
      <c r="H698" s="3" t="str">
        <f t="shared" ca="1" si="53"/>
        <v>Carlos Cerezo</v>
      </c>
      <c r="I698" t="str">
        <f t="shared" ca="1" si="54"/>
        <v/>
      </c>
    </row>
    <row r="699" spans="1:9" x14ac:dyDescent="0.3">
      <c r="A699" s="1">
        <f t="shared" ca="1" si="50"/>
        <v>42850</v>
      </c>
      <c r="B699" s="1">
        <f ca="1">DATE(RANDBETWEEN(1,2),RANDBETWEEN(1,12),RANDBETWEEN(1,31))+Tabela1[[#This Row],[Data de entrada]]</f>
        <v>43695</v>
      </c>
      <c r="C699" s="2">
        <f ca="1">Tabela1[[#This Row],[Data de saída]]-Tabela1[[#This Row],[Data de entrada]]</f>
        <v>845</v>
      </c>
      <c r="D699">
        <f t="shared" ca="1" si="51"/>
        <v>6662324</v>
      </c>
      <c r="E69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699" s="3">
        <f t="shared" ca="1" si="52"/>
        <v>17606890</v>
      </c>
      <c r="G699" s="3">
        <f ca="1">Tabela1[[#This Row],[Valor]]/Tabela1[[#This Row],[Período (dias)]]</f>
        <v>20836.556213017753</v>
      </c>
      <c r="H699" s="3" t="str">
        <f t="shared" ca="1" si="53"/>
        <v>João Matias</v>
      </c>
      <c r="I699" t="str">
        <f t="shared" ca="1" si="54"/>
        <v/>
      </c>
    </row>
    <row r="700" spans="1:9" x14ac:dyDescent="0.3">
      <c r="A700" s="1">
        <f t="shared" ca="1" si="50"/>
        <v>45326</v>
      </c>
      <c r="B700" s="1">
        <f ca="1">DATE(RANDBETWEEN(1,2),RANDBETWEEN(1,12),RANDBETWEEN(1,31))+Tabela1[[#This Row],[Data de entrada]]</f>
        <v>45961</v>
      </c>
      <c r="C700" s="2">
        <f ca="1">Tabela1[[#This Row],[Data de saída]]-Tabela1[[#This Row],[Data de entrada]]</f>
        <v>635</v>
      </c>
      <c r="D700">
        <f t="shared" ca="1" si="51"/>
        <v>8163820</v>
      </c>
      <c r="E70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00" s="3">
        <f t="shared" ca="1" si="52"/>
        <v>19318987</v>
      </c>
      <c r="G700" s="3">
        <f ca="1">Tabela1[[#This Row],[Valor]]/Tabela1[[#This Row],[Período (dias)]]</f>
        <v>30423.60157480315</v>
      </c>
      <c r="H700" s="3" t="str">
        <f t="shared" ca="1" si="53"/>
        <v>Carlos Cerezo</v>
      </c>
      <c r="I700" t="str">
        <f t="shared" ca="1" si="54"/>
        <v/>
      </c>
    </row>
    <row r="701" spans="1:9" x14ac:dyDescent="0.3">
      <c r="A701" s="1">
        <f t="shared" ca="1" si="50"/>
        <v>43402</v>
      </c>
      <c r="B701" s="1">
        <f ca="1">DATE(RANDBETWEEN(1,2),RANDBETWEEN(1,12),RANDBETWEEN(1,31))+Tabela1[[#This Row],[Data de entrada]]</f>
        <v>43801</v>
      </c>
      <c r="C701" s="2">
        <f ca="1">Tabela1[[#This Row],[Data de saída]]-Tabela1[[#This Row],[Data de entrada]]</f>
        <v>399</v>
      </c>
      <c r="D701">
        <f t="shared" ca="1" si="51"/>
        <v>900582</v>
      </c>
      <c r="E701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701" s="3">
        <f t="shared" ca="1" si="52"/>
        <v>1513392</v>
      </c>
      <c r="G701" s="3">
        <f ca="1">Tabela1[[#This Row],[Valor]]/Tabela1[[#This Row],[Período (dias)]]</f>
        <v>3792.9624060150377</v>
      </c>
      <c r="H701" s="3" t="str">
        <f t="shared" ca="1" si="53"/>
        <v>João Matias</v>
      </c>
      <c r="I701" t="str">
        <f t="shared" ca="1" si="54"/>
        <v>Problemas na Conclusão</v>
      </c>
    </row>
    <row r="702" spans="1:9" x14ac:dyDescent="0.3">
      <c r="A702" s="1">
        <f t="shared" ca="1" si="50"/>
        <v>36859</v>
      </c>
      <c r="B702" s="1">
        <f ca="1">DATE(RANDBETWEEN(1,2),RANDBETWEEN(1,12),RANDBETWEEN(1,31))+Tabela1[[#This Row],[Data de entrada]]</f>
        <v>37925</v>
      </c>
      <c r="C702" s="2">
        <f ca="1">Tabela1[[#This Row],[Data de saída]]-Tabela1[[#This Row],[Data de entrada]]</f>
        <v>1066</v>
      </c>
      <c r="D702">
        <f t="shared" ca="1" si="51"/>
        <v>4317998</v>
      </c>
      <c r="E70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02" s="3">
        <f t="shared" ca="1" si="52"/>
        <v>16973153</v>
      </c>
      <c r="G702" s="3">
        <f ca="1">Tabela1[[#This Row],[Valor]]/Tabela1[[#This Row],[Período (dias)]]</f>
        <v>15922.282363977485</v>
      </c>
      <c r="H702" s="3" t="str">
        <f t="shared" ca="1" si="53"/>
        <v>Juliana Souza</v>
      </c>
      <c r="I702" t="str">
        <f t="shared" ca="1" si="54"/>
        <v>Excedeu o Orçamento</v>
      </c>
    </row>
    <row r="703" spans="1:9" x14ac:dyDescent="0.3">
      <c r="A703" s="1">
        <f t="shared" ca="1" si="50"/>
        <v>38122</v>
      </c>
      <c r="B703" s="1">
        <f ca="1">DATE(RANDBETWEEN(1,2),RANDBETWEEN(1,12),RANDBETWEEN(1,31))+Tabela1[[#This Row],[Data de entrada]]</f>
        <v>38818</v>
      </c>
      <c r="C703" s="2">
        <f ca="1">Tabela1[[#This Row],[Data de saída]]-Tabela1[[#This Row],[Data de entrada]]</f>
        <v>696</v>
      </c>
      <c r="D703">
        <f t="shared" ca="1" si="51"/>
        <v>387893</v>
      </c>
      <c r="E70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03" s="3">
        <f t="shared" ca="1" si="52"/>
        <v>10778878</v>
      </c>
      <c r="G703" s="3">
        <f ca="1">Tabela1[[#This Row],[Valor]]/Tabela1[[#This Row],[Período (dias)]]</f>
        <v>15486.893678160919</v>
      </c>
      <c r="H703" s="3" t="str">
        <f t="shared" ca="1" si="53"/>
        <v>Carlos Cerezo</v>
      </c>
      <c r="I703" t="str">
        <f t="shared" ca="1" si="54"/>
        <v/>
      </c>
    </row>
    <row r="704" spans="1:9" x14ac:dyDescent="0.3">
      <c r="A704" s="1">
        <f t="shared" ca="1" si="50"/>
        <v>42262</v>
      </c>
      <c r="B704" s="1">
        <f ca="1">DATE(RANDBETWEEN(1,2),RANDBETWEEN(1,12),RANDBETWEEN(1,31))+Tabela1[[#This Row],[Data de entrada]]</f>
        <v>42918</v>
      </c>
      <c r="C704" s="2">
        <f ca="1">Tabela1[[#This Row],[Data de saída]]-Tabela1[[#This Row],[Data de entrada]]</f>
        <v>656</v>
      </c>
      <c r="D704">
        <f t="shared" ca="1" si="51"/>
        <v>8965169</v>
      </c>
      <c r="E70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04" s="3">
        <f t="shared" ca="1" si="52"/>
        <v>16783180</v>
      </c>
      <c r="G704" s="3">
        <f ca="1">Tabela1[[#This Row],[Valor]]/Tabela1[[#This Row],[Período (dias)]]</f>
        <v>25584.115853658535</v>
      </c>
      <c r="H704" s="3" t="str">
        <f t="shared" ca="1" si="53"/>
        <v>João Matias</v>
      </c>
      <c r="I704" t="str">
        <f t="shared" ca="1" si="54"/>
        <v>Excedeu o Orçamento</v>
      </c>
    </row>
    <row r="705" spans="1:9" x14ac:dyDescent="0.3">
      <c r="A705" s="1">
        <f t="shared" ca="1" si="50"/>
        <v>43257</v>
      </c>
      <c r="B705" s="1">
        <f ca="1">DATE(RANDBETWEEN(1,2),RANDBETWEEN(1,12),RANDBETWEEN(1,31))+Tabela1[[#This Row],[Data de entrada]]</f>
        <v>44123</v>
      </c>
      <c r="C705" s="2">
        <f ca="1">Tabela1[[#This Row],[Data de saída]]-Tabela1[[#This Row],[Data de entrada]]</f>
        <v>866</v>
      </c>
      <c r="D705">
        <f t="shared" ca="1" si="51"/>
        <v>1904848</v>
      </c>
      <c r="E70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05" s="3">
        <f t="shared" ca="1" si="52"/>
        <v>17348936</v>
      </c>
      <c r="G705" s="3">
        <f ca="1">Tabela1[[#This Row],[Valor]]/Tabela1[[#This Row],[Período (dias)]]</f>
        <v>20033.413394919167</v>
      </c>
      <c r="H705" s="3" t="str">
        <f t="shared" ca="1" si="53"/>
        <v>João Matias</v>
      </c>
      <c r="I705" t="str">
        <f t="shared" ca="1" si="54"/>
        <v/>
      </c>
    </row>
    <row r="706" spans="1:9" x14ac:dyDescent="0.3">
      <c r="A706" s="1">
        <f t="shared" ref="A706:A769" ca="1" si="55">DATE(RANDBETWEEN(2000,2024),RANDBETWEEN(1,12),RANDBETWEEN(1,31))</f>
        <v>37676</v>
      </c>
      <c r="B706" s="1">
        <f ca="1">DATE(RANDBETWEEN(1,2),RANDBETWEEN(1,12),RANDBETWEEN(1,31))+Tabela1[[#This Row],[Data de entrada]]</f>
        <v>38254</v>
      </c>
      <c r="C706" s="2">
        <f ca="1">Tabela1[[#This Row],[Data de saída]]-Tabela1[[#This Row],[Data de entrada]]</f>
        <v>578</v>
      </c>
      <c r="D706">
        <f t="shared" ref="D706:D769" ca="1" si="56">RANDBETWEEN(1,10000000)</f>
        <v>5647097</v>
      </c>
      <c r="E70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06" s="3">
        <f t="shared" ref="F706:F769" ca="1" si="57">RANDBETWEEN(1,20000000)</f>
        <v>15077262</v>
      </c>
      <c r="G706" s="3">
        <f ca="1">Tabela1[[#This Row],[Valor]]/Tabela1[[#This Row],[Período (dias)]]</f>
        <v>26085.228373702423</v>
      </c>
      <c r="H706" s="3" t="str">
        <f t="shared" ref="H706:H769" ca="1" si="58">IF(RANDBETWEEN(1,2)=1,"João Matias",IF(RANDBETWEEN(1,2)=1,"Carlos Cerezo","Juliana Souza"))</f>
        <v>Carlos Cerezo</v>
      </c>
      <c r="I706" t="str">
        <f t="shared" ref="I706:I769" ca="1" si="59">IF(RANDBETWEEN(1,2)=1,"",IF(RANDBETWEEN(1,2)=1,"Excedeu o Orçamento","Problemas na Conclusão"))</f>
        <v>Excedeu o Orçamento</v>
      </c>
    </row>
    <row r="707" spans="1:9" x14ac:dyDescent="0.3">
      <c r="A707" s="1">
        <f t="shared" ca="1" si="55"/>
        <v>40025</v>
      </c>
      <c r="B707" s="1">
        <f ca="1">DATE(RANDBETWEEN(1,2),RANDBETWEEN(1,12),RANDBETWEEN(1,31))+Tabela1[[#This Row],[Data de entrada]]</f>
        <v>40396</v>
      </c>
      <c r="C707" s="2">
        <f ca="1">Tabela1[[#This Row],[Data de saída]]-Tabela1[[#This Row],[Data de entrada]]</f>
        <v>371</v>
      </c>
      <c r="D707">
        <f t="shared" ca="1" si="56"/>
        <v>9896733</v>
      </c>
      <c r="E707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707" s="3">
        <f t="shared" ca="1" si="57"/>
        <v>9786303</v>
      </c>
      <c r="G707" s="3">
        <f ca="1">Tabela1[[#This Row],[Valor]]/Tabela1[[#This Row],[Período (dias)]]</f>
        <v>26378.175202156333</v>
      </c>
      <c r="H707" s="3" t="str">
        <f t="shared" ca="1" si="58"/>
        <v>Carlos Cerezo</v>
      </c>
      <c r="I707" t="str">
        <f t="shared" ca="1" si="59"/>
        <v/>
      </c>
    </row>
    <row r="708" spans="1:9" x14ac:dyDescent="0.3">
      <c r="A708" s="1">
        <f t="shared" ca="1" si="55"/>
        <v>40132</v>
      </c>
      <c r="B708" s="1">
        <f ca="1">DATE(RANDBETWEEN(1,2),RANDBETWEEN(1,12),RANDBETWEEN(1,31))+Tabela1[[#This Row],[Data de entrada]]</f>
        <v>40677</v>
      </c>
      <c r="C708" s="2">
        <f ca="1">Tabela1[[#This Row],[Data de saída]]-Tabela1[[#This Row],[Data de entrada]]</f>
        <v>545</v>
      </c>
      <c r="D708">
        <f t="shared" ca="1" si="56"/>
        <v>2334496</v>
      </c>
      <c r="E70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08" s="3">
        <f t="shared" ca="1" si="57"/>
        <v>11342058</v>
      </c>
      <c r="G708" s="3">
        <f ca="1">Tabela1[[#This Row],[Valor]]/Tabela1[[#This Row],[Período (dias)]]</f>
        <v>20811.115596330274</v>
      </c>
      <c r="H708" s="3" t="str">
        <f t="shared" ca="1" si="58"/>
        <v>Juliana Souza</v>
      </c>
      <c r="I708" t="str">
        <f t="shared" ca="1" si="59"/>
        <v/>
      </c>
    </row>
    <row r="709" spans="1:9" x14ac:dyDescent="0.3">
      <c r="A709" s="1">
        <f t="shared" ca="1" si="55"/>
        <v>38551</v>
      </c>
      <c r="B709" s="1">
        <f ca="1">DATE(RANDBETWEEN(1,2),RANDBETWEEN(1,12),RANDBETWEEN(1,31))+Tabela1[[#This Row],[Data de entrada]]</f>
        <v>39503</v>
      </c>
      <c r="C709" s="2">
        <f ca="1">Tabela1[[#This Row],[Data de saída]]-Tabela1[[#This Row],[Data de entrada]]</f>
        <v>952</v>
      </c>
      <c r="D709">
        <f t="shared" ca="1" si="56"/>
        <v>8883116</v>
      </c>
      <c r="E70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09" s="3">
        <f t="shared" ca="1" si="57"/>
        <v>11795645</v>
      </c>
      <c r="G709" s="3">
        <f ca="1">Tabela1[[#This Row],[Valor]]/Tabela1[[#This Row],[Período (dias)]]</f>
        <v>12390.383403361344</v>
      </c>
      <c r="H709" s="3" t="str">
        <f t="shared" ca="1" si="58"/>
        <v>João Matias</v>
      </c>
      <c r="I709" t="str">
        <f t="shared" ca="1" si="59"/>
        <v>Excedeu o Orçamento</v>
      </c>
    </row>
    <row r="710" spans="1:9" x14ac:dyDescent="0.3">
      <c r="A710" s="1">
        <f t="shared" ca="1" si="55"/>
        <v>44405</v>
      </c>
      <c r="B710" s="1">
        <f ca="1">DATE(RANDBETWEEN(1,2),RANDBETWEEN(1,12),RANDBETWEEN(1,31))+Tabela1[[#This Row],[Data de entrada]]</f>
        <v>45327</v>
      </c>
      <c r="C710" s="2">
        <f ca="1">Tabela1[[#This Row],[Data de saída]]-Tabela1[[#This Row],[Data de entrada]]</f>
        <v>922</v>
      </c>
      <c r="D710">
        <f t="shared" ca="1" si="56"/>
        <v>7980886</v>
      </c>
      <c r="E71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10" s="3">
        <f t="shared" ca="1" si="57"/>
        <v>7211396</v>
      </c>
      <c r="G710" s="3">
        <f ca="1">Tabela1[[#This Row],[Valor]]/Tabela1[[#This Row],[Período (dias)]]</f>
        <v>7821.4707158351412</v>
      </c>
      <c r="H710" s="3" t="str">
        <f t="shared" ca="1" si="58"/>
        <v>Carlos Cerezo</v>
      </c>
      <c r="I710" t="str">
        <f t="shared" ca="1" si="59"/>
        <v/>
      </c>
    </row>
    <row r="711" spans="1:9" x14ac:dyDescent="0.3">
      <c r="A711" s="1">
        <f t="shared" ca="1" si="55"/>
        <v>38490</v>
      </c>
      <c r="B711" s="1">
        <f ca="1">DATE(RANDBETWEEN(1,2),RANDBETWEEN(1,12),RANDBETWEEN(1,31))+Tabela1[[#This Row],[Data de entrada]]</f>
        <v>39030</v>
      </c>
      <c r="C711" s="2">
        <f ca="1">Tabela1[[#This Row],[Data de saída]]-Tabela1[[#This Row],[Data de entrada]]</f>
        <v>540</v>
      </c>
      <c r="D711">
        <f t="shared" ca="1" si="56"/>
        <v>5810423</v>
      </c>
      <c r="E71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11" s="3">
        <f t="shared" ca="1" si="57"/>
        <v>2422900</v>
      </c>
      <c r="G711" s="3">
        <f ca="1">Tabela1[[#This Row],[Valor]]/Tabela1[[#This Row],[Período (dias)]]</f>
        <v>4486.8518518518522</v>
      </c>
      <c r="H711" s="3" t="str">
        <f t="shared" ca="1" si="58"/>
        <v>Carlos Cerezo</v>
      </c>
      <c r="I711" t="str">
        <f t="shared" ca="1" si="59"/>
        <v/>
      </c>
    </row>
    <row r="712" spans="1:9" x14ac:dyDescent="0.3">
      <c r="A712" s="1">
        <f t="shared" ca="1" si="55"/>
        <v>38582</v>
      </c>
      <c r="B712" s="1">
        <f ca="1">DATE(RANDBETWEEN(1,2),RANDBETWEEN(1,12),RANDBETWEEN(1,31))+Tabela1[[#This Row],[Data de entrada]]</f>
        <v>39409</v>
      </c>
      <c r="C712" s="2">
        <f ca="1">Tabela1[[#This Row],[Data de saída]]-Tabela1[[#This Row],[Data de entrada]]</f>
        <v>827</v>
      </c>
      <c r="D712">
        <f t="shared" ca="1" si="56"/>
        <v>1237282</v>
      </c>
      <c r="E71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12" s="3">
        <f t="shared" ca="1" si="57"/>
        <v>6357381</v>
      </c>
      <c r="G712" s="3">
        <f ca="1">Tabela1[[#This Row],[Valor]]/Tabela1[[#This Row],[Período (dias)]]</f>
        <v>7687.2805320435309</v>
      </c>
      <c r="H712" s="3" t="str">
        <f t="shared" ca="1" si="58"/>
        <v>Carlos Cerezo</v>
      </c>
      <c r="I712" t="str">
        <f t="shared" ca="1" si="59"/>
        <v>Problemas na Conclusão</v>
      </c>
    </row>
    <row r="713" spans="1:9" x14ac:dyDescent="0.3">
      <c r="A713" s="1">
        <f t="shared" ca="1" si="55"/>
        <v>41165</v>
      </c>
      <c r="B713" s="1">
        <f ca="1">DATE(RANDBETWEEN(1,2),RANDBETWEEN(1,12),RANDBETWEEN(1,31))+Tabela1[[#This Row],[Data de entrada]]</f>
        <v>41689</v>
      </c>
      <c r="C713" s="2">
        <f ca="1">Tabela1[[#This Row],[Data de saída]]-Tabela1[[#This Row],[Data de entrada]]</f>
        <v>524</v>
      </c>
      <c r="D713">
        <f t="shared" ca="1" si="56"/>
        <v>221610</v>
      </c>
      <c r="E71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13" s="3">
        <f t="shared" ca="1" si="57"/>
        <v>19608421</v>
      </c>
      <c r="G713" s="3">
        <f ca="1">Tabela1[[#This Row],[Valor]]/Tabela1[[#This Row],[Período (dias)]]</f>
        <v>37420.650763358775</v>
      </c>
      <c r="H713" s="3" t="str">
        <f t="shared" ca="1" si="58"/>
        <v>João Matias</v>
      </c>
      <c r="I713" t="str">
        <f t="shared" ca="1" si="59"/>
        <v/>
      </c>
    </row>
    <row r="714" spans="1:9" x14ac:dyDescent="0.3">
      <c r="A714" s="1">
        <f t="shared" ca="1" si="55"/>
        <v>45009</v>
      </c>
      <c r="B714" s="1">
        <f ca="1">DATE(RANDBETWEEN(1,2),RANDBETWEEN(1,12),RANDBETWEEN(1,31))+Tabela1[[#This Row],[Data de entrada]]</f>
        <v>45488</v>
      </c>
      <c r="C714" s="2">
        <f ca="1">Tabela1[[#This Row],[Data de saída]]-Tabela1[[#This Row],[Data de entrada]]</f>
        <v>479</v>
      </c>
      <c r="D714">
        <f t="shared" ca="1" si="56"/>
        <v>7435701</v>
      </c>
      <c r="E71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14" s="3">
        <f t="shared" ca="1" si="57"/>
        <v>12478315</v>
      </c>
      <c r="G714" s="3">
        <f ca="1">Tabela1[[#This Row],[Valor]]/Tabela1[[#This Row],[Período (dias)]]</f>
        <v>26050.762004175365</v>
      </c>
      <c r="H714" s="3" t="str">
        <f t="shared" ca="1" si="58"/>
        <v>João Matias</v>
      </c>
      <c r="I714" t="str">
        <f t="shared" ca="1" si="59"/>
        <v>Problemas na Conclusão</v>
      </c>
    </row>
    <row r="715" spans="1:9" x14ac:dyDescent="0.3">
      <c r="A715" s="1">
        <f t="shared" ca="1" si="55"/>
        <v>44498</v>
      </c>
      <c r="B715" s="1">
        <f ca="1">DATE(RANDBETWEEN(1,2),RANDBETWEEN(1,12),RANDBETWEEN(1,31))+Tabela1[[#This Row],[Data de entrada]]</f>
        <v>45484</v>
      </c>
      <c r="C715" s="2">
        <f ca="1">Tabela1[[#This Row],[Data de saída]]-Tabela1[[#This Row],[Data de entrada]]</f>
        <v>986</v>
      </c>
      <c r="D715">
        <f t="shared" ca="1" si="56"/>
        <v>2523931</v>
      </c>
      <c r="E71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15" s="3">
        <f t="shared" ca="1" si="57"/>
        <v>11513668</v>
      </c>
      <c r="G715" s="3">
        <f ca="1">Tabela1[[#This Row],[Valor]]/Tabela1[[#This Row],[Período (dias)]]</f>
        <v>11677.148073022312</v>
      </c>
      <c r="H715" s="3" t="str">
        <f t="shared" ca="1" si="58"/>
        <v>João Matias</v>
      </c>
      <c r="I715" t="str">
        <f t="shared" ca="1" si="59"/>
        <v>Excedeu o Orçamento</v>
      </c>
    </row>
    <row r="716" spans="1:9" x14ac:dyDescent="0.3">
      <c r="A716" s="1">
        <f t="shared" ca="1" si="55"/>
        <v>44718</v>
      </c>
      <c r="B716" s="1">
        <f ca="1">DATE(RANDBETWEEN(1,2),RANDBETWEEN(1,12),RANDBETWEEN(1,31))+Tabela1[[#This Row],[Data de entrada]]</f>
        <v>45247</v>
      </c>
      <c r="C716" s="2">
        <f ca="1">Tabela1[[#This Row],[Data de saída]]-Tabela1[[#This Row],[Data de entrada]]</f>
        <v>529</v>
      </c>
      <c r="D716">
        <f t="shared" ca="1" si="56"/>
        <v>2824026</v>
      </c>
      <c r="E71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16" s="3">
        <f t="shared" ca="1" si="57"/>
        <v>3734847</v>
      </c>
      <c r="G716" s="3">
        <f ca="1">Tabela1[[#This Row],[Valor]]/Tabela1[[#This Row],[Período (dias)]]</f>
        <v>7060.2022684310023</v>
      </c>
      <c r="H716" s="3" t="str">
        <f t="shared" ca="1" si="58"/>
        <v>João Matias</v>
      </c>
      <c r="I716" t="str">
        <f t="shared" ca="1" si="59"/>
        <v/>
      </c>
    </row>
    <row r="717" spans="1:9" x14ac:dyDescent="0.3">
      <c r="A717" s="1">
        <f t="shared" ca="1" si="55"/>
        <v>44907</v>
      </c>
      <c r="B717" s="1">
        <f ca="1">DATE(RANDBETWEEN(1,2),RANDBETWEEN(1,12),RANDBETWEEN(1,31))+Tabela1[[#This Row],[Data de entrada]]</f>
        <v>45747</v>
      </c>
      <c r="C717" s="2">
        <f ca="1">Tabela1[[#This Row],[Data de saída]]-Tabela1[[#This Row],[Data de entrada]]</f>
        <v>840</v>
      </c>
      <c r="D717">
        <f t="shared" ca="1" si="56"/>
        <v>1448276</v>
      </c>
      <c r="E71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17" s="3">
        <f t="shared" ca="1" si="57"/>
        <v>1382161</v>
      </c>
      <c r="G717" s="3">
        <f ca="1">Tabela1[[#This Row],[Valor]]/Tabela1[[#This Row],[Período (dias)]]</f>
        <v>1645.429761904762</v>
      </c>
      <c r="H717" s="3" t="str">
        <f t="shared" ca="1" si="58"/>
        <v>João Matias</v>
      </c>
      <c r="I717" t="str">
        <f t="shared" ca="1" si="59"/>
        <v>Problemas na Conclusão</v>
      </c>
    </row>
    <row r="718" spans="1:9" x14ac:dyDescent="0.3">
      <c r="A718" s="1">
        <f t="shared" ca="1" si="55"/>
        <v>43270</v>
      </c>
      <c r="B718" s="1">
        <f ca="1">DATE(RANDBETWEEN(1,2),RANDBETWEEN(1,12),RANDBETWEEN(1,31))+Tabela1[[#This Row],[Data de entrada]]</f>
        <v>43801</v>
      </c>
      <c r="C718" s="2">
        <f ca="1">Tabela1[[#This Row],[Data de saída]]-Tabela1[[#This Row],[Data de entrada]]</f>
        <v>531</v>
      </c>
      <c r="D718">
        <f t="shared" ca="1" si="56"/>
        <v>2076743</v>
      </c>
      <c r="E71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18" s="3">
        <f t="shared" ca="1" si="57"/>
        <v>11699360</v>
      </c>
      <c r="G718" s="3">
        <f ca="1">Tabela1[[#This Row],[Valor]]/Tabela1[[#This Row],[Período (dias)]]</f>
        <v>22032.693032015068</v>
      </c>
      <c r="H718" s="3" t="str">
        <f t="shared" ca="1" si="58"/>
        <v>João Matias</v>
      </c>
      <c r="I718" t="str">
        <f t="shared" ca="1" si="59"/>
        <v>Problemas na Conclusão</v>
      </c>
    </row>
    <row r="719" spans="1:9" x14ac:dyDescent="0.3">
      <c r="A719" s="1">
        <f t="shared" ca="1" si="55"/>
        <v>38410</v>
      </c>
      <c r="B719" s="1">
        <f ca="1">DATE(RANDBETWEEN(1,2),RANDBETWEEN(1,12),RANDBETWEEN(1,31))+Tabela1[[#This Row],[Data de entrada]]</f>
        <v>39230</v>
      </c>
      <c r="C719" s="2">
        <f ca="1">Tabela1[[#This Row],[Data de saída]]-Tabela1[[#This Row],[Data de entrada]]</f>
        <v>820</v>
      </c>
      <c r="D719">
        <f t="shared" ca="1" si="56"/>
        <v>2087173</v>
      </c>
      <c r="E71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19" s="3">
        <f t="shared" ca="1" si="57"/>
        <v>1035607</v>
      </c>
      <c r="G719" s="3">
        <f ca="1">Tabela1[[#This Row],[Valor]]/Tabela1[[#This Row],[Período (dias)]]</f>
        <v>1262.9353658536586</v>
      </c>
      <c r="H719" s="3" t="str">
        <f t="shared" ca="1" si="58"/>
        <v>Carlos Cerezo</v>
      </c>
      <c r="I719" t="str">
        <f t="shared" ca="1" si="59"/>
        <v/>
      </c>
    </row>
    <row r="720" spans="1:9" x14ac:dyDescent="0.3">
      <c r="A720" s="1">
        <f t="shared" ca="1" si="55"/>
        <v>37263</v>
      </c>
      <c r="B720" s="1">
        <f ca="1">DATE(RANDBETWEEN(1,2),RANDBETWEEN(1,12),RANDBETWEEN(1,31))+Tabela1[[#This Row],[Data de entrada]]</f>
        <v>38018</v>
      </c>
      <c r="C720" s="2">
        <f ca="1">Tabela1[[#This Row],[Data de saída]]-Tabela1[[#This Row],[Data de entrada]]</f>
        <v>755</v>
      </c>
      <c r="D720">
        <f t="shared" ca="1" si="56"/>
        <v>1591587</v>
      </c>
      <c r="E72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20" s="3">
        <f t="shared" ca="1" si="57"/>
        <v>11398803</v>
      </c>
      <c r="G720" s="3">
        <f ca="1">Tabela1[[#This Row],[Valor]]/Tabela1[[#This Row],[Período (dias)]]</f>
        <v>15097.752317880795</v>
      </c>
      <c r="H720" s="3" t="str">
        <f t="shared" ca="1" si="58"/>
        <v>João Matias</v>
      </c>
      <c r="I720" t="str">
        <f t="shared" ca="1" si="59"/>
        <v/>
      </c>
    </row>
    <row r="721" spans="1:9" x14ac:dyDescent="0.3">
      <c r="A721" s="1">
        <f t="shared" ca="1" si="55"/>
        <v>38429</v>
      </c>
      <c r="B721" s="1">
        <f ca="1">DATE(RANDBETWEEN(1,2),RANDBETWEEN(1,12),RANDBETWEEN(1,31))+Tabela1[[#This Row],[Data de entrada]]</f>
        <v>39473</v>
      </c>
      <c r="C721" s="2">
        <f ca="1">Tabela1[[#This Row],[Data de saída]]-Tabela1[[#This Row],[Data de entrada]]</f>
        <v>1044</v>
      </c>
      <c r="D721">
        <f t="shared" ca="1" si="56"/>
        <v>7646706</v>
      </c>
      <c r="E72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21" s="3">
        <f t="shared" ca="1" si="57"/>
        <v>15496509</v>
      </c>
      <c r="G721" s="3">
        <f ca="1">Tabela1[[#This Row],[Valor]]/Tabela1[[#This Row],[Período (dias)]]</f>
        <v>14843.399425287356</v>
      </c>
      <c r="H721" s="3" t="str">
        <f t="shared" ca="1" si="58"/>
        <v>João Matias</v>
      </c>
      <c r="I721" t="str">
        <f t="shared" ca="1" si="59"/>
        <v/>
      </c>
    </row>
    <row r="722" spans="1:9" x14ac:dyDescent="0.3">
      <c r="A722" s="1">
        <f t="shared" ca="1" si="55"/>
        <v>43065</v>
      </c>
      <c r="B722" s="1">
        <f ca="1">DATE(RANDBETWEEN(1,2),RANDBETWEEN(1,12),RANDBETWEEN(1,31))+Tabela1[[#This Row],[Data de entrada]]</f>
        <v>43491</v>
      </c>
      <c r="C722" s="2">
        <f ca="1">Tabela1[[#This Row],[Data de saída]]-Tabela1[[#This Row],[Data de entrada]]</f>
        <v>426</v>
      </c>
      <c r="D722">
        <f t="shared" ca="1" si="56"/>
        <v>8931674</v>
      </c>
      <c r="E72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22" s="3">
        <f t="shared" ca="1" si="57"/>
        <v>18478200</v>
      </c>
      <c r="G722" s="3">
        <f ca="1">Tabela1[[#This Row],[Valor]]/Tabela1[[#This Row],[Período (dias)]]</f>
        <v>43376.056338028167</v>
      </c>
      <c r="H722" s="3" t="str">
        <f t="shared" ca="1" si="58"/>
        <v>João Matias</v>
      </c>
      <c r="I722" t="str">
        <f t="shared" ca="1" si="59"/>
        <v/>
      </c>
    </row>
    <row r="723" spans="1:9" x14ac:dyDescent="0.3">
      <c r="A723" s="1">
        <f t="shared" ca="1" si="55"/>
        <v>40557</v>
      </c>
      <c r="B723" s="1">
        <f ca="1">DATE(RANDBETWEEN(1,2),RANDBETWEEN(1,12),RANDBETWEEN(1,31))+Tabela1[[#This Row],[Data de entrada]]</f>
        <v>41264</v>
      </c>
      <c r="C723" s="2">
        <f ca="1">Tabela1[[#This Row],[Data de saída]]-Tabela1[[#This Row],[Data de entrada]]</f>
        <v>707</v>
      </c>
      <c r="D723">
        <f t="shared" ca="1" si="56"/>
        <v>8741394</v>
      </c>
      <c r="E72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23" s="3">
        <f t="shared" ca="1" si="57"/>
        <v>16891813</v>
      </c>
      <c r="G723" s="3">
        <f ca="1">Tabela1[[#This Row],[Valor]]/Tabela1[[#This Row],[Período (dias)]]</f>
        <v>23892.239038189535</v>
      </c>
      <c r="H723" s="3" t="str">
        <f t="shared" ca="1" si="58"/>
        <v>Juliana Souza</v>
      </c>
      <c r="I723" t="str">
        <f t="shared" ca="1" si="59"/>
        <v>Excedeu o Orçamento</v>
      </c>
    </row>
    <row r="724" spans="1:9" x14ac:dyDescent="0.3">
      <c r="A724" s="1">
        <f t="shared" ca="1" si="55"/>
        <v>41699</v>
      </c>
      <c r="B724" s="1">
        <f ca="1">DATE(RANDBETWEEN(1,2),RANDBETWEEN(1,12),RANDBETWEEN(1,31))+Tabela1[[#This Row],[Data de entrada]]</f>
        <v>42560</v>
      </c>
      <c r="C724" s="2">
        <f ca="1">Tabela1[[#This Row],[Data de saída]]-Tabela1[[#This Row],[Data de entrada]]</f>
        <v>861</v>
      </c>
      <c r="D724">
        <f t="shared" ca="1" si="56"/>
        <v>1059003</v>
      </c>
      <c r="E72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24" s="3">
        <f t="shared" ca="1" si="57"/>
        <v>15996358</v>
      </c>
      <c r="G724" s="3">
        <f ca="1">Tabela1[[#This Row],[Valor]]/Tabela1[[#This Row],[Período (dias)]]</f>
        <v>18578.813008130081</v>
      </c>
      <c r="H724" s="3" t="str">
        <f t="shared" ca="1" si="58"/>
        <v>João Matias</v>
      </c>
      <c r="I724" t="str">
        <f t="shared" ca="1" si="59"/>
        <v/>
      </c>
    </row>
    <row r="725" spans="1:9" x14ac:dyDescent="0.3">
      <c r="A725" s="1">
        <f t="shared" ca="1" si="55"/>
        <v>40753</v>
      </c>
      <c r="B725" s="1">
        <f ca="1">DATE(RANDBETWEEN(1,2),RANDBETWEEN(1,12),RANDBETWEEN(1,31))+Tabela1[[#This Row],[Data de entrada]]</f>
        <v>41364</v>
      </c>
      <c r="C725" s="2">
        <f ca="1">Tabela1[[#This Row],[Data de saída]]-Tabela1[[#This Row],[Data de entrada]]</f>
        <v>611</v>
      </c>
      <c r="D725">
        <f t="shared" ca="1" si="56"/>
        <v>7540373</v>
      </c>
      <c r="E72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25" s="3">
        <f t="shared" ca="1" si="57"/>
        <v>19644475</v>
      </c>
      <c r="G725" s="3">
        <f ca="1">Tabela1[[#This Row],[Valor]]/Tabela1[[#This Row],[Período (dias)]]</f>
        <v>32151.350245499183</v>
      </c>
      <c r="H725" s="3" t="str">
        <f t="shared" ca="1" si="58"/>
        <v>Carlos Cerezo</v>
      </c>
      <c r="I725" t="str">
        <f t="shared" ca="1" si="59"/>
        <v>Excedeu o Orçamento</v>
      </c>
    </row>
    <row r="726" spans="1:9" x14ac:dyDescent="0.3">
      <c r="A726" s="1">
        <f t="shared" ca="1" si="55"/>
        <v>41826</v>
      </c>
      <c r="B726" s="1">
        <f ca="1">DATE(RANDBETWEEN(1,2),RANDBETWEEN(1,12),RANDBETWEEN(1,31))+Tabela1[[#This Row],[Data de entrada]]</f>
        <v>42622</v>
      </c>
      <c r="C726" s="2">
        <f ca="1">Tabela1[[#This Row],[Data de saída]]-Tabela1[[#This Row],[Data de entrada]]</f>
        <v>796</v>
      </c>
      <c r="D726">
        <f t="shared" ca="1" si="56"/>
        <v>4682345</v>
      </c>
      <c r="E72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26" s="3">
        <f t="shared" ca="1" si="57"/>
        <v>7021767</v>
      </c>
      <c r="G726" s="3">
        <f ca="1">Tabela1[[#This Row],[Valor]]/Tabela1[[#This Row],[Período (dias)]]</f>
        <v>8821.3153266331665</v>
      </c>
      <c r="H726" s="3" t="str">
        <f t="shared" ca="1" si="58"/>
        <v>João Matias</v>
      </c>
      <c r="I726" t="str">
        <f t="shared" ca="1" si="59"/>
        <v/>
      </c>
    </row>
    <row r="727" spans="1:9" x14ac:dyDescent="0.3">
      <c r="A727" s="1">
        <f t="shared" ca="1" si="55"/>
        <v>44301</v>
      </c>
      <c r="B727" s="1">
        <f ca="1">DATE(RANDBETWEEN(1,2),RANDBETWEEN(1,12),RANDBETWEEN(1,31))+Tabela1[[#This Row],[Data de entrada]]</f>
        <v>44849</v>
      </c>
      <c r="C727" s="2">
        <f ca="1">Tabela1[[#This Row],[Data de saída]]-Tabela1[[#This Row],[Data de entrada]]</f>
        <v>548</v>
      </c>
      <c r="D727">
        <f t="shared" ca="1" si="56"/>
        <v>2735087</v>
      </c>
      <c r="E72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27" s="3">
        <f t="shared" ca="1" si="57"/>
        <v>2637455</v>
      </c>
      <c r="G727" s="3">
        <f ca="1">Tabela1[[#This Row],[Valor]]/Tabela1[[#This Row],[Período (dias)]]</f>
        <v>4812.8740875912408</v>
      </c>
      <c r="H727" s="3" t="str">
        <f t="shared" ca="1" si="58"/>
        <v>Juliana Souza</v>
      </c>
      <c r="I727" t="str">
        <f t="shared" ca="1" si="59"/>
        <v>Excedeu o Orçamento</v>
      </c>
    </row>
    <row r="728" spans="1:9" x14ac:dyDescent="0.3">
      <c r="A728" s="1">
        <f t="shared" ca="1" si="55"/>
        <v>41383</v>
      </c>
      <c r="B728" s="1">
        <f ca="1">DATE(RANDBETWEEN(1,2),RANDBETWEEN(1,12),RANDBETWEEN(1,31))+Tabela1[[#This Row],[Data de entrada]]</f>
        <v>42442</v>
      </c>
      <c r="C728" s="2">
        <f ca="1">Tabela1[[#This Row],[Data de saída]]-Tabela1[[#This Row],[Data de entrada]]</f>
        <v>1059</v>
      </c>
      <c r="D728">
        <f t="shared" ca="1" si="56"/>
        <v>5701974</v>
      </c>
      <c r="E72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28" s="3">
        <f t="shared" ca="1" si="57"/>
        <v>13399242</v>
      </c>
      <c r="G728" s="3">
        <f ca="1">Tabela1[[#This Row],[Valor]]/Tabela1[[#This Row],[Período (dias)]]</f>
        <v>12652.730878186969</v>
      </c>
      <c r="H728" s="3" t="str">
        <f t="shared" ca="1" si="58"/>
        <v>João Matias</v>
      </c>
      <c r="I728" t="str">
        <f t="shared" ca="1" si="59"/>
        <v>Problemas na Conclusão</v>
      </c>
    </row>
    <row r="729" spans="1:9" x14ac:dyDescent="0.3">
      <c r="A729" s="1">
        <f t="shared" ca="1" si="55"/>
        <v>38040</v>
      </c>
      <c r="B729" s="1">
        <f ca="1">DATE(RANDBETWEEN(1,2),RANDBETWEEN(1,12),RANDBETWEEN(1,31))+Tabela1[[#This Row],[Data de entrada]]</f>
        <v>38698</v>
      </c>
      <c r="C729" s="2">
        <f ca="1">Tabela1[[#This Row],[Data de saída]]-Tabela1[[#This Row],[Data de entrada]]</f>
        <v>658</v>
      </c>
      <c r="D729">
        <f t="shared" ca="1" si="56"/>
        <v>1149752</v>
      </c>
      <c r="E72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29" s="3">
        <f t="shared" ca="1" si="57"/>
        <v>11917224</v>
      </c>
      <c r="G729" s="3">
        <f ca="1">Tabela1[[#This Row],[Valor]]/Tabela1[[#This Row],[Período (dias)]]</f>
        <v>18111.282674772036</v>
      </c>
      <c r="H729" s="3" t="str">
        <f t="shared" ca="1" si="58"/>
        <v>João Matias</v>
      </c>
      <c r="I729" t="str">
        <f t="shared" ca="1" si="59"/>
        <v>Problemas na Conclusão</v>
      </c>
    </row>
    <row r="730" spans="1:9" x14ac:dyDescent="0.3">
      <c r="A730" s="1">
        <f t="shared" ca="1" si="55"/>
        <v>44551</v>
      </c>
      <c r="B730" s="1">
        <f ca="1">DATE(RANDBETWEEN(1,2),RANDBETWEEN(1,12),RANDBETWEEN(1,31))+Tabela1[[#This Row],[Data de entrada]]</f>
        <v>45262</v>
      </c>
      <c r="C730" s="2">
        <f ca="1">Tabela1[[#This Row],[Data de saída]]-Tabela1[[#This Row],[Data de entrada]]</f>
        <v>711</v>
      </c>
      <c r="D730">
        <f t="shared" ca="1" si="56"/>
        <v>1857729</v>
      </c>
      <c r="E73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30" s="3">
        <f t="shared" ca="1" si="57"/>
        <v>15825007</v>
      </c>
      <c r="G730" s="3">
        <f ca="1">Tabela1[[#This Row],[Valor]]/Tabela1[[#This Row],[Período (dias)]]</f>
        <v>22257.393811533053</v>
      </c>
      <c r="H730" s="3" t="str">
        <f t="shared" ca="1" si="58"/>
        <v>João Matias</v>
      </c>
      <c r="I730" t="str">
        <f t="shared" ca="1" si="59"/>
        <v>Excedeu o Orçamento</v>
      </c>
    </row>
    <row r="731" spans="1:9" x14ac:dyDescent="0.3">
      <c r="A731" s="1">
        <f t="shared" ca="1" si="55"/>
        <v>41719</v>
      </c>
      <c r="B731" s="1">
        <f ca="1">DATE(RANDBETWEEN(1,2),RANDBETWEEN(1,12),RANDBETWEEN(1,31))+Tabela1[[#This Row],[Data de entrada]]</f>
        <v>42677</v>
      </c>
      <c r="C731" s="2">
        <f ca="1">Tabela1[[#This Row],[Data de saída]]-Tabela1[[#This Row],[Data de entrada]]</f>
        <v>958</v>
      </c>
      <c r="D731">
        <f t="shared" ca="1" si="56"/>
        <v>8792899</v>
      </c>
      <c r="E73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31" s="3">
        <f t="shared" ca="1" si="57"/>
        <v>2323031</v>
      </c>
      <c r="G731" s="3">
        <f ca="1">Tabela1[[#This Row],[Valor]]/Tabela1[[#This Row],[Período (dias)]]</f>
        <v>2424.8757828810021</v>
      </c>
      <c r="H731" s="3" t="str">
        <f t="shared" ca="1" si="58"/>
        <v>Carlos Cerezo</v>
      </c>
      <c r="I731" t="str">
        <f t="shared" ca="1" si="59"/>
        <v>Excedeu o Orçamento</v>
      </c>
    </row>
    <row r="732" spans="1:9" x14ac:dyDescent="0.3">
      <c r="A732" s="1">
        <f t="shared" ca="1" si="55"/>
        <v>39758</v>
      </c>
      <c r="B732" s="1">
        <f ca="1">DATE(RANDBETWEEN(1,2),RANDBETWEEN(1,12),RANDBETWEEN(1,31))+Tabela1[[#This Row],[Data de entrada]]</f>
        <v>40804</v>
      </c>
      <c r="C732" s="2">
        <f ca="1">Tabela1[[#This Row],[Data de saída]]-Tabela1[[#This Row],[Data de entrada]]</f>
        <v>1046</v>
      </c>
      <c r="D732">
        <f t="shared" ca="1" si="56"/>
        <v>2750712</v>
      </c>
      <c r="E73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32" s="3">
        <f t="shared" ca="1" si="57"/>
        <v>9334938</v>
      </c>
      <c r="G732" s="3">
        <f ca="1">Tabela1[[#This Row],[Valor]]/Tabela1[[#This Row],[Período (dias)]]</f>
        <v>8924.4149139579349</v>
      </c>
      <c r="H732" s="3" t="str">
        <f t="shared" ca="1" si="58"/>
        <v>João Matias</v>
      </c>
      <c r="I732" t="str">
        <f t="shared" ca="1" si="59"/>
        <v>Excedeu o Orçamento</v>
      </c>
    </row>
    <row r="733" spans="1:9" x14ac:dyDescent="0.3">
      <c r="A733" s="1">
        <f t="shared" ca="1" si="55"/>
        <v>41669</v>
      </c>
      <c r="B733" s="1">
        <f ca="1">DATE(RANDBETWEEN(1,2),RANDBETWEEN(1,12),RANDBETWEEN(1,31))+Tabela1[[#This Row],[Data de entrada]]</f>
        <v>42529</v>
      </c>
      <c r="C733" s="2">
        <f ca="1">Tabela1[[#This Row],[Data de saída]]-Tabela1[[#This Row],[Data de entrada]]</f>
        <v>860</v>
      </c>
      <c r="D733">
        <f t="shared" ca="1" si="56"/>
        <v>8725564</v>
      </c>
      <c r="E73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33" s="3">
        <f t="shared" ca="1" si="57"/>
        <v>11580792</v>
      </c>
      <c r="G733" s="3">
        <f ca="1">Tabela1[[#This Row],[Valor]]/Tabela1[[#This Row],[Período (dias)]]</f>
        <v>13466.037209302325</v>
      </c>
      <c r="H733" s="3" t="str">
        <f t="shared" ca="1" si="58"/>
        <v>Juliana Souza</v>
      </c>
      <c r="I733" t="str">
        <f t="shared" ca="1" si="59"/>
        <v>Problemas na Conclusão</v>
      </c>
    </row>
    <row r="734" spans="1:9" x14ac:dyDescent="0.3">
      <c r="A734" s="1">
        <f t="shared" ca="1" si="55"/>
        <v>37126</v>
      </c>
      <c r="B734" s="1">
        <f ca="1">DATE(RANDBETWEEN(1,2),RANDBETWEEN(1,12),RANDBETWEEN(1,31))+Tabela1[[#This Row],[Data de entrada]]</f>
        <v>38134</v>
      </c>
      <c r="C734" s="2">
        <f ca="1">Tabela1[[#This Row],[Data de saída]]-Tabela1[[#This Row],[Data de entrada]]</f>
        <v>1008</v>
      </c>
      <c r="D734">
        <f t="shared" ca="1" si="56"/>
        <v>2009248</v>
      </c>
      <c r="E73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34" s="3">
        <f t="shared" ca="1" si="57"/>
        <v>9505192</v>
      </c>
      <c r="G734" s="3">
        <f ca="1">Tabela1[[#This Row],[Valor]]/Tabela1[[#This Row],[Período (dias)]]</f>
        <v>9429.7539682539682</v>
      </c>
      <c r="H734" s="3" t="str">
        <f t="shared" ca="1" si="58"/>
        <v>João Matias</v>
      </c>
      <c r="I734" t="str">
        <f t="shared" ca="1" si="59"/>
        <v/>
      </c>
    </row>
    <row r="735" spans="1:9" x14ac:dyDescent="0.3">
      <c r="A735" s="1">
        <f t="shared" ca="1" si="55"/>
        <v>40851</v>
      </c>
      <c r="B735" s="1">
        <f ca="1">DATE(RANDBETWEEN(1,2),RANDBETWEEN(1,12),RANDBETWEEN(1,31))+Tabela1[[#This Row],[Data de entrada]]</f>
        <v>41571</v>
      </c>
      <c r="C735" s="2">
        <f ca="1">Tabela1[[#This Row],[Data de saída]]-Tabela1[[#This Row],[Data de entrada]]</f>
        <v>720</v>
      </c>
      <c r="D735">
        <f t="shared" ca="1" si="56"/>
        <v>4568471</v>
      </c>
      <c r="E73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35" s="3">
        <f t="shared" ca="1" si="57"/>
        <v>3914958</v>
      </c>
      <c r="G735" s="3">
        <f ca="1">Tabela1[[#This Row],[Valor]]/Tabela1[[#This Row],[Período (dias)]]</f>
        <v>5437.4416666666666</v>
      </c>
      <c r="H735" s="3" t="str">
        <f t="shared" ca="1" si="58"/>
        <v>Juliana Souza</v>
      </c>
      <c r="I735" t="str">
        <f t="shared" ca="1" si="59"/>
        <v>Excedeu o Orçamento</v>
      </c>
    </row>
    <row r="736" spans="1:9" x14ac:dyDescent="0.3">
      <c r="A736" s="1">
        <f t="shared" ca="1" si="55"/>
        <v>45426</v>
      </c>
      <c r="B736" s="1">
        <f ca="1">DATE(RANDBETWEEN(1,2),RANDBETWEEN(1,12),RANDBETWEEN(1,31))+Tabela1[[#This Row],[Data de entrada]]</f>
        <v>46413</v>
      </c>
      <c r="C736" s="2">
        <f ca="1">Tabela1[[#This Row],[Data de saída]]-Tabela1[[#This Row],[Data de entrada]]</f>
        <v>987</v>
      </c>
      <c r="D736">
        <f t="shared" ca="1" si="56"/>
        <v>1010881</v>
      </c>
      <c r="E73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36" s="3">
        <f t="shared" ca="1" si="57"/>
        <v>19498148</v>
      </c>
      <c r="G736" s="3">
        <f ca="1">Tabela1[[#This Row],[Valor]]/Tabela1[[#This Row],[Período (dias)]]</f>
        <v>19754.962512664639</v>
      </c>
      <c r="H736" s="3" t="str">
        <f t="shared" ca="1" si="58"/>
        <v>João Matias</v>
      </c>
      <c r="I736" t="str">
        <f t="shared" ca="1" si="59"/>
        <v>Excedeu o Orçamento</v>
      </c>
    </row>
    <row r="737" spans="1:9" x14ac:dyDescent="0.3">
      <c r="A737" s="1">
        <f t="shared" ca="1" si="55"/>
        <v>41431</v>
      </c>
      <c r="B737" s="1">
        <f ca="1">DATE(RANDBETWEEN(1,2),RANDBETWEEN(1,12),RANDBETWEEN(1,31))+Tabela1[[#This Row],[Data de entrada]]</f>
        <v>42453</v>
      </c>
      <c r="C737" s="2">
        <f ca="1">Tabela1[[#This Row],[Data de saída]]-Tabela1[[#This Row],[Data de entrada]]</f>
        <v>1022</v>
      </c>
      <c r="D737">
        <f t="shared" ca="1" si="56"/>
        <v>5349370</v>
      </c>
      <c r="E737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37" s="3">
        <f t="shared" ca="1" si="57"/>
        <v>12235922</v>
      </c>
      <c r="G737" s="3">
        <f ca="1">Tabela1[[#This Row],[Valor]]/Tabela1[[#This Row],[Período (dias)]]</f>
        <v>11972.526418786692</v>
      </c>
      <c r="H737" s="3" t="str">
        <f t="shared" ca="1" si="58"/>
        <v>Juliana Souza</v>
      </c>
      <c r="I737" t="str">
        <f t="shared" ca="1" si="59"/>
        <v/>
      </c>
    </row>
    <row r="738" spans="1:9" x14ac:dyDescent="0.3">
      <c r="A738" s="1">
        <f t="shared" ca="1" si="55"/>
        <v>38151</v>
      </c>
      <c r="B738" s="1">
        <f ca="1">DATE(RANDBETWEEN(1,2),RANDBETWEEN(1,12),RANDBETWEEN(1,31))+Tabela1[[#This Row],[Data de entrada]]</f>
        <v>39176</v>
      </c>
      <c r="C738" s="2">
        <f ca="1">Tabela1[[#This Row],[Data de saída]]-Tabela1[[#This Row],[Data de entrada]]</f>
        <v>1025</v>
      </c>
      <c r="D738">
        <f t="shared" ca="1" si="56"/>
        <v>5974020</v>
      </c>
      <c r="E738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38" s="3">
        <f t="shared" ca="1" si="57"/>
        <v>8609130</v>
      </c>
      <c r="G738" s="3">
        <f ca="1">Tabela1[[#This Row],[Valor]]/Tabela1[[#This Row],[Período (dias)]]</f>
        <v>8399.1512195121959</v>
      </c>
      <c r="H738" s="3" t="str">
        <f t="shared" ca="1" si="58"/>
        <v>Juliana Souza</v>
      </c>
      <c r="I738" t="str">
        <f t="shared" ca="1" si="59"/>
        <v>Excedeu o Orçamento</v>
      </c>
    </row>
    <row r="739" spans="1:9" x14ac:dyDescent="0.3">
      <c r="A739" s="1">
        <f t="shared" ca="1" si="55"/>
        <v>45172</v>
      </c>
      <c r="B739" s="1">
        <f ca="1">DATE(RANDBETWEEN(1,2),RANDBETWEEN(1,12),RANDBETWEEN(1,31))+Tabela1[[#This Row],[Data de entrada]]</f>
        <v>45604</v>
      </c>
      <c r="C739" s="2">
        <f ca="1">Tabela1[[#This Row],[Data de saída]]-Tabela1[[#This Row],[Data de entrada]]</f>
        <v>432</v>
      </c>
      <c r="D739">
        <f t="shared" ca="1" si="56"/>
        <v>866051</v>
      </c>
      <c r="E73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39" s="3">
        <f t="shared" ca="1" si="57"/>
        <v>19426530</v>
      </c>
      <c r="G739" s="3">
        <f ca="1">Tabela1[[#This Row],[Valor]]/Tabela1[[#This Row],[Período (dias)]]</f>
        <v>44968.819444444445</v>
      </c>
      <c r="H739" s="3" t="str">
        <f t="shared" ca="1" si="58"/>
        <v>Juliana Souza</v>
      </c>
      <c r="I739" t="str">
        <f t="shared" ca="1" si="59"/>
        <v/>
      </c>
    </row>
    <row r="740" spans="1:9" x14ac:dyDescent="0.3">
      <c r="A740" s="1">
        <f t="shared" ca="1" si="55"/>
        <v>41142</v>
      </c>
      <c r="B740" s="1">
        <f ca="1">DATE(RANDBETWEEN(1,2),RANDBETWEEN(1,12),RANDBETWEEN(1,31))+Tabela1[[#This Row],[Data de entrada]]</f>
        <v>41758</v>
      </c>
      <c r="C740" s="2">
        <f ca="1">Tabela1[[#This Row],[Data de saída]]-Tabela1[[#This Row],[Data de entrada]]</f>
        <v>616</v>
      </c>
      <c r="D740">
        <f t="shared" ca="1" si="56"/>
        <v>3621110</v>
      </c>
      <c r="E74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40" s="3">
        <f t="shared" ca="1" si="57"/>
        <v>4186579</v>
      </c>
      <c r="G740" s="3">
        <f ca="1">Tabela1[[#This Row],[Valor]]/Tabela1[[#This Row],[Período (dias)]]</f>
        <v>6796.3944805194806</v>
      </c>
      <c r="H740" s="3" t="str">
        <f t="shared" ca="1" si="58"/>
        <v>João Matias</v>
      </c>
      <c r="I740" t="str">
        <f t="shared" ca="1" si="59"/>
        <v/>
      </c>
    </row>
    <row r="741" spans="1:9" x14ac:dyDescent="0.3">
      <c r="A741" s="1">
        <f t="shared" ca="1" si="55"/>
        <v>39180</v>
      </c>
      <c r="B741" s="1">
        <f ca="1">DATE(RANDBETWEEN(1,2),RANDBETWEEN(1,12),RANDBETWEEN(1,31))+Tabela1[[#This Row],[Data de entrada]]</f>
        <v>40133</v>
      </c>
      <c r="C741" s="2">
        <f ca="1">Tabela1[[#This Row],[Data de saída]]-Tabela1[[#This Row],[Data de entrada]]</f>
        <v>953</v>
      </c>
      <c r="D741">
        <f t="shared" ca="1" si="56"/>
        <v>8854939</v>
      </c>
      <c r="E74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41" s="3">
        <f t="shared" ca="1" si="57"/>
        <v>8847043</v>
      </c>
      <c r="G741" s="3">
        <f ca="1">Tabela1[[#This Row],[Valor]]/Tabela1[[#This Row],[Período (dias)]]</f>
        <v>9283.3609653725071</v>
      </c>
      <c r="H741" s="3" t="str">
        <f t="shared" ca="1" si="58"/>
        <v>Juliana Souza</v>
      </c>
      <c r="I741" t="str">
        <f t="shared" ca="1" si="59"/>
        <v/>
      </c>
    </row>
    <row r="742" spans="1:9" x14ac:dyDescent="0.3">
      <c r="A742" s="1">
        <f t="shared" ca="1" si="55"/>
        <v>39693</v>
      </c>
      <c r="B742" s="1">
        <f ca="1">DATE(RANDBETWEEN(1,2),RANDBETWEEN(1,12),RANDBETWEEN(1,31))+Tabela1[[#This Row],[Data de entrada]]</f>
        <v>40200</v>
      </c>
      <c r="C742" s="2">
        <f ca="1">Tabela1[[#This Row],[Data de saída]]-Tabela1[[#This Row],[Data de entrada]]</f>
        <v>507</v>
      </c>
      <c r="D742">
        <f t="shared" ca="1" si="56"/>
        <v>6164102</v>
      </c>
      <c r="E74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42" s="3">
        <f t="shared" ca="1" si="57"/>
        <v>16147549</v>
      </c>
      <c r="G742" s="3">
        <f ca="1">Tabela1[[#This Row],[Valor]]/Tabela1[[#This Row],[Período (dias)]]</f>
        <v>31849.209072978305</v>
      </c>
      <c r="H742" s="3" t="str">
        <f t="shared" ca="1" si="58"/>
        <v>João Matias</v>
      </c>
      <c r="I742" t="str">
        <f t="shared" ca="1" si="59"/>
        <v/>
      </c>
    </row>
    <row r="743" spans="1:9" x14ac:dyDescent="0.3">
      <c r="A743" s="1">
        <f t="shared" ca="1" si="55"/>
        <v>38134</v>
      </c>
      <c r="B743" s="1">
        <f ca="1">DATE(RANDBETWEEN(1,2),RANDBETWEEN(1,12),RANDBETWEEN(1,31))+Tabela1[[#This Row],[Data de entrada]]</f>
        <v>39176</v>
      </c>
      <c r="C743" s="2">
        <f ca="1">Tabela1[[#This Row],[Data de saída]]-Tabela1[[#This Row],[Data de entrada]]</f>
        <v>1042</v>
      </c>
      <c r="D743">
        <f t="shared" ca="1" si="56"/>
        <v>9189607</v>
      </c>
      <c r="E74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43" s="3">
        <f t="shared" ca="1" si="57"/>
        <v>19685189</v>
      </c>
      <c r="G743" s="3">
        <f ca="1">Tabela1[[#This Row],[Valor]]/Tabela1[[#This Row],[Período (dias)]]</f>
        <v>18891.736084452976</v>
      </c>
      <c r="H743" s="3" t="str">
        <f t="shared" ca="1" si="58"/>
        <v>Juliana Souza</v>
      </c>
      <c r="I743" t="str">
        <f t="shared" ca="1" si="59"/>
        <v/>
      </c>
    </row>
    <row r="744" spans="1:9" x14ac:dyDescent="0.3">
      <c r="A744" s="1">
        <f t="shared" ca="1" si="55"/>
        <v>37983</v>
      </c>
      <c r="B744" s="1">
        <f ca="1">DATE(RANDBETWEEN(1,2),RANDBETWEEN(1,12),RANDBETWEEN(1,31))+Tabela1[[#This Row],[Data de entrada]]</f>
        <v>38747</v>
      </c>
      <c r="C744" s="2">
        <f ca="1">Tabela1[[#This Row],[Data de saída]]-Tabela1[[#This Row],[Data de entrada]]</f>
        <v>764</v>
      </c>
      <c r="D744">
        <f t="shared" ca="1" si="56"/>
        <v>8865383</v>
      </c>
      <c r="E74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44" s="3">
        <f t="shared" ca="1" si="57"/>
        <v>7885927</v>
      </c>
      <c r="G744" s="3">
        <f ca="1">Tabela1[[#This Row],[Valor]]/Tabela1[[#This Row],[Período (dias)]]</f>
        <v>10321.893979057591</v>
      </c>
      <c r="H744" s="3" t="str">
        <f t="shared" ca="1" si="58"/>
        <v>Juliana Souza</v>
      </c>
      <c r="I744" t="str">
        <f t="shared" ca="1" si="59"/>
        <v>Problemas na Conclusão</v>
      </c>
    </row>
    <row r="745" spans="1:9" x14ac:dyDescent="0.3">
      <c r="A745" s="1">
        <f t="shared" ca="1" si="55"/>
        <v>41886</v>
      </c>
      <c r="B745" s="1">
        <f ca="1">DATE(RANDBETWEEN(1,2),RANDBETWEEN(1,12),RANDBETWEEN(1,31))+Tabela1[[#This Row],[Data de entrada]]</f>
        <v>42898</v>
      </c>
      <c r="C745" s="2">
        <f ca="1">Tabela1[[#This Row],[Data de saída]]-Tabela1[[#This Row],[Data de entrada]]</f>
        <v>1012</v>
      </c>
      <c r="D745">
        <f t="shared" ca="1" si="56"/>
        <v>2481437</v>
      </c>
      <c r="E74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45" s="3">
        <f t="shared" ca="1" si="57"/>
        <v>4835328</v>
      </c>
      <c r="G745" s="3">
        <f ca="1">Tabela1[[#This Row],[Valor]]/Tabela1[[#This Row],[Período (dias)]]</f>
        <v>4777.99209486166</v>
      </c>
      <c r="H745" s="3" t="str">
        <f t="shared" ca="1" si="58"/>
        <v>João Matias</v>
      </c>
      <c r="I745" t="str">
        <f t="shared" ca="1" si="59"/>
        <v>Excedeu o Orçamento</v>
      </c>
    </row>
    <row r="746" spans="1:9" x14ac:dyDescent="0.3">
      <c r="A746" s="1">
        <f t="shared" ca="1" si="55"/>
        <v>38967</v>
      </c>
      <c r="B746" s="1">
        <f ca="1">DATE(RANDBETWEEN(1,2),RANDBETWEEN(1,12),RANDBETWEEN(1,31))+Tabela1[[#This Row],[Data de entrada]]</f>
        <v>39900</v>
      </c>
      <c r="C746" s="2">
        <f ca="1">Tabela1[[#This Row],[Data de saída]]-Tabela1[[#This Row],[Data de entrada]]</f>
        <v>933</v>
      </c>
      <c r="D746">
        <f t="shared" ca="1" si="56"/>
        <v>2026807</v>
      </c>
      <c r="E74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46" s="3">
        <f t="shared" ca="1" si="57"/>
        <v>6842802</v>
      </c>
      <c r="G746" s="3">
        <f ca="1">Tabela1[[#This Row],[Valor]]/Tabela1[[#This Row],[Período (dias)]]</f>
        <v>7334.1929260450161</v>
      </c>
      <c r="H746" s="3" t="str">
        <f t="shared" ca="1" si="58"/>
        <v>João Matias</v>
      </c>
      <c r="I746" t="str">
        <f t="shared" ca="1" si="59"/>
        <v>Problemas na Conclusão</v>
      </c>
    </row>
    <row r="747" spans="1:9" x14ac:dyDescent="0.3">
      <c r="A747" s="1">
        <f t="shared" ca="1" si="55"/>
        <v>45610</v>
      </c>
      <c r="B747" s="1">
        <f ca="1">DATE(RANDBETWEEN(1,2),RANDBETWEEN(1,12),RANDBETWEEN(1,31))+Tabela1[[#This Row],[Data de entrada]]</f>
        <v>46666</v>
      </c>
      <c r="C747" s="2">
        <f ca="1">Tabela1[[#This Row],[Data de saída]]-Tabela1[[#This Row],[Data de entrada]]</f>
        <v>1056</v>
      </c>
      <c r="D747">
        <f t="shared" ca="1" si="56"/>
        <v>4346285</v>
      </c>
      <c r="E747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47" s="3">
        <f t="shared" ca="1" si="57"/>
        <v>3977214</v>
      </c>
      <c r="G747" s="3">
        <f ca="1">Tabela1[[#This Row],[Valor]]/Tabela1[[#This Row],[Período (dias)]]</f>
        <v>3766.3011363636365</v>
      </c>
      <c r="H747" s="3" t="str">
        <f t="shared" ca="1" si="58"/>
        <v>Carlos Cerezo</v>
      </c>
      <c r="I747" t="str">
        <f t="shared" ca="1" si="59"/>
        <v>Problemas na Conclusão</v>
      </c>
    </row>
    <row r="748" spans="1:9" x14ac:dyDescent="0.3">
      <c r="A748" s="1">
        <f t="shared" ca="1" si="55"/>
        <v>41409</v>
      </c>
      <c r="B748" s="1">
        <f ca="1">DATE(RANDBETWEEN(1,2),RANDBETWEEN(1,12),RANDBETWEEN(1,31))+Tabela1[[#This Row],[Data de entrada]]</f>
        <v>41923</v>
      </c>
      <c r="C748" s="2">
        <f ca="1">Tabela1[[#This Row],[Data de saída]]-Tabela1[[#This Row],[Data de entrada]]</f>
        <v>514</v>
      </c>
      <c r="D748">
        <f t="shared" ca="1" si="56"/>
        <v>3687593</v>
      </c>
      <c r="E74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48" s="3">
        <f t="shared" ca="1" si="57"/>
        <v>10135009</v>
      </c>
      <c r="G748" s="3">
        <f ca="1">Tabela1[[#This Row],[Valor]]/Tabela1[[#This Row],[Período (dias)]]</f>
        <v>19717.916342412453</v>
      </c>
      <c r="H748" s="3" t="str">
        <f t="shared" ca="1" si="58"/>
        <v>João Matias</v>
      </c>
      <c r="I748" t="str">
        <f t="shared" ca="1" si="59"/>
        <v>Excedeu o Orçamento</v>
      </c>
    </row>
    <row r="749" spans="1:9" x14ac:dyDescent="0.3">
      <c r="A749" s="1">
        <f t="shared" ca="1" si="55"/>
        <v>39769</v>
      </c>
      <c r="B749" s="1">
        <f ca="1">DATE(RANDBETWEEN(1,2),RANDBETWEEN(1,12),RANDBETWEEN(1,31))+Tabela1[[#This Row],[Data de entrada]]</f>
        <v>40663</v>
      </c>
      <c r="C749" s="2">
        <f ca="1">Tabela1[[#This Row],[Data de saída]]-Tabela1[[#This Row],[Data de entrada]]</f>
        <v>894</v>
      </c>
      <c r="D749">
        <f t="shared" ca="1" si="56"/>
        <v>6150580</v>
      </c>
      <c r="E74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49" s="3">
        <f t="shared" ca="1" si="57"/>
        <v>8336976</v>
      </c>
      <c r="G749" s="3">
        <f ca="1">Tabela1[[#This Row],[Valor]]/Tabela1[[#This Row],[Período (dias)]]</f>
        <v>9325.4765100671138</v>
      </c>
      <c r="H749" s="3" t="str">
        <f t="shared" ca="1" si="58"/>
        <v>Juliana Souza</v>
      </c>
      <c r="I749" t="str">
        <f t="shared" ca="1" si="59"/>
        <v>Excedeu o Orçamento</v>
      </c>
    </row>
    <row r="750" spans="1:9" x14ac:dyDescent="0.3">
      <c r="A750" s="1">
        <f t="shared" ca="1" si="55"/>
        <v>42263</v>
      </c>
      <c r="B750" s="1">
        <f ca="1">DATE(RANDBETWEEN(1,2),RANDBETWEEN(1,12),RANDBETWEEN(1,31))+Tabela1[[#This Row],[Data de entrada]]</f>
        <v>42676</v>
      </c>
      <c r="C750" s="2">
        <f ca="1">Tabela1[[#This Row],[Data de saída]]-Tabela1[[#This Row],[Data de entrada]]</f>
        <v>413</v>
      </c>
      <c r="D750">
        <f t="shared" ca="1" si="56"/>
        <v>3377708</v>
      </c>
      <c r="E75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50" s="3">
        <f t="shared" ca="1" si="57"/>
        <v>18171651</v>
      </c>
      <c r="G750" s="3">
        <f ca="1">Tabela1[[#This Row],[Valor]]/Tabela1[[#This Row],[Período (dias)]]</f>
        <v>43999.15496368039</v>
      </c>
      <c r="H750" s="3" t="str">
        <f t="shared" ca="1" si="58"/>
        <v>João Matias</v>
      </c>
      <c r="I750" t="str">
        <f t="shared" ca="1" si="59"/>
        <v/>
      </c>
    </row>
    <row r="751" spans="1:9" x14ac:dyDescent="0.3">
      <c r="A751" s="1">
        <f t="shared" ca="1" si="55"/>
        <v>39162</v>
      </c>
      <c r="B751" s="1">
        <f ca="1">DATE(RANDBETWEEN(1,2),RANDBETWEEN(1,12),RANDBETWEEN(1,31))+Tabela1[[#This Row],[Data de entrada]]</f>
        <v>40136</v>
      </c>
      <c r="C751" s="2">
        <f ca="1">Tabela1[[#This Row],[Data de saída]]-Tabela1[[#This Row],[Data de entrada]]</f>
        <v>974</v>
      </c>
      <c r="D751">
        <f t="shared" ca="1" si="56"/>
        <v>5238046</v>
      </c>
      <c r="E75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51" s="3">
        <f t="shared" ca="1" si="57"/>
        <v>18121056</v>
      </c>
      <c r="G751" s="3">
        <f ca="1">Tabela1[[#This Row],[Valor]]/Tabela1[[#This Row],[Período (dias)]]</f>
        <v>18604.780287474332</v>
      </c>
      <c r="H751" s="3" t="str">
        <f t="shared" ca="1" si="58"/>
        <v>Carlos Cerezo</v>
      </c>
      <c r="I751" t="str">
        <f t="shared" ca="1" si="59"/>
        <v>Excedeu o Orçamento</v>
      </c>
    </row>
    <row r="752" spans="1:9" x14ac:dyDescent="0.3">
      <c r="A752" s="1">
        <f t="shared" ca="1" si="55"/>
        <v>41178</v>
      </c>
      <c r="B752" s="1">
        <f ca="1">DATE(RANDBETWEEN(1,2),RANDBETWEEN(1,12),RANDBETWEEN(1,31))+Tabela1[[#This Row],[Data de entrada]]</f>
        <v>41799</v>
      </c>
      <c r="C752" s="2">
        <f ca="1">Tabela1[[#This Row],[Data de saída]]-Tabela1[[#This Row],[Data de entrada]]</f>
        <v>621</v>
      </c>
      <c r="D752">
        <f t="shared" ca="1" si="56"/>
        <v>2388433</v>
      </c>
      <c r="E75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52" s="3">
        <f t="shared" ca="1" si="57"/>
        <v>7667939</v>
      </c>
      <c r="G752" s="3">
        <f ca="1">Tabela1[[#This Row],[Valor]]/Tabela1[[#This Row],[Período (dias)]]</f>
        <v>12347.727858293076</v>
      </c>
      <c r="H752" s="3" t="str">
        <f t="shared" ca="1" si="58"/>
        <v>Carlos Cerezo</v>
      </c>
      <c r="I752" t="str">
        <f t="shared" ca="1" si="59"/>
        <v>Problemas na Conclusão</v>
      </c>
    </row>
    <row r="753" spans="1:9" x14ac:dyDescent="0.3">
      <c r="A753" s="1">
        <f t="shared" ca="1" si="55"/>
        <v>39934</v>
      </c>
      <c r="B753" s="1">
        <f ca="1">DATE(RANDBETWEEN(1,2),RANDBETWEEN(1,12),RANDBETWEEN(1,31))+Tabela1[[#This Row],[Data de entrada]]</f>
        <v>40471</v>
      </c>
      <c r="C753" s="2">
        <f ca="1">Tabela1[[#This Row],[Data de saída]]-Tabela1[[#This Row],[Data de entrada]]</f>
        <v>537</v>
      </c>
      <c r="D753">
        <f t="shared" ca="1" si="56"/>
        <v>9264969</v>
      </c>
      <c r="E75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53" s="3">
        <f t="shared" ca="1" si="57"/>
        <v>9262089</v>
      </c>
      <c r="G753" s="3">
        <f ca="1">Tabela1[[#This Row],[Valor]]/Tabela1[[#This Row],[Período (dias)]]</f>
        <v>17247.837988826817</v>
      </c>
      <c r="H753" s="3" t="str">
        <f t="shared" ca="1" si="58"/>
        <v>João Matias</v>
      </c>
      <c r="I753" t="str">
        <f t="shared" ca="1" si="59"/>
        <v>Problemas na Conclusão</v>
      </c>
    </row>
    <row r="754" spans="1:9" x14ac:dyDescent="0.3">
      <c r="A754" s="1">
        <f t="shared" ca="1" si="55"/>
        <v>42973</v>
      </c>
      <c r="B754" s="1">
        <f ca="1">DATE(RANDBETWEEN(1,2),RANDBETWEEN(1,12),RANDBETWEEN(1,31))+Tabela1[[#This Row],[Data de entrada]]</f>
        <v>43634</v>
      </c>
      <c r="C754" s="2">
        <f ca="1">Tabela1[[#This Row],[Data de saída]]-Tabela1[[#This Row],[Data de entrada]]</f>
        <v>661</v>
      </c>
      <c r="D754">
        <f t="shared" ca="1" si="56"/>
        <v>182431</v>
      </c>
      <c r="E75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54" s="3">
        <f t="shared" ca="1" si="57"/>
        <v>16680125</v>
      </c>
      <c r="G754" s="3">
        <f ca="1">Tabela1[[#This Row],[Valor]]/Tabela1[[#This Row],[Período (dias)]]</f>
        <v>25234.682299546141</v>
      </c>
      <c r="H754" s="3" t="str">
        <f t="shared" ca="1" si="58"/>
        <v>Carlos Cerezo</v>
      </c>
      <c r="I754" t="str">
        <f t="shared" ca="1" si="59"/>
        <v>Excedeu o Orçamento</v>
      </c>
    </row>
    <row r="755" spans="1:9" x14ac:dyDescent="0.3">
      <c r="A755" s="1">
        <f t="shared" ca="1" si="55"/>
        <v>43377</v>
      </c>
      <c r="B755" s="1">
        <f ca="1">DATE(RANDBETWEEN(1,2),RANDBETWEEN(1,12),RANDBETWEEN(1,31))+Tabela1[[#This Row],[Data de entrada]]</f>
        <v>44098</v>
      </c>
      <c r="C755" s="2">
        <f ca="1">Tabela1[[#This Row],[Data de saída]]-Tabela1[[#This Row],[Data de entrada]]</f>
        <v>721</v>
      </c>
      <c r="D755">
        <f t="shared" ca="1" si="56"/>
        <v>4847608</v>
      </c>
      <c r="E75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55" s="3">
        <f t="shared" ca="1" si="57"/>
        <v>303711</v>
      </c>
      <c r="G755" s="3">
        <f ca="1">Tabela1[[#This Row],[Valor]]/Tabela1[[#This Row],[Período (dias)]]</f>
        <v>421.23578363384189</v>
      </c>
      <c r="H755" s="3" t="str">
        <f t="shared" ca="1" si="58"/>
        <v>Carlos Cerezo</v>
      </c>
      <c r="I755" t="str">
        <f t="shared" ca="1" si="59"/>
        <v/>
      </c>
    </row>
    <row r="756" spans="1:9" x14ac:dyDescent="0.3">
      <c r="A756" s="1">
        <f t="shared" ca="1" si="55"/>
        <v>36686</v>
      </c>
      <c r="B756" s="1">
        <f ca="1">DATE(RANDBETWEEN(1,2),RANDBETWEEN(1,12),RANDBETWEEN(1,31))+Tabela1[[#This Row],[Data de entrada]]</f>
        <v>37120</v>
      </c>
      <c r="C756" s="2">
        <f ca="1">Tabela1[[#This Row],[Data de saída]]-Tabela1[[#This Row],[Data de entrada]]</f>
        <v>434</v>
      </c>
      <c r="D756">
        <f t="shared" ca="1" si="56"/>
        <v>5426377</v>
      </c>
      <c r="E75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56" s="3">
        <f t="shared" ca="1" si="57"/>
        <v>5722754</v>
      </c>
      <c r="G756" s="3">
        <f ca="1">Tabela1[[#This Row],[Valor]]/Tabela1[[#This Row],[Período (dias)]]</f>
        <v>13186.069124423962</v>
      </c>
      <c r="H756" s="3" t="str">
        <f t="shared" ca="1" si="58"/>
        <v>Carlos Cerezo</v>
      </c>
      <c r="I756" t="str">
        <f t="shared" ca="1" si="59"/>
        <v>Excedeu o Orçamento</v>
      </c>
    </row>
    <row r="757" spans="1:9" x14ac:dyDescent="0.3">
      <c r="A757" s="1">
        <f t="shared" ca="1" si="55"/>
        <v>38689</v>
      </c>
      <c r="B757" s="1">
        <f ca="1">DATE(RANDBETWEEN(1,2),RANDBETWEEN(1,12),RANDBETWEEN(1,31))+Tabela1[[#This Row],[Data de entrada]]</f>
        <v>39340</v>
      </c>
      <c r="C757" s="2">
        <f ca="1">Tabela1[[#This Row],[Data de saída]]-Tabela1[[#This Row],[Data de entrada]]</f>
        <v>651</v>
      </c>
      <c r="D757">
        <f t="shared" ca="1" si="56"/>
        <v>9944504</v>
      </c>
      <c r="E75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57" s="3">
        <f t="shared" ca="1" si="57"/>
        <v>17672739</v>
      </c>
      <c r="G757" s="3">
        <f ca="1">Tabela1[[#This Row],[Valor]]/Tabela1[[#This Row],[Período (dias)]]</f>
        <v>27147.064516129034</v>
      </c>
      <c r="H757" s="3" t="str">
        <f t="shared" ca="1" si="58"/>
        <v>João Matias</v>
      </c>
      <c r="I757" t="str">
        <f t="shared" ca="1" si="59"/>
        <v/>
      </c>
    </row>
    <row r="758" spans="1:9" x14ac:dyDescent="0.3">
      <c r="A758" s="1">
        <f t="shared" ca="1" si="55"/>
        <v>37953</v>
      </c>
      <c r="B758" s="1">
        <f ca="1">DATE(RANDBETWEEN(1,2),RANDBETWEEN(1,12),RANDBETWEEN(1,31))+Tabela1[[#This Row],[Data de entrada]]</f>
        <v>38714</v>
      </c>
      <c r="C758" s="2">
        <f ca="1">Tabela1[[#This Row],[Data de saída]]-Tabela1[[#This Row],[Data de entrada]]</f>
        <v>761</v>
      </c>
      <c r="D758">
        <f t="shared" ca="1" si="56"/>
        <v>1506679</v>
      </c>
      <c r="E75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58" s="3">
        <f t="shared" ca="1" si="57"/>
        <v>17885842</v>
      </c>
      <c r="G758" s="3">
        <f ca="1">Tabela1[[#This Row],[Valor]]/Tabela1[[#This Row],[Período (dias)]]</f>
        <v>23503.077529566359</v>
      </c>
      <c r="H758" s="3" t="str">
        <f t="shared" ca="1" si="58"/>
        <v>Juliana Souza</v>
      </c>
      <c r="I758" t="str">
        <f t="shared" ca="1" si="59"/>
        <v>Problemas na Conclusão</v>
      </c>
    </row>
    <row r="759" spans="1:9" x14ac:dyDescent="0.3">
      <c r="A759" s="1">
        <f t="shared" ca="1" si="55"/>
        <v>38127</v>
      </c>
      <c r="B759" s="1">
        <f ca="1">DATE(RANDBETWEEN(1,2),RANDBETWEEN(1,12),RANDBETWEEN(1,31))+Tabela1[[#This Row],[Data de entrada]]</f>
        <v>38632</v>
      </c>
      <c r="C759" s="2">
        <f ca="1">Tabela1[[#This Row],[Data de saída]]-Tabela1[[#This Row],[Data de entrada]]</f>
        <v>505</v>
      </c>
      <c r="D759">
        <f t="shared" ca="1" si="56"/>
        <v>4047494</v>
      </c>
      <c r="E75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59" s="3">
        <f t="shared" ca="1" si="57"/>
        <v>7923476</v>
      </c>
      <c r="G759" s="3">
        <f ca="1">Tabela1[[#This Row],[Valor]]/Tabela1[[#This Row],[Período (dias)]]</f>
        <v>15690.051485148515</v>
      </c>
      <c r="H759" s="3" t="str">
        <f t="shared" ca="1" si="58"/>
        <v>João Matias</v>
      </c>
      <c r="I759" t="str">
        <f t="shared" ca="1" si="59"/>
        <v/>
      </c>
    </row>
    <row r="760" spans="1:9" x14ac:dyDescent="0.3">
      <c r="A760" s="1">
        <f t="shared" ca="1" si="55"/>
        <v>42285</v>
      </c>
      <c r="B760" s="1">
        <f ca="1">DATE(RANDBETWEEN(1,2),RANDBETWEEN(1,12),RANDBETWEEN(1,31))+Tabela1[[#This Row],[Data de entrada]]</f>
        <v>42781</v>
      </c>
      <c r="C760" s="2">
        <f ca="1">Tabela1[[#This Row],[Data de saída]]-Tabela1[[#This Row],[Data de entrada]]</f>
        <v>496</v>
      </c>
      <c r="D760">
        <f t="shared" ca="1" si="56"/>
        <v>5736869</v>
      </c>
      <c r="E76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60" s="3">
        <f t="shared" ca="1" si="57"/>
        <v>16287309</v>
      </c>
      <c r="G760" s="3">
        <f ca="1">Tabela1[[#This Row],[Valor]]/Tabela1[[#This Row],[Período (dias)]]</f>
        <v>32837.316532258068</v>
      </c>
      <c r="H760" s="3" t="str">
        <f t="shared" ca="1" si="58"/>
        <v>Carlos Cerezo</v>
      </c>
      <c r="I760" t="str">
        <f t="shared" ca="1" si="59"/>
        <v>Excedeu o Orçamento</v>
      </c>
    </row>
    <row r="761" spans="1:9" x14ac:dyDescent="0.3">
      <c r="A761" s="1">
        <f t="shared" ca="1" si="55"/>
        <v>43153</v>
      </c>
      <c r="B761" s="1">
        <f ca="1">DATE(RANDBETWEEN(1,2),RANDBETWEEN(1,12),RANDBETWEEN(1,31))+Tabela1[[#This Row],[Data de entrada]]</f>
        <v>43919</v>
      </c>
      <c r="C761" s="2">
        <f ca="1">Tabela1[[#This Row],[Data de saída]]-Tabela1[[#This Row],[Data de entrada]]</f>
        <v>766</v>
      </c>
      <c r="D761">
        <f t="shared" ca="1" si="56"/>
        <v>4377403</v>
      </c>
      <c r="E76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61" s="3">
        <f t="shared" ca="1" si="57"/>
        <v>6745511</v>
      </c>
      <c r="G761" s="3">
        <f ca="1">Tabela1[[#This Row],[Valor]]/Tabela1[[#This Row],[Período (dias)]]</f>
        <v>8806.1501305483034</v>
      </c>
      <c r="H761" s="3" t="str">
        <f t="shared" ca="1" si="58"/>
        <v>João Matias</v>
      </c>
      <c r="I761" t="str">
        <f t="shared" ca="1" si="59"/>
        <v>Problemas na Conclusão</v>
      </c>
    </row>
    <row r="762" spans="1:9" x14ac:dyDescent="0.3">
      <c r="A762" s="1">
        <f t="shared" ca="1" si="55"/>
        <v>39895</v>
      </c>
      <c r="B762" s="1">
        <f ca="1">DATE(RANDBETWEEN(1,2),RANDBETWEEN(1,12),RANDBETWEEN(1,31))+Tabela1[[#This Row],[Data de entrada]]</f>
        <v>40299</v>
      </c>
      <c r="C762" s="2">
        <f ca="1">Tabela1[[#This Row],[Data de saída]]-Tabela1[[#This Row],[Data de entrada]]</f>
        <v>404</v>
      </c>
      <c r="D762">
        <f t="shared" ca="1" si="56"/>
        <v>4507781</v>
      </c>
      <c r="E76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62" s="3">
        <f t="shared" ca="1" si="57"/>
        <v>3007259</v>
      </c>
      <c r="G762" s="3">
        <f ca="1">Tabela1[[#This Row],[Valor]]/Tabela1[[#This Row],[Período (dias)]]</f>
        <v>7443.7103960396043</v>
      </c>
      <c r="H762" s="3" t="str">
        <f t="shared" ca="1" si="58"/>
        <v>João Matias</v>
      </c>
      <c r="I762" t="str">
        <f t="shared" ca="1" si="59"/>
        <v>Problemas na Conclusão</v>
      </c>
    </row>
    <row r="763" spans="1:9" x14ac:dyDescent="0.3">
      <c r="A763" s="1">
        <f t="shared" ca="1" si="55"/>
        <v>40939</v>
      </c>
      <c r="B763" s="1">
        <f ca="1">DATE(RANDBETWEEN(1,2),RANDBETWEEN(1,12),RANDBETWEEN(1,31))+Tabela1[[#This Row],[Data de entrada]]</f>
        <v>41575</v>
      </c>
      <c r="C763" s="2">
        <f ca="1">Tabela1[[#This Row],[Data de saída]]-Tabela1[[#This Row],[Data de entrada]]</f>
        <v>636</v>
      </c>
      <c r="D763">
        <f t="shared" ca="1" si="56"/>
        <v>7300047</v>
      </c>
      <c r="E76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63" s="3">
        <f t="shared" ca="1" si="57"/>
        <v>11680706</v>
      </c>
      <c r="G763" s="3">
        <f ca="1">Tabela1[[#This Row],[Valor]]/Tabela1[[#This Row],[Período (dias)]]</f>
        <v>18365.889937106916</v>
      </c>
      <c r="H763" s="3" t="str">
        <f t="shared" ca="1" si="58"/>
        <v>João Matias</v>
      </c>
      <c r="I763" t="str">
        <f t="shared" ca="1" si="59"/>
        <v>Excedeu o Orçamento</v>
      </c>
    </row>
    <row r="764" spans="1:9" x14ac:dyDescent="0.3">
      <c r="A764" s="1">
        <f t="shared" ca="1" si="55"/>
        <v>45290</v>
      </c>
      <c r="B764" s="1">
        <f ca="1">DATE(RANDBETWEEN(1,2),RANDBETWEEN(1,12),RANDBETWEEN(1,31))+Tabela1[[#This Row],[Data de entrada]]</f>
        <v>46093</v>
      </c>
      <c r="C764" s="2">
        <f ca="1">Tabela1[[#This Row],[Data de saída]]-Tabela1[[#This Row],[Data de entrada]]</f>
        <v>803</v>
      </c>
      <c r="D764">
        <f t="shared" ca="1" si="56"/>
        <v>5630646</v>
      </c>
      <c r="E76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64" s="3">
        <f t="shared" ca="1" si="57"/>
        <v>13685288</v>
      </c>
      <c r="G764" s="3">
        <f ca="1">Tabela1[[#This Row],[Valor]]/Tabela1[[#This Row],[Período (dias)]]</f>
        <v>17042.699875466998</v>
      </c>
      <c r="H764" s="3" t="str">
        <f t="shared" ca="1" si="58"/>
        <v>João Matias</v>
      </c>
      <c r="I764" t="str">
        <f t="shared" ca="1" si="59"/>
        <v>Problemas na Conclusão</v>
      </c>
    </row>
    <row r="765" spans="1:9" x14ac:dyDescent="0.3">
      <c r="A765" s="1">
        <f t="shared" ca="1" si="55"/>
        <v>41584</v>
      </c>
      <c r="B765" s="1">
        <f ca="1">DATE(RANDBETWEEN(1,2),RANDBETWEEN(1,12),RANDBETWEEN(1,31))+Tabela1[[#This Row],[Data de entrada]]</f>
        <v>42513</v>
      </c>
      <c r="C765" s="2">
        <f ca="1">Tabela1[[#This Row],[Data de saída]]-Tabela1[[#This Row],[Data de entrada]]</f>
        <v>929</v>
      </c>
      <c r="D765">
        <f t="shared" ca="1" si="56"/>
        <v>3568536</v>
      </c>
      <c r="E76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65" s="3">
        <f t="shared" ca="1" si="57"/>
        <v>9778723</v>
      </c>
      <c r="G765" s="3">
        <f ca="1">Tabela1[[#This Row],[Valor]]/Tabela1[[#This Row],[Período (dias)]]</f>
        <v>10526.07427341227</v>
      </c>
      <c r="H765" s="3" t="str">
        <f t="shared" ca="1" si="58"/>
        <v>João Matias</v>
      </c>
      <c r="I765" t="str">
        <f t="shared" ca="1" si="59"/>
        <v/>
      </c>
    </row>
    <row r="766" spans="1:9" x14ac:dyDescent="0.3">
      <c r="A766" s="1">
        <f t="shared" ca="1" si="55"/>
        <v>41937</v>
      </c>
      <c r="B766" s="1">
        <f ca="1">DATE(RANDBETWEEN(1,2),RANDBETWEEN(1,12),RANDBETWEEN(1,31))+Tabela1[[#This Row],[Data de entrada]]</f>
        <v>42732</v>
      </c>
      <c r="C766" s="2">
        <f ca="1">Tabela1[[#This Row],[Data de saída]]-Tabela1[[#This Row],[Data de entrada]]</f>
        <v>795</v>
      </c>
      <c r="D766">
        <f t="shared" ca="1" si="56"/>
        <v>3786474</v>
      </c>
      <c r="E76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66" s="3">
        <f t="shared" ca="1" si="57"/>
        <v>7150911</v>
      </c>
      <c r="G766" s="3">
        <f ca="1">Tabela1[[#This Row],[Valor]]/Tabela1[[#This Row],[Período (dias)]]</f>
        <v>8994.8566037735854</v>
      </c>
      <c r="H766" s="3" t="str">
        <f t="shared" ca="1" si="58"/>
        <v>João Matias</v>
      </c>
      <c r="I766" t="str">
        <f t="shared" ca="1" si="59"/>
        <v>Problemas na Conclusão</v>
      </c>
    </row>
    <row r="767" spans="1:9" x14ac:dyDescent="0.3">
      <c r="A767" s="1">
        <f t="shared" ca="1" si="55"/>
        <v>42158</v>
      </c>
      <c r="B767" s="1">
        <f ca="1">DATE(RANDBETWEEN(1,2),RANDBETWEEN(1,12),RANDBETWEEN(1,31))+Tabela1[[#This Row],[Data de entrada]]</f>
        <v>42734</v>
      </c>
      <c r="C767" s="2">
        <f ca="1">Tabela1[[#This Row],[Data de saída]]-Tabela1[[#This Row],[Data de entrada]]</f>
        <v>576</v>
      </c>
      <c r="D767">
        <f t="shared" ca="1" si="56"/>
        <v>8611976</v>
      </c>
      <c r="E76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67" s="3">
        <f t="shared" ca="1" si="57"/>
        <v>6006758</v>
      </c>
      <c r="G767" s="3">
        <f ca="1">Tabela1[[#This Row],[Valor]]/Tabela1[[#This Row],[Período (dias)]]</f>
        <v>10428.399305555555</v>
      </c>
      <c r="H767" s="3" t="str">
        <f t="shared" ca="1" si="58"/>
        <v>João Matias</v>
      </c>
      <c r="I767" t="str">
        <f t="shared" ca="1" si="59"/>
        <v/>
      </c>
    </row>
    <row r="768" spans="1:9" x14ac:dyDescent="0.3">
      <c r="A768" s="1">
        <f t="shared" ca="1" si="55"/>
        <v>37232</v>
      </c>
      <c r="B768" s="1">
        <f ca="1">DATE(RANDBETWEEN(1,2),RANDBETWEEN(1,12),RANDBETWEEN(1,31))+Tabela1[[#This Row],[Data de entrada]]</f>
        <v>37673</v>
      </c>
      <c r="C768" s="2">
        <f ca="1">Tabela1[[#This Row],[Data de saída]]-Tabela1[[#This Row],[Data de entrada]]</f>
        <v>441</v>
      </c>
      <c r="D768">
        <f t="shared" ca="1" si="56"/>
        <v>9570704</v>
      </c>
      <c r="E76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68" s="3">
        <f t="shared" ca="1" si="57"/>
        <v>13987765</v>
      </c>
      <c r="G768" s="3">
        <f ca="1">Tabela1[[#This Row],[Valor]]/Tabela1[[#This Row],[Período (dias)]]</f>
        <v>31718.287981859412</v>
      </c>
      <c r="H768" s="3" t="str">
        <f t="shared" ca="1" si="58"/>
        <v>João Matias</v>
      </c>
      <c r="I768" t="str">
        <f t="shared" ca="1" si="59"/>
        <v/>
      </c>
    </row>
    <row r="769" spans="1:9" x14ac:dyDescent="0.3">
      <c r="A769" s="1">
        <f t="shared" ca="1" si="55"/>
        <v>40082</v>
      </c>
      <c r="B769" s="1">
        <f ca="1">DATE(RANDBETWEEN(1,2),RANDBETWEEN(1,12),RANDBETWEEN(1,31))+Tabela1[[#This Row],[Data de entrada]]</f>
        <v>40942</v>
      </c>
      <c r="C769" s="2">
        <f ca="1">Tabela1[[#This Row],[Data de saída]]-Tabela1[[#This Row],[Data de entrada]]</f>
        <v>860</v>
      </c>
      <c r="D769">
        <f t="shared" ca="1" si="56"/>
        <v>1067559</v>
      </c>
      <c r="E76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69" s="3">
        <f t="shared" ca="1" si="57"/>
        <v>17024919</v>
      </c>
      <c r="G769" s="3">
        <f ca="1">Tabela1[[#This Row],[Valor]]/Tabela1[[#This Row],[Período (dias)]]</f>
        <v>19796.417441860463</v>
      </c>
      <c r="H769" s="3" t="str">
        <f t="shared" ca="1" si="58"/>
        <v>Carlos Cerezo</v>
      </c>
      <c r="I769" t="str">
        <f t="shared" ca="1" si="59"/>
        <v/>
      </c>
    </row>
    <row r="770" spans="1:9" x14ac:dyDescent="0.3">
      <c r="A770" s="1">
        <f t="shared" ref="A770:A833" ca="1" si="60">DATE(RANDBETWEEN(2000,2024),RANDBETWEEN(1,12),RANDBETWEEN(1,31))</f>
        <v>41341</v>
      </c>
      <c r="B770" s="1">
        <f ca="1">DATE(RANDBETWEEN(1,2),RANDBETWEEN(1,12),RANDBETWEEN(1,31))+Tabela1[[#This Row],[Data de entrada]]</f>
        <v>42371</v>
      </c>
      <c r="C770" s="2">
        <f ca="1">Tabela1[[#This Row],[Data de saída]]-Tabela1[[#This Row],[Data de entrada]]</f>
        <v>1030</v>
      </c>
      <c r="D770">
        <f t="shared" ref="D770:D833" ca="1" si="61">RANDBETWEEN(1,10000000)</f>
        <v>3489055</v>
      </c>
      <c r="E77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70" s="3">
        <f t="shared" ref="F770:F833" ca="1" si="62">RANDBETWEEN(1,20000000)</f>
        <v>12631525</v>
      </c>
      <c r="G770" s="3">
        <f ca="1">Tabela1[[#This Row],[Valor]]/Tabela1[[#This Row],[Período (dias)]]</f>
        <v>12263.616504854368</v>
      </c>
      <c r="H770" s="3" t="str">
        <f t="shared" ref="H770:H833" ca="1" si="63">IF(RANDBETWEEN(1,2)=1,"João Matias",IF(RANDBETWEEN(1,2)=1,"Carlos Cerezo","Juliana Souza"))</f>
        <v>João Matias</v>
      </c>
      <c r="I770" t="str">
        <f t="shared" ref="I770:I833" ca="1" si="64">IF(RANDBETWEEN(1,2)=1,"",IF(RANDBETWEEN(1,2)=1,"Excedeu o Orçamento","Problemas na Conclusão"))</f>
        <v/>
      </c>
    </row>
    <row r="771" spans="1:9" x14ac:dyDescent="0.3">
      <c r="A771" s="1">
        <f t="shared" ca="1" si="60"/>
        <v>39725</v>
      </c>
      <c r="B771" s="1">
        <f ca="1">DATE(RANDBETWEEN(1,2),RANDBETWEEN(1,12),RANDBETWEEN(1,31))+Tabela1[[#This Row],[Data de entrada]]</f>
        <v>40325</v>
      </c>
      <c r="C771" s="2">
        <f ca="1">Tabela1[[#This Row],[Data de saída]]-Tabela1[[#This Row],[Data de entrada]]</f>
        <v>600</v>
      </c>
      <c r="D771">
        <f t="shared" ca="1" si="61"/>
        <v>3902612</v>
      </c>
      <c r="E77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71" s="3">
        <f t="shared" ca="1" si="62"/>
        <v>19012716</v>
      </c>
      <c r="G771" s="3">
        <f ca="1">Tabela1[[#This Row],[Valor]]/Tabela1[[#This Row],[Período (dias)]]</f>
        <v>31687.86</v>
      </c>
      <c r="H771" s="3" t="str">
        <f t="shared" ca="1" si="63"/>
        <v>João Matias</v>
      </c>
      <c r="I771" t="str">
        <f t="shared" ca="1" si="64"/>
        <v/>
      </c>
    </row>
    <row r="772" spans="1:9" x14ac:dyDescent="0.3">
      <c r="A772" s="1">
        <f t="shared" ca="1" si="60"/>
        <v>44539</v>
      </c>
      <c r="B772" s="1">
        <f ca="1">DATE(RANDBETWEEN(1,2),RANDBETWEEN(1,12),RANDBETWEEN(1,31))+Tabela1[[#This Row],[Data de entrada]]</f>
        <v>45548</v>
      </c>
      <c r="C772" s="2">
        <f ca="1">Tabela1[[#This Row],[Data de saída]]-Tabela1[[#This Row],[Data de entrada]]</f>
        <v>1009</v>
      </c>
      <c r="D772">
        <f t="shared" ca="1" si="61"/>
        <v>3208038</v>
      </c>
      <c r="E77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72" s="3">
        <f t="shared" ca="1" si="62"/>
        <v>1349137</v>
      </c>
      <c r="G772" s="3">
        <f ca="1">Tabela1[[#This Row],[Valor]]/Tabela1[[#This Row],[Período (dias)]]</f>
        <v>1337.1030723488602</v>
      </c>
      <c r="H772" s="3" t="str">
        <f t="shared" ca="1" si="63"/>
        <v>Juliana Souza</v>
      </c>
      <c r="I772" t="str">
        <f t="shared" ca="1" si="64"/>
        <v/>
      </c>
    </row>
    <row r="773" spans="1:9" x14ac:dyDescent="0.3">
      <c r="A773" s="1">
        <f t="shared" ca="1" si="60"/>
        <v>43800</v>
      </c>
      <c r="B773" s="1">
        <f ca="1">DATE(RANDBETWEEN(1,2),RANDBETWEEN(1,12),RANDBETWEEN(1,31))+Tabela1[[#This Row],[Data de entrada]]</f>
        <v>44350</v>
      </c>
      <c r="C773" s="2">
        <f ca="1">Tabela1[[#This Row],[Data de saída]]-Tabela1[[#This Row],[Data de entrada]]</f>
        <v>550</v>
      </c>
      <c r="D773">
        <f t="shared" ca="1" si="61"/>
        <v>2636118</v>
      </c>
      <c r="E77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73" s="3">
        <f t="shared" ca="1" si="62"/>
        <v>16996623</v>
      </c>
      <c r="G773" s="3">
        <f ca="1">Tabela1[[#This Row],[Valor]]/Tabela1[[#This Row],[Período (dias)]]</f>
        <v>30902.950909090909</v>
      </c>
      <c r="H773" s="3" t="str">
        <f t="shared" ca="1" si="63"/>
        <v>Carlos Cerezo</v>
      </c>
      <c r="I773" t="str">
        <f t="shared" ca="1" si="64"/>
        <v/>
      </c>
    </row>
    <row r="774" spans="1:9" x14ac:dyDescent="0.3">
      <c r="A774" s="1">
        <f t="shared" ca="1" si="60"/>
        <v>41120</v>
      </c>
      <c r="B774" s="1">
        <f ca="1">DATE(RANDBETWEEN(1,2),RANDBETWEEN(1,12),RANDBETWEEN(1,31))+Tabela1[[#This Row],[Data de entrada]]</f>
        <v>42142</v>
      </c>
      <c r="C774" s="2">
        <f ca="1">Tabela1[[#This Row],[Data de saída]]-Tabela1[[#This Row],[Data de entrada]]</f>
        <v>1022</v>
      </c>
      <c r="D774">
        <f t="shared" ca="1" si="61"/>
        <v>6105842</v>
      </c>
      <c r="E77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74" s="3">
        <f t="shared" ca="1" si="62"/>
        <v>7639809</v>
      </c>
      <c r="G774" s="3">
        <f ca="1">Tabela1[[#This Row],[Valor]]/Tabela1[[#This Row],[Período (dias)]]</f>
        <v>7475.3512720156559</v>
      </c>
      <c r="H774" s="3" t="str">
        <f t="shared" ca="1" si="63"/>
        <v>Juliana Souza</v>
      </c>
      <c r="I774" t="str">
        <f t="shared" ca="1" si="64"/>
        <v/>
      </c>
    </row>
    <row r="775" spans="1:9" x14ac:dyDescent="0.3">
      <c r="A775" s="1">
        <f t="shared" ca="1" si="60"/>
        <v>37374</v>
      </c>
      <c r="B775" s="1">
        <f ca="1">DATE(RANDBETWEEN(1,2),RANDBETWEEN(1,12),RANDBETWEEN(1,31))+Tabela1[[#This Row],[Data de entrada]]</f>
        <v>38383</v>
      </c>
      <c r="C775" s="2">
        <f ca="1">Tabela1[[#This Row],[Data de saída]]-Tabela1[[#This Row],[Data de entrada]]</f>
        <v>1009</v>
      </c>
      <c r="D775">
        <f t="shared" ca="1" si="61"/>
        <v>5764938</v>
      </c>
      <c r="E77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75" s="3">
        <f t="shared" ca="1" si="62"/>
        <v>5889616</v>
      </c>
      <c r="G775" s="3">
        <f ca="1">Tabela1[[#This Row],[Valor]]/Tabela1[[#This Row],[Período (dias)]]</f>
        <v>5837.0822596630323</v>
      </c>
      <c r="H775" s="3" t="str">
        <f t="shared" ca="1" si="63"/>
        <v>Juliana Souza</v>
      </c>
      <c r="I775" t="str">
        <f t="shared" ca="1" si="64"/>
        <v>Problemas na Conclusão</v>
      </c>
    </row>
    <row r="776" spans="1:9" x14ac:dyDescent="0.3">
      <c r="A776" s="1">
        <f t="shared" ca="1" si="60"/>
        <v>43284</v>
      </c>
      <c r="B776" s="1">
        <f ca="1">DATE(RANDBETWEEN(1,2),RANDBETWEEN(1,12),RANDBETWEEN(1,31))+Tabela1[[#This Row],[Data de entrada]]</f>
        <v>43680</v>
      </c>
      <c r="C776" s="2">
        <f ca="1">Tabela1[[#This Row],[Data de saída]]-Tabela1[[#This Row],[Data de entrada]]</f>
        <v>396</v>
      </c>
      <c r="D776">
        <f t="shared" ca="1" si="61"/>
        <v>8257916</v>
      </c>
      <c r="E776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776" s="3">
        <f t="shared" ca="1" si="62"/>
        <v>10338166</v>
      </c>
      <c r="G776" s="3">
        <f ca="1">Tabela1[[#This Row],[Valor]]/Tabela1[[#This Row],[Período (dias)]]</f>
        <v>26106.479797979799</v>
      </c>
      <c r="H776" s="3" t="str">
        <f t="shared" ca="1" si="63"/>
        <v>Juliana Souza</v>
      </c>
      <c r="I776" t="str">
        <f t="shared" ca="1" si="64"/>
        <v/>
      </c>
    </row>
    <row r="777" spans="1:9" x14ac:dyDescent="0.3">
      <c r="A777" s="1">
        <f t="shared" ca="1" si="60"/>
        <v>39066</v>
      </c>
      <c r="B777" s="1">
        <f ca="1">DATE(RANDBETWEEN(1,2),RANDBETWEEN(1,12),RANDBETWEEN(1,31))+Tabela1[[#This Row],[Data de entrada]]</f>
        <v>39578</v>
      </c>
      <c r="C777" s="2">
        <f ca="1">Tabela1[[#This Row],[Data de saída]]-Tabela1[[#This Row],[Data de entrada]]</f>
        <v>512</v>
      </c>
      <c r="D777">
        <f t="shared" ca="1" si="61"/>
        <v>2653698</v>
      </c>
      <c r="E77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77" s="3">
        <f t="shared" ca="1" si="62"/>
        <v>19062393</v>
      </c>
      <c r="G777" s="3">
        <f ca="1">Tabela1[[#This Row],[Valor]]/Tabela1[[#This Row],[Período (dias)]]</f>
        <v>37231.236328125</v>
      </c>
      <c r="H777" s="3" t="str">
        <f t="shared" ca="1" si="63"/>
        <v>Juliana Souza</v>
      </c>
      <c r="I777" t="str">
        <f t="shared" ca="1" si="64"/>
        <v>Excedeu o Orçamento</v>
      </c>
    </row>
    <row r="778" spans="1:9" x14ac:dyDescent="0.3">
      <c r="A778" s="1">
        <f t="shared" ca="1" si="60"/>
        <v>44505</v>
      </c>
      <c r="B778" s="1">
        <f ca="1">DATE(RANDBETWEEN(1,2),RANDBETWEEN(1,12),RANDBETWEEN(1,31))+Tabela1[[#This Row],[Data de entrada]]</f>
        <v>45200</v>
      </c>
      <c r="C778" s="2">
        <f ca="1">Tabela1[[#This Row],[Data de saída]]-Tabela1[[#This Row],[Data de entrada]]</f>
        <v>695</v>
      </c>
      <c r="D778">
        <f t="shared" ca="1" si="61"/>
        <v>1561210</v>
      </c>
      <c r="E77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78" s="3">
        <f t="shared" ca="1" si="62"/>
        <v>522067</v>
      </c>
      <c r="G778" s="3">
        <f ca="1">Tabela1[[#This Row],[Valor]]/Tabela1[[#This Row],[Período (dias)]]</f>
        <v>751.17553956834536</v>
      </c>
      <c r="H778" s="3" t="str">
        <f t="shared" ca="1" si="63"/>
        <v>João Matias</v>
      </c>
      <c r="I778" t="str">
        <f t="shared" ca="1" si="64"/>
        <v/>
      </c>
    </row>
    <row r="779" spans="1:9" x14ac:dyDescent="0.3">
      <c r="A779" s="1">
        <f t="shared" ca="1" si="60"/>
        <v>38416</v>
      </c>
      <c r="B779" s="1">
        <f ca="1">DATE(RANDBETWEEN(1,2),RANDBETWEEN(1,12),RANDBETWEEN(1,31))+Tabela1[[#This Row],[Data de entrada]]</f>
        <v>39128</v>
      </c>
      <c r="C779" s="2">
        <f ca="1">Tabela1[[#This Row],[Data de saída]]-Tabela1[[#This Row],[Data de entrada]]</f>
        <v>712</v>
      </c>
      <c r="D779">
        <f t="shared" ca="1" si="61"/>
        <v>8425392</v>
      </c>
      <c r="E77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79" s="3">
        <f t="shared" ca="1" si="62"/>
        <v>18317524</v>
      </c>
      <c r="G779" s="3">
        <f ca="1">Tabela1[[#This Row],[Valor]]/Tabela1[[#This Row],[Período (dias)]]</f>
        <v>25726.8595505618</v>
      </c>
      <c r="H779" s="3" t="str">
        <f t="shared" ca="1" si="63"/>
        <v>Juliana Souza</v>
      </c>
      <c r="I779" t="str">
        <f t="shared" ca="1" si="64"/>
        <v/>
      </c>
    </row>
    <row r="780" spans="1:9" x14ac:dyDescent="0.3">
      <c r="A780" s="1">
        <f t="shared" ca="1" si="60"/>
        <v>40077</v>
      </c>
      <c r="B780" s="1">
        <f ca="1">DATE(RANDBETWEEN(1,2),RANDBETWEEN(1,12),RANDBETWEEN(1,31))+Tabela1[[#This Row],[Data de entrada]]</f>
        <v>41123</v>
      </c>
      <c r="C780" s="2">
        <f ca="1">Tabela1[[#This Row],[Data de saída]]-Tabela1[[#This Row],[Data de entrada]]</f>
        <v>1046</v>
      </c>
      <c r="D780">
        <f t="shared" ca="1" si="61"/>
        <v>6592969</v>
      </c>
      <c r="E78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80" s="3">
        <f t="shared" ca="1" si="62"/>
        <v>8110333</v>
      </c>
      <c r="G780" s="3">
        <f ca="1">Tabela1[[#This Row],[Valor]]/Tabela1[[#This Row],[Período (dias)]]</f>
        <v>7753.6644359464626</v>
      </c>
      <c r="H780" s="3" t="str">
        <f t="shared" ca="1" si="63"/>
        <v>João Matias</v>
      </c>
      <c r="I780" t="str">
        <f t="shared" ca="1" si="64"/>
        <v/>
      </c>
    </row>
    <row r="781" spans="1:9" x14ac:dyDescent="0.3">
      <c r="A781" s="1">
        <f t="shared" ca="1" si="60"/>
        <v>42283</v>
      </c>
      <c r="B781" s="1">
        <f ca="1">DATE(RANDBETWEEN(1,2),RANDBETWEEN(1,12),RANDBETWEEN(1,31))+Tabela1[[#This Row],[Data de entrada]]</f>
        <v>43179</v>
      </c>
      <c r="C781" s="2">
        <f ca="1">Tabela1[[#This Row],[Data de saída]]-Tabela1[[#This Row],[Data de entrada]]</f>
        <v>896</v>
      </c>
      <c r="D781">
        <f t="shared" ca="1" si="61"/>
        <v>9993202</v>
      </c>
      <c r="E78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81" s="3">
        <f t="shared" ca="1" si="62"/>
        <v>15844116</v>
      </c>
      <c r="G781" s="3">
        <f ca="1">Tabela1[[#This Row],[Valor]]/Tabela1[[#This Row],[Período (dias)]]</f>
        <v>17683.165178571428</v>
      </c>
      <c r="H781" s="3" t="str">
        <f t="shared" ca="1" si="63"/>
        <v>Carlos Cerezo</v>
      </c>
      <c r="I781" t="str">
        <f t="shared" ca="1" si="64"/>
        <v>Excedeu o Orçamento</v>
      </c>
    </row>
    <row r="782" spans="1:9" x14ac:dyDescent="0.3">
      <c r="A782" s="1">
        <f t="shared" ca="1" si="60"/>
        <v>43587</v>
      </c>
      <c r="B782" s="1">
        <f ca="1">DATE(RANDBETWEEN(1,2),RANDBETWEEN(1,12),RANDBETWEEN(1,31))+Tabela1[[#This Row],[Data de entrada]]</f>
        <v>44375</v>
      </c>
      <c r="C782" s="2">
        <f ca="1">Tabela1[[#This Row],[Data de saída]]-Tabela1[[#This Row],[Data de entrada]]</f>
        <v>788</v>
      </c>
      <c r="D782">
        <f t="shared" ca="1" si="61"/>
        <v>8883333</v>
      </c>
      <c r="E78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82" s="3">
        <f t="shared" ca="1" si="62"/>
        <v>19393319</v>
      </c>
      <c r="G782" s="3">
        <f ca="1">Tabela1[[#This Row],[Valor]]/Tabela1[[#This Row],[Período (dias)]]</f>
        <v>24610.810913705584</v>
      </c>
      <c r="H782" s="3" t="str">
        <f t="shared" ca="1" si="63"/>
        <v>Carlos Cerezo</v>
      </c>
      <c r="I782" t="str">
        <f t="shared" ca="1" si="64"/>
        <v>Problemas na Conclusão</v>
      </c>
    </row>
    <row r="783" spans="1:9" x14ac:dyDescent="0.3">
      <c r="A783" s="1">
        <f t="shared" ca="1" si="60"/>
        <v>36565</v>
      </c>
      <c r="B783" s="1">
        <f ca="1">DATE(RANDBETWEEN(1,2),RANDBETWEEN(1,12),RANDBETWEEN(1,31))+Tabela1[[#This Row],[Data de entrada]]</f>
        <v>37121</v>
      </c>
      <c r="C783" s="2">
        <f ca="1">Tabela1[[#This Row],[Data de saída]]-Tabela1[[#This Row],[Data de entrada]]</f>
        <v>556</v>
      </c>
      <c r="D783">
        <f t="shared" ca="1" si="61"/>
        <v>7002173</v>
      </c>
      <c r="E78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83" s="3">
        <f t="shared" ca="1" si="62"/>
        <v>9814681</v>
      </c>
      <c r="G783" s="3">
        <f ca="1">Tabela1[[#This Row],[Valor]]/Tabela1[[#This Row],[Período (dias)]]</f>
        <v>17652.303956834534</v>
      </c>
      <c r="H783" s="3" t="str">
        <f t="shared" ca="1" si="63"/>
        <v>Juliana Souza</v>
      </c>
      <c r="I783" t="str">
        <f t="shared" ca="1" si="64"/>
        <v>Excedeu o Orçamento</v>
      </c>
    </row>
    <row r="784" spans="1:9" x14ac:dyDescent="0.3">
      <c r="A784" s="1">
        <f t="shared" ca="1" si="60"/>
        <v>39255</v>
      </c>
      <c r="B784" s="1">
        <f ca="1">DATE(RANDBETWEEN(1,2),RANDBETWEEN(1,12),RANDBETWEEN(1,31))+Tabela1[[#This Row],[Data de entrada]]</f>
        <v>40155</v>
      </c>
      <c r="C784" s="2">
        <f ca="1">Tabela1[[#This Row],[Data de saída]]-Tabela1[[#This Row],[Data de entrada]]</f>
        <v>900</v>
      </c>
      <c r="D784">
        <f t="shared" ca="1" si="61"/>
        <v>2665544</v>
      </c>
      <c r="E78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84" s="3">
        <f t="shared" ca="1" si="62"/>
        <v>4948402</v>
      </c>
      <c r="G784" s="3">
        <f ca="1">Tabela1[[#This Row],[Valor]]/Tabela1[[#This Row],[Período (dias)]]</f>
        <v>5498.2244444444441</v>
      </c>
      <c r="H784" s="3" t="str">
        <f t="shared" ca="1" si="63"/>
        <v>Juliana Souza</v>
      </c>
      <c r="I784" t="str">
        <f t="shared" ca="1" si="64"/>
        <v/>
      </c>
    </row>
    <row r="785" spans="1:9" x14ac:dyDescent="0.3">
      <c r="A785" s="1">
        <f t="shared" ca="1" si="60"/>
        <v>39013</v>
      </c>
      <c r="B785" s="1">
        <f ca="1">DATE(RANDBETWEEN(1,2),RANDBETWEEN(1,12),RANDBETWEEN(1,31))+Tabela1[[#This Row],[Data de entrada]]</f>
        <v>39932</v>
      </c>
      <c r="C785" s="2">
        <f ca="1">Tabela1[[#This Row],[Data de saída]]-Tabela1[[#This Row],[Data de entrada]]</f>
        <v>919</v>
      </c>
      <c r="D785">
        <f t="shared" ca="1" si="61"/>
        <v>4937995</v>
      </c>
      <c r="E78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85" s="3">
        <f t="shared" ca="1" si="62"/>
        <v>16355439</v>
      </c>
      <c r="G785" s="3">
        <f ca="1">Tabela1[[#This Row],[Valor]]/Tabela1[[#This Row],[Período (dias)]]</f>
        <v>17796.995647442873</v>
      </c>
      <c r="H785" s="3" t="str">
        <f t="shared" ca="1" si="63"/>
        <v>João Matias</v>
      </c>
      <c r="I785" t="str">
        <f t="shared" ca="1" si="64"/>
        <v/>
      </c>
    </row>
    <row r="786" spans="1:9" x14ac:dyDescent="0.3">
      <c r="A786" s="1">
        <f t="shared" ca="1" si="60"/>
        <v>40679</v>
      </c>
      <c r="B786" s="1">
        <f ca="1">DATE(RANDBETWEEN(1,2),RANDBETWEEN(1,12),RANDBETWEEN(1,31))+Tabela1[[#This Row],[Data de entrada]]</f>
        <v>41168</v>
      </c>
      <c r="C786" s="2">
        <f ca="1">Tabela1[[#This Row],[Data de saída]]-Tabela1[[#This Row],[Data de entrada]]</f>
        <v>489</v>
      </c>
      <c r="D786">
        <f t="shared" ca="1" si="61"/>
        <v>4387378</v>
      </c>
      <c r="E78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86" s="3">
        <f t="shared" ca="1" si="62"/>
        <v>5350967</v>
      </c>
      <c r="G786" s="3">
        <f ca="1">Tabela1[[#This Row],[Valor]]/Tabela1[[#This Row],[Período (dias)]]</f>
        <v>10942.672801635992</v>
      </c>
      <c r="H786" s="3" t="str">
        <f t="shared" ca="1" si="63"/>
        <v>João Matias</v>
      </c>
      <c r="I786" t="str">
        <f t="shared" ca="1" si="64"/>
        <v/>
      </c>
    </row>
    <row r="787" spans="1:9" x14ac:dyDescent="0.3">
      <c r="A787" s="1">
        <f t="shared" ca="1" si="60"/>
        <v>40549</v>
      </c>
      <c r="B787" s="1">
        <f ca="1">DATE(RANDBETWEEN(1,2),RANDBETWEEN(1,12),RANDBETWEEN(1,31))+Tabela1[[#This Row],[Data de entrada]]</f>
        <v>41513</v>
      </c>
      <c r="C787" s="2">
        <f ca="1">Tabela1[[#This Row],[Data de saída]]-Tabela1[[#This Row],[Data de entrada]]</f>
        <v>964</v>
      </c>
      <c r="D787">
        <f t="shared" ca="1" si="61"/>
        <v>2001619</v>
      </c>
      <c r="E78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87" s="3">
        <f t="shared" ca="1" si="62"/>
        <v>1430542</v>
      </c>
      <c r="G787" s="3">
        <f ca="1">Tabela1[[#This Row],[Valor]]/Tabela1[[#This Row],[Período (dias)]]</f>
        <v>1483.9647302904564</v>
      </c>
      <c r="H787" s="3" t="str">
        <f t="shared" ca="1" si="63"/>
        <v>João Matias</v>
      </c>
      <c r="I787" t="str">
        <f t="shared" ca="1" si="64"/>
        <v>Problemas na Conclusão</v>
      </c>
    </row>
    <row r="788" spans="1:9" x14ac:dyDescent="0.3">
      <c r="A788" s="1">
        <f t="shared" ca="1" si="60"/>
        <v>39087</v>
      </c>
      <c r="B788" s="1">
        <f ca="1">DATE(RANDBETWEEN(1,2),RANDBETWEEN(1,12),RANDBETWEEN(1,31))+Tabela1[[#This Row],[Data de entrada]]</f>
        <v>39961</v>
      </c>
      <c r="C788" s="2">
        <f ca="1">Tabela1[[#This Row],[Data de saída]]-Tabela1[[#This Row],[Data de entrada]]</f>
        <v>874</v>
      </c>
      <c r="D788">
        <f t="shared" ca="1" si="61"/>
        <v>3292293</v>
      </c>
      <c r="E78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88" s="3">
        <f t="shared" ca="1" si="62"/>
        <v>9750202</v>
      </c>
      <c r="G788" s="3">
        <f ca="1">Tabela1[[#This Row],[Valor]]/Tabela1[[#This Row],[Período (dias)]]</f>
        <v>11155.837528604119</v>
      </c>
      <c r="H788" s="3" t="str">
        <f t="shared" ca="1" si="63"/>
        <v>Carlos Cerezo</v>
      </c>
      <c r="I788" t="str">
        <f t="shared" ca="1" si="64"/>
        <v/>
      </c>
    </row>
    <row r="789" spans="1:9" x14ac:dyDescent="0.3">
      <c r="A789" s="1">
        <f t="shared" ca="1" si="60"/>
        <v>42771</v>
      </c>
      <c r="B789" s="1">
        <f ca="1">DATE(RANDBETWEEN(1,2),RANDBETWEEN(1,12),RANDBETWEEN(1,31))+Tabela1[[#This Row],[Data de entrada]]</f>
        <v>43679</v>
      </c>
      <c r="C789" s="2">
        <f ca="1">Tabela1[[#This Row],[Data de saída]]-Tabela1[[#This Row],[Data de entrada]]</f>
        <v>908</v>
      </c>
      <c r="D789">
        <f t="shared" ca="1" si="61"/>
        <v>6589956</v>
      </c>
      <c r="E78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89" s="3">
        <f t="shared" ca="1" si="62"/>
        <v>13179401</v>
      </c>
      <c r="G789" s="3">
        <f ca="1">Tabela1[[#This Row],[Valor]]/Tabela1[[#This Row],[Período (dias)]]</f>
        <v>14514.758810572686</v>
      </c>
      <c r="H789" s="3" t="str">
        <f t="shared" ca="1" si="63"/>
        <v>João Matias</v>
      </c>
      <c r="I789" t="str">
        <f t="shared" ca="1" si="64"/>
        <v/>
      </c>
    </row>
    <row r="790" spans="1:9" x14ac:dyDescent="0.3">
      <c r="A790" s="1">
        <f t="shared" ca="1" si="60"/>
        <v>40484</v>
      </c>
      <c r="B790" s="1">
        <f ca="1">DATE(RANDBETWEEN(1,2),RANDBETWEEN(1,12),RANDBETWEEN(1,31))+Tabela1[[#This Row],[Data de entrada]]</f>
        <v>41449</v>
      </c>
      <c r="C790" s="2">
        <f ca="1">Tabela1[[#This Row],[Data de saída]]-Tabela1[[#This Row],[Data de entrada]]</f>
        <v>965</v>
      </c>
      <c r="D790">
        <f t="shared" ca="1" si="61"/>
        <v>412089</v>
      </c>
      <c r="E79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90" s="3">
        <f t="shared" ca="1" si="62"/>
        <v>6119385</v>
      </c>
      <c r="G790" s="3">
        <f ca="1">Tabela1[[#This Row],[Valor]]/Tabela1[[#This Row],[Período (dias)]]</f>
        <v>6341.3316062176164</v>
      </c>
      <c r="H790" s="3" t="str">
        <f t="shared" ca="1" si="63"/>
        <v>Juliana Souza</v>
      </c>
      <c r="I790" t="str">
        <f t="shared" ca="1" si="64"/>
        <v/>
      </c>
    </row>
    <row r="791" spans="1:9" x14ac:dyDescent="0.3">
      <c r="A791" s="1">
        <f t="shared" ca="1" si="60"/>
        <v>44751</v>
      </c>
      <c r="B791" s="1">
        <f ca="1">DATE(RANDBETWEEN(1,2),RANDBETWEEN(1,12),RANDBETWEEN(1,31))+Tabela1[[#This Row],[Data de entrada]]</f>
        <v>45226</v>
      </c>
      <c r="C791" s="2">
        <f ca="1">Tabela1[[#This Row],[Data de saída]]-Tabela1[[#This Row],[Data de entrada]]</f>
        <v>475</v>
      </c>
      <c r="D791">
        <f t="shared" ca="1" si="61"/>
        <v>6112687</v>
      </c>
      <c r="E79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91" s="3">
        <f t="shared" ca="1" si="62"/>
        <v>5878240</v>
      </c>
      <c r="G791" s="3">
        <f ca="1">Tabela1[[#This Row],[Valor]]/Tabela1[[#This Row],[Período (dias)]]</f>
        <v>12375.242105263158</v>
      </c>
      <c r="H791" s="3" t="str">
        <f t="shared" ca="1" si="63"/>
        <v>Carlos Cerezo</v>
      </c>
      <c r="I791" t="str">
        <f t="shared" ca="1" si="64"/>
        <v/>
      </c>
    </row>
    <row r="792" spans="1:9" x14ac:dyDescent="0.3">
      <c r="A792" s="1">
        <f t="shared" ca="1" si="60"/>
        <v>38115</v>
      </c>
      <c r="B792" s="1">
        <f ca="1">DATE(RANDBETWEEN(1,2),RANDBETWEEN(1,12),RANDBETWEEN(1,31))+Tabela1[[#This Row],[Data de entrada]]</f>
        <v>38901</v>
      </c>
      <c r="C792" s="2">
        <f ca="1">Tabela1[[#This Row],[Data de saída]]-Tabela1[[#This Row],[Data de entrada]]</f>
        <v>786</v>
      </c>
      <c r="D792">
        <f t="shared" ca="1" si="61"/>
        <v>5647938</v>
      </c>
      <c r="E79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92" s="3">
        <f t="shared" ca="1" si="62"/>
        <v>10242958</v>
      </c>
      <c r="G792" s="3">
        <f ca="1">Tabela1[[#This Row],[Valor]]/Tabela1[[#This Row],[Período (dias)]]</f>
        <v>13031.753180661577</v>
      </c>
      <c r="H792" s="3" t="str">
        <f t="shared" ca="1" si="63"/>
        <v>João Matias</v>
      </c>
      <c r="I792" t="str">
        <f t="shared" ca="1" si="64"/>
        <v/>
      </c>
    </row>
    <row r="793" spans="1:9" x14ac:dyDescent="0.3">
      <c r="A793" s="1">
        <f t="shared" ca="1" si="60"/>
        <v>41946</v>
      </c>
      <c r="B793" s="1">
        <f ca="1">DATE(RANDBETWEEN(1,2),RANDBETWEEN(1,12),RANDBETWEEN(1,31))+Tabela1[[#This Row],[Data de entrada]]</f>
        <v>42587</v>
      </c>
      <c r="C793" s="2">
        <f ca="1">Tabela1[[#This Row],[Data de saída]]-Tabela1[[#This Row],[Data de entrada]]</f>
        <v>641</v>
      </c>
      <c r="D793">
        <f t="shared" ca="1" si="61"/>
        <v>2099470</v>
      </c>
      <c r="E79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93" s="3">
        <f t="shared" ca="1" si="62"/>
        <v>3880250</v>
      </c>
      <c r="G793" s="3">
        <f ca="1">Tabela1[[#This Row],[Valor]]/Tabela1[[#This Row],[Período (dias)]]</f>
        <v>6053.4321372854911</v>
      </c>
      <c r="H793" s="3" t="str">
        <f t="shared" ca="1" si="63"/>
        <v>Juliana Souza</v>
      </c>
      <c r="I793" t="str">
        <f t="shared" ca="1" si="64"/>
        <v/>
      </c>
    </row>
    <row r="794" spans="1:9" x14ac:dyDescent="0.3">
      <c r="A794" s="1">
        <f t="shared" ca="1" si="60"/>
        <v>43962</v>
      </c>
      <c r="B794" s="1">
        <f ca="1">DATE(RANDBETWEEN(1,2),RANDBETWEEN(1,12),RANDBETWEEN(1,31))+Tabela1[[#This Row],[Data de entrada]]</f>
        <v>44452</v>
      </c>
      <c r="C794" s="2">
        <f ca="1">Tabela1[[#This Row],[Data de saída]]-Tabela1[[#This Row],[Data de entrada]]</f>
        <v>490</v>
      </c>
      <c r="D794">
        <f t="shared" ca="1" si="61"/>
        <v>1340145</v>
      </c>
      <c r="E79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94" s="3">
        <f t="shared" ca="1" si="62"/>
        <v>1048533</v>
      </c>
      <c r="G794" s="3">
        <f ca="1">Tabela1[[#This Row],[Valor]]/Tabela1[[#This Row],[Período (dias)]]</f>
        <v>2139.8632653061222</v>
      </c>
      <c r="H794" s="3" t="str">
        <f t="shared" ca="1" si="63"/>
        <v>Juliana Souza</v>
      </c>
      <c r="I794" t="str">
        <f t="shared" ca="1" si="64"/>
        <v/>
      </c>
    </row>
    <row r="795" spans="1:9" x14ac:dyDescent="0.3">
      <c r="A795" s="1">
        <f t="shared" ca="1" si="60"/>
        <v>38535</v>
      </c>
      <c r="B795" s="1">
        <f ca="1">DATE(RANDBETWEEN(1,2),RANDBETWEEN(1,12),RANDBETWEEN(1,31))+Tabela1[[#This Row],[Data de entrada]]</f>
        <v>39036</v>
      </c>
      <c r="C795" s="2">
        <f ca="1">Tabela1[[#This Row],[Data de saída]]-Tabela1[[#This Row],[Data de entrada]]</f>
        <v>501</v>
      </c>
      <c r="D795">
        <f t="shared" ca="1" si="61"/>
        <v>9685128</v>
      </c>
      <c r="E79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95" s="3">
        <f t="shared" ca="1" si="62"/>
        <v>206354</v>
      </c>
      <c r="G795" s="3">
        <f ca="1">Tabela1[[#This Row],[Valor]]/Tabela1[[#This Row],[Período (dias)]]</f>
        <v>411.88423153692617</v>
      </c>
      <c r="H795" s="3" t="str">
        <f t="shared" ca="1" si="63"/>
        <v>João Matias</v>
      </c>
      <c r="I795" t="str">
        <f t="shared" ca="1" si="64"/>
        <v/>
      </c>
    </row>
    <row r="796" spans="1:9" x14ac:dyDescent="0.3">
      <c r="A796" s="1">
        <f t="shared" ca="1" si="60"/>
        <v>37100</v>
      </c>
      <c r="B796" s="1">
        <f ca="1">DATE(RANDBETWEEN(1,2),RANDBETWEEN(1,12),RANDBETWEEN(1,31))+Tabela1[[#This Row],[Data de entrada]]</f>
        <v>37705</v>
      </c>
      <c r="C796" s="2">
        <f ca="1">Tabela1[[#This Row],[Data de saída]]-Tabela1[[#This Row],[Data de entrada]]</f>
        <v>605</v>
      </c>
      <c r="D796">
        <f t="shared" ca="1" si="61"/>
        <v>8298146</v>
      </c>
      <c r="E79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796" s="3">
        <f t="shared" ca="1" si="62"/>
        <v>17359886</v>
      </c>
      <c r="G796" s="3">
        <f ca="1">Tabela1[[#This Row],[Valor]]/Tabela1[[#This Row],[Período (dias)]]</f>
        <v>28694.02644628099</v>
      </c>
      <c r="H796" s="3" t="str">
        <f t="shared" ca="1" si="63"/>
        <v>João Matias</v>
      </c>
      <c r="I796" t="str">
        <f t="shared" ca="1" si="64"/>
        <v/>
      </c>
    </row>
    <row r="797" spans="1:9" x14ac:dyDescent="0.3">
      <c r="A797" s="1">
        <f t="shared" ca="1" si="60"/>
        <v>43221</v>
      </c>
      <c r="B797" s="1">
        <f ca="1">DATE(RANDBETWEEN(1,2),RANDBETWEEN(1,12),RANDBETWEEN(1,31))+Tabela1[[#This Row],[Data de entrada]]</f>
        <v>44245</v>
      </c>
      <c r="C797" s="2">
        <f ca="1">Tabela1[[#This Row],[Data de saída]]-Tabela1[[#This Row],[Data de entrada]]</f>
        <v>1024</v>
      </c>
      <c r="D797">
        <f t="shared" ca="1" si="61"/>
        <v>1519694</v>
      </c>
      <c r="E797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97" s="3">
        <f t="shared" ca="1" si="62"/>
        <v>3748473</v>
      </c>
      <c r="G797" s="3">
        <f ca="1">Tabela1[[#This Row],[Valor]]/Tabela1[[#This Row],[Período (dias)]]</f>
        <v>3660.6181640625</v>
      </c>
      <c r="H797" s="3" t="str">
        <f t="shared" ca="1" si="63"/>
        <v>Juliana Souza</v>
      </c>
      <c r="I797" t="str">
        <f t="shared" ca="1" si="64"/>
        <v/>
      </c>
    </row>
    <row r="798" spans="1:9" x14ac:dyDescent="0.3">
      <c r="A798" s="1">
        <f t="shared" ca="1" si="60"/>
        <v>45465</v>
      </c>
      <c r="B798" s="1">
        <f ca="1">DATE(RANDBETWEEN(1,2),RANDBETWEEN(1,12),RANDBETWEEN(1,31))+Tabela1[[#This Row],[Data de entrada]]</f>
        <v>45920</v>
      </c>
      <c r="C798" s="2">
        <f ca="1">Tabela1[[#This Row],[Data de saída]]-Tabela1[[#This Row],[Data de entrada]]</f>
        <v>455</v>
      </c>
      <c r="D798">
        <f t="shared" ca="1" si="61"/>
        <v>5458742</v>
      </c>
      <c r="E79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798" s="3">
        <f t="shared" ca="1" si="62"/>
        <v>18081505</v>
      </c>
      <c r="G798" s="3">
        <f ca="1">Tabela1[[#This Row],[Valor]]/Tabela1[[#This Row],[Período (dias)]]</f>
        <v>39739.571428571428</v>
      </c>
      <c r="H798" s="3" t="str">
        <f t="shared" ca="1" si="63"/>
        <v>João Matias</v>
      </c>
      <c r="I798" t="str">
        <f t="shared" ca="1" si="64"/>
        <v>Problemas na Conclusão</v>
      </c>
    </row>
    <row r="799" spans="1:9" x14ac:dyDescent="0.3">
      <c r="A799" s="1">
        <f t="shared" ca="1" si="60"/>
        <v>40721</v>
      </c>
      <c r="B799" s="1">
        <f ca="1">DATE(RANDBETWEEN(1,2),RANDBETWEEN(1,12),RANDBETWEEN(1,31))+Tabela1[[#This Row],[Data de entrada]]</f>
        <v>41750</v>
      </c>
      <c r="C799" s="2">
        <f ca="1">Tabela1[[#This Row],[Data de saída]]-Tabela1[[#This Row],[Data de entrada]]</f>
        <v>1029</v>
      </c>
      <c r="D799">
        <f t="shared" ca="1" si="61"/>
        <v>2560887</v>
      </c>
      <c r="E79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799" s="3">
        <f t="shared" ca="1" si="62"/>
        <v>14354251</v>
      </c>
      <c r="G799" s="3">
        <f ca="1">Tabela1[[#This Row],[Valor]]/Tabela1[[#This Row],[Período (dias)]]</f>
        <v>13949.709426627795</v>
      </c>
      <c r="H799" s="3" t="str">
        <f t="shared" ca="1" si="63"/>
        <v>João Matias</v>
      </c>
      <c r="I799" t="str">
        <f t="shared" ca="1" si="64"/>
        <v/>
      </c>
    </row>
    <row r="800" spans="1:9" x14ac:dyDescent="0.3">
      <c r="A800" s="1">
        <f t="shared" ca="1" si="60"/>
        <v>42952</v>
      </c>
      <c r="B800" s="1">
        <f ca="1">DATE(RANDBETWEEN(1,2),RANDBETWEEN(1,12),RANDBETWEEN(1,31))+Tabela1[[#This Row],[Data de entrada]]</f>
        <v>43537</v>
      </c>
      <c r="C800" s="2">
        <f ca="1">Tabela1[[#This Row],[Data de saída]]-Tabela1[[#This Row],[Data de entrada]]</f>
        <v>585</v>
      </c>
      <c r="D800">
        <f t="shared" ca="1" si="61"/>
        <v>1218727</v>
      </c>
      <c r="E80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00" s="3">
        <f t="shared" ca="1" si="62"/>
        <v>19796298</v>
      </c>
      <c r="G800" s="3">
        <f ca="1">Tabela1[[#This Row],[Valor]]/Tabela1[[#This Row],[Período (dias)]]</f>
        <v>33839.825641025644</v>
      </c>
      <c r="H800" s="3" t="str">
        <f t="shared" ca="1" si="63"/>
        <v>João Matias</v>
      </c>
      <c r="I800" t="str">
        <f t="shared" ca="1" si="64"/>
        <v/>
      </c>
    </row>
    <row r="801" spans="1:9" x14ac:dyDescent="0.3">
      <c r="A801" s="1">
        <f t="shared" ca="1" si="60"/>
        <v>45443</v>
      </c>
      <c r="B801" s="1">
        <f ca="1">DATE(RANDBETWEEN(1,2),RANDBETWEEN(1,12),RANDBETWEEN(1,31))+Tabela1[[#This Row],[Data de entrada]]</f>
        <v>46261</v>
      </c>
      <c r="C801" s="2">
        <f ca="1">Tabela1[[#This Row],[Data de saída]]-Tabela1[[#This Row],[Data de entrada]]</f>
        <v>818</v>
      </c>
      <c r="D801">
        <f t="shared" ca="1" si="61"/>
        <v>9612486</v>
      </c>
      <c r="E80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01" s="3">
        <f t="shared" ca="1" si="62"/>
        <v>6790917</v>
      </c>
      <c r="G801" s="3">
        <f ca="1">Tabela1[[#This Row],[Valor]]/Tabela1[[#This Row],[Período (dias)]]</f>
        <v>8301.8545232273846</v>
      </c>
      <c r="H801" s="3" t="str">
        <f t="shared" ca="1" si="63"/>
        <v>João Matias</v>
      </c>
      <c r="I801" t="str">
        <f t="shared" ca="1" si="64"/>
        <v/>
      </c>
    </row>
    <row r="802" spans="1:9" x14ac:dyDescent="0.3">
      <c r="A802" s="1">
        <f t="shared" ca="1" si="60"/>
        <v>44410</v>
      </c>
      <c r="B802" s="1">
        <f ca="1">DATE(RANDBETWEEN(1,2),RANDBETWEEN(1,12),RANDBETWEEN(1,31))+Tabela1[[#This Row],[Data de entrada]]</f>
        <v>45334</v>
      </c>
      <c r="C802" s="2">
        <f ca="1">Tabela1[[#This Row],[Data de saída]]-Tabela1[[#This Row],[Data de entrada]]</f>
        <v>924</v>
      </c>
      <c r="D802">
        <f t="shared" ca="1" si="61"/>
        <v>1027218</v>
      </c>
      <c r="E80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02" s="3">
        <f t="shared" ca="1" si="62"/>
        <v>7759157</v>
      </c>
      <c r="G802" s="3">
        <f ca="1">Tabela1[[#This Row],[Valor]]/Tabela1[[#This Row],[Período (dias)]]</f>
        <v>8397.3560606060601</v>
      </c>
      <c r="H802" s="3" t="str">
        <f t="shared" ca="1" si="63"/>
        <v>Juliana Souza</v>
      </c>
      <c r="I802" t="str">
        <f t="shared" ca="1" si="64"/>
        <v>Problemas na Conclusão</v>
      </c>
    </row>
    <row r="803" spans="1:9" x14ac:dyDescent="0.3">
      <c r="A803" s="1">
        <f t="shared" ca="1" si="60"/>
        <v>41611</v>
      </c>
      <c r="B803" s="1">
        <f ca="1">DATE(RANDBETWEEN(1,2),RANDBETWEEN(1,12),RANDBETWEEN(1,31))+Tabela1[[#This Row],[Data de entrada]]</f>
        <v>42312</v>
      </c>
      <c r="C803" s="2">
        <f ca="1">Tabela1[[#This Row],[Data de saída]]-Tabela1[[#This Row],[Data de entrada]]</f>
        <v>701</v>
      </c>
      <c r="D803">
        <f t="shared" ca="1" si="61"/>
        <v>4229378</v>
      </c>
      <c r="E80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03" s="3">
        <f t="shared" ca="1" si="62"/>
        <v>13443277</v>
      </c>
      <c r="G803" s="3">
        <f ca="1">Tabela1[[#This Row],[Valor]]/Tabela1[[#This Row],[Período (dias)]]</f>
        <v>19177.285306704707</v>
      </c>
      <c r="H803" s="3" t="str">
        <f t="shared" ca="1" si="63"/>
        <v>Carlos Cerezo</v>
      </c>
      <c r="I803" t="str">
        <f t="shared" ca="1" si="64"/>
        <v/>
      </c>
    </row>
    <row r="804" spans="1:9" x14ac:dyDescent="0.3">
      <c r="A804" s="1">
        <f t="shared" ca="1" si="60"/>
        <v>39008</v>
      </c>
      <c r="B804" s="1">
        <f ca="1">DATE(RANDBETWEEN(1,2),RANDBETWEEN(1,12),RANDBETWEEN(1,31))+Tabela1[[#This Row],[Data de entrada]]</f>
        <v>40019</v>
      </c>
      <c r="C804" s="2">
        <f ca="1">Tabela1[[#This Row],[Data de saída]]-Tabela1[[#This Row],[Data de entrada]]</f>
        <v>1011</v>
      </c>
      <c r="D804">
        <f t="shared" ca="1" si="61"/>
        <v>8993432</v>
      </c>
      <c r="E804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04" s="3">
        <f t="shared" ca="1" si="62"/>
        <v>3068419</v>
      </c>
      <c r="G804" s="3">
        <f ca="1">Tabela1[[#This Row],[Valor]]/Tabela1[[#This Row],[Período (dias)]]</f>
        <v>3035.0336300692384</v>
      </c>
      <c r="H804" s="3" t="str">
        <f t="shared" ca="1" si="63"/>
        <v>Juliana Souza</v>
      </c>
      <c r="I804" t="str">
        <f t="shared" ca="1" si="64"/>
        <v/>
      </c>
    </row>
    <row r="805" spans="1:9" x14ac:dyDescent="0.3">
      <c r="A805" s="1">
        <f t="shared" ca="1" si="60"/>
        <v>38647</v>
      </c>
      <c r="B805" s="1">
        <f ca="1">DATE(RANDBETWEEN(1,2),RANDBETWEEN(1,12),RANDBETWEEN(1,31))+Tabela1[[#This Row],[Data de entrada]]</f>
        <v>39501</v>
      </c>
      <c r="C805" s="2">
        <f ca="1">Tabela1[[#This Row],[Data de saída]]-Tabela1[[#This Row],[Data de entrada]]</f>
        <v>854</v>
      </c>
      <c r="D805">
        <f t="shared" ca="1" si="61"/>
        <v>7875528</v>
      </c>
      <c r="E80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05" s="3">
        <f t="shared" ca="1" si="62"/>
        <v>19251740</v>
      </c>
      <c r="G805" s="3">
        <f ca="1">Tabela1[[#This Row],[Valor]]/Tabela1[[#This Row],[Período (dias)]]</f>
        <v>22543.021077283371</v>
      </c>
      <c r="H805" s="3" t="str">
        <f t="shared" ca="1" si="63"/>
        <v>Juliana Souza</v>
      </c>
      <c r="I805" t="str">
        <f t="shared" ca="1" si="64"/>
        <v/>
      </c>
    </row>
    <row r="806" spans="1:9" x14ac:dyDescent="0.3">
      <c r="A806" s="1">
        <f t="shared" ca="1" si="60"/>
        <v>36649</v>
      </c>
      <c r="B806" s="1">
        <f ca="1">DATE(RANDBETWEEN(1,2),RANDBETWEEN(1,12),RANDBETWEEN(1,31))+Tabela1[[#This Row],[Data de entrada]]</f>
        <v>37206</v>
      </c>
      <c r="C806" s="2">
        <f ca="1">Tabela1[[#This Row],[Data de saída]]-Tabela1[[#This Row],[Data de entrada]]</f>
        <v>557</v>
      </c>
      <c r="D806">
        <f t="shared" ca="1" si="61"/>
        <v>7942009</v>
      </c>
      <c r="E80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06" s="3">
        <f t="shared" ca="1" si="62"/>
        <v>11799708</v>
      </c>
      <c r="G806" s="3">
        <f ca="1">Tabela1[[#This Row],[Valor]]/Tabela1[[#This Row],[Período (dias)]]</f>
        <v>21184.394973070019</v>
      </c>
      <c r="H806" s="3" t="str">
        <f t="shared" ca="1" si="63"/>
        <v>Carlos Cerezo</v>
      </c>
      <c r="I806" t="str">
        <f t="shared" ca="1" si="64"/>
        <v/>
      </c>
    </row>
    <row r="807" spans="1:9" x14ac:dyDescent="0.3">
      <c r="A807" s="1">
        <f t="shared" ca="1" si="60"/>
        <v>40624</v>
      </c>
      <c r="B807" s="1">
        <f ca="1">DATE(RANDBETWEEN(1,2),RANDBETWEEN(1,12),RANDBETWEEN(1,31))+Tabela1[[#This Row],[Data de entrada]]</f>
        <v>41372</v>
      </c>
      <c r="C807" s="2">
        <f ca="1">Tabela1[[#This Row],[Data de saída]]-Tabela1[[#This Row],[Data de entrada]]</f>
        <v>748</v>
      </c>
      <c r="D807">
        <f t="shared" ca="1" si="61"/>
        <v>3529886</v>
      </c>
      <c r="E80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07" s="3">
        <f t="shared" ca="1" si="62"/>
        <v>13279791</v>
      </c>
      <c r="G807" s="3">
        <f ca="1">Tabela1[[#This Row],[Valor]]/Tabela1[[#This Row],[Período (dias)]]</f>
        <v>17753.731283422461</v>
      </c>
      <c r="H807" s="3" t="str">
        <f t="shared" ca="1" si="63"/>
        <v>João Matias</v>
      </c>
      <c r="I807" t="str">
        <f t="shared" ca="1" si="64"/>
        <v>Excedeu o Orçamento</v>
      </c>
    </row>
    <row r="808" spans="1:9" x14ac:dyDescent="0.3">
      <c r="A808" s="1">
        <f t="shared" ca="1" si="60"/>
        <v>40015</v>
      </c>
      <c r="B808" s="1">
        <f ca="1">DATE(RANDBETWEEN(1,2),RANDBETWEEN(1,12),RANDBETWEEN(1,31))+Tabela1[[#This Row],[Data de entrada]]</f>
        <v>40756</v>
      </c>
      <c r="C808" s="2">
        <f ca="1">Tabela1[[#This Row],[Data de saída]]-Tabela1[[#This Row],[Data de entrada]]</f>
        <v>741</v>
      </c>
      <c r="D808">
        <f t="shared" ca="1" si="61"/>
        <v>9344107</v>
      </c>
      <c r="E80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08" s="3">
        <f t="shared" ca="1" si="62"/>
        <v>3118448</v>
      </c>
      <c r="G808" s="3">
        <f ca="1">Tabela1[[#This Row],[Valor]]/Tabela1[[#This Row],[Período (dias)]]</f>
        <v>4208.4318488529016</v>
      </c>
      <c r="H808" s="3" t="str">
        <f t="shared" ca="1" si="63"/>
        <v>Juliana Souza</v>
      </c>
      <c r="I808" t="str">
        <f t="shared" ca="1" si="64"/>
        <v/>
      </c>
    </row>
    <row r="809" spans="1:9" x14ac:dyDescent="0.3">
      <c r="A809" s="1">
        <f t="shared" ca="1" si="60"/>
        <v>44374</v>
      </c>
      <c r="B809" s="1">
        <f ca="1">DATE(RANDBETWEEN(1,2),RANDBETWEEN(1,12),RANDBETWEEN(1,31))+Tabela1[[#This Row],[Data de entrada]]</f>
        <v>44857</v>
      </c>
      <c r="C809" s="2">
        <f ca="1">Tabela1[[#This Row],[Data de saída]]-Tabela1[[#This Row],[Data de entrada]]</f>
        <v>483</v>
      </c>
      <c r="D809">
        <f t="shared" ca="1" si="61"/>
        <v>6409156</v>
      </c>
      <c r="E80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09" s="3">
        <f t="shared" ca="1" si="62"/>
        <v>2580184</v>
      </c>
      <c r="G809" s="3">
        <f ca="1">Tabela1[[#This Row],[Valor]]/Tabela1[[#This Row],[Período (dias)]]</f>
        <v>5341.9958592132507</v>
      </c>
      <c r="H809" s="3" t="str">
        <f t="shared" ca="1" si="63"/>
        <v>João Matias</v>
      </c>
      <c r="I809" t="str">
        <f t="shared" ca="1" si="64"/>
        <v/>
      </c>
    </row>
    <row r="810" spans="1:9" x14ac:dyDescent="0.3">
      <c r="A810" s="1">
        <f t="shared" ca="1" si="60"/>
        <v>37484</v>
      </c>
      <c r="B810" s="1">
        <f ca="1">DATE(RANDBETWEEN(1,2),RANDBETWEEN(1,12),RANDBETWEEN(1,31))+Tabela1[[#This Row],[Data de entrada]]</f>
        <v>38351</v>
      </c>
      <c r="C810" s="2">
        <f ca="1">Tabela1[[#This Row],[Data de saída]]-Tabela1[[#This Row],[Data de entrada]]</f>
        <v>867</v>
      </c>
      <c r="D810">
        <f t="shared" ca="1" si="61"/>
        <v>8947040</v>
      </c>
      <c r="E81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10" s="3">
        <f t="shared" ca="1" si="62"/>
        <v>19958473</v>
      </c>
      <c r="G810" s="3">
        <f ca="1">Tabela1[[#This Row],[Valor]]/Tabela1[[#This Row],[Período (dias)]]</f>
        <v>23020.153402537486</v>
      </c>
      <c r="H810" s="3" t="str">
        <f t="shared" ca="1" si="63"/>
        <v>João Matias</v>
      </c>
      <c r="I810" t="str">
        <f t="shared" ca="1" si="64"/>
        <v>Excedeu o Orçamento</v>
      </c>
    </row>
    <row r="811" spans="1:9" x14ac:dyDescent="0.3">
      <c r="A811" s="1">
        <f t="shared" ca="1" si="60"/>
        <v>44681</v>
      </c>
      <c r="B811" s="1">
        <f ca="1">DATE(RANDBETWEEN(1,2),RANDBETWEEN(1,12),RANDBETWEEN(1,31))+Tabela1[[#This Row],[Data de entrada]]</f>
        <v>45507</v>
      </c>
      <c r="C811" s="2">
        <f ca="1">Tabela1[[#This Row],[Data de saída]]-Tabela1[[#This Row],[Data de entrada]]</f>
        <v>826</v>
      </c>
      <c r="D811">
        <f t="shared" ca="1" si="61"/>
        <v>3959080</v>
      </c>
      <c r="E81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11" s="3">
        <f t="shared" ca="1" si="62"/>
        <v>6846952</v>
      </c>
      <c r="G811" s="3">
        <f ca="1">Tabela1[[#This Row],[Valor]]/Tabela1[[#This Row],[Período (dias)]]</f>
        <v>8289.2881355932204</v>
      </c>
      <c r="H811" s="3" t="str">
        <f t="shared" ca="1" si="63"/>
        <v>Carlos Cerezo</v>
      </c>
      <c r="I811" t="str">
        <f t="shared" ca="1" si="64"/>
        <v>Problemas na Conclusão</v>
      </c>
    </row>
    <row r="812" spans="1:9" x14ac:dyDescent="0.3">
      <c r="A812" s="1">
        <f t="shared" ca="1" si="60"/>
        <v>39125</v>
      </c>
      <c r="B812" s="1">
        <f ca="1">DATE(RANDBETWEEN(1,2),RANDBETWEEN(1,12),RANDBETWEEN(1,31))+Tabela1[[#This Row],[Data de entrada]]</f>
        <v>39618</v>
      </c>
      <c r="C812" s="2">
        <f ca="1">Tabela1[[#This Row],[Data de saída]]-Tabela1[[#This Row],[Data de entrada]]</f>
        <v>493</v>
      </c>
      <c r="D812">
        <f t="shared" ca="1" si="61"/>
        <v>5883577</v>
      </c>
      <c r="E812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12" s="3">
        <f t="shared" ca="1" si="62"/>
        <v>14343866</v>
      </c>
      <c r="G812" s="3">
        <f ca="1">Tabela1[[#This Row],[Valor]]/Tabela1[[#This Row],[Período (dias)]]</f>
        <v>29095.062880324545</v>
      </c>
      <c r="H812" s="3" t="str">
        <f t="shared" ca="1" si="63"/>
        <v>João Matias</v>
      </c>
      <c r="I812" t="str">
        <f t="shared" ca="1" si="64"/>
        <v>Excedeu o Orçamento</v>
      </c>
    </row>
    <row r="813" spans="1:9" x14ac:dyDescent="0.3">
      <c r="A813" s="1">
        <f t="shared" ca="1" si="60"/>
        <v>45310</v>
      </c>
      <c r="B813" s="1">
        <f ca="1">DATE(RANDBETWEEN(1,2),RANDBETWEEN(1,12),RANDBETWEEN(1,31))+Tabela1[[#This Row],[Data de entrada]]</f>
        <v>45970</v>
      </c>
      <c r="C813" s="2">
        <f ca="1">Tabela1[[#This Row],[Data de saída]]-Tabela1[[#This Row],[Data de entrada]]</f>
        <v>660</v>
      </c>
      <c r="D813">
        <f t="shared" ca="1" si="61"/>
        <v>1268874</v>
      </c>
      <c r="E81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13" s="3">
        <f t="shared" ca="1" si="62"/>
        <v>51673</v>
      </c>
      <c r="G813" s="3">
        <f ca="1">Tabela1[[#This Row],[Valor]]/Tabela1[[#This Row],[Período (dias)]]</f>
        <v>78.292424242424246</v>
      </c>
      <c r="H813" s="3" t="str">
        <f t="shared" ca="1" si="63"/>
        <v>João Matias</v>
      </c>
      <c r="I813" t="str">
        <f t="shared" ca="1" si="64"/>
        <v/>
      </c>
    </row>
    <row r="814" spans="1:9" x14ac:dyDescent="0.3">
      <c r="A814" s="1">
        <f t="shared" ca="1" si="60"/>
        <v>39987</v>
      </c>
      <c r="B814" s="1">
        <f ca="1">DATE(RANDBETWEEN(1,2),RANDBETWEEN(1,12),RANDBETWEEN(1,31))+Tabela1[[#This Row],[Data de entrada]]</f>
        <v>40985</v>
      </c>
      <c r="C814" s="2">
        <f ca="1">Tabela1[[#This Row],[Data de saída]]-Tabela1[[#This Row],[Data de entrada]]</f>
        <v>998</v>
      </c>
      <c r="D814">
        <f t="shared" ca="1" si="61"/>
        <v>1523759</v>
      </c>
      <c r="E81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14" s="3">
        <f t="shared" ca="1" si="62"/>
        <v>18581562</v>
      </c>
      <c r="G814" s="3">
        <f ca="1">Tabela1[[#This Row],[Valor]]/Tabela1[[#This Row],[Período (dias)]]</f>
        <v>18618.799599198395</v>
      </c>
      <c r="H814" s="3" t="str">
        <f t="shared" ca="1" si="63"/>
        <v>Juliana Souza</v>
      </c>
      <c r="I814" t="str">
        <f t="shared" ca="1" si="64"/>
        <v>Excedeu o Orçamento</v>
      </c>
    </row>
    <row r="815" spans="1:9" x14ac:dyDescent="0.3">
      <c r="A815" s="1">
        <f t="shared" ca="1" si="60"/>
        <v>43049</v>
      </c>
      <c r="B815" s="1">
        <f ca="1">DATE(RANDBETWEEN(1,2),RANDBETWEEN(1,12),RANDBETWEEN(1,31))+Tabela1[[#This Row],[Data de entrada]]</f>
        <v>43991</v>
      </c>
      <c r="C815" s="2">
        <f ca="1">Tabela1[[#This Row],[Data de saída]]-Tabela1[[#This Row],[Data de entrada]]</f>
        <v>942</v>
      </c>
      <c r="D815">
        <f t="shared" ca="1" si="61"/>
        <v>3641306</v>
      </c>
      <c r="E81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15" s="3">
        <f t="shared" ca="1" si="62"/>
        <v>18339616</v>
      </c>
      <c r="G815" s="3">
        <f ca="1">Tabela1[[#This Row],[Valor]]/Tabela1[[#This Row],[Período (dias)]]</f>
        <v>19468.806794055203</v>
      </c>
      <c r="H815" s="3" t="str">
        <f t="shared" ca="1" si="63"/>
        <v>Juliana Souza</v>
      </c>
      <c r="I815" t="str">
        <f t="shared" ca="1" si="64"/>
        <v/>
      </c>
    </row>
    <row r="816" spans="1:9" x14ac:dyDescent="0.3">
      <c r="A816" s="1">
        <f t="shared" ca="1" si="60"/>
        <v>45330</v>
      </c>
      <c r="B816" s="1">
        <f ca="1">DATE(RANDBETWEEN(1,2),RANDBETWEEN(1,12),RANDBETWEEN(1,31))+Tabela1[[#This Row],[Data de entrada]]</f>
        <v>45756</v>
      </c>
      <c r="C816" s="2">
        <f ca="1">Tabela1[[#This Row],[Data de saída]]-Tabela1[[#This Row],[Data de entrada]]</f>
        <v>426</v>
      </c>
      <c r="D816">
        <f t="shared" ca="1" si="61"/>
        <v>9421005</v>
      </c>
      <c r="E81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16" s="3">
        <f t="shared" ca="1" si="62"/>
        <v>464539</v>
      </c>
      <c r="G816" s="3">
        <f ca="1">Tabela1[[#This Row],[Valor]]/Tabela1[[#This Row],[Período (dias)]]</f>
        <v>1090.4671361502346</v>
      </c>
      <c r="H816" s="3" t="str">
        <f t="shared" ca="1" si="63"/>
        <v>João Matias</v>
      </c>
      <c r="I816" t="str">
        <f t="shared" ca="1" si="64"/>
        <v>Excedeu o Orçamento</v>
      </c>
    </row>
    <row r="817" spans="1:9" x14ac:dyDescent="0.3">
      <c r="A817" s="1">
        <f t="shared" ca="1" si="60"/>
        <v>40241</v>
      </c>
      <c r="B817" s="1">
        <f ca="1">DATE(RANDBETWEEN(1,2),RANDBETWEEN(1,12),RANDBETWEEN(1,31))+Tabela1[[#This Row],[Data de entrada]]</f>
        <v>40826</v>
      </c>
      <c r="C817" s="2">
        <f ca="1">Tabela1[[#This Row],[Data de saída]]-Tabela1[[#This Row],[Data de entrada]]</f>
        <v>585</v>
      </c>
      <c r="D817">
        <f t="shared" ca="1" si="61"/>
        <v>2803087</v>
      </c>
      <c r="E81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17" s="3">
        <f t="shared" ca="1" si="62"/>
        <v>15838770</v>
      </c>
      <c r="G817" s="3">
        <f ca="1">Tabela1[[#This Row],[Valor]]/Tabela1[[#This Row],[Período (dias)]]</f>
        <v>27074.820512820512</v>
      </c>
      <c r="H817" s="3" t="str">
        <f t="shared" ca="1" si="63"/>
        <v>João Matias</v>
      </c>
      <c r="I817" t="str">
        <f t="shared" ca="1" si="64"/>
        <v/>
      </c>
    </row>
    <row r="818" spans="1:9" x14ac:dyDescent="0.3">
      <c r="A818" s="1">
        <f t="shared" ca="1" si="60"/>
        <v>40233</v>
      </c>
      <c r="B818" s="1">
        <f ca="1">DATE(RANDBETWEEN(1,2),RANDBETWEEN(1,12),RANDBETWEEN(1,31))+Tabela1[[#This Row],[Data de entrada]]</f>
        <v>40720</v>
      </c>
      <c r="C818" s="2">
        <f ca="1">Tabela1[[#This Row],[Data de saída]]-Tabela1[[#This Row],[Data de entrada]]</f>
        <v>487</v>
      </c>
      <c r="D818">
        <f t="shared" ca="1" si="61"/>
        <v>4239937</v>
      </c>
      <c r="E81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18" s="3">
        <f t="shared" ca="1" si="62"/>
        <v>16932774</v>
      </c>
      <c r="G818" s="3">
        <f ca="1">Tabela1[[#This Row],[Valor]]/Tabela1[[#This Row],[Período (dias)]]</f>
        <v>34769.556468172486</v>
      </c>
      <c r="H818" s="3" t="str">
        <f t="shared" ca="1" si="63"/>
        <v>Carlos Cerezo</v>
      </c>
      <c r="I818" t="str">
        <f t="shared" ca="1" si="64"/>
        <v>Excedeu o Orçamento</v>
      </c>
    </row>
    <row r="819" spans="1:9" x14ac:dyDescent="0.3">
      <c r="A819" s="1">
        <f t="shared" ca="1" si="60"/>
        <v>43593</v>
      </c>
      <c r="B819" s="1">
        <f ca="1">DATE(RANDBETWEEN(1,2),RANDBETWEEN(1,12),RANDBETWEEN(1,31))+Tabela1[[#This Row],[Data de entrada]]</f>
        <v>44122</v>
      </c>
      <c r="C819" s="2">
        <f ca="1">Tabela1[[#This Row],[Data de saída]]-Tabela1[[#This Row],[Data de entrada]]</f>
        <v>529</v>
      </c>
      <c r="D819">
        <f t="shared" ca="1" si="61"/>
        <v>1692584</v>
      </c>
      <c r="E81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19" s="3">
        <f t="shared" ca="1" si="62"/>
        <v>10163874</v>
      </c>
      <c r="G819" s="3">
        <f ca="1">Tabela1[[#This Row],[Valor]]/Tabela1[[#This Row],[Período (dias)]]</f>
        <v>19213.372400756143</v>
      </c>
      <c r="H819" s="3" t="str">
        <f t="shared" ca="1" si="63"/>
        <v>João Matias</v>
      </c>
      <c r="I819" t="str">
        <f t="shared" ca="1" si="64"/>
        <v>Excedeu o Orçamento</v>
      </c>
    </row>
    <row r="820" spans="1:9" x14ac:dyDescent="0.3">
      <c r="A820" s="1">
        <f t="shared" ca="1" si="60"/>
        <v>41124</v>
      </c>
      <c r="B820" s="1">
        <f ca="1">DATE(RANDBETWEEN(1,2),RANDBETWEEN(1,12),RANDBETWEEN(1,31))+Tabela1[[#This Row],[Data de entrada]]</f>
        <v>41994</v>
      </c>
      <c r="C820" s="2">
        <f ca="1">Tabela1[[#This Row],[Data de saída]]-Tabela1[[#This Row],[Data de entrada]]</f>
        <v>870</v>
      </c>
      <c r="D820">
        <f t="shared" ca="1" si="61"/>
        <v>8969089</v>
      </c>
      <c r="E82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20" s="3">
        <f t="shared" ca="1" si="62"/>
        <v>6695035</v>
      </c>
      <c r="G820" s="3">
        <f ca="1">Tabela1[[#This Row],[Valor]]/Tabela1[[#This Row],[Período (dias)]]</f>
        <v>7695.4425287356325</v>
      </c>
      <c r="H820" s="3" t="str">
        <f t="shared" ca="1" si="63"/>
        <v>João Matias</v>
      </c>
      <c r="I820" t="str">
        <f t="shared" ca="1" si="64"/>
        <v>Problemas na Conclusão</v>
      </c>
    </row>
    <row r="821" spans="1:9" x14ac:dyDescent="0.3">
      <c r="A821" s="1">
        <f t="shared" ca="1" si="60"/>
        <v>40192</v>
      </c>
      <c r="B821" s="1">
        <f ca="1">DATE(RANDBETWEEN(1,2),RANDBETWEEN(1,12),RANDBETWEEN(1,31))+Tabela1[[#This Row],[Data de entrada]]</f>
        <v>40670</v>
      </c>
      <c r="C821" s="2">
        <f ca="1">Tabela1[[#This Row],[Data de saída]]-Tabela1[[#This Row],[Data de entrada]]</f>
        <v>478</v>
      </c>
      <c r="D821">
        <f t="shared" ca="1" si="61"/>
        <v>5645771</v>
      </c>
      <c r="E82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21" s="3">
        <f t="shared" ca="1" si="62"/>
        <v>14671478</v>
      </c>
      <c r="G821" s="3">
        <f ca="1">Tabela1[[#This Row],[Valor]]/Tabela1[[#This Row],[Período (dias)]]</f>
        <v>30693.468619246862</v>
      </c>
      <c r="H821" s="3" t="str">
        <f t="shared" ca="1" si="63"/>
        <v>João Matias</v>
      </c>
      <c r="I821" t="str">
        <f t="shared" ca="1" si="64"/>
        <v>Excedeu o Orçamento</v>
      </c>
    </row>
    <row r="822" spans="1:9" x14ac:dyDescent="0.3">
      <c r="A822" s="1">
        <f t="shared" ca="1" si="60"/>
        <v>39884</v>
      </c>
      <c r="B822" s="1">
        <f ca="1">DATE(RANDBETWEEN(1,2),RANDBETWEEN(1,12),RANDBETWEEN(1,31))+Tabela1[[#This Row],[Data de entrada]]</f>
        <v>40823</v>
      </c>
      <c r="C822" s="2">
        <f ca="1">Tabela1[[#This Row],[Data de saída]]-Tabela1[[#This Row],[Data de entrada]]</f>
        <v>939</v>
      </c>
      <c r="D822">
        <f t="shared" ca="1" si="61"/>
        <v>6441070</v>
      </c>
      <c r="E82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22" s="3">
        <f t="shared" ca="1" si="62"/>
        <v>14933593</v>
      </c>
      <c r="G822" s="3">
        <f ca="1">Tabela1[[#This Row],[Valor]]/Tabela1[[#This Row],[Período (dias)]]</f>
        <v>15903.719914802981</v>
      </c>
      <c r="H822" s="3" t="str">
        <f t="shared" ca="1" si="63"/>
        <v>João Matias</v>
      </c>
      <c r="I822" t="str">
        <f t="shared" ca="1" si="64"/>
        <v/>
      </c>
    </row>
    <row r="823" spans="1:9" x14ac:dyDescent="0.3">
      <c r="A823" s="1">
        <f t="shared" ca="1" si="60"/>
        <v>42314</v>
      </c>
      <c r="B823" s="1">
        <f ca="1">DATE(RANDBETWEEN(1,2),RANDBETWEEN(1,12),RANDBETWEEN(1,31))+Tabela1[[#This Row],[Data de entrada]]</f>
        <v>43056</v>
      </c>
      <c r="C823" s="2">
        <f ca="1">Tabela1[[#This Row],[Data de saída]]-Tabela1[[#This Row],[Data de entrada]]</f>
        <v>742</v>
      </c>
      <c r="D823">
        <f t="shared" ca="1" si="61"/>
        <v>4225715</v>
      </c>
      <c r="E82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23" s="3">
        <f t="shared" ca="1" si="62"/>
        <v>908904</v>
      </c>
      <c r="G823" s="3">
        <f ca="1">Tabela1[[#This Row],[Valor]]/Tabela1[[#This Row],[Período (dias)]]</f>
        <v>1224.9380053908355</v>
      </c>
      <c r="H823" s="3" t="str">
        <f t="shared" ca="1" si="63"/>
        <v>João Matias</v>
      </c>
      <c r="I823" t="str">
        <f t="shared" ca="1" si="64"/>
        <v/>
      </c>
    </row>
    <row r="824" spans="1:9" x14ac:dyDescent="0.3">
      <c r="A824" s="1">
        <f t="shared" ca="1" si="60"/>
        <v>41373</v>
      </c>
      <c r="B824" s="1">
        <f ca="1">DATE(RANDBETWEEN(1,2),RANDBETWEEN(1,12),RANDBETWEEN(1,31))+Tabela1[[#This Row],[Data de entrada]]</f>
        <v>41850</v>
      </c>
      <c r="C824" s="2">
        <f ca="1">Tabela1[[#This Row],[Data de saída]]-Tabela1[[#This Row],[Data de entrada]]</f>
        <v>477</v>
      </c>
      <c r="D824">
        <f t="shared" ca="1" si="61"/>
        <v>9453138</v>
      </c>
      <c r="E82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24" s="3">
        <f t="shared" ca="1" si="62"/>
        <v>13749226</v>
      </c>
      <c r="G824" s="3">
        <f ca="1">Tabela1[[#This Row],[Valor]]/Tabela1[[#This Row],[Período (dias)]]</f>
        <v>28824.37316561845</v>
      </c>
      <c r="H824" s="3" t="str">
        <f t="shared" ca="1" si="63"/>
        <v>Carlos Cerezo</v>
      </c>
      <c r="I824" t="str">
        <f t="shared" ca="1" si="64"/>
        <v/>
      </c>
    </row>
    <row r="825" spans="1:9" x14ac:dyDescent="0.3">
      <c r="A825" s="1">
        <f t="shared" ca="1" si="60"/>
        <v>43112</v>
      </c>
      <c r="B825" s="1">
        <f ca="1">DATE(RANDBETWEEN(1,2),RANDBETWEEN(1,12),RANDBETWEEN(1,31))+Tabela1[[#This Row],[Data de entrada]]</f>
        <v>44079</v>
      </c>
      <c r="C825" s="2">
        <f ca="1">Tabela1[[#This Row],[Data de saída]]-Tabela1[[#This Row],[Data de entrada]]</f>
        <v>967</v>
      </c>
      <c r="D825">
        <f t="shared" ca="1" si="61"/>
        <v>3729139</v>
      </c>
      <c r="E82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25" s="3">
        <f t="shared" ca="1" si="62"/>
        <v>3429419</v>
      </c>
      <c r="G825" s="3">
        <f ca="1">Tabela1[[#This Row],[Valor]]/Tabela1[[#This Row],[Período (dias)]]</f>
        <v>3546.4519131334023</v>
      </c>
      <c r="H825" s="3" t="str">
        <f t="shared" ca="1" si="63"/>
        <v>João Matias</v>
      </c>
      <c r="I825" t="str">
        <f t="shared" ca="1" si="64"/>
        <v/>
      </c>
    </row>
    <row r="826" spans="1:9" x14ac:dyDescent="0.3">
      <c r="A826" s="1">
        <f t="shared" ca="1" si="60"/>
        <v>44268</v>
      </c>
      <c r="B826" s="1">
        <f ca="1">DATE(RANDBETWEEN(1,2),RANDBETWEEN(1,12),RANDBETWEEN(1,31))+Tabela1[[#This Row],[Data de entrada]]</f>
        <v>45267</v>
      </c>
      <c r="C826" s="2">
        <f ca="1">Tabela1[[#This Row],[Data de saída]]-Tabela1[[#This Row],[Data de entrada]]</f>
        <v>999</v>
      </c>
      <c r="D826">
        <f t="shared" ca="1" si="61"/>
        <v>6988881</v>
      </c>
      <c r="E82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26" s="3">
        <f t="shared" ca="1" si="62"/>
        <v>19354603</v>
      </c>
      <c r="G826" s="3">
        <f ca="1">Tabela1[[#This Row],[Valor]]/Tabela1[[#This Row],[Período (dias)]]</f>
        <v>19373.976976976977</v>
      </c>
      <c r="H826" s="3" t="str">
        <f t="shared" ca="1" si="63"/>
        <v>Carlos Cerezo</v>
      </c>
      <c r="I826" t="str">
        <f t="shared" ca="1" si="64"/>
        <v>Excedeu o Orçamento</v>
      </c>
    </row>
    <row r="827" spans="1:9" x14ac:dyDescent="0.3">
      <c r="A827" s="1">
        <f t="shared" ca="1" si="60"/>
        <v>40170</v>
      </c>
      <c r="B827" s="1">
        <f ca="1">DATE(RANDBETWEEN(1,2),RANDBETWEEN(1,12),RANDBETWEEN(1,31))+Tabela1[[#This Row],[Data de entrada]]</f>
        <v>40617</v>
      </c>
      <c r="C827" s="2">
        <f ca="1">Tabela1[[#This Row],[Data de saída]]-Tabela1[[#This Row],[Data de entrada]]</f>
        <v>447</v>
      </c>
      <c r="D827">
        <f t="shared" ca="1" si="61"/>
        <v>9795536</v>
      </c>
      <c r="E82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27" s="3">
        <f t="shared" ca="1" si="62"/>
        <v>12834034</v>
      </c>
      <c r="G827" s="3">
        <f ca="1">Tabela1[[#This Row],[Valor]]/Tabela1[[#This Row],[Período (dias)]]</f>
        <v>28711.485458612977</v>
      </c>
      <c r="H827" s="3" t="str">
        <f t="shared" ca="1" si="63"/>
        <v>João Matias</v>
      </c>
      <c r="I827" t="str">
        <f t="shared" ca="1" si="64"/>
        <v/>
      </c>
    </row>
    <row r="828" spans="1:9" x14ac:dyDescent="0.3">
      <c r="A828" s="1">
        <f t="shared" ca="1" si="60"/>
        <v>43798</v>
      </c>
      <c r="B828" s="1">
        <f ca="1">DATE(RANDBETWEEN(1,2),RANDBETWEEN(1,12),RANDBETWEEN(1,31))+Tabela1[[#This Row],[Data de entrada]]</f>
        <v>44188</v>
      </c>
      <c r="C828" s="2">
        <f ca="1">Tabela1[[#This Row],[Data de saída]]-Tabela1[[#This Row],[Data de entrada]]</f>
        <v>390</v>
      </c>
      <c r="D828">
        <f t="shared" ca="1" si="61"/>
        <v>4305540</v>
      </c>
      <c r="E828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828" s="3">
        <f t="shared" ca="1" si="62"/>
        <v>15281504</v>
      </c>
      <c r="G828" s="3">
        <f ca="1">Tabela1[[#This Row],[Valor]]/Tabela1[[#This Row],[Período (dias)]]</f>
        <v>39183.343589743592</v>
      </c>
      <c r="H828" s="3" t="str">
        <f t="shared" ca="1" si="63"/>
        <v>João Matias</v>
      </c>
      <c r="I828" t="str">
        <f t="shared" ca="1" si="64"/>
        <v/>
      </c>
    </row>
    <row r="829" spans="1:9" x14ac:dyDescent="0.3">
      <c r="A829" s="1">
        <f t="shared" ca="1" si="60"/>
        <v>40694</v>
      </c>
      <c r="B829" s="1">
        <f ca="1">DATE(RANDBETWEEN(1,2),RANDBETWEEN(1,12),RANDBETWEEN(1,31))+Tabela1[[#This Row],[Data de entrada]]</f>
        <v>41502</v>
      </c>
      <c r="C829" s="2">
        <f ca="1">Tabela1[[#This Row],[Data de saída]]-Tabela1[[#This Row],[Data de entrada]]</f>
        <v>808</v>
      </c>
      <c r="D829">
        <f t="shared" ca="1" si="61"/>
        <v>3057253</v>
      </c>
      <c r="E82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29" s="3">
        <f t="shared" ca="1" si="62"/>
        <v>4297399</v>
      </c>
      <c r="G829" s="3">
        <f ca="1">Tabela1[[#This Row],[Valor]]/Tabela1[[#This Row],[Período (dias)]]</f>
        <v>5318.5631188118814</v>
      </c>
      <c r="H829" s="3" t="str">
        <f t="shared" ca="1" si="63"/>
        <v>Carlos Cerezo</v>
      </c>
      <c r="I829" t="str">
        <f t="shared" ca="1" si="64"/>
        <v/>
      </c>
    </row>
    <row r="830" spans="1:9" x14ac:dyDescent="0.3">
      <c r="A830" s="1">
        <f t="shared" ca="1" si="60"/>
        <v>43591</v>
      </c>
      <c r="B830" s="1">
        <f ca="1">DATE(RANDBETWEEN(1,2),RANDBETWEEN(1,12),RANDBETWEEN(1,31))+Tabela1[[#This Row],[Data de entrada]]</f>
        <v>44003</v>
      </c>
      <c r="C830" s="2">
        <f ca="1">Tabela1[[#This Row],[Data de saída]]-Tabela1[[#This Row],[Data de entrada]]</f>
        <v>412</v>
      </c>
      <c r="D830">
        <f t="shared" ca="1" si="61"/>
        <v>4768168</v>
      </c>
      <c r="E83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30" s="3">
        <f t="shared" ca="1" si="62"/>
        <v>12943430</v>
      </c>
      <c r="G830" s="3">
        <f ca="1">Tabela1[[#This Row],[Valor]]/Tabela1[[#This Row],[Período (dias)]]</f>
        <v>31416.092233009709</v>
      </c>
      <c r="H830" s="3" t="str">
        <f t="shared" ca="1" si="63"/>
        <v>Carlos Cerezo</v>
      </c>
      <c r="I830" t="str">
        <f t="shared" ca="1" si="64"/>
        <v>Excedeu o Orçamento</v>
      </c>
    </row>
    <row r="831" spans="1:9" x14ac:dyDescent="0.3">
      <c r="A831" s="1">
        <f t="shared" ca="1" si="60"/>
        <v>43279</v>
      </c>
      <c r="B831" s="1">
        <f ca="1">DATE(RANDBETWEEN(1,2),RANDBETWEEN(1,12),RANDBETWEEN(1,31))+Tabela1[[#This Row],[Data de entrada]]</f>
        <v>43737</v>
      </c>
      <c r="C831" s="2">
        <f ca="1">Tabela1[[#This Row],[Data de saída]]-Tabela1[[#This Row],[Data de entrada]]</f>
        <v>458</v>
      </c>
      <c r="D831">
        <f t="shared" ca="1" si="61"/>
        <v>6408846</v>
      </c>
      <c r="E83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31" s="3">
        <f t="shared" ca="1" si="62"/>
        <v>17336722</v>
      </c>
      <c r="G831" s="3">
        <f ca="1">Tabela1[[#This Row],[Valor]]/Tabela1[[#This Row],[Período (dias)]]</f>
        <v>37853.10480349345</v>
      </c>
      <c r="H831" s="3" t="str">
        <f t="shared" ca="1" si="63"/>
        <v>Carlos Cerezo</v>
      </c>
      <c r="I831" t="str">
        <f t="shared" ca="1" si="64"/>
        <v/>
      </c>
    </row>
    <row r="832" spans="1:9" x14ac:dyDescent="0.3">
      <c r="A832" s="1">
        <f t="shared" ca="1" si="60"/>
        <v>44849</v>
      </c>
      <c r="B832" s="1">
        <f ca="1">DATE(RANDBETWEEN(1,2),RANDBETWEEN(1,12),RANDBETWEEN(1,31))+Tabela1[[#This Row],[Data de entrada]]</f>
        <v>45937</v>
      </c>
      <c r="C832" s="2">
        <f ca="1">Tabela1[[#This Row],[Data de saída]]-Tabela1[[#This Row],[Data de entrada]]</f>
        <v>1088</v>
      </c>
      <c r="D832">
        <f t="shared" ca="1" si="61"/>
        <v>525000</v>
      </c>
      <c r="E832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32" s="3">
        <f t="shared" ca="1" si="62"/>
        <v>1513814</v>
      </c>
      <c r="G832" s="3">
        <f ca="1">Tabela1[[#This Row],[Valor]]/Tabela1[[#This Row],[Período (dias)]]</f>
        <v>1391.3731617647059</v>
      </c>
      <c r="H832" s="3" t="str">
        <f t="shared" ca="1" si="63"/>
        <v>Carlos Cerezo</v>
      </c>
      <c r="I832" t="str">
        <f t="shared" ca="1" si="64"/>
        <v>Problemas na Conclusão</v>
      </c>
    </row>
    <row r="833" spans="1:9" x14ac:dyDescent="0.3">
      <c r="A833" s="1">
        <f t="shared" ca="1" si="60"/>
        <v>45148</v>
      </c>
      <c r="B833" s="1">
        <f ca="1">DATE(RANDBETWEEN(1,2),RANDBETWEEN(1,12),RANDBETWEEN(1,31))+Tabela1[[#This Row],[Data de entrada]]</f>
        <v>45884</v>
      </c>
      <c r="C833" s="2">
        <f ca="1">Tabela1[[#This Row],[Data de saída]]-Tabela1[[#This Row],[Data de entrada]]</f>
        <v>736</v>
      </c>
      <c r="D833">
        <f t="shared" ca="1" si="61"/>
        <v>7905925</v>
      </c>
      <c r="E83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33" s="3">
        <f t="shared" ca="1" si="62"/>
        <v>15757688</v>
      </c>
      <c r="G833" s="3">
        <f ca="1">Tabela1[[#This Row],[Valor]]/Tabela1[[#This Row],[Período (dias)]]</f>
        <v>21409.902173913044</v>
      </c>
      <c r="H833" s="3" t="str">
        <f t="shared" ca="1" si="63"/>
        <v>João Matias</v>
      </c>
      <c r="I833" t="str">
        <f t="shared" ca="1" si="64"/>
        <v/>
      </c>
    </row>
    <row r="834" spans="1:9" x14ac:dyDescent="0.3">
      <c r="A834" s="1">
        <f t="shared" ref="A834:A897" ca="1" si="65">DATE(RANDBETWEEN(2000,2024),RANDBETWEEN(1,12),RANDBETWEEN(1,31))</f>
        <v>37662</v>
      </c>
      <c r="B834" s="1">
        <f ca="1">DATE(RANDBETWEEN(1,2),RANDBETWEEN(1,12),RANDBETWEEN(1,31))+Tabela1[[#This Row],[Data de entrada]]</f>
        <v>38253</v>
      </c>
      <c r="C834" s="2">
        <f ca="1">Tabela1[[#This Row],[Data de saída]]-Tabela1[[#This Row],[Data de entrada]]</f>
        <v>591</v>
      </c>
      <c r="D834">
        <f t="shared" ref="D834:D897" ca="1" si="66">RANDBETWEEN(1,10000000)</f>
        <v>2029543</v>
      </c>
      <c r="E83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34" s="3">
        <f t="shared" ref="F834:F897" ca="1" si="67">RANDBETWEEN(1,20000000)</f>
        <v>12196976</v>
      </c>
      <c r="G834" s="3">
        <f ca="1">Tabela1[[#This Row],[Valor]]/Tabela1[[#This Row],[Período (dias)]]</f>
        <v>20637.861252115061</v>
      </c>
      <c r="H834" s="3" t="str">
        <f t="shared" ref="H834:H897" ca="1" si="68">IF(RANDBETWEEN(1,2)=1,"João Matias",IF(RANDBETWEEN(1,2)=1,"Carlos Cerezo","Juliana Souza"))</f>
        <v>João Matias</v>
      </c>
      <c r="I834" t="str">
        <f t="shared" ref="I834:I897" ca="1" si="69">IF(RANDBETWEEN(1,2)=1,"",IF(RANDBETWEEN(1,2)=1,"Excedeu o Orçamento","Problemas na Conclusão"))</f>
        <v>Problemas na Conclusão</v>
      </c>
    </row>
    <row r="835" spans="1:9" x14ac:dyDescent="0.3">
      <c r="A835" s="1">
        <f t="shared" ca="1" si="65"/>
        <v>39239</v>
      </c>
      <c r="B835" s="1">
        <f ca="1">DATE(RANDBETWEEN(1,2),RANDBETWEEN(1,12),RANDBETWEEN(1,31))+Tabela1[[#This Row],[Data de entrada]]</f>
        <v>39838</v>
      </c>
      <c r="C835" s="2">
        <f ca="1">Tabela1[[#This Row],[Data de saída]]-Tabela1[[#This Row],[Data de entrada]]</f>
        <v>599</v>
      </c>
      <c r="D835">
        <f t="shared" ca="1" si="66"/>
        <v>298620</v>
      </c>
      <c r="E83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35" s="3">
        <f t="shared" ca="1" si="67"/>
        <v>16396165</v>
      </c>
      <c r="G835" s="3">
        <f ca="1">Tabela1[[#This Row],[Valor]]/Tabela1[[#This Row],[Período (dias)]]</f>
        <v>27372.562604340568</v>
      </c>
      <c r="H835" s="3" t="str">
        <f t="shared" ca="1" si="68"/>
        <v>João Matias</v>
      </c>
      <c r="I835" t="str">
        <f t="shared" ca="1" si="69"/>
        <v/>
      </c>
    </row>
    <row r="836" spans="1:9" x14ac:dyDescent="0.3">
      <c r="A836" s="1">
        <f t="shared" ca="1" si="65"/>
        <v>41992</v>
      </c>
      <c r="B836" s="1">
        <f ca="1">DATE(RANDBETWEEN(1,2),RANDBETWEEN(1,12),RANDBETWEEN(1,31))+Tabela1[[#This Row],[Data de entrada]]</f>
        <v>42473</v>
      </c>
      <c r="C836" s="2">
        <f ca="1">Tabela1[[#This Row],[Data de saída]]-Tabela1[[#This Row],[Data de entrada]]</f>
        <v>481</v>
      </c>
      <c r="D836">
        <f t="shared" ca="1" si="66"/>
        <v>9231207</v>
      </c>
      <c r="E83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36" s="3">
        <f t="shared" ca="1" si="67"/>
        <v>5464694</v>
      </c>
      <c r="G836" s="3">
        <f ca="1">Tabela1[[#This Row],[Valor]]/Tabela1[[#This Row],[Período (dias)]]</f>
        <v>11361.110187110187</v>
      </c>
      <c r="H836" s="3" t="str">
        <f t="shared" ca="1" si="68"/>
        <v>Juliana Souza</v>
      </c>
      <c r="I836" t="str">
        <f t="shared" ca="1" si="69"/>
        <v/>
      </c>
    </row>
    <row r="837" spans="1:9" x14ac:dyDescent="0.3">
      <c r="A837" s="1">
        <f t="shared" ca="1" si="65"/>
        <v>41894</v>
      </c>
      <c r="B837" s="1">
        <f ca="1">DATE(RANDBETWEEN(1,2),RANDBETWEEN(1,12),RANDBETWEEN(1,31))+Tabela1[[#This Row],[Data de entrada]]</f>
        <v>42787</v>
      </c>
      <c r="C837" s="2">
        <f ca="1">Tabela1[[#This Row],[Data de saída]]-Tabela1[[#This Row],[Data de entrada]]</f>
        <v>893</v>
      </c>
      <c r="D837">
        <f t="shared" ca="1" si="66"/>
        <v>2578389</v>
      </c>
      <c r="E83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37" s="3">
        <f t="shared" ca="1" si="67"/>
        <v>2838614</v>
      </c>
      <c r="G837" s="3">
        <f ca="1">Tabela1[[#This Row],[Valor]]/Tabela1[[#This Row],[Período (dias)]]</f>
        <v>3178.7390817469204</v>
      </c>
      <c r="H837" s="3" t="str">
        <f t="shared" ca="1" si="68"/>
        <v>Carlos Cerezo</v>
      </c>
      <c r="I837" t="str">
        <f t="shared" ca="1" si="69"/>
        <v/>
      </c>
    </row>
    <row r="838" spans="1:9" x14ac:dyDescent="0.3">
      <c r="A838" s="1">
        <f t="shared" ca="1" si="65"/>
        <v>42054</v>
      </c>
      <c r="B838" s="1">
        <f ca="1">DATE(RANDBETWEEN(1,2),RANDBETWEEN(1,12),RANDBETWEEN(1,31))+Tabela1[[#This Row],[Data de entrada]]</f>
        <v>42853</v>
      </c>
      <c r="C838" s="2">
        <f ca="1">Tabela1[[#This Row],[Data de saída]]-Tabela1[[#This Row],[Data de entrada]]</f>
        <v>799</v>
      </c>
      <c r="D838">
        <f t="shared" ca="1" si="66"/>
        <v>5931949</v>
      </c>
      <c r="E83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38" s="3">
        <f t="shared" ca="1" si="67"/>
        <v>10530302</v>
      </c>
      <c r="G838" s="3">
        <f ca="1">Tabela1[[#This Row],[Valor]]/Tabela1[[#This Row],[Período (dias)]]</f>
        <v>13179.351689612015</v>
      </c>
      <c r="H838" s="3" t="str">
        <f t="shared" ca="1" si="68"/>
        <v>João Matias</v>
      </c>
      <c r="I838" t="str">
        <f t="shared" ca="1" si="69"/>
        <v/>
      </c>
    </row>
    <row r="839" spans="1:9" x14ac:dyDescent="0.3">
      <c r="A839" s="1">
        <f t="shared" ca="1" si="65"/>
        <v>44786</v>
      </c>
      <c r="B839" s="1">
        <f ca="1">DATE(RANDBETWEEN(1,2),RANDBETWEEN(1,12),RANDBETWEEN(1,31))+Tabela1[[#This Row],[Data de entrada]]</f>
        <v>45510</v>
      </c>
      <c r="C839" s="2">
        <f ca="1">Tabela1[[#This Row],[Data de saída]]-Tabela1[[#This Row],[Data de entrada]]</f>
        <v>724</v>
      </c>
      <c r="D839">
        <f t="shared" ca="1" si="66"/>
        <v>2363034</v>
      </c>
      <c r="E83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39" s="3">
        <f t="shared" ca="1" si="67"/>
        <v>8766469</v>
      </c>
      <c r="G839" s="3">
        <f ca="1">Tabela1[[#This Row],[Valor]]/Tabela1[[#This Row],[Período (dias)]]</f>
        <v>12108.382596685084</v>
      </c>
      <c r="H839" s="3" t="str">
        <f t="shared" ca="1" si="68"/>
        <v>Carlos Cerezo</v>
      </c>
      <c r="I839" t="str">
        <f t="shared" ca="1" si="69"/>
        <v/>
      </c>
    </row>
    <row r="840" spans="1:9" x14ac:dyDescent="0.3">
      <c r="A840" s="1">
        <f t="shared" ca="1" si="65"/>
        <v>43272</v>
      </c>
      <c r="B840" s="1">
        <f ca="1">DATE(RANDBETWEEN(1,2),RANDBETWEEN(1,12),RANDBETWEEN(1,31))+Tabela1[[#This Row],[Data de entrada]]</f>
        <v>43789</v>
      </c>
      <c r="C840" s="2">
        <f ca="1">Tabela1[[#This Row],[Data de saída]]-Tabela1[[#This Row],[Data de entrada]]</f>
        <v>517</v>
      </c>
      <c r="D840">
        <f t="shared" ca="1" si="66"/>
        <v>9325983</v>
      </c>
      <c r="E84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40" s="3">
        <f t="shared" ca="1" si="67"/>
        <v>718619</v>
      </c>
      <c r="G840" s="3">
        <f ca="1">Tabela1[[#This Row],[Valor]]/Tabela1[[#This Row],[Período (dias)]]</f>
        <v>1389.9787234042553</v>
      </c>
      <c r="H840" s="3" t="str">
        <f t="shared" ca="1" si="68"/>
        <v>João Matias</v>
      </c>
      <c r="I840" t="str">
        <f t="shared" ca="1" si="69"/>
        <v>Excedeu o Orçamento</v>
      </c>
    </row>
    <row r="841" spans="1:9" x14ac:dyDescent="0.3">
      <c r="A841" s="1">
        <f t="shared" ca="1" si="65"/>
        <v>38630</v>
      </c>
      <c r="B841" s="1">
        <f ca="1">DATE(RANDBETWEEN(1,2),RANDBETWEEN(1,12),RANDBETWEEN(1,31))+Tabela1[[#This Row],[Data de entrada]]</f>
        <v>39265</v>
      </c>
      <c r="C841" s="2">
        <f ca="1">Tabela1[[#This Row],[Data de saída]]-Tabela1[[#This Row],[Data de entrada]]</f>
        <v>635</v>
      </c>
      <c r="D841">
        <f t="shared" ca="1" si="66"/>
        <v>1790364</v>
      </c>
      <c r="E84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41" s="3">
        <f t="shared" ca="1" si="67"/>
        <v>12668891</v>
      </c>
      <c r="G841" s="3">
        <f ca="1">Tabela1[[#This Row],[Valor]]/Tabela1[[#This Row],[Período (dias)]]</f>
        <v>19951.009448818899</v>
      </c>
      <c r="H841" s="3" t="str">
        <f t="shared" ca="1" si="68"/>
        <v>Carlos Cerezo</v>
      </c>
      <c r="I841" t="str">
        <f t="shared" ca="1" si="69"/>
        <v/>
      </c>
    </row>
    <row r="842" spans="1:9" x14ac:dyDescent="0.3">
      <c r="A842" s="1">
        <f t="shared" ca="1" si="65"/>
        <v>39176</v>
      </c>
      <c r="B842" s="1">
        <f ca="1">DATE(RANDBETWEEN(1,2),RANDBETWEEN(1,12),RANDBETWEEN(1,31))+Tabela1[[#This Row],[Data de entrada]]</f>
        <v>40149</v>
      </c>
      <c r="C842" s="2">
        <f ca="1">Tabela1[[#This Row],[Data de saída]]-Tabela1[[#This Row],[Data de entrada]]</f>
        <v>973</v>
      </c>
      <c r="D842">
        <f t="shared" ca="1" si="66"/>
        <v>5886756</v>
      </c>
      <c r="E84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42" s="3">
        <f t="shared" ca="1" si="67"/>
        <v>3864138</v>
      </c>
      <c r="G842" s="3">
        <f ca="1">Tabela1[[#This Row],[Valor]]/Tabela1[[#This Row],[Período (dias)]]</f>
        <v>3971.3648509763616</v>
      </c>
      <c r="H842" s="3" t="str">
        <f t="shared" ca="1" si="68"/>
        <v>João Matias</v>
      </c>
      <c r="I842" t="str">
        <f t="shared" ca="1" si="69"/>
        <v/>
      </c>
    </row>
    <row r="843" spans="1:9" x14ac:dyDescent="0.3">
      <c r="A843" s="1">
        <f t="shared" ca="1" si="65"/>
        <v>43070</v>
      </c>
      <c r="B843" s="1">
        <f ca="1">DATE(RANDBETWEEN(1,2),RANDBETWEEN(1,12),RANDBETWEEN(1,31))+Tabela1[[#This Row],[Data de entrada]]</f>
        <v>43612</v>
      </c>
      <c r="C843" s="2">
        <f ca="1">Tabela1[[#This Row],[Data de saída]]-Tabela1[[#This Row],[Data de entrada]]</f>
        <v>542</v>
      </c>
      <c r="D843">
        <f t="shared" ca="1" si="66"/>
        <v>3812239</v>
      </c>
      <c r="E84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43" s="3">
        <f t="shared" ca="1" si="67"/>
        <v>12003700</v>
      </c>
      <c r="G843" s="3">
        <f ca="1">Tabela1[[#This Row],[Valor]]/Tabela1[[#This Row],[Período (dias)]]</f>
        <v>22147.047970479704</v>
      </c>
      <c r="H843" s="3" t="str">
        <f t="shared" ca="1" si="68"/>
        <v>João Matias</v>
      </c>
      <c r="I843" t="str">
        <f t="shared" ca="1" si="69"/>
        <v/>
      </c>
    </row>
    <row r="844" spans="1:9" x14ac:dyDescent="0.3">
      <c r="A844" s="1">
        <f t="shared" ca="1" si="65"/>
        <v>40168</v>
      </c>
      <c r="B844" s="1">
        <f ca="1">DATE(RANDBETWEEN(1,2),RANDBETWEEN(1,12),RANDBETWEEN(1,31))+Tabela1[[#This Row],[Data de entrada]]</f>
        <v>40748</v>
      </c>
      <c r="C844" s="2">
        <f ca="1">Tabela1[[#This Row],[Data de saída]]-Tabela1[[#This Row],[Data de entrada]]</f>
        <v>580</v>
      </c>
      <c r="D844">
        <f t="shared" ca="1" si="66"/>
        <v>8791611</v>
      </c>
      <c r="E84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44" s="3">
        <f t="shared" ca="1" si="67"/>
        <v>17497603</v>
      </c>
      <c r="G844" s="3">
        <f ca="1">Tabela1[[#This Row],[Valor]]/Tabela1[[#This Row],[Período (dias)]]</f>
        <v>30168.281034482759</v>
      </c>
      <c r="H844" s="3" t="str">
        <f t="shared" ca="1" si="68"/>
        <v>Carlos Cerezo</v>
      </c>
      <c r="I844" t="str">
        <f t="shared" ca="1" si="69"/>
        <v/>
      </c>
    </row>
    <row r="845" spans="1:9" x14ac:dyDescent="0.3">
      <c r="A845" s="1">
        <f t="shared" ca="1" si="65"/>
        <v>38558</v>
      </c>
      <c r="B845" s="1">
        <f ca="1">DATE(RANDBETWEEN(1,2),RANDBETWEEN(1,12),RANDBETWEEN(1,31))+Tabela1[[#This Row],[Data de entrada]]</f>
        <v>38997</v>
      </c>
      <c r="C845" s="2">
        <f ca="1">Tabela1[[#This Row],[Data de saída]]-Tabela1[[#This Row],[Data de entrada]]</f>
        <v>439</v>
      </c>
      <c r="D845">
        <f t="shared" ca="1" si="66"/>
        <v>3873827</v>
      </c>
      <c r="E84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45" s="3">
        <f t="shared" ca="1" si="67"/>
        <v>1119496</v>
      </c>
      <c r="G845" s="3">
        <f ca="1">Tabela1[[#This Row],[Valor]]/Tabela1[[#This Row],[Período (dias)]]</f>
        <v>2550.1047835990889</v>
      </c>
      <c r="H845" s="3" t="str">
        <f t="shared" ca="1" si="68"/>
        <v>Juliana Souza</v>
      </c>
      <c r="I845" t="str">
        <f t="shared" ca="1" si="69"/>
        <v>Excedeu o Orçamento</v>
      </c>
    </row>
    <row r="846" spans="1:9" x14ac:dyDescent="0.3">
      <c r="A846" s="1">
        <f t="shared" ca="1" si="65"/>
        <v>37103</v>
      </c>
      <c r="B846" s="1">
        <f ca="1">DATE(RANDBETWEEN(1,2),RANDBETWEEN(1,12),RANDBETWEEN(1,31))+Tabela1[[#This Row],[Data de entrada]]</f>
        <v>37879</v>
      </c>
      <c r="C846" s="2">
        <f ca="1">Tabela1[[#This Row],[Data de saída]]-Tabela1[[#This Row],[Data de entrada]]</f>
        <v>776</v>
      </c>
      <c r="D846">
        <f t="shared" ca="1" si="66"/>
        <v>3976226</v>
      </c>
      <c r="E84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46" s="3">
        <f t="shared" ca="1" si="67"/>
        <v>684910</v>
      </c>
      <c r="G846" s="3">
        <f ca="1">Tabela1[[#This Row],[Valor]]/Tabela1[[#This Row],[Período (dias)]]</f>
        <v>882.61597938144325</v>
      </c>
      <c r="H846" s="3" t="str">
        <f t="shared" ca="1" si="68"/>
        <v>Carlos Cerezo</v>
      </c>
      <c r="I846" t="str">
        <f t="shared" ca="1" si="69"/>
        <v>Excedeu o Orçamento</v>
      </c>
    </row>
    <row r="847" spans="1:9" x14ac:dyDescent="0.3">
      <c r="A847" s="1">
        <f t="shared" ca="1" si="65"/>
        <v>37120</v>
      </c>
      <c r="B847" s="1">
        <f ca="1">DATE(RANDBETWEEN(1,2),RANDBETWEEN(1,12),RANDBETWEEN(1,31))+Tabela1[[#This Row],[Data de entrada]]</f>
        <v>37611</v>
      </c>
      <c r="C847" s="2">
        <f ca="1">Tabela1[[#This Row],[Data de saída]]-Tabela1[[#This Row],[Data de entrada]]</f>
        <v>491</v>
      </c>
      <c r="D847">
        <f t="shared" ca="1" si="66"/>
        <v>3486854</v>
      </c>
      <c r="E84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47" s="3">
        <f t="shared" ca="1" si="67"/>
        <v>982322</v>
      </c>
      <c r="G847" s="3">
        <f ca="1">Tabela1[[#This Row],[Valor]]/Tabela1[[#This Row],[Período (dias)]]</f>
        <v>2000.6558044806518</v>
      </c>
      <c r="H847" s="3" t="str">
        <f t="shared" ca="1" si="68"/>
        <v>João Matias</v>
      </c>
      <c r="I847" t="str">
        <f t="shared" ca="1" si="69"/>
        <v>Problemas na Conclusão</v>
      </c>
    </row>
    <row r="848" spans="1:9" x14ac:dyDescent="0.3">
      <c r="A848" s="1">
        <f t="shared" ca="1" si="65"/>
        <v>43330</v>
      </c>
      <c r="B848" s="1">
        <f ca="1">DATE(RANDBETWEEN(1,2),RANDBETWEEN(1,12),RANDBETWEEN(1,31))+Tabela1[[#This Row],[Data de entrada]]</f>
        <v>44033</v>
      </c>
      <c r="C848" s="2">
        <f ca="1">Tabela1[[#This Row],[Data de saída]]-Tabela1[[#This Row],[Data de entrada]]</f>
        <v>703</v>
      </c>
      <c r="D848">
        <f t="shared" ca="1" si="66"/>
        <v>5778917</v>
      </c>
      <c r="E84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48" s="3">
        <f t="shared" ca="1" si="67"/>
        <v>18737046</v>
      </c>
      <c r="G848" s="3">
        <f ca="1">Tabela1[[#This Row],[Valor]]/Tabela1[[#This Row],[Período (dias)]]</f>
        <v>26652.981507823613</v>
      </c>
      <c r="H848" s="3" t="str">
        <f t="shared" ca="1" si="68"/>
        <v>Juliana Souza</v>
      </c>
      <c r="I848" t="str">
        <f t="shared" ca="1" si="69"/>
        <v/>
      </c>
    </row>
    <row r="849" spans="1:9" x14ac:dyDescent="0.3">
      <c r="A849" s="1">
        <f t="shared" ca="1" si="65"/>
        <v>39458</v>
      </c>
      <c r="B849" s="1">
        <f ca="1">DATE(RANDBETWEEN(1,2),RANDBETWEEN(1,12),RANDBETWEEN(1,31))+Tabela1[[#This Row],[Data de entrada]]</f>
        <v>39880</v>
      </c>
      <c r="C849" s="2">
        <f ca="1">Tabela1[[#This Row],[Data de saída]]-Tabela1[[#This Row],[Data de entrada]]</f>
        <v>422</v>
      </c>
      <c r="D849">
        <f t="shared" ca="1" si="66"/>
        <v>6873275</v>
      </c>
      <c r="E84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49" s="3">
        <f t="shared" ca="1" si="67"/>
        <v>15471424</v>
      </c>
      <c r="G849" s="3">
        <f ca="1">Tabela1[[#This Row],[Valor]]/Tabela1[[#This Row],[Período (dias)]]</f>
        <v>36662.142180094786</v>
      </c>
      <c r="H849" s="3" t="str">
        <f t="shared" ca="1" si="68"/>
        <v>João Matias</v>
      </c>
      <c r="I849" t="str">
        <f t="shared" ca="1" si="69"/>
        <v/>
      </c>
    </row>
    <row r="850" spans="1:9" x14ac:dyDescent="0.3">
      <c r="A850" s="1">
        <f t="shared" ca="1" si="65"/>
        <v>38677</v>
      </c>
      <c r="B850" s="1">
        <f ca="1">DATE(RANDBETWEEN(1,2),RANDBETWEEN(1,12),RANDBETWEEN(1,31))+Tabela1[[#This Row],[Data de entrada]]</f>
        <v>39473</v>
      </c>
      <c r="C850" s="2">
        <f ca="1">Tabela1[[#This Row],[Data de saída]]-Tabela1[[#This Row],[Data de entrada]]</f>
        <v>796</v>
      </c>
      <c r="D850">
        <f t="shared" ca="1" si="66"/>
        <v>1863433</v>
      </c>
      <c r="E85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50" s="3">
        <f t="shared" ca="1" si="67"/>
        <v>6851614</v>
      </c>
      <c r="G850" s="3">
        <f ca="1">Tabela1[[#This Row],[Valor]]/Tabela1[[#This Row],[Período (dias)]]</f>
        <v>8607.5552763819087</v>
      </c>
      <c r="H850" s="3" t="str">
        <f t="shared" ca="1" si="68"/>
        <v>Carlos Cerezo</v>
      </c>
      <c r="I850" t="str">
        <f t="shared" ca="1" si="69"/>
        <v/>
      </c>
    </row>
    <row r="851" spans="1:9" x14ac:dyDescent="0.3">
      <c r="A851" s="1">
        <f t="shared" ca="1" si="65"/>
        <v>44604</v>
      </c>
      <c r="B851" s="1">
        <f ca="1">DATE(RANDBETWEEN(1,2),RANDBETWEEN(1,12),RANDBETWEEN(1,31))+Tabela1[[#This Row],[Data de entrada]]</f>
        <v>45682</v>
      </c>
      <c r="C851" s="2">
        <f ca="1">Tabela1[[#This Row],[Data de saída]]-Tabela1[[#This Row],[Data de entrada]]</f>
        <v>1078</v>
      </c>
      <c r="D851">
        <f t="shared" ca="1" si="66"/>
        <v>5045417</v>
      </c>
      <c r="E85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51" s="3">
        <f t="shared" ca="1" si="67"/>
        <v>313066</v>
      </c>
      <c r="G851" s="3">
        <f ca="1">Tabela1[[#This Row],[Valor]]/Tabela1[[#This Row],[Período (dias)]]</f>
        <v>290.41372912801484</v>
      </c>
      <c r="H851" s="3" t="str">
        <f t="shared" ca="1" si="68"/>
        <v>João Matias</v>
      </c>
      <c r="I851" t="str">
        <f t="shared" ca="1" si="69"/>
        <v>Excedeu o Orçamento</v>
      </c>
    </row>
    <row r="852" spans="1:9" x14ac:dyDescent="0.3">
      <c r="A852" s="1">
        <f t="shared" ca="1" si="65"/>
        <v>42466</v>
      </c>
      <c r="B852" s="1">
        <f ca="1">DATE(RANDBETWEEN(1,2),RANDBETWEEN(1,12),RANDBETWEEN(1,31))+Tabela1[[#This Row],[Data de entrada]]</f>
        <v>43337</v>
      </c>
      <c r="C852" s="2">
        <f ca="1">Tabela1[[#This Row],[Data de saída]]-Tabela1[[#This Row],[Data de entrada]]</f>
        <v>871</v>
      </c>
      <c r="D852">
        <f t="shared" ca="1" si="66"/>
        <v>9991748</v>
      </c>
      <c r="E85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52" s="3">
        <f t="shared" ca="1" si="67"/>
        <v>15837483</v>
      </c>
      <c r="G852" s="3">
        <f ca="1">Tabela1[[#This Row],[Valor]]/Tabela1[[#This Row],[Período (dias)]]</f>
        <v>18183.103329506313</v>
      </c>
      <c r="H852" s="3" t="str">
        <f t="shared" ca="1" si="68"/>
        <v>Carlos Cerezo</v>
      </c>
      <c r="I852" t="str">
        <f t="shared" ca="1" si="69"/>
        <v>Problemas na Conclusão</v>
      </c>
    </row>
    <row r="853" spans="1:9" x14ac:dyDescent="0.3">
      <c r="A853" s="1">
        <f t="shared" ca="1" si="65"/>
        <v>41823</v>
      </c>
      <c r="B853" s="1">
        <f ca="1">DATE(RANDBETWEEN(1,2),RANDBETWEEN(1,12),RANDBETWEEN(1,31))+Tabela1[[#This Row],[Data de entrada]]</f>
        <v>42467</v>
      </c>
      <c r="C853" s="2">
        <f ca="1">Tabela1[[#This Row],[Data de saída]]-Tabela1[[#This Row],[Data de entrada]]</f>
        <v>644</v>
      </c>
      <c r="D853">
        <f t="shared" ca="1" si="66"/>
        <v>8370977</v>
      </c>
      <c r="E85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53" s="3">
        <f t="shared" ca="1" si="67"/>
        <v>14364014</v>
      </c>
      <c r="G853" s="3">
        <f ca="1">Tabela1[[#This Row],[Valor]]/Tabela1[[#This Row],[Período (dias)]]</f>
        <v>22304.369565217392</v>
      </c>
      <c r="H853" s="3" t="str">
        <f t="shared" ca="1" si="68"/>
        <v>Juliana Souza</v>
      </c>
      <c r="I853" t="str">
        <f t="shared" ca="1" si="69"/>
        <v/>
      </c>
    </row>
    <row r="854" spans="1:9" x14ac:dyDescent="0.3">
      <c r="A854" s="1">
        <f t="shared" ca="1" si="65"/>
        <v>42320</v>
      </c>
      <c r="B854" s="1">
        <f ca="1">DATE(RANDBETWEEN(1,2),RANDBETWEEN(1,12),RANDBETWEEN(1,31))+Tabela1[[#This Row],[Data de entrada]]</f>
        <v>42977</v>
      </c>
      <c r="C854" s="2">
        <f ca="1">Tabela1[[#This Row],[Data de saída]]-Tabela1[[#This Row],[Data de entrada]]</f>
        <v>657</v>
      </c>
      <c r="D854">
        <f t="shared" ca="1" si="66"/>
        <v>444722</v>
      </c>
      <c r="E85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54" s="3">
        <f t="shared" ca="1" si="67"/>
        <v>13643965</v>
      </c>
      <c r="G854" s="3">
        <f ca="1">Tabela1[[#This Row],[Valor]]/Tabela1[[#This Row],[Período (dias)]]</f>
        <v>20767.070015220699</v>
      </c>
      <c r="H854" s="3" t="str">
        <f t="shared" ca="1" si="68"/>
        <v>João Matias</v>
      </c>
      <c r="I854" t="str">
        <f t="shared" ca="1" si="69"/>
        <v/>
      </c>
    </row>
    <row r="855" spans="1:9" x14ac:dyDescent="0.3">
      <c r="A855" s="1">
        <f t="shared" ca="1" si="65"/>
        <v>44853</v>
      </c>
      <c r="B855" s="1">
        <f ca="1">DATE(RANDBETWEEN(1,2),RANDBETWEEN(1,12),RANDBETWEEN(1,31))+Tabela1[[#This Row],[Data de entrada]]</f>
        <v>45451</v>
      </c>
      <c r="C855" s="2">
        <f ca="1">Tabela1[[#This Row],[Data de saída]]-Tabela1[[#This Row],[Data de entrada]]</f>
        <v>598</v>
      </c>
      <c r="D855">
        <f t="shared" ca="1" si="66"/>
        <v>3734612</v>
      </c>
      <c r="E85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55" s="3">
        <f t="shared" ca="1" si="67"/>
        <v>12008048</v>
      </c>
      <c r="G855" s="3">
        <f ca="1">Tabela1[[#This Row],[Valor]]/Tabela1[[#This Row],[Período (dias)]]</f>
        <v>20080.347826086956</v>
      </c>
      <c r="H855" s="3" t="str">
        <f t="shared" ca="1" si="68"/>
        <v>João Matias</v>
      </c>
      <c r="I855" t="str">
        <f t="shared" ca="1" si="69"/>
        <v/>
      </c>
    </row>
    <row r="856" spans="1:9" x14ac:dyDescent="0.3">
      <c r="A856" s="1">
        <f t="shared" ca="1" si="65"/>
        <v>44599</v>
      </c>
      <c r="B856" s="1">
        <f ca="1">DATE(RANDBETWEEN(1,2),RANDBETWEEN(1,12),RANDBETWEEN(1,31))+Tabela1[[#This Row],[Data de entrada]]</f>
        <v>45089</v>
      </c>
      <c r="C856" s="2">
        <f ca="1">Tabela1[[#This Row],[Data de saída]]-Tabela1[[#This Row],[Data de entrada]]</f>
        <v>490</v>
      </c>
      <c r="D856">
        <f t="shared" ca="1" si="66"/>
        <v>4463756</v>
      </c>
      <c r="E85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56" s="3">
        <f t="shared" ca="1" si="67"/>
        <v>2289174</v>
      </c>
      <c r="G856" s="3">
        <f ca="1">Tabela1[[#This Row],[Valor]]/Tabela1[[#This Row],[Período (dias)]]</f>
        <v>4671.7836734693874</v>
      </c>
      <c r="H856" s="3" t="str">
        <f t="shared" ca="1" si="68"/>
        <v>Carlos Cerezo</v>
      </c>
      <c r="I856" t="str">
        <f t="shared" ca="1" si="69"/>
        <v/>
      </c>
    </row>
    <row r="857" spans="1:9" x14ac:dyDescent="0.3">
      <c r="A857" s="1">
        <f t="shared" ca="1" si="65"/>
        <v>40000</v>
      </c>
      <c r="B857" s="1">
        <f ca="1">DATE(RANDBETWEEN(1,2),RANDBETWEEN(1,12),RANDBETWEEN(1,31))+Tabela1[[#This Row],[Data de entrada]]</f>
        <v>40515</v>
      </c>
      <c r="C857" s="2">
        <f ca="1">Tabela1[[#This Row],[Data de saída]]-Tabela1[[#This Row],[Data de entrada]]</f>
        <v>515</v>
      </c>
      <c r="D857">
        <f t="shared" ca="1" si="66"/>
        <v>1870793</v>
      </c>
      <c r="E85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57" s="3">
        <f t="shared" ca="1" si="67"/>
        <v>9737829</v>
      </c>
      <c r="G857" s="3">
        <f ca="1">Tabela1[[#This Row],[Valor]]/Tabela1[[#This Row],[Período (dias)]]</f>
        <v>18908.405825242717</v>
      </c>
      <c r="H857" s="3" t="str">
        <f t="shared" ca="1" si="68"/>
        <v>Carlos Cerezo</v>
      </c>
      <c r="I857" t="str">
        <f t="shared" ca="1" si="69"/>
        <v>Problemas na Conclusão</v>
      </c>
    </row>
    <row r="858" spans="1:9" x14ac:dyDescent="0.3">
      <c r="A858" s="1">
        <f t="shared" ca="1" si="65"/>
        <v>44142</v>
      </c>
      <c r="B858" s="1">
        <f ca="1">DATE(RANDBETWEEN(1,2),RANDBETWEEN(1,12),RANDBETWEEN(1,31))+Tabela1[[#This Row],[Data de entrada]]</f>
        <v>44852</v>
      </c>
      <c r="C858" s="2">
        <f ca="1">Tabela1[[#This Row],[Data de saída]]-Tabela1[[#This Row],[Data de entrada]]</f>
        <v>710</v>
      </c>
      <c r="D858">
        <f t="shared" ca="1" si="66"/>
        <v>7795709</v>
      </c>
      <c r="E85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58" s="3">
        <f t="shared" ca="1" si="67"/>
        <v>18209152</v>
      </c>
      <c r="G858" s="3">
        <f ca="1">Tabela1[[#This Row],[Valor]]/Tabela1[[#This Row],[Período (dias)]]</f>
        <v>25646.69295774648</v>
      </c>
      <c r="H858" s="3" t="str">
        <f t="shared" ca="1" si="68"/>
        <v>João Matias</v>
      </c>
      <c r="I858" t="str">
        <f t="shared" ca="1" si="69"/>
        <v/>
      </c>
    </row>
    <row r="859" spans="1:9" x14ac:dyDescent="0.3">
      <c r="A859" s="1">
        <f t="shared" ca="1" si="65"/>
        <v>41364</v>
      </c>
      <c r="B859" s="1">
        <f ca="1">DATE(RANDBETWEEN(1,2),RANDBETWEEN(1,12),RANDBETWEEN(1,31))+Tabela1[[#This Row],[Data de entrada]]</f>
        <v>42091</v>
      </c>
      <c r="C859" s="2">
        <f ca="1">Tabela1[[#This Row],[Data de saída]]-Tabela1[[#This Row],[Data de entrada]]</f>
        <v>727</v>
      </c>
      <c r="D859">
        <f t="shared" ca="1" si="66"/>
        <v>7918749</v>
      </c>
      <c r="E85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59" s="3">
        <f t="shared" ca="1" si="67"/>
        <v>19429102</v>
      </c>
      <c r="G859" s="3">
        <f ca="1">Tabela1[[#This Row],[Valor]]/Tabela1[[#This Row],[Período (dias)]]</f>
        <v>26725.037138927099</v>
      </c>
      <c r="H859" s="3" t="str">
        <f t="shared" ca="1" si="68"/>
        <v>João Matias</v>
      </c>
      <c r="I859" t="str">
        <f t="shared" ca="1" si="69"/>
        <v/>
      </c>
    </row>
    <row r="860" spans="1:9" x14ac:dyDescent="0.3">
      <c r="A860" s="1">
        <f t="shared" ca="1" si="65"/>
        <v>42109</v>
      </c>
      <c r="B860" s="1">
        <f ca="1">DATE(RANDBETWEEN(1,2),RANDBETWEEN(1,12),RANDBETWEEN(1,31))+Tabela1[[#This Row],[Data de entrada]]</f>
        <v>42730</v>
      </c>
      <c r="C860" s="2">
        <f ca="1">Tabela1[[#This Row],[Data de saída]]-Tabela1[[#This Row],[Data de entrada]]</f>
        <v>621</v>
      </c>
      <c r="D860">
        <f t="shared" ca="1" si="66"/>
        <v>4715852</v>
      </c>
      <c r="E86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60" s="3">
        <f t="shared" ca="1" si="67"/>
        <v>17314203</v>
      </c>
      <c r="G860" s="3">
        <f ca="1">Tabela1[[#This Row],[Valor]]/Tabela1[[#This Row],[Período (dias)]]</f>
        <v>27881.164251207731</v>
      </c>
      <c r="H860" s="3" t="str">
        <f t="shared" ca="1" si="68"/>
        <v>Juliana Souza</v>
      </c>
      <c r="I860" t="str">
        <f t="shared" ca="1" si="69"/>
        <v/>
      </c>
    </row>
    <row r="861" spans="1:9" x14ac:dyDescent="0.3">
      <c r="A861" s="1">
        <f t="shared" ca="1" si="65"/>
        <v>41254</v>
      </c>
      <c r="B861" s="1">
        <f ca="1">DATE(RANDBETWEEN(1,2),RANDBETWEEN(1,12),RANDBETWEEN(1,31))+Tabela1[[#This Row],[Data de entrada]]</f>
        <v>42139</v>
      </c>
      <c r="C861" s="2">
        <f ca="1">Tabela1[[#This Row],[Data de saída]]-Tabela1[[#This Row],[Data de entrada]]</f>
        <v>885</v>
      </c>
      <c r="D861">
        <f t="shared" ca="1" si="66"/>
        <v>1808118</v>
      </c>
      <c r="E86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61" s="3">
        <f t="shared" ca="1" si="67"/>
        <v>7576936</v>
      </c>
      <c r="G861" s="3">
        <f ca="1">Tabela1[[#This Row],[Valor]]/Tabela1[[#This Row],[Período (dias)]]</f>
        <v>8561.5096045197733</v>
      </c>
      <c r="H861" s="3" t="str">
        <f t="shared" ca="1" si="68"/>
        <v>Juliana Souza</v>
      </c>
      <c r="I861" t="str">
        <f t="shared" ca="1" si="69"/>
        <v/>
      </c>
    </row>
    <row r="862" spans="1:9" x14ac:dyDescent="0.3">
      <c r="A862" s="1">
        <f t="shared" ca="1" si="65"/>
        <v>38162</v>
      </c>
      <c r="B862" s="1">
        <f ca="1">DATE(RANDBETWEEN(1,2),RANDBETWEEN(1,12),RANDBETWEEN(1,31))+Tabela1[[#This Row],[Data de entrada]]</f>
        <v>38992</v>
      </c>
      <c r="C862" s="2">
        <f ca="1">Tabela1[[#This Row],[Data de saída]]-Tabela1[[#This Row],[Data de entrada]]</f>
        <v>830</v>
      </c>
      <c r="D862">
        <f t="shared" ca="1" si="66"/>
        <v>938807</v>
      </c>
      <c r="E86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62" s="3">
        <f t="shared" ca="1" si="67"/>
        <v>3615898</v>
      </c>
      <c r="G862" s="3">
        <f ca="1">Tabela1[[#This Row],[Valor]]/Tabela1[[#This Row],[Período (dias)]]</f>
        <v>4356.5036144578316</v>
      </c>
      <c r="H862" s="3" t="str">
        <f t="shared" ca="1" si="68"/>
        <v>João Matias</v>
      </c>
      <c r="I862" t="str">
        <f t="shared" ca="1" si="69"/>
        <v>Excedeu o Orçamento</v>
      </c>
    </row>
    <row r="863" spans="1:9" x14ac:dyDescent="0.3">
      <c r="A863" s="1">
        <f t="shared" ca="1" si="65"/>
        <v>38977</v>
      </c>
      <c r="B863" s="1">
        <f ca="1">DATE(RANDBETWEEN(1,2),RANDBETWEEN(1,12),RANDBETWEEN(1,31))+Tabela1[[#This Row],[Data de entrada]]</f>
        <v>39488</v>
      </c>
      <c r="C863" s="2">
        <f ca="1">Tabela1[[#This Row],[Data de saída]]-Tabela1[[#This Row],[Data de entrada]]</f>
        <v>511</v>
      </c>
      <c r="D863">
        <f t="shared" ca="1" si="66"/>
        <v>3914998</v>
      </c>
      <c r="E86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63" s="3">
        <f t="shared" ca="1" si="67"/>
        <v>18027589</v>
      </c>
      <c r="G863" s="3">
        <f ca="1">Tabela1[[#This Row],[Valor]]/Tabela1[[#This Row],[Período (dias)]]</f>
        <v>35279.039138943248</v>
      </c>
      <c r="H863" s="3" t="str">
        <f t="shared" ca="1" si="68"/>
        <v>João Matias</v>
      </c>
      <c r="I863" t="str">
        <f t="shared" ca="1" si="69"/>
        <v>Problemas na Conclusão</v>
      </c>
    </row>
    <row r="864" spans="1:9" x14ac:dyDescent="0.3">
      <c r="A864" s="1">
        <f t="shared" ca="1" si="65"/>
        <v>37176</v>
      </c>
      <c r="B864" s="1">
        <f ca="1">DATE(RANDBETWEEN(1,2),RANDBETWEEN(1,12),RANDBETWEEN(1,31))+Tabela1[[#This Row],[Data de entrada]]</f>
        <v>38002</v>
      </c>
      <c r="C864" s="2">
        <f ca="1">Tabela1[[#This Row],[Data de saída]]-Tabela1[[#This Row],[Data de entrada]]</f>
        <v>826</v>
      </c>
      <c r="D864">
        <f t="shared" ca="1" si="66"/>
        <v>7122800</v>
      </c>
      <c r="E86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64" s="3">
        <f t="shared" ca="1" si="67"/>
        <v>9696212</v>
      </c>
      <c r="G864" s="3">
        <f ca="1">Tabela1[[#This Row],[Valor]]/Tabela1[[#This Row],[Período (dias)]]</f>
        <v>11738.755447941889</v>
      </c>
      <c r="H864" s="3" t="str">
        <f t="shared" ca="1" si="68"/>
        <v>Carlos Cerezo</v>
      </c>
      <c r="I864" t="str">
        <f t="shared" ca="1" si="69"/>
        <v/>
      </c>
    </row>
    <row r="865" spans="1:9" x14ac:dyDescent="0.3">
      <c r="A865" s="1">
        <f t="shared" ca="1" si="65"/>
        <v>40464</v>
      </c>
      <c r="B865" s="1">
        <f ca="1">DATE(RANDBETWEEN(1,2),RANDBETWEEN(1,12),RANDBETWEEN(1,31))+Tabela1[[#This Row],[Data de entrada]]</f>
        <v>41435</v>
      </c>
      <c r="C865" s="2">
        <f ca="1">Tabela1[[#This Row],[Data de saída]]-Tabela1[[#This Row],[Data de entrada]]</f>
        <v>971</v>
      </c>
      <c r="D865">
        <f t="shared" ca="1" si="66"/>
        <v>6986498</v>
      </c>
      <c r="E86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65" s="3">
        <f t="shared" ca="1" si="67"/>
        <v>4731803</v>
      </c>
      <c r="G865" s="3">
        <f ca="1">Tabela1[[#This Row],[Valor]]/Tabela1[[#This Row],[Período (dias)]]</f>
        <v>4873.1235839340889</v>
      </c>
      <c r="H865" s="3" t="str">
        <f t="shared" ca="1" si="68"/>
        <v>João Matias</v>
      </c>
      <c r="I865" t="str">
        <f t="shared" ca="1" si="69"/>
        <v/>
      </c>
    </row>
    <row r="866" spans="1:9" x14ac:dyDescent="0.3">
      <c r="A866" s="1">
        <f t="shared" ca="1" si="65"/>
        <v>41520</v>
      </c>
      <c r="B866" s="1">
        <f ca="1">DATE(RANDBETWEEN(1,2),RANDBETWEEN(1,12),RANDBETWEEN(1,31))+Tabela1[[#This Row],[Data de entrada]]</f>
        <v>42606</v>
      </c>
      <c r="C866" s="2">
        <f ca="1">Tabela1[[#This Row],[Data de saída]]-Tabela1[[#This Row],[Data de entrada]]</f>
        <v>1086</v>
      </c>
      <c r="D866">
        <f t="shared" ca="1" si="66"/>
        <v>6729412</v>
      </c>
      <c r="E86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66" s="3">
        <f t="shared" ca="1" si="67"/>
        <v>19695468</v>
      </c>
      <c r="G866" s="3">
        <f ca="1">Tabela1[[#This Row],[Valor]]/Tabela1[[#This Row],[Período (dias)]]</f>
        <v>18135.790055248617</v>
      </c>
      <c r="H866" s="3" t="str">
        <f t="shared" ca="1" si="68"/>
        <v>Juliana Souza</v>
      </c>
      <c r="I866" t="str">
        <f t="shared" ca="1" si="69"/>
        <v>Excedeu o Orçamento</v>
      </c>
    </row>
    <row r="867" spans="1:9" x14ac:dyDescent="0.3">
      <c r="A867" s="1">
        <f t="shared" ca="1" si="65"/>
        <v>38358</v>
      </c>
      <c r="B867" s="1">
        <f ca="1">DATE(RANDBETWEEN(1,2),RANDBETWEEN(1,12),RANDBETWEEN(1,31))+Tabela1[[#This Row],[Data de entrada]]</f>
        <v>38938</v>
      </c>
      <c r="C867" s="2">
        <f ca="1">Tabela1[[#This Row],[Data de saída]]-Tabela1[[#This Row],[Data de entrada]]</f>
        <v>580</v>
      </c>
      <c r="D867">
        <f t="shared" ca="1" si="66"/>
        <v>5210302</v>
      </c>
      <c r="E86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67" s="3">
        <f t="shared" ca="1" si="67"/>
        <v>17385618</v>
      </c>
      <c r="G867" s="3">
        <f ca="1">Tabela1[[#This Row],[Valor]]/Tabela1[[#This Row],[Período (dias)]]</f>
        <v>29975.203448275861</v>
      </c>
      <c r="H867" s="3" t="str">
        <f t="shared" ca="1" si="68"/>
        <v>Juliana Souza</v>
      </c>
      <c r="I867" t="str">
        <f t="shared" ca="1" si="69"/>
        <v/>
      </c>
    </row>
    <row r="868" spans="1:9" x14ac:dyDescent="0.3">
      <c r="A868" s="1">
        <f t="shared" ca="1" si="65"/>
        <v>41121</v>
      </c>
      <c r="B868" s="1">
        <f ca="1">DATE(RANDBETWEEN(1,2),RANDBETWEEN(1,12),RANDBETWEEN(1,31))+Tabela1[[#This Row],[Data de entrada]]</f>
        <v>41563</v>
      </c>
      <c r="C868" s="2">
        <f ca="1">Tabela1[[#This Row],[Data de saída]]-Tabela1[[#This Row],[Data de entrada]]</f>
        <v>442</v>
      </c>
      <c r="D868">
        <f t="shared" ca="1" si="66"/>
        <v>1523199</v>
      </c>
      <c r="E86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68" s="3">
        <f t="shared" ca="1" si="67"/>
        <v>16000034</v>
      </c>
      <c r="G868" s="3">
        <f ca="1">Tabela1[[#This Row],[Valor]]/Tabela1[[#This Row],[Período (dias)]]</f>
        <v>36199.171945701361</v>
      </c>
      <c r="H868" s="3" t="str">
        <f t="shared" ca="1" si="68"/>
        <v>Juliana Souza</v>
      </c>
      <c r="I868" t="str">
        <f t="shared" ca="1" si="69"/>
        <v/>
      </c>
    </row>
    <row r="869" spans="1:9" x14ac:dyDescent="0.3">
      <c r="A869" s="1">
        <f t="shared" ca="1" si="65"/>
        <v>41378</v>
      </c>
      <c r="B869" s="1">
        <f ca="1">DATE(RANDBETWEEN(1,2),RANDBETWEEN(1,12),RANDBETWEEN(1,31))+Tabela1[[#This Row],[Data de entrada]]</f>
        <v>42101</v>
      </c>
      <c r="C869" s="2">
        <f ca="1">Tabela1[[#This Row],[Data de saída]]-Tabela1[[#This Row],[Data de entrada]]</f>
        <v>723</v>
      </c>
      <c r="D869">
        <f t="shared" ca="1" si="66"/>
        <v>1330060</v>
      </c>
      <c r="E86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69" s="3">
        <f t="shared" ca="1" si="67"/>
        <v>4660013</v>
      </c>
      <c r="G869" s="3">
        <f ca="1">Tabela1[[#This Row],[Valor]]/Tabela1[[#This Row],[Período (dias)]]</f>
        <v>6445.384508990318</v>
      </c>
      <c r="H869" s="3" t="str">
        <f t="shared" ca="1" si="68"/>
        <v>Carlos Cerezo</v>
      </c>
      <c r="I869" t="str">
        <f t="shared" ca="1" si="69"/>
        <v/>
      </c>
    </row>
    <row r="870" spans="1:9" x14ac:dyDescent="0.3">
      <c r="A870" s="1">
        <f t="shared" ca="1" si="65"/>
        <v>44727</v>
      </c>
      <c r="B870" s="1">
        <f ca="1">DATE(RANDBETWEEN(1,2),RANDBETWEEN(1,12),RANDBETWEEN(1,31))+Tabela1[[#This Row],[Data de entrada]]</f>
        <v>45457</v>
      </c>
      <c r="C870" s="2">
        <f ca="1">Tabela1[[#This Row],[Data de saída]]-Tabela1[[#This Row],[Data de entrada]]</f>
        <v>730</v>
      </c>
      <c r="D870">
        <f t="shared" ca="1" si="66"/>
        <v>7556830</v>
      </c>
      <c r="E87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70" s="3">
        <f t="shared" ca="1" si="67"/>
        <v>19478892</v>
      </c>
      <c r="G870" s="3">
        <f ca="1">Tabela1[[#This Row],[Valor]]/Tabela1[[#This Row],[Período (dias)]]</f>
        <v>26683.413698630138</v>
      </c>
      <c r="H870" s="3" t="str">
        <f t="shared" ca="1" si="68"/>
        <v>Juliana Souza</v>
      </c>
      <c r="I870" t="str">
        <f t="shared" ca="1" si="69"/>
        <v/>
      </c>
    </row>
    <row r="871" spans="1:9" x14ac:dyDescent="0.3">
      <c r="A871" s="1">
        <f t="shared" ca="1" si="65"/>
        <v>39626</v>
      </c>
      <c r="B871" s="1">
        <f ca="1">DATE(RANDBETWEEN(1,2),RANDBETWEEN(1,12),RANDBETWEEN(1,31))+Tabela1[[#This Row],[Data de entrada]]</f>
        <v>40639</v>
      </c>
      <c r="C871" s="2">
        <f ca="1">Tabela1[[#This Row],[Data de saída]]-Tabela1[[#This Row],[Data de entrada]]</f>
        <v>1013</v>
      </c>
      <c r="D871">
        <f t="shared" ca="1" si="66"/>
        <v>3586717</v>
      </c>
      <c r="E871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71" s="3">
        <f t="shared" ca="1" si="67"/>
        <v>14809178</v>
      </c>
      <c r="G871" s="3">
        <f ca="1">Tabela1[[#This Row],[Valor]]/Tabela1[[#This Row],[Período (dias)]]</f>
        <v>14619.129318854886</v>
      </c>
      <c r="H871" s="3" t="str">
        <f t="shared" ca="1" si="68"/>
        <v>João Matias</v>
      </c>
      <c r="I871" t="str">
        <f t="shared" ca="1" si="69"/>
        <v/>
      </c>
    </row>
    <row r="872" spans="1:9" x14ac:dyDescent="0.3">
      <c r="A872" s="1">
        <f t="shared" ca="1" si="65"/>
        <v>43593</v>
      </c>
      <c r="B872" s="1">
        <f ca="1">DATE(RANDBETWEEN(1,2),RANDBETWEEN(1,12),RANDBETWEEN(1,31))+Tabela1[[#This Row],[Data de entrada]]</f>
        <v>44244</v>
      </c>
      <c r="C872" s="2">
        <f ca="1">Tabela1[[#This Row],[Data de saída]]-Tabela1[[#This Row],[Data de entrada]]</f>
        <v>651</v>
      </c>
      <c r="D872">
        <f t="shared" ca="1" si="66"/>
        <v>579549</v>
      </c>
      <c r="E87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72" s="3">
        <f t="shared" ca="1" si="67"/>
        <v>867948</v>
      </c>
      <c r="G872" s="3">
        <f ca="1">Tabela1[[#This Row],[Valor]]/Tabela1[[#This Row],[Período (dias)]]</f>
        <v>1333.2534562211981</v>
      </c>
      <c r="H872" s="3" t="str">
        <f t="shared" ca="1" si="68"/>
        <v>João Matias</v>
      </c>
      <c r="I872" t="str">
        <f t="shared" ca="1" si="69"/>
        <v>Excedeu o Orçamento</v>
      </c>
    </row>
    <row r="873" spans="1:9" x14ac:dyDescent="0.3">
      <c r="A873" s="1">
        <f t="shared" ca="1" si="65"/>
        <v>38329</v>
      </c>
      <c r="B873" s="1">
        <f ca="1">DATE(RANDBETWEEN(1,2),RANDBETWEEN(1,12),RANDBETWEEN(1,31))+Tabela1[[#This Row],[Data de entrada]]</f>
        <v>39420</v>
      </c>
      <c r="C873" s="2">
        <f ca="1">Tabela1[[#This Row],[Data de saída]]-Tabela1[[#This Row],[Data de entrada]]</f>
        <v>1091</v>
      </c>
      <c r="D873">
        <f t="shared" ca="1" si="66"/>
        <v>577579</v>
      </c>
      <c r="E873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73" s="3">
        <f t="shared" ca="1" si="67"/>
        <v>6003896</v>
      </c>
      <c r="G873" s="3">
        <f ca="1">Tabela1[[#This Row],[Valor]]/Tabela1[[#This Row],[Período (dias)]]</f>
        <v>5503.11274060495</v>
      </c>
      <c r="H873" s="3" t="str">
        <f t="shared" ca="1" si="68"/>
        <v>João Matias</v>
      </c>
      <c r="I873" t="str">
        <f t="shared" ca="1" si="69"/>
        <v/>
      </c>
    </row>
    <row r="874" spans="1:9" x14ac:dyDescent="0.3">
      <c r="A874" s="1">
        <f t="shared" ca="1" si="65"/>
        <v>43406</v>
      </c>
      <c r="B874" s="1">
        <f ca="1">DATE(RANDBETWEEN(1,2),RANDBETWEEN(1,12),RANDBETWEEN(1,31))+Tabela1[[#This Row],[Data de entrada]]</f>
        <v>43878</v>
      </c>
      <c r="C874" s="2">
        <f ca="1">Tabela1[[#This Row],[Data de saída]]-Tabela1[[#This Row],[Data de entrada]]</f>
        <v>472</v>
      </c>
      <c r="D874">
        <f t="shared" ca="1" si="66"/>
        <v>9684963</v>
      </c>
      <c r="E87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74" s="3">
        <f t="shared" ca="1" si="67"/>
        <v>15807661</v>
      </c>
      <c r="G874" s="3">
        <f ca="1">Tabela1[[#This Row],[Valor]]/Tabela1[[#This Row],[Período (dias)]]</f>
        <v>33490.807203389828</v>
      </c>
      <c r="H874" s="3" t="str">
        <f t="shared" ca="1" si="68"/>
        <v>João Matias</v>
      </c>
      <c r="I874" t="str">
        <f t="shared" ca="1" si="69"/>
        <v>Excedeu o Orçamento</v>
      </c>
    </row>
    <row r="875" spans="1:9" x14ac:dyDescent="0.3">
      <c r="A875" s="1">
        <f t="shared" ca="1" si="65"/>
        <v>43828</v>
      </c>
      <c r="B875" s="1">
        <f ca="1">DATE(RANDBETWEEN(1,2),RANDBETWEEN(1,12),RANDBETWEEN(1,31))+Tabela1[[#This Row],[Data de entrada]]</f>
        <v>44905</v>
      </c>
      <c r="C875" s="2">
        <f ca="1">Tabela1[[#This Row],[Data de saída]]-Tabela1[[#This Row],[Data de entrada]]</f>
        <v>1077</v>
      </c>
      <c r="D875">
        <f t="shared" ca="1" si="66"/>
        <v>2841188</v>
      </c>
      <c r="E875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75" s="3">
        <f t="shared" ca="1" si="67"/>
        <v>17119925</v>
      </c>
      <c r="G875" s="3">
        <f ca="1">Tabela1[[#This Row],[Valor]]/Tabela1[[#This Row],[Período (dias)]]</f>
        <v>15895.937790157846</v>
      </c>
      <c r="H875" s="3" t="str">
        <f t="shared" ca="1" si="68"/>
        <v>Juliana Souza</v>
      </c>
      <c r="I875" t="str">
        <f t="shared" ca="1" si="69"/>
        <v/>
      </c>
    </row>
    <row r="876" spans="1:9" x14ac:dyDescent="0.3">
      <c r="A876" s="1">
        <f t="shared" ca="1" si="65"/>
        <v>44001</v>
      </c>
      <c r="B876" s="1">
        <f ca="1">DATE(RANDBETWEEN(1,2),RANDBETWEEN(1,12),RANDBETWEEN(1,31))+Tabela1[[#This Row],[Data de entrada]]</f>
        <v>44443</v>
      </c>
      <c r="C876" s="2">
        <f ca="1">Tabela1[[#This Row],[Data de saída]]-Tabela1[[#This Row],[Data de entrada]]</f>
        <v>442</v>
      </c>
      <c r="D876">
        <f t="shared" ca="1" si="66"/>
        <v>8682085</v>
      </c>
      <c r="E87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76" s="3">
        <f t="shared" ca="1" si="67"/>
        <v>16352140</v>
      </c>
      <c r="G876" s="3">
        <f ca="1">Tabela1[[#This Row],[Valor]]/Tabela1[[#This Row],[Período (dias)]]</f>
        <v>36995.791855203621</v>
      </c>
      <c r="H876" s="3" t="str">
        <f t="shared" ca="1" si="68"/>
        <v>João Matias</v>
      </c>
      <c r="I876" t="str">
        <f t="shared" ca="1" si="69"/>
        <v/>
      </c>
    </row>
    <row r="877" spans="1:9" x14ac:dyDescent="0.3">
      <c r="A877" s="1">
        <f t="shared" ca="1" si="65"/>
        <v>43486</v>
      </c>
      <c r="B877" s="1">
        <f ca="1">DATE(RANDBETWEEN(1,2),RANDBETWEEN(1,12),RANDBETWEEN(1,31))+Tabela1[[#This Row],[Data de entrada]]</f>
        <v>43951</v>
      </c>
      <c r="C877" s="2">
        <f ca="1">Tabela1[[#This Row],[Data de saída]]-Tabela1[[#This Row],[Data de entrada]]</f>
        <v>465</v>
      </c>
      <c r="D877">
        <f t="shared" ca="1" si="66"/>
        <v>7090984</v>
      </c>
      <c r="E87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77" s="3">
        <f t="shared" ca="1" si="67"/>
        <v>783932</v>
      </c>
      <c r="G877" s="3">
        <f ca="1">Tabela1[[#This Row],[Valor]]/Tabela1[[#This Row],[Período (dias)]]</f>
        <v>1685.8752688172044</v>
      </c>
      <c r="H877" s="3" t="str">
        <f t="shared" ca="1" si="68"/>
        <v>Carlos Cerezo</v>
      </c>
      <c r="I877" t="str">
        <f t="shared" ca="1" si="69"/>
        <v/>
      </c>
    </row>
    <row r="878" spans="1:9" x14ac:dyDescent="0.3">
      <c r="A878" s="1">
        <f t="shared" ca="1" si="65"/>
        <v>40121</v>
      </c>
      <c r="B878" s="1">
        <f ca="1">DATE(RANDBETWEEN(1,2),RANDBETWEEN(1,12),RANDBETWEEN(1,31))+Tabela1[[#This Row],[Data de entrada]]</f>
        <v>40550</v>
      </c>
      <c r="C878" s="2">
        <f ca="1">Tabela1[[#This Row],[Data de saída]]-Tabela1[[#This Row],[Data de entrada]]</f>
        <v>429</v>
      </c>
      <c r="D878">
        <f t="shared" ca="1" si="66"/>
        <v>9706226</v>
      </c>
      <c r="E87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78" s="3">
        <f t="shared" ca="1" si="67"/>
        <v>85487</v>
      </c>
      <c r="G878" s="3">
        <f ca="1">Tabela1[[#This Row],[Valor]]/Tabela1[[#This Row],[Período (dias)]]</f>
        <v>199.27039627039628</v>
      </c>
      <c r="H878" s="3" t="str">
        <f t="shared" ca="1" si="68"/>
        <v>João Matias</v>
      </c>
      <c r="I878" t="str">
        <f t="shared" ca="1" si="69"/>
        <v>Problemas na Conclusão</v>
      </c>
    </row>
    <row r="879" spans="1:9" x14ac:dyDescent="0.3">
      <c r="A879" s="1">
        <f t="shared" ca="1" si="65"/>
        <v>45135</v>
      </c>
      <c r="B879" s="1">
        <f ca="1">DATE(RANDBETWEEN(1,2),RANDBETWEEN(1,12),RANDBETWEEN(1,31))+Tabela1[[#This Row],[Data de entrada]]</f>
        <v>45745</v>
      </c>
      <c r="C879" s="2">
        <f ca="1">Tabela1[[#This Row],[Data de saída]]-Tabela1[[#This Row],[Data de entrada]]</f>
        <v>610</v>
      </c>
      <c r="D879">
        <f t="shared" ca="1" si="66"/>
        <v>2575515</v>
      </c>
      <c r="E87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79" s="3">
        <f t="shared" ca="1" si="67"/>
        <v>17728058</v>
      </c>
      <c r="G879" s="3">
        <f ca="1">Tabela1[[#This Row],[Valor]]/Tabela1[[#This Row],[Período (dias)]]</f>
        <v>29062.390163934426</v>
      </c>
      <c r="H879" s="3" t="str">
        <f t="shared" ca="1" si="68"/>
        <v>João Matias</v>
      </c>
      <c r="I879" t="str">
        <f t="shared" ca="1" si="69"/>
        <v/>
      </c>
    </row>
    <row r="880" spans="1:9" x14ac:dyDescent="0.3">
      <c r="A880" s="1">
        <f t="shared" ca="1" si="65"/>
        <v>44794</v>
      </c>
      <c r="B880" s="1">
        <f ca="1">DATE(RANDBETWEEN(1,2),RANDBETWEEN(1,12),RANDBETWEEN(1,31))+Tabela1[[#This Row],[Data de entrada]]</f>
        <v>45707</v>
      </c>
      <c r="C880" s="2">
        <f ca="1">Tabela1[[#This Row],[Data de saída]]-Tabela1[[#This Row],[Data de entrada]]</f>
        <v>913</v>
      </c>
      <c r="D880">
        <f t="shared" ca="1" si="66"/>
        <v>3529742</v>
      </c>
      <c r="E88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80" s="3">
        <f t="shared" ca="1" si="67"/>
        <v>14427994</v>
      </c>
      <c r="G880" s="3">
        <f ca="1">Tabela1[[#This Row],[Valor]]/Tabela1[[#This Row],[Período (dias)]]</f>
        <v>15802.841182913473</v>
      </c>
      <c r="H880" s="3" t="str">
        <f t="shared" ca="1" si="68"/>
        <v>Carlos Cerezo</v>
      </c>
      <c r="I880" t="str">
        <f t="shared" ca="1" si="69"/>
        <v>Excedeu o Orçamento</v>
      </c>
    </row>
    <row r="881" spans="1:9" x14ac:dyDescent="0.3">
      <c r="A881" s="1">
        <f t="shared" ca="1" si="65"/>
        <v>38202</v>
      </c>
      <c r="B881" s="1">
        <f ca="1">DATE(RANDBETWEEN(1,2),RANDBETWEEN(1,12),RANDBETWEEN(1,31))+Tabela1[[#This Row],[Data de entrada]]</f>
        <v>38788</v>
      </c>
      <c r="C881" s="2">
        <f ca="1">Tabela1[[#This Row],[Data de saída]]-Tabela1[[#This Row],[Data de entrada]]</f>
        <v>586</v>
      </c>
      <c r="D881">
        <f t="shared" ca="1" si="66"/>
        <v>107145</v>
      </c>
      <c r="E88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81" s="3">
        <f t="shared" ca="1" si="67"/>
        <v>16930736</v>
      </c>
      <c r="G881" s="3">
        <f ca="1">Tabela1[[#This Row],[Valor]]/Tabela1[[#This Row],[Período (dias)]]</f>
        <v>28892.040955631401</v>
      </c>
      <c r="H881" s="3" t="str">
        <f t="shared" ca="1" si="68"/>
        <v>João Matias</v>
      </c>
      <c r="I881" t="str">
        <f t="shared" ca="1" si="69"/>
        <v>Excedeu o Orçamento</v>
      </c>
    </row>
    <row r="882" spans="1:9" x14ac:dyDescent="0.3">
      <c r="A882" s="1">
        <f t="shared" ca="1" si="65"/>
        <v>43105</v>
      </c>
      <c r="B882" s="1">
        <f ca="1">DATE(RANDBETWEEN(1,2),RANDBETWEEN(1,12),RANDBETWEEN(1,31))+Tabela1[[#This Row],[Data de entrada]]</f>
        <v>44014</v>
      </c>
      <c r="C882" s="2">
        <f ca="1">Tabela1[[#This Row],[Data de saída]]-Tabela1[[#This Row],[Data de entrada]]</f>
        <v>909</v>
      </c>
      <c r="D882">
        <f t="shared" ca="1" si="66"/>
        <v>7336694</v>
      </c>
      <c r="E88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82" s="3">
        <f t="shared" ca="1" si="67"/>
        <v>7431558</v>
      </c>
      <c r="G882" s="3">
        <f ca="1">Tabela1[[#This Row],[Valor]]/Tabela1[[#This Row],[Período (dias)]]</f>
        <v>8175.5313531353131</v>
      </c>
      <c r="H882" s="3" t="str">
        <f t="shared" ca="1" si="68"/>
        <v>Juliana Souza</v>
      </c>
      <c r="I882" t="str">
        <f t="shared" ca="1" si="69"/>
        <v/>
      </c>
    </row>
    <row r="883" spans="1:9" x14ac:dyDescent="0.3">
      <c r="A883" s="1">
        <f t="shared" ca="1" si="65"/>
        <v>38572</v>
      </c>
      <c r="B883" s="1">
        <f ca="1">DATE(RANDBETWEEN(1,2),RANDBETWEEN(1,12),RANDBETWEEN(1,31))+Tabela1[[#This Row],[Data de entrada]]</f>
        <v>39022</v>
      </c>
      <c r="C883" s="2">
        <f ca="1">Tabela1[[#This Row],[Data de saída]]-Tabela1[[#This Row],[Data de entrada]]</f>
        <v>450</v>
      </c>
      <c r="D883">
        <f t="shared" ca="1" si="66"/>
        <v>7950662</v>
      </c>
      <c r="E88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83" s="3">
        <f t="shared" ca="1" si="67"/>
        <v>6800971</v>
      </c>
      <c r="G883" s="3">
        <f ca="1">Tabela1[[#This Row],[Valor]]/Tabela1[[#This Row],[Período (dias)]]</f>
        <v>15113.26888888889</v>
      </c>
      <c r="H883" s="3" t="str">
        <f t="shared" ca="1" si="68"/>
        <v>Juliana Souza</v>
      </c>
      <c r="I883" t="str">
        <f t="shared" ca="1" si="69"/>
        <v>Excedeu o Orçamento</v>
      </c>
    </row>
    <row r="884" spans="1:9" x14ac:dyDescent="0.3">
      <c r="A884" s="1">
        <f t="shared" ca="1" si="65"/>
        <v>45005</v>
      </c>
      <c r="B884" s="1">
        <f ca="1">DATE(RANDBETWEEN(1,2),RANDBETWEEN(1,12),RANDBETWEEN(1,31))+Tabela1[[#This Row],[Data de entrada]]</f>
        <v>45914</v>
      </c>
      <c r="C884" s="2">
        <f ca="1">Tabela1[[#This Row],[Data de saída]]-Tabela1[[#This Row],[Data de entrada]]</f>
        <v>909</v>
      </c>
      <c r="D884">
        <f t="shared" ca="1" si="66"/>
        <v>6630038</v>
      </c>
      <c r="E88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84" s="3">
        <f t="shared" ca="1" si="67"/>
        <v>12452192</v>
      </c>
      <c r="G884" s="3">
        <f ca="1">Tabela1[[#This Row],[Valor]]/Tabela1[[#This Row],[Período (dias)]]</f>
        <v>13698.781078107811</v>
      </c>
      <c r="H884" s="3" t="str">
        <f t="shared" ca="1" si="68"/>
        <v>João Matias</v>
      </c>
      <c r="I884" t="str">
        <f t="shared" ca="1" si="69"/>
        <v/>
      </c>
    </row>
    <row r="885" spans="1:9" x14ac:dyDescent="0.3">
      <c r="A885" s="1">
        <f t="shared" ca="1" si="65"/>
        <v>40214</v>
      </c>
      <c r="B885" s="1">
        <f ca="1">DATE(RANDBETWEEN(1,2),RANDBETWEEN(1,12),RANDBETWEEN(1,31))+Tabela1[[#This Row],[Data de entrada]]</f>
        <v>40688</v>
      </c>
      <c r="C885" s="2">
        <f ca="1">Tabela1[[#This Row],[Data de saída]]-Tabela1[[#This Row],[Data de entrada]]</f>
        <v>474</v>
      </c>
      <c r="D885">
        <f t="shared" ca="1" si="66"/>
        <v>3484723</v>
      </c>
      <c r="E88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85" s="3">
        <f t="shared" ca="1" si="67"/>
        <v>16590203</v>
      </c>
      <c r="G885" s="3">
        <f ca="1">Tabela1[[#This Row],[Valor]]/Tabela1[[#This Row],[Período (dias)]]</f>
        <v>35000.428270042197</v>
      </c>
      <c r="H885" s="3" t="str">
        <f t="shared" ca="1" si="68"/>
        <v>João Matias</v>
      </c>
      <c r="I885" t="str">
        <f t="shared" ca="1" si="69"/>
        <v/>
      </c>
    </row>
    <row r="886" spans="1:9" x14ac:dyDescent="0.3">
      <c r="A886" s="1">
        <f t="shared" ca="1" si="65"/>
        <v>43208</v>
      </c>
      <c r="B886" s="1">
        <f ca="1">DATE(RANDBETWEEN(1,2),RANDBETWEEN(1,12),RANDBETWEEN(1,31))+Tabela1[[#This Row],[Data de entrada]]</f>
        <v>43864</v>
      </c>
      <c r="C886" s="2">
        <f ca="1">Tabela1[[#This Row],[Data de saída]]-Tabela1[[#This Row],[Data de entrada]]</f>
        <v>656</v>
      </c>
      <c r="D886">
        <f t="shared" ca="1" si="66"/>
        <v>1854367</v>
      </c>
      <c r="E886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86" s="3">
        <f t="shared" ca="1" si="67"/>
        <v>6800843</v>
      </c>
      <c r="G886" s="3">
        <f ca="1">Tabela1[[#This Row],[Valor]]/Tabela1[[#This Row],[Período (dias)]]</f>
        <v>10367.138719512195</v>
      </c>
      <c r="H886" s="3" t="str">
        <f t="shared" ca="1" si="68"/>
        <v>João Matias</v>
      </c>
      <c r="I886" t="str">
        <f t="shared" ca="1" si="69"/>
        <v>Problemas na Conclusão</v>
      </c>
    </row>
    <row r="887" spans="1:9" x14ac:dyDescent="0.3">
      <c r="A887" s="1">
        <f t="shared" ca="1" si="65"/>
        <v>44228</v>
      </c>
      <c r="B887" s="1">
        <f ca="1">DATE(RANDBETWEEN(1,2),RANDBETWEEN(1,12),RANDBETWEEN(1,31))+Tabela1[[#This Row],[Data de entrada]]</f>
        <v>44664</v>
      </c>
      <c r="C887" s="2">
        <f ca="1">Tabela1[[#This Row],[Data de saída]]-Tabela1[[#This Row],[Data de entrada]]</f>
        <v>436</v>
      </c>
      <c r="D887">
        <f t="shared" ca="1" si="66"/>
        <v>2039533</v>
      </c>
      <c r="E88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87" s="3">
        <f t="shared" ca="1" si="67"/>
        <v>10676602</v>
      </c>
      <c r="G887" s="3">
        <f ca="1">Tabela1[[#This Row],[Valor]]/Tabela1[[#This Row],[Período (dias)]]</f>
        <v>24487.619266055044</v>
      </c>
      <c r="H887" s="3" t="str">
        <f t="shared" ca="1" si="68"/>
        <v>João Matias</v>
      </c>
      <c r="I887" t="str">
        <f t="shared" ca="1" si="69"/>
        <v/>
      </c>
    </row>
    <row r="888" spans="1:9" x14ac:dyDescent="0.3">
      <c r="A888" s="1">
        <f t="shared" ca="1" si="65"/>
        <v>38391</v>
      </c>
      <c r="B888" s="1">
        <f ca="1">DATE(RANDBETWEEN(1,2),RANDBETWEEN(1,12),RANDBETWEEN(1,31))+Tabela1[[#This Row],[Data de entrada]]</f>
        <v>39059</v>
      </c>
      <c r="C888" s="2">
        <f ca="1">Tabela1[[#This Row],[Data de saída]]-Tabela1[[#This Row],[Data de entrada]]</f>
        <v>668</v>
      </c>
      <c r="D888">
        <f t="shared" ca="1" si="66"/>
        <v>6297708</v>
      </c>
      <c r="E88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88" s="3">
        <f t="shared" ca="1" si="67"/>
        <v>3584751</v>
      </c>
      <c r="G888" s="3">
        <f ca="1">Tabela1[[#This Row],[Valor]]/Tabela1[[#This Row],[Período (dias)]]</f>
        <v>5366.3937125748507</v>
      </c>
      <c r="H888" s="3" t="str">
        <f t="shared" ca="1" si="68"/>
        <v>João Matias</v>
      </c>
      <c r="I888" t="str">
        <f t="shared" ca="1" si="69"/>
        <v/>
      </c>
    </row>
    <row r="889" spans="1:9" x14ac:dyDescent="0.3">
      <c r="A889" s="1">
        <f t="shared" ca="1" si="65"/>
        <v>44587</v>
      </c>
      <c r="B889" s="1">
        <f ca="1">DATE(RANDBETWEEN(1,2),RANDBETWEEN(1,12),RANDBETWEEN(1,31))+Tabela1[[#This Row],[Data de entrada]]</f>
        <v>45573</v>
      </c>
      <c r="C889" s="2">
        <f ca="1">Tabela1[[#This Row],[Data de saída]]-Tabela1[[#This Row],[Data de entrada]]</f>
        <v>986</v>
      </c>
      <c r="D889">
        <f t="shared" ca="1" si="66"/>
        <v>2801172</v>
      </c>
      <c r="E88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89" s="3">
        <f t="shared" ca="1" si="67"/>
        <v>3007712</v>
      </c>
      <c r="G889" s="3">
        <f ca="1">Tabela1[[#This Row],[Valor]]/Tabela1[[#This Row],[Período (dias)]]</f>
        <v>3050.4178498985802</v>
      </c>
      <c r="H889" s="3" t="str">
        <f t="shared" ca="1" si="68"/>
        <v>João Matias</v>
      </c>
      <c r="I889" t="str">
        <f t="shared" ca="1" si="69"/>
        <v>Excedeu o Orçamento</v>
      </c>
    </row>
    <row r="890" spans="1:9" x14ac:dyDescent="0.3">
      <c r="A890" s="1">
        <f t="shared" ca="1" si="65"/>
        <v>37889</v>
      </c>
      <c r="B890" s="1">
        <f ca="1">DATE(RANDBETWEEN(1,2),RANDBETWEEN(1,12),RANDBETWEEN(1,31))+Tabela1[[#This Row],[Data de entrada]]</f>
        <v>38968</v>
      </c>
      <c r="C890" s="2">
        <f ca="1">Tabela1[[#This Row],[Data de saída]]-Tabela1[[#This Row],[Data de entrada]]</f>
        <v>1079</v>
      </c>
      <c r="D890">
        <f t="shared" ca="1" si="66"/>
        <v>1154875</v>
      </c>
      <c r="E890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890" s="3">
        <f t="shared" ca="1" si="67"/>
        <v>1015801</v>
      </c>
      <c r="G890" s="3">
        <f ca="1">Tabela1[[#This Row],[Valor]]/Tabela1[[#This Row],[Período (dias)]]</f>
        <v>941.42817423540316</v>
      </c>
      <c r="H890" s="3" t="str">
        <f t="shared" ca="1" si="68"/>
        <v>Carlos Cerezo</v>
      </c>
      <c r="I890" t="str">
        <f t="shared" ca="1" si="69"/>
        <v/>
      </c>
    </row>
    <row r="891" spans="1:9" x14ac:dyDescent="0.3">
      <c r="A891" s="1">
        <f t="shared" ca="1" si="65"/>
        <v>45418</v>
      </c>
      <c r="B891" s="1">
        <f ca="1">DATE(RANDBETWEEN(1,2),RANDBETWEEN(1,12),RANDBETWEEN(1,31))+Tabela1[[#This Row],[Data de entrada]]</f>
        <v>46004</v>
      </c>
      <c r="C891" s="2">
        <f ca="1">Tabela1[[#This Row],[Data de saída]]-Tabela1[[#This Row],[Data de entrada]]</f>
        <v>586</v>
      </c>
      <c r="D891">
        <f t="shared" ca="1" si="66"/>
        <v>9802697</v>
      </c>
      <c r="E89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91" s="3">
        <f t="shared" ca="1" si="67"/>
        <v>17641071</v>
      </c>
      <c r="G891" s="3">
        <f ca="1">Tabela1[[#This Row],[Valor]]/Tabela1[[#This Row],[Período (dias)]]</f>
        <v>30104.216723549489</v>
      </c>
      <c r="H891" s="3" t="str">
        <f t="shared" ca="1" si="68"/>
        <v>João Matias</v>
      </c>
      <c r="I891" t="str">
        <f t="shared" ca="1" si="69"/>
        <v>Problemas na Conclusão</v>
      </c>
    </row>
    <row r="892" spans="1:9" x14ac:dyDescent="0.3">
      <c r="A892" s="1">
        <f t="shared" ca="1" si="65"/>
        <v>41600</v>
      </c>
      <c r="B892" s="1">
        <f ca="1">DATE(RANDBETWEEN(1,2),RANDBETWEEN(1,12),RANDBETWEEN(1,31))+Tabela1[[#This Row],[Data de entrada]]</f>
        <v>42501</v>
      </c>
      <c r="C892" s="2">
        <f ca="1">Tabela1[[#This Row],[Data de saída]]-Tabela1[[#This Row],[Data de entrada]]</f>
        <v>901</v>
      </c>
      <c r="D892">
        <f t="shared" ca="1" si="66"/>
        <v>1013982</v>
      </c>
      <c r="E89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92" s="3">
        <f t="shared" ca="1" si="67"/>
        <v>13817143</v>
      </c>
      <c r="G892" s="3">
        <f ca="1">Tabela1[[#This Row],[Valor]]/Tabela1[[#This Row],[Período (dias)]]</f>
        <v>15335.341842397336</v>
      </c>
      <c r="H892" s="3" t="str">
        <f t="shared" ca="1" si="68"/>
        <v>João Matias</v>
      </c>
      <c r="I892" t="str">
        <f t="shared" ca="1" si="69"/>
        <v/>
      </c>
    </row>
    <row r="893" spans="1:9" x14ac:dyDescent="0.3">
      <c r="A893" s="1">
        <f t="shared" ca="1" si="65"/>
        <v>41140</v>
      </c>
      <c r="B893" s="1">
        <f ca="1">DATE(RANDBETWEEN(1,2),RANDBETWEEN(1,12),RANDBETWEEN(1,31))+Tabela1[[#This Row],[Data de entrada]]</f>
        <v>41735</v>
      </c>
      <c r="C893" s="2">
        <f ca="1">Tabela1[[#This Row],[Data de saída]]-Tabela1[[#This Row],[Data de entrada]]</f>
        <v>595</v>
      </c>
      <c r="D893">
        <f t="shared" ca="1" si="66"/>
        <v>6981988</v>
      </c>
      <c r="E89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93" s="3">
        <f t="shared" ca="1" si="67"/>
        <v>1228521</v>
      </c>
      <c r="G893" s="3">
        <f ca="1">Tabela1[[#This Row],[Valor]]/Tabela1[[#This Row],[Período (dias)]]</f>
        <v>2064.741176470588</v>
      </c>
      <c r="H893" s="3" t="str">
        <f t="shared" ca="1" si="68"/>
        <v>João Matias</v>
      </c>
      <c r="I893" t="str">
        <f t="shared" ca="1" si="69"/>
        <v/>
      </c>
    </row>
    <row r="894" spans="1:9" x14ac:dyDescent="0.3">
      <c r="A894" s="1">
        <f t="shared" ca="1" si="65"/>
        <v>42689</v>
      </c>
      <c r="B894" s="1">
        <f ca="1">DATE(RANDBETWEEN(1,2),RANDBETWEEN(1,12),RANDBETWEEN(1,31))+Tabela1[[#This Row],[Data de entrada]]</f>
        <v>43490</v>
      </c>
      <c r="C894" s="2">
        <f ca="1">Tabela1[[#This Row],[Data de saída]]-Tabela1[[#This Row],[Data de entrada]]</f>
        <v>801</v>
      </c>
      <c r="D894">
        <f t="shared" ca="1" si="66"/>
        <v>5931273</v>
      </c>
      <c r="E89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94" s="3">
        <f t="shared" ca="1" si="67"/>
        <v>7136035</v>
      </c>
      <c r="G894" s="3">
        <f ca="1">Tabela1[[#This Row],[Valor]]/Tabela1[[#This Row],[Período (dias)]]</f>
        <v>8908.9076154806498</v>
      </c>
      <c r="H894" s="3" t="str">
        <f t="shared" ca="1" si="68"/>
        <v>João Matias</v>
      </c>
      <c r="I894" t="str">
        <f t="shared" ca="1" si="69"/>
        <v/>
      </c>
    </row>
    <row r="895" spans="1:9" x14ac:dyDescent="0.3">
      <c r="A895" s="1">
        <f t="shared" ca="1" si="65"/>
        <v>45355</v>
      </c>
      <c r="B895" s="1">
        <f ca="1">DATE(RANDBETWEEN(1,2),RANDBETWEEN(1,12),RANDBETWEEN(1,31))+Tabela1[[#This Row],[Data de entrada]]</f>
        <v>45776</v>
      </c>
      <c r="C895" s="2">
        <f ca="1">Tabela1[[#This Row],[Data de saída]]-Tabela1[[#This Row],[Data de entrada]]</f>
        <v>421</v>
      </c>
      <c r="D895">
        <f t="shared" ca="1" si="66"/>
        <v>523407</v>
      </c>
      <c r="E89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95" s="3">
        <f t="shared" ca="1" si="67"/>
        <v>3233902</v>
      </c>
      <c r="G895" s="3">
        <f ca="1">Tabela1[[#This Row],[Valor]]/Tabela1[[#This Row],[Período (dias)]]</f>
        <v>7681.4774346793347</v>
      </c>
      <c r="H895" s="3" t="str">
        <f t="shared" ca="1" si="68"/>
        <v>Carlos Cerezo</v>
      </c>
      <c r="I895" t="str">
        <f t="shared" ca="1" si="69"/>
        <v/>
      </c>
    </row>
    <row r="896" spans="1:9" x14ac:dyDescent="0.3">
      <c r="A896" s="1">
        <f t="shared" ca="1" si="65"/>
        <v>41806</v>
      </c>
      <c r="B896" s="1">
        <f ca="1">DATE(RANDBETWEEN(1,2),RANDBETWEEN(1,12),RANDBETWEEN(1,31))+Tabela1[[#This Row],[Data de entrada]]</f>
        <v>42298</v>
      </c>
      <c r="C896" s="2">
        <f ca="1">Tabela1[[#This Row],[Data de saída]]-Tabela1[[#This Row],[Data de entrada]]</f>
        <v>492</v>
      </c>
      <c r="D896">
        <f t="shared" ca="1" si="66"/>
        <v>799360</v>
      </c>
      <c r="E89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96" s="3">
        <f t="shared" ca="1" si="67"/>
        <v>3178538</v>
      </c>
      <c r="G896" s="3">
        <f ca="1">Tabela1[[#This Row],[Valor]]/Tabela1[[#This Row],[Período (dias)]]</f>
        <v>6460.4430894308944</v>
      </c>
      <c r="H896" s="3" t="str">
        <f t="shared" ca="1" si="68"/>
        <v>João Matias</v>
      </c>
      <c r="I896" t="str">
        <f t="shared" ca="1" si="69"/>
        <v/>
      </c>
    </row>
    <row r="897" spans="1:9" x14ac:dyDescent="0.3">
      <c r="A897" s="1">
        <f t="shared" ca="1" si="65"/>
        <v>44047</v>
      </c>
      <c r="B897" s="1">
        <f ca="1">DATE(RANDBETWEEN(1,2),RANDBETWEEN(1,12),RANDBETWEEN(1,31))+Tabela1[[#This Row],[Data de entrada]]</f>
        <v>44464</v>
      </c>
      <c r="C897" s="2">
        <f ca="1">Tabela1[[#This Row],[Data de saída]]-Tabela1[[#This Row],[Data de entrada]]</f>
        <v>417</v>
      </c>
      <c r="D897">
        <f t="shared" ca="1" si="66"/>
        <v>9454711</v>
      </c>
      <c r="E89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897" s="3">
        <f t="shared" ca="1" si="67"/>
        <v>996003</v>
      </c>
      <c r="G897" s="3">
        <f ca="1">Tabela1[[#This Row],[Valor]]/Tabela1[[#This Row],[Período (dias)]]</f>
        <v>2388.4964028776976</v>
      </c>
      <c r="H897" s="3" t="str">
        <f t="shared" ca="1" si="68"/>
        <v>João Matias</v>
      </c>
      <c r="I897" t="str">
        <f t="shared" ca="1" si="69"/>
        <v/>
      </c>
    </row>
    <row r="898" spans="1:9" x14ac:dyDescent="0.3">
      <c r="A898" s="1">
        <f t="shared" ref="A898:A937" ca="1" si="70">DATE(RANDBETWEEN(2000,2024),RANDBETWEEN(1,12),RANDBETWEEN(1,31))</f>
        <v>37275</v>
      </c>
      <c r="B898" s="1">
        <f ca="1">DATE(RANDBETWEEN(1,2),RANDBETWEEN(1,12),RANDBETWEEN(1,31))+Tabela1[[#This Row],[Data de entrada]]</f>
        <v>38162</v>
      </c>
      <c r="C898" s="2">
        <f ca="1">Tabela1[[#This Row],[Data de saída]]-Tabela1[[#This Row],[Data de entrada]]</f>
        <v>887</v>
      </c>
      <c r="D898">
        <f t="shared" ref="D898:D937" ca="1" si="71">RANDBETWEEN(1,10000000)</f>
        <v>5596575</v>
      </c>
      <c r="E89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98" s="3">
        <f t="shared" ref="F898:F937" ca="1" si="72">RANDBETWEEN(1,20000000)</f>
        <v>3003228</v>
      </c>
      <c r="G898" s="3">
        <f ca="1">Tabela1[[#This Row],[Valor]]/Tabela1[[#This Row],[Período (dias)]]</f>
        <v>3385.8263810597518</v>
      </c>
      <c r="H898" s="3" t="str">
        <f t="shared" ref="H898:H937" ca="1" si="73">IF(RANDBETWEEN(1,2)=1,"João Matias",IF(RANDBETWEEN(1,2)=1,"Carlos Cerezo","Juliana Souza"))</f>
        <v>João Matias</v>
      </c>
      <c r="I898" t="str">
        <f t="shared" ref="I898:I937" ca="1" si="74">IF(RANDBETWEEN(1,2)=1,"",IF(RANDBETWEEN(1,2)=1,"Excedeu o Orçamento","Problemas na Conclusão"))</f>
        <v/>
      </c>
    </row>
    <row r="899" spans="1:9" x14ac:dyDescent="0.3">
      <c r="A899" s="1">
        <f t="shared" ca="1" si="70"/>
        <v>41411</v>
      </c>
      <c r="B899" s="1">
        <f ca="1">DATE(RANDBETWEEN(1,2),RANDBETWEEN(1,12),RANDBETWEEN(1,31))+Tabela1[[#This Row],[Data de entrada]]</f>
        <v>42119</v>
      </c>
      <c r="C899" s="2">
        <f ca="1">Tabela1[[#This Row],[Data de saída]]-Tabela1[[#This Row],[Data de entrada]]</f>
        <v>708</v>
      </c>
      <c r="D899">
        <f t="shared" ca="1" si="71"/>
        <v>5215742</v>
      </c>
      <c r="E89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899" s="3">
        <f t="shared" ca="1" si="72"/>
        <v>338758</v>
      </c>
      <c r="G899" s="3">
        <f ca="1">Tabela1[[#This Row],[Valor]]/Tabela1[[#This Row],[Período (dias)]]</f>
        <v>478.4717514124294</v>
      </c>
      <c r="H899" s="3" t="str">
        <f t="shared" ca="1" si="73"/>
        <v>João Matias</v>
      </c>
      <c r="I899" t="str">
        <f t="shared" ca="1" si="74"/>
        <v/>
      </c>
    </row>
    <row r="900" spans="1:9" x14ac:dyDescent="0.3">
      <c r="A900" s="1">
        <f t="shared" ca="1" si="70"/>
        <v>37676</v>
      </c>
      <c r="B900" s="1">
        <f ca="1">DATE(RANDBETWEEN(1,2),RANDBETWEEN(1,12),RANDBETWEEN(1,31))+Tabela1[[#This Row],[Data de entrada]]</f>
        <v>38468</v>
      </c>
      <c r="C900" s="2">
        <f ca="1">Tabela1[[#This Row],[Data de saída]]-Tabela1[[#This Row],[Data de entrada]]</f>
        <v>792</v>
      </c>
      <c r="D900">
        <f t="shared" ca="1" si="71"/>
        <v>927186</v>
      </c>
      <c r="E900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00" s="3">
        <f t="shared" ca="1" si="72"/>
        <v>19294414</v>
      </c>
      <c r="G900" s="3">
        <f ca="1">Tabela1[[#This Row],[Valor]]/Tabela1[[#This Row],[Período (dias)]]</f>
        <v>24361.633838383837</v>
      </c>
      <c r="H900" s="3" t="str">
        <f t="shared" ca="1" si="73"/>
        <v>João Matias</v>
      </c>
      <c r="I900" t="str">
        <f t="shared" ca="1" si="74"/>
        <v/>
      </c>
    </row>
    <row r="901" spans="1:9" x14ac:dyDescent="0.3">
      <c r="A901" s="1">
        <f t="shared" ca="1" si="70"/>
        <v>36979</v>
      </c>
      <c r="B901" s="1">
        <f ca="1">DATE(RANDBETWEEN(1,2),RANDBETWEEN(1,12),RANDBETWEEN(1,31))+Tabela1[[#This Row],[Data de entrada]]</f>
        <v>37486</v>
      </c>
      <c r="C901" s="2">
        <f ca="1">Tabela1[[#This Row],[Data de saída]]-Tabela1[[#This Row],[Data de entrada]]</f>
        <v>507</v>
      </c>
      <c r="D901">
        <f t="shared" ca="1" si="71"/>
        <v>4482244</v>
      </c>
      <c r="E90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01" s="3">
        <f t="shared" ca="1" si="72"/>
        <v>1889883</v>
      </c>
      <c r="G901" s="3">
        <f ca="1">Tabela1[[#This Row],[Valor]]/Tabela1[[#This Row],[Período (dias)]]</f>
        <v>3727.5798816568049</v>
      </c>
      <c r="H901" s="3" t="str">
        <f t="shared" ca="1" si="73"/>
        <v>Juliana Souza</v>
      </c>
      <c r="I901" t="str">
        <f t="shared" ca="1" si="74"/>
        <v/>
      </c>
    </row>
    <row r="902" spans="1:9" x14ac:dyDescent="0.3">
      <c r="A902" s="1">
        <f t="shared" ca="1" si="70"/>
        <v>40587</v>
      </c>
      <c r="B902" s="1">
        <f ca="1">DATE(RANDBETWEEN(1,2),RANDBETWEEN(1,12),RANDBETWEEN(1,31))+Tabela1[[#This Row],[Data de entrada]]</f>
        <v>41376</v>
      </c>
      <c r="C902" s="2">
        <f ca="1">Tabela1[[#This Row],[Data de saída]]-Tabela1[[#This Row],[Data de entrada]]</f>
        <v>789</v>
      </c>
      <c r="D902">
        <f t="shared" ca="1" si="71"/>
        <v>9771839</v>
      </c>
      <c r="E90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02" s="3">
        <f t="shared" ca="1" si="72"/>
        <v>11327957</v>
      </c>
      <c r="G902" s="3">
        <f ca="1">Tabela1[[#This Row],[Valor]]/Tabela1[[#This Row],[Período (dias)]]</f>
        <v>14357.359949302914</v>
      </c>
      <c r="H902" s="3" t="str">
        <f t="shared" ca="1" si="73"/>
        <v>João Matias</v>
      </c>
      <c r="I902" t="str">
        <f t="shared" ca="1" si="74"/>
        <v/>
      </c>
    </row>
    <row r="903" spans="1:9" x14ac:dyDescent="0.3">
      <c r="A903" s="1">
        <f t="shared" ca="1" si="70"/>
        <v>40335</v>
      </c>
      <c r="B903" s="1">
        <f ca="1">DATE(RANDBETWEEN(1,2),RANDBETWEEN(1,12),RANDBETWEEN(1,31))+Tabela1[[#This Row],[Data de entrada]]</f>
        <v>40759</v>
      </c>
      <c r="C903" s="2">
        <f ca="1">Tabela1[[#This Row],[Data de saída]]-Tabela1[[#This Row],[Data de entrada]]</f>
        <v>424</v>
      </c>
      <c r="D903">
        <f t="shared" ca="1" si="71"/>
        <v>93371</v>
      </c>
      <c r="E903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03" s="3">
        <f t="shared" ca="1" si="72"/>
        <v>7751328</v>
      </c>
      <c r="G903" s="3">
        <f ca="1">Tabela1[[#This Row],[Valor]]/Tabela1[[#This Row],[Período (dias)]]</f>
        <v>18281.433962264149</v>
      </c>
      <c r="H903" s="3" t="str">
        <f t="shared" ca="1" si="73"/>
        <v>Carlos Cerezo</v>
      </c>
      <c r="I903" t="str">
        <f t="shared" ca="1" si="74"/>
        <v/>
      </c>
    </row>
    <row r="904" spans="1:9" x14ac:dyDescent="0.3">
      <c r="A904" s="1">
        <f t="shared" ca="1" si="70"/>
        <v>38575</v>
      </c>
      <c r="B904" s="1">
        <f ca="1">DATE(RANDBETWEEN(1,2),RANDBETWEEN(1,12),RANDBETWEEN(1,31))+Tabela1[[#This Row],[Data de entrada]]</f>
        <v>39062</v>
      </c>
      <c r="C904" s="2">
        <f ca="1">Tabela1[[#This Row],[Data de saída]]-Tabela1[[#This Row],[Data de entrada]]</f>
        <v>487</v>
      </c>
      <c r="D904">
        <f t="shared" ca="1" si="71"/>
        <v>360401</v>
      </c>
      <c r="E90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04" s="3">
        <f t="shared" ca="1" si="72"/>
        <v>6106526</v>
      </c>
      <c r="G904" s="3">
        <f ca="1">Tabela1[[#This Row],[Valor]]/Tabela1[[#This Row],[Período (dias)]]</f>
        <v>12539.067761806982</v>
      </c>
      <c r="H904" s="3" t="str">
        <f t="shared" ca="1" si="73"/>
        <v>João Matias</v>
      </c>
      <c r="I904" t="str">
        <f t="shared" ca="1" si="74"/>
        <v/>
      </c>
    </row>
    <row r="905" spans="1:9" x14ac:dyDescent="0.3">
      <c r="A905" s="1">
        <f t="shared" ca="1" si="70"/>
        <v>39914</v>
      </c>
      <c r="B905" s="1">
        <f ca="1">DATE(RANDBETWEEN(1,2),RANDBETWEEN(1,12),RANDBETWEEN(1,31))+Tabela1[[#This Row],[Data de entrada]]</f>
        <v>40381</v>
      </c>
      <c r="C905" s="2">
        <f ca="1">Tabela1[[#This Row],[Data de saída]]-Tabela1[[#This Row],[Data de entrada]]</f>
        <v>467</v>
      </c>
      <c r="D905">
        <f t="shared" ca="1" si="71"/>
        <v>3487381</v>
      </c>
      <c r="E905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05" s="3">
        <f t="shared" ca="1" si="72"/>
        <v>11031533</v>
      </c>
      <c r="G905" s="3">
        <f ca="1">Tabela1[[#This Row],[Valor]]/Tabela1[[#This Row],[Período (dias)]]</f>
        <v>23622.126338329763</v>
      </c>
      <c r="H905" s="3" t="str">
        <f t="shared" ca="1" si="73"/>
        <v>Juliana Souza</v>
      </c>
      <c r="I905" t="str">
        <f t="shared" ca="1" si="74"/>
        <v>Problemas na Conclusão</v>
      </c>
    </row>
    <row r="906" spans="1:9" x14ac:dyDescent="0.3">
      <c r="A906" s="1">
        <f t="shared" ca="1" si="70"/>
        <v>40843</v>
      </c>
      <c r="B906" s="1">
        <f ca="1">DATE(RANDBETWEEN(1,2),RANDBETWEEN(1,12),RANDBETWEEN(1,31))+Tabela1[[#This Row],[Data de entrada]]</f>
        <v>41910</v>
      </c>
      <c r="C906" s="2">
        <f ca="1">Tabela1[[#This Row],[Data de saída]]-Tabela1[[#This Row],[Data de entrada]]</f>
        <v>1067</v>
      </c>
      <c r="D906">
        <f t="shared" ca="1" si="71"/>
        <v>2115792</v>
      </c>
      <c r="E90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906" s="3">
        <f t="shared" ca="1" si="72"/>
        <v>4479274</v>
      </c>
      <c r="G906" s="3">
        <f ca="1">Tabela1[[#This Row],[Valor]]/Tabela1[[#This Row],[Período (dias)]]</f>
        <v>4198.0074976569822</v>
      </c>
      <c r="H906" s="3" t="str">
        <f t="shared" ca="1" si="73"/>
        <v>João Matias</v>
      </c>
      <c r="I906" t="str">
        <f t="shared" ca="1" si="74"/>
        <v/>
      </c>
    </row>
    <row r="907" spans="1:9" x14ac:dyDescent="0.3">
      <c r="A907" s="1">
        <f t="shared" ca="1" si="70"/>
        <v>41035</v>
      </c>
      <c r="B907" s="1">
        <f ca="1">DATE(RANDBETWEEN(1,2),RANDBETWEEN(1,12),RANDBETWEEN(1,31))+Tabela1[[#This Row],[Data de entrada]]</f>
        <v>41793</v>
      </c>
      <c r="C907" s="2">
        <f ca="1">Tabela1[[#This Row],[Data de saída]]-Tabela1[[#This Row],[Data de entrada]]</f>
        <v>758</v>
      </c>
      <c r="D907">
        <f t="shared" ca="1" si="71"/>
        <v>7191290</v>
      </c>
      <c r="E90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07" s="3">
        <f t="shared" ca="1" si="72"/>
        <v>13873668</v>
      </c>
      <c r="G907" s="3">
        <f ca="1">Tabela1[[#This Row],[Valor]]/Tabela1[[#This Row],[Período (dias)]]</f>
        <v>18302.992084432717</v>
      </c>
      <c r="H907" s="3" t="str">
        <f t="shared" ca="1" si="73"/>
        <v>João Matias</v>
      </c>
      <c r="I907" t="str">
        <f t="shared" ca="1" si="74"/>
        <v/>
      </c>
    </row>
    <row r="908" spans="1:9" x14ac:dyDescent="0.3">
      <c r="A908" s="1">
        <f t="shared" ca="1" si="70"/>
        <v>39965</v>
      </c>
      <c r="B908" s="1">
        <f ca="1">DATE(RANDBETWEEN(1,2),RANDBETWEEN(1,12),RANDBETWEEN(1,31))+Tabela1[[#This Row],[Data de entrada]]</f>
        <v>40719</v>
      </c>
      <c r="C908" s="2">
        <f ca="1">Tabela1[[#This Row],[Data de saída]]-Tabela1[[#This Row],[Data de entrada]]</f>
        <v>754</v>
      </c>
      <c r="D908">
        <f t="shared" ca="1" si="71"/>
        <v>6074857</v>
      </c>
      <c r="E90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08" s="3">
        <f t="shared" ca="1" si="72"/>
        <v>1238977</v>
      </c>
      <c r="G908" s="3">
        <f ca="1">Tabela1[[#This Row],[Valor]]/Tabela1[[#This Row],[Período (dias)]]</f>
        <v>1643.2055702917771</v>
      </c>
      <c r="H908" s="3" t="str">
        <f t="shared" ca="1" si="73"/>
        <v>Carlos Cerezo</v>
      </c>
      <c r="I908" t="str">
        <f t="shared" ca="1" si="74"/>
        <v>Excedeu o Orçamento</v>
      </c>
    </row>
    <row r="909" spans="1:9" x14ac:dyDescent="0.3">
      <c r="A909" s="1">
        <f t="shared" ca="1" si="70"/>
        <v>40518</v>
      </c>
      <c r="B909" s="1">
        <f ca="1">DATE(RANDBETWEEN(1,2),RANDBETWEEN(1,12),RANDBETWEEN(1,31))+Tabela1[[#This Row],[Data de entrada]]</f>
        <v>41603</v>
      </c>
      <c r="C909" s="2">
        <f ca="1">Tabela1[[#This Row],[Data de saída]]-Tabela1[[#This Row],[Data de entrada]]</f>
        <v>1085</v>
      </c>
      <c r="D909">
        <f t="shared" ca="1" si="71"/>
        <v>9086110</v>
      </c>
      <c r="E909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909" s="3">
        <f t="shared" ca="1" si="72"/>
        <v>11906117</v>
      </c>
      <c r="G909" s="3">
        <f ca="1">Tabela1[[#This Row],[Valor]]/Tabela1[[#This Row],[Período (dias)]]</f>
        <v>10973.379723502305</v>
      </c>
      <c r="H909" s="3" t="str">
        <f t="shared" ca="1" si="73"/>
        <v>João Matias</v>
      </c>
      <c r="I909" t="str">
        <f t="shared" ca="1" si="74"/>
        <v>Problemas na Conclusão</v>
      </c>
    </row>
    <row r="910" spans="1:9" x14ac:dyDescent="0.3">
      <c r="A910" s="1">
        <f t="shared" ca="1" si="70"/>
        <v>42688</v>
      </c>
      <c r="B910" s="1">
        <f ca="1">DATE(RANDBETWEEN(1,2),RANDBETWEEN(1,12),RANDBETWEEN(1,31))+Tabela1[[#This Row],[Data de entrada]]</f>
        <v>43068</v>
      </c>
      <c r="C910" s="2">
        <f ca="1">Tabela1[[#This Row],[Data de saída]]-Tabela1[[#This Row],[Data de entrada]]</f>
        <v>380</v>
      </c>
      <c r="D910">
        <f t="shared" ca="1" si="71"/>
        <v>4620140</v>
      </c>
      <c r="E910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910" s="3">
        <f t="shared" ca="1" si="72"/>
        <v>12114547</v>
      </c>
      <c r="G910" s="3">
        <f ca="1">Tabela1[[#This Row],[Valor]]/Tabela1[[#This Row],[Período (dias)]]</f>
        <v>31880.386842105265</v>
      </c>
      <c r="H910" s="3" t="str">
        <f t="shared" ca="1" si="73"/>
        <v>João Matias</v>
      </c>
      <c r="I910" t="str">
        <f t="shared" ca="1" si="74"/>
        <v/>
      </c>
    </row>
    <row r="911" spans="1:9" x14ac:dyDescent="0.3">
      <c r="A911" s="1">
        <f t="shared" ca="1" si="70"/>
        <v>41011</v>
      </c>
      <c r="B911" s="1">
        <f ca="1">DATE(RANDBETWEEN(1,2),RANDBETWEEN(1,12),RANDBETWEEN(1,31))+Tabela1[[#This Row],[Data de entrada]]</f>
        <v>41550</v>
      </c>
      <c r="C911" s="2">
        <f ca="1">Tabela1[[#This Row],[Data de saída]]-Tabela1[[#This Row],[Data de entrada]]</f>
        <v>539</v>
      </c>
      <c r="D911">
        <f t="shared" ca="1" si="71"/>
        <v>5017446</v>
      </c>
      <c r="E911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11" s="3">
        <f t="shared" ca="1" si="72"/>
        <v>6883492</v>
      </c>
      <c r="G911" s="3">
        <f ca="1">Tabela1[[#This Row],[Valor]]/Tabela1[[#This Row],[Período (dias)]]</f>
        <v>12770.857142857143</v>
      </c>
      <c r="H911" s="3" t="str">
        <f t="shared" ca="1" si="73"/>
        <v>Carlos Cerezo</v>
      </c>
      <c r="I911" t="str">
        <f t="shared" ca="1" si="74"/>
        <v/>
      </c>
    </row>
    <row r="912" spans="1:9" x14ac:dyDescent="0.3">
      <c r="A912" s="1">
        <f t="shared" ca="1" si="70"/>
        <v>39701</v>
      </c>
      <c r="B912" s="1">
        <f ca="1">DATE(RANDBETWEEN(1,2),RANDBETWEEN(1,12),RANDBETWEEN(1,31))+Tabela1[[#This Row],[Data de entrada]]</f>
        <v>40440</v>
      </c>
      <c r="C912" s="2">
        <f ca="1">Tabela1[[#This Row],[Data de saída]]-Tabela1[[#This Row],[Data de entrada]]</f>
        <v>739</v>
      </c>
      <c r="D912">
        <f t="shared" ca="1" si="71"/>
        <v>2232334</v>
      </c>
      <c r="E91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12" s="3">
        <f t="shared" ca="1" si="72"/>
        <v>13078274</v>
      </c>
      <c r="G912" s="3">
        <f ca="1">Tabela1[[#This Row],[Valor]]/Tabela1[[#This Row],[Período (dias)]]</f>
        <v>17697.258457374832</v>
      </c>
      <c r="H912" s="3" t="str">
        <f t="shared" ca="1" si="73"/>
        <v>João Matias</v>
      </c>
      <c r="I912" t="str">
        <f t="shared" ca="1" si="74"/>
        <v/>
      </c>
    </row>
    <row r="913" spans="1:9" x14ac:dyDescent="0.3">
      <c r="A913" s="1">
        <f t="shared" ca="1" si="70"/>
        <v>40233</v>
      </c>
      <c r="B913" s="1">
        <f ca="1">DATE(RANDBETWEEN(1,2),RANDBETWEEN(1,12),RANDBETWEEN(1,31))+Tabela1[[#This Row],[Data de entrada]]</f>
        <v>40848</v>
      </c>
      <c r="C913" s="2">
        <f ca="1">Tabela1[[#This Row],[Data de saída]]-Tabela1[[#This Row],[Data de entrada]]</f>
        <v>615</v>
      </c>
      <c r="D913">
        <f t="shared" ca="1" si="71"/>
        <v>6394787</v>
      </c>
      <c r="E91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13" s="3">
        <f t="shared" ca="1" si="72"/>
        <v>19963922</v>
      </c>
      <c r="G913" s="3">
        <f ca="1">Tabela1[[#This Row],[Valor]]/Tabela1[[#This Row],[Período (dias)]]</f>
        <v>32461.661788617886</v>
      </c>
      <c r="H913" s="3" t="str">
        <f t="shared" ca="1" si="73"/>
        <v>João Matias</v>
      </c>
      <c r="I913" t="str">
        <f t="shared" ca="1" si="74"/>
        <v/>
      </c>
    </row>
    <row r="914" spans="1:9" x14ac:dyDescent="0.3">
      <c r="A914" s="1">
        <f t="shared" ca="1" si="70"/>
        <v>42331</v>
      </c>
      <c r="B914" s="1">
        <f ca="1">DATE(RANDBETWEEN(1,2),RANDBETWEEN(1,12),RANDBETWEEN(1,31))+Tabela1[[#This Row],[Data de entrada]]</f>
        <v>42930</v>
      </c>
      <c r="C914" s="2">
        <f ca="1">Tabela1[[#This Row],[Data de saída]]-Tabela1[[#This Row],[Data de entrada]]</f>
        <v>599</v>
      </c>
      <c r="D914">
        <f t="shared" ca="1" si="71"/>
        <v>3310620</v>
      </c>
      <c r="E91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14" s="3">
        <f t="shared" ca="1" si="72"/>
        <v>4675055</v>
      </c>
      <c r="G914" s="3">
        <f ca="1">Tabela1[[#This Row],[Valor]]/Tabela1[[#This Row],[Período (dias)]]</f>
        <v>7804.7662771285477</v>
      </c>
      <c r="H914" s="3" t="str">
        <f t="shared" ca="1" si="73"/>
        <v>João Matias</v>
      </c>
      <c r="I914" t="str">
        <f t="shared" ca="1" si="74"/>
        <v/>
      </c>
    </row>
    <row r="915" spans="1:9" x14ac:dyDescent="0.3">
      <c r="A915" s="1">
        <f t="shared" ca="1" si="70"/>
        <v>37875</v>
      </c>
      <c r="B915" s="1">
        <f ca="1">DATE(RANDBETWEEN(1,2),RANDBETWEEN(1,12),RANDBETWEEN(1,31))+Tabela1[[#This Row],[Data de entrada]]</f>
        <v>38837</v>
      </c>
      <c r="C915" s="2">
        <f ca="1">Tabela1[[#This Row],[Data de saída]]-Tabela1[[#This Row],[Data de entrada]]</f>
        <v>962</v>
      </c>
      <c r="D915">
        <f t="shared" ca="1" si="71"/>
        <v>6450499</v>
      </c>
      <c r="E91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15" s="3">
        <f t="shared" ca="1" si="72"/>
        <v>11195576</v>
      </c>
      <c r="G915" s="3">
        <f ca="1">Tabela1[[#This Row],[Valor]]/Tabela1[[#This Row],[Período (dias)]]</f>
        <v>11637.812889812891</v>
      </c>
      <c r="H915" s="3" t="str">
        <f t="shared" ca="1" si="73"/>
        <v>Juliana Souza</v>
      </c>
      <c r="I915" t="str">
        <f t="shared" ca="1" si="74"/>
        <v>Excedeu o Orçamento</v>
      </c>
    </row>
    <row r="916" spans="1:9" x14ac:dyDescent="0.3">
      <c r="A916" s="1">
        <f t="shared" ca="1" si="70"/>
        <v>36728</v>
      </c>
      <c r="B916" s="1">
        <f ca="1">DATE(RANDBETWEEN(1,2),RANDBETWEEN(1,12),RANDBETWEEN(1,31))+Tabela1[[#This Row],[Data de entrada]]</f>
        <v>37781</v>
      </c>
      <c r="C916" s="2">
        <f ca="1">Tabela1[[#This Row],[Data de saída]]-Tabela1[[#This Row],[Data de entrada]]</f>
        <v>1053</v>
      </c>
      <c r="D916">
        <f t="shared" ca="1" si="71"/>
        <v>1858611</v>
      </c>
      <c r="E916" t="str">
        <f ca="1">IF(Tabela1[[#This Row],[Período (dias)]]&lt;400,"Acabamento",IF(Tabela1[[#This Row],[Período (dias)]]&lt;600,"Sistemas",IF(Tabela1[[#This Row],[Período (dias)]]&lt;1000,"Estrutural","Infraestrutura")))</f>
        <v>Infraestrutura</v>
      </c>
      <c r="F916" s="3">
        <f t="shared" ca="1" si="72"/>
        <v>17666938</v>
      </c>
      <c r="G916" s="3">
        <f ca="1">Tabela1[[#This Row],[Valor]]/Tabela1[[#This Row],[Período (dias)]]</f>
        <v>16777.718898385567</v>
      </c>
      <c r="H916" s="3" t="str">
        <f t="shared" ca="1" si="73"/>
        <v>João Matias</v>
      </c>
      <c r="I916" t="str">
        <f t="shared" ca="1" si="74"/>
        <v/>
      </c>
    </row>
    <row r="917" spans="1:9" x14ac:dyDescent="0.3">
      <c r="A917" s="1">
        <f t="shared" ca="1" si="70"/>
        <v>40877</v>
      </c>
      <c r="B917" s="1">
        <f ca="1">DATE(RANDBETWEEN(1,2),RANDBETWEEN(1,12),RANDBETWEEN(1,31))+Tabela1[[#This Row],[Data de entrada]]</f>
        <v>41603</v>
      </c>
      <c r="C917" s="2">
        <f ca="1">Tabela1[[#This Row],[Data de saída]]-Tabela1[[#This Row],[Data de entrada]]</f>
        <v>726</v>
      </c>
      <c r="D917">
        <f t="shared" ca="1" si="71"/>
        <v>5913184</v>
      </c>
      <c r="E91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17" s="3">
        <f t="shared" ca="1" si="72"/>
        <v>19909959</v>
      </c>
      <c r="G917" s="3">
        <f ca="1">Tabela1[[#This Row],[Valor]]/Tabela1[[#This Row],[Período (dias)]]</f>
        <v>27424.185950413223</v>
      </c>
      <c r="H917" s="3" t="str">
        <f t="shared" ca="1" si="73"/>
        <v>João Matias</v>
      </c>
      <c r="I917" t="str">
        <f t="shared" ca="1" si="74"/>
        <v/>
      </c>
    </row>
    <row r="918" spans="1:9" x14ac:dyDescent="0.3">
      <c r="A918" s="1">
        <f t="shared" ca="1" si="70"/>
        <v>44201</v>
      </c>
      <c r="B918" s="1">
        <f ca="1">DATE(RANDBETWEEN(1,2),RANDBETWEEN(1,12),RANDBETWEEN(1,31))+Tabela1[[#This Row],[Data de entrada]]</f>
        <v>44830</v>
      </c>
      <c r="C918" s="2">
        <f ca="1">Tabela1[[#This Row],[Data de saída]]-Tabela1[[#This Row],[Data de entrada]]</f>
        <v>629</v>
      </c>
      <c r="D918">
        <f t="shared" ca="1" si="71"/>
        <v>3435786</v>
      </c>
      <c r="E918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18" s="3">
        <f t="shared" ca="1" si="72"/>
        <v>2909049</v>
      </c>
      <c r="G918" s="3">
        <f ca="1">Tabela1[[#This Row],[Valor]]/Tabela1[[#This Row],[Período (dias)]]</f>
        <v>4624.8791732909376</v>
      </c>
      <c r="H918" s="3" t="str">
        <f t="shared" ca="1" si="73"/>
        <v>Juliana Souza</v>
      </c>
      <c r="I918" t="str">
        <f t="shared" ca="1" si="74"/>
        <v>Excedeu o Orçamento</v>
      </c>
    </row>
    <row r="919" spans="1:9" x14ac:dyDescent="0.3">
      <c r="A919" s="1">
        <f t="shared" ca="1" si="70"/>
        <v>42600</v>
      </c>
      <c r="B919" s="1">
        <f ca="1">DATE(RANDBETWEEN(1,2),RANDBETWEEN(1,12),RANDBETWEEN(1,31))+Tabela1[[#This Row],[Data de entrada]]</f>
        <v>43019</v>
      </c>
      <c r="C919" s="2">
        <f ca="1">Tabela1[[#This Row],[Data de saída]]-Tabela1[[#This Row],[Data de entrada]]</f>
        <v>419</v>
      </c>
      <c r="D919">
        <f t="shared" ca="1" si="71"/>
        <v>1737497</v>
      </c>
      <c r="E919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19" s="3">
        <f t="shared" ca="1" si="72"/>
        <v>5794917</v>
      </c>
      <c r="G919" s="3">
        <f ca="1">Tabela1[[#This Row],[Valor]]/Tabela1[[#This Row],[Período (dias)]]</f>
        <v>13830.350835322195</v>
      </c>
      <c r="H919" s="3" t="str">
        <f t="shared" ca="1" si="73"/>
        <v>Carlos Cerezo</v>
      </c>
      <c r="I919" t="str">
        <f t="shared" ca="1" si="74"/>
        <v/>
      </c>
    </row>
    <row r="920" spans="1:9" x14ac:dyDescent="0.3">
      <c r="A920" s="1">
        <f t="shared" ca="1" si="70"/>
        <v>37697</v>
      </c>
      <c r="B920" s="1">
        <f ca="1">DATE(RANDBETWEEN(1,2),RANDBETWEEN(1,12),RANDBETWEEN(1,31))+Tabela1[[#This Row],[Data de entrada]]</f>
        <v>38162</v>
      </c>
      <c r="C920" s="2">
        <f ca="1">Tabela1[[#This Row],[Data de saída]]-Tabela1[[#This Row],[Data de entrada]]</f>
        <v>465</v>
      </c>
      <c r="D920">
        <f t="shared" ca="1" si="71"/>
        <v>5666222</v>
      </c>
      <c r="E92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20" s="3">
        <f t="shared" ca="1" si="72"/>
        <v>10105064</v>
      </c>
      <c r="G920" s="3">
        <f ca="1">Tabela1[[#This Row],[Valor]]/Tabela1[[#This Row],[Período (dias)]]</f>
        <v>21731.320430107527</v>
      </c>
      <c r="H920" s="3" t="str">
        <f t="shared" ca="1" si="73"/>
        <v>Carlos Cerezo</v>
      </c>
      <c r="I920" t="str">
        <f t="shared" ca="1" si="74"/>
        <v/>
      </c>
    </row>
    <row r="921" spans="1:9" x14ac:dyDescent="0.3">
      <c r="A921" s="1">
        <f t="shared" ca="1" si="70"/>
        <v>38728</v>
      </c>
      <c r="B921" s="1">
        <f ca="1">DATE(RANDBETWEEN(1,2),RANDBETWEEN(1,12),RANDBETWEEN(1,31))+Tabela1[[#This Row],[Data de entrada]]</f>
        <v>39701</v>
      </c>
      <c r="C921" s="2">
        <f ca="1">Tabela1[[#This Row],[Data de saída]]-Tabela1[[#This Row],[Data de entrada]]</f>
        <v>973</v>
      </c>
      <c r="D921">
        <f t="shared" ca="1" si="71"/>
        <v>702798</v>
      </c>
      <c r="E92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21" s="3">
        <f t="shared" ca="1" si="72"/>
        <v>11526984</v>
      </c>
      <c r="G921" s="3">
        <f ca="1">Tabela1[[#This Row],[Valor]]/Tabela1[[#This Row],[Período (dias)]]</f>
        <v>11846.848920863309</v>
      </c>
      <c r="H921" s="3" t="str">
        <f t="shared" ca="1" si="73"/>
        <v>João Matias</v>
      </c>
      <c r="I921" t="str">
        <f t="shared" ca="1" si="74"/>
        <v>Problemas na Conclusão</v>
      </c>
    </row>
    <row r="922" spans="1:9" x14ac:dyDescent="0.3">
      <c r="A922" s="1">
        <f t="shared" ca="1" si="70"/>
        <v>36935</v>
      </c>
      <c r="B922" s="1">
        <f ca="1">DATE(RANDBETWEEN(1,2),RANDBETWEEN(1,12),RANDBETWEEN(1,31))+Tabela1[[#This Row],[Data de entrada]]</f>
        <v>37904</v>
      </c>
      <c r="C922" s="2">
        <f ca="1">Tabela1[[#This Row],[Data de saída]]-Tabela1[[#This Row],[Data de entrada]]</f>
        <v>969</v>
      </c>
      <c r="D922">
        <f t="shared" ca="1" si="71"/>
        <v>1806589</v>
      </c>
      <c r="E92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22" s="3">
        <f t="shared" ca="1" si="72"/>
        <v>12766993</v>
      </c>
      <c r="G922" s="3">
        <f ca="1">Tabela1[[#This Row],[Valor]]/Tabela1[[#This Row],[Período (dias)]]</f>
        <v>13175.431372549019</v>
      </c>
      <c r="H922" s="3" t="str">
        <f t="shared" ca="1" si="73"/>
        <v>Carlos Cerezo</v>
      </c>
      <c r="I922" t="str">
        <f t="shared" ca="1" si="74"/>
        <v/>
      </c>
    </row>
    <row r="923" spans="1:9" x14ac:dyDescent="0.3">
      <c r="A923" s="1">
        <f t="shared" ca="1" si="70"/>
        <v>37877</v>
      </c>
      <c r="B923" s="1">
        <f ca="1">DATE(RANDBETWEEN(1,2),RANDBETWEEN(1,12),RANDBETWEEN(1,31))+Tabela1[[#This Row],[Data de entrada]]</f>
        <v>38246</v>
      </c>
      <c r="C923" s="2">
        <f ca="1">Tabela1[[#This Row],[Data de saída]]-Tabela1[[#This Row],[Data de entrada]]</f>
        <v>369</v>
      </c>
      <c r="D923">
        <f t="shared" ca="1" si="71"/>
        <v>859871</v>
      </c>
      <c r="E923" t="str">
        <f ca="1">IF(Tabela1[[#This Row],[Período (dias)]]&lt;400,"Acabamento",IF(Tabela1[[#This Row],[Período (dias)]]&lt;600,"Sistemas",IF(Tabela1[[#This Row],[Período (dias)]]&lt;1000,"Estrutural","Infraestrutura")))</f>
        <v>Acabamento</v>
      </c>
      <c r="F923" s="3">
        <f t="shared" ca="1" si="72"/>
        <v>18064217</v>
      </c>
      <c r="G923" s="3">
        <f ca="1">Tabela1[[#This Row],[Valor]]/Tabela1[[#This Row],[Período (dias)]]</f>
        <v>48954.517615176155</v>
      </c>
      <c r="H923" s="3" t="str">
        <f t="shared" ca="1" si="73"/>
        <v>Carlos Cerezo</v>
      </c>
      <c r="I923" t="str">
        <f t="shared" ca="1" si="74"/>
        <v>Excedeu o Orçamento</v>
      </c>
    </row>
    <row r="924" spans="1:9" x14ac:dyDescent="0.3">
      <c r="A924" s="1">
        <f t="shared" ca="1" si="70"/>
        <v>41076</v>
      </c>
      <c r="B924" s="1">
        <f ca="1">DATE(RANDBETWEEN(1,2),RANDBETWEEN(1,12),RANDBETWEEN(1,31))+Tabela1[[#This Row],[Data de entrada]]</f>
        <v>41523</v>
      </c>
      <c r="C924" s="2">
        <f ca="1">Tabela1[[#This Row],[Data de saída]]-Tabela1[[#This Row],[Data de entrada]]</f>
        <v>447</v>
      </c>
      <c r="D924">
        <f t="shared" ca="1" si="71"/>
        <v>8467286</v>
      </c>
      <c r="E924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24" s="3">
        <f t="shared" ca="1" si="72"/>
        <v>18746479</v>
      </c>
      <c r="G924" s="3">
        <f ca="1">Tabela1[[#This Row],[Valor]]/Tabela1[[#This Row],[Período (dias)]]</f>
        <v>41938.43176733781</v>
      </c>
      <c r="H924" s="3" t="str">
        <f t="shared" ca="1" si="73"/>
        <v>João Matias</v>
      </c>
      <c r="I924" t="str">
        <f t="shared" ca="1" si="74"/>
        <v/>
      </c>
    </row>
    <row r="925" spans="1:9" x14ac:dyDescent="0.3">
      <c r="A925" s="1">
        <f t="shared" ca="1" si="70"/>
        <v>43352</v>
      </c>
      <c r="B925" s="1">
        <f ca="1">DATE(RANDBETWEEN(1,2),RANDBETWEEN(1,12),RANDBETWEEN(1,31))+Tabela1[[#This Row],[Data de entrada]]</f>
        <v>44295</v>
      </c>
      <c r="C925" s="2">
        <f ca="1">Tabela1[[#This Row],[Data de saída]]-Tabela1[[#This Row],[Data de entrada]]</f>
        <v>943</v>
      </c>
      <c r="D925">
        <f t="shared" ca="1" si="71"/>
        <v>6075762</v>
      </c>
      <c r="E92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25" s="3">
        <f t="shared" ca="1" si="72"/>
        <v>14109249</v>
      </c>
      <c r="G925" s="3">
        <f ca="1">Tabela1[[#This Row],[Valor]]/Tabela1[[#This Row],[Período (dias)]]</f>
        <v>14962.088016967125</v>
      </c>
      <c r="H925" s="3" t="str">
        <f t="shared" ca="1" si="73"/>
        <v>João Matias</v>
      </c>
      <c r="I925" t="str">
        <f t="shared" ca="1" si="74"/>
        <v>Excedeu o Orçamento</v>
      </c>
    </row>
    <row r="926" spans="1:9" x14ac:dyDescent="0.3">
      <c r="A926" s="1">
        <f t="shared" ca="1" si="70"/>
        <v>38977</v>
      </c>
      <c r="B926" s="1">
        <f ca="1">DATE(RANDBETWEEN(1,2),RANDBETWEEN(1,12),RANDBETWEEN(1,31))+Tabela1[[#This Row],[Data de entrada]]</f>
        <v>39531</v>
      </c>
      <c r="C926" s="2">
        <f ca="1">Tabela1[[#This Row],[Data de saída]]-Tabela1[[#This Row],[Data de entrada]]</f>
        <v>554</v>
      </c>
      <c r="D926">
        <f t="shared" ca="1" si="71"/>
        <v>1904793</v>
      </c>
      <c r="E92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26" s="3">
        <f t="shared" ca="1" si="72"/>
        <v>16481672</v>
      </c>
      <c r="G926" s="3">
        <f ca="1">Tabela1[[#This Row],[Valor]]/Tabela1[[#This Row],[Período (dias)]]</f>
        <v>29750.310469314078</v>
      </c>
      <c r="H926" s="3" t="str">
        <f t="shared" ca="1" si="73"/>
        <v>João Matias</v>
      </c>
      <c r="I926" t="str">
        <f t="shared" ca="1" si="74"/>
        <v>Problemas na Conclusão</v>
      </c>
    </row>
    <row r="927" spans="1:9" x14ac:dyDescent="0.3">
      <c r="A927" s="1">
        <f t="shared" ca="1" si="70"/>
        <v>37634</v>
      </c>
      <c r="B927" s="1">
        <f ca="1">DATE(RANDBETWEEN(1,2),RANDBETWEEN(1,12),RANDBETWEEN(1,31))+Tabela1[[#This Row],[Data de entrada]]</f>
        <v>38147</v>
      </c>
      <c r="C927" s="2">
        <f ca="1">Tabela1[[#This Row],[Data de saída]]-Tabela1[[#This Row],[Data de entrada]]</f>
        <v>513</v>
      </c>
      <c r="D927">
        <f t="shared" ca="1" si="71"/>
        <v>302549</v>
      </c>
      <c r="E927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27" s="3">
        <f t="shared" ca="1" si="72"/>
        <v>18796008</v>
      </c>
      <c r="G927" s="3">
        <f ca="1">Tabela1[[#This Row],[Valor]]/Tabela1[[#This Row],[Período (dias)]]</f>
        <v>36639.391812865499</v>
      </c>
      <c r="H927" s="3" t="str">
        <f t="shared" ca="1" si="73"/>
        <v>João Matias</v>
      </c>
      <c r="I927" t="str">
        <f t="shared" ca="1" si="74"/>
        <v>Excedeu o Orçamento</v>
      </c>
    </row>
    <row r="928" spans="1:9" x14ac:dyDescent="0.3">
      <c r="A928" s="1">
        <f t="shared" ca="1" si="70"/>
        <v>38072</v>
      </c>
      <c r="B928" s="1">
        <f ca="1">DATE(RANDBETWEEN(1,2),RANDBETWEEN(1,12),RANDBETWEEN(1,31))+Tabela1[[#This Row],[Data de entrada]]</f>
        <v>38523</v>
      </c>
      <c r="C928" s="2">
        <f ca="1">Tabela1[[#This Row],[Data de saída]]-Tabela1[[#This Row],[Data de entrada]]</f>
        <v>451</v>
      </c>
      <c r="D928">
        <f t="shared" ca="1" si="71"/>
        <v>7706690</v>
      </c>
      <c r="E928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28" s="3">
        <f t="shared" ca="1" si="72"/>
        <v>13125636</v>
      </c>
      <c r="G928" s="3">
        <f ca="1">Tabela1[[#This Row],[Valor]]/Tabela1[[#This Row],[Período (dias)]]</f>
        <v>29103.405764966741</v>
      </c>
      <c r="H928" s="3" t="str">
        <f t="shared" ca="1" si="73"/>
        <v>João Matias</v>
      </c>
      <c r="I928" t="str">
        <f t="shared" ca="1" si="74"/>
        <v/>
      </c>
    </row>
    <row r="929" spans="1:9" x14ac:dyDescent="0.3">
      <c r="A929" s="1">
        <f t="shared" ca="1" si="70"/>
        <v>44054</v>
      </c>
      <c r="B929" s="1">
        <f ca="1">DATE(RANDBETWEEN(1,2),RANDBETWEEN(1,12),RANDBETWEEN(1,31))+Tabela1[[#This Row],[Data de entrada]]</f>
        <v>45023</v>
      </c>
      <c r="C929" s="2">
        <f ca="1">Tabela1[[#This Row],[Data de saída]]-Tabela1[[#This Row],[Data de entrada]]</f>
        <v>969</v>
      </c>
      <c r="D929">
        <f t="shared" ca="1" si="71"/>
        <v>3402341</v>
      </c>
      <c r="E929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29" s="3">
        <f t="shared" ca="1" si="72"/>
        <v>16310854</v>
      </c>
      <c r="G929" s="3">
        <f ca="1">Tabela1[[#This Row],[Valor]]/Tabela1[[#This Row],[Período (dias)]]</f>
        <v>16832.666666666668</v>
      </c>
      <c r="H929" s="3" t="str">
        <f t="shared" ca="1" si="73"/>
        <v>João Matias</v>
      </c>
      <c r="I929" t="str">
        <f t="shared" ca="1" si="74"/>
        <v>Excedeu o Orçamento</v>
      </c>
    </row>
    <row r="930" spans="1:9" x14ac:dyDescent="0.3">
      <c r="A930" s="1">
        <f t="shared" ca="1" si="70"/>
        <v>38453</v>
      </c>
      <c r="B930" s="1">
        <f ca="1">DATE(RANDBETWEEN(1,2),RANDBETWEEN(1,12),RANDBETWEEN(1,31))+Tabela1[[#This Row],[Data de entrada]]</f>
        <v>38861</v>
      </c>
      <c r="C930" s="2">
        <f ca="1">Tabela1[[#This Row],[Data de saída]]-Tabela1[[#This Row],[Data de entrada]]</f>
        <v>408</v>
      </c>
      <c r="D930">
        <f t="shared" ca="1" si="71"/>
        <v>8728665</v>
      </c>
      <c r="E930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30" s="3">
        <f t="shared" ca="1" si="72"/>
        <v>7539722</v>
      </c>
      <c r="G930" s="3">
        <f ca="1">Tabela1[[#This Row],[Valor]]/Tabela1[[#This Row],[Período (dias)]]</f>
        <v>18479.710784313724</v>
      </c>
      <c r="H930" s="3" t="str">
        <f t="shared" ca="1" si="73"/>
        <v>Juliana Souza</v>
      </c>
      <c r="I930" t="str">
        <f t="shared" ca="1" si="74"/>
        <v>Problemas na Conclusão</v>
      </c>
    </row>
    <row r="931" spans="1:9" x14ac:dyDescent="0.3">
      <c r="A931" s="1">
        <f t="shared" ca="1" si="70"/>
        <v>40604</v>
      </c>
      <c r="B931" s="1">
        <f ca="1">DATE(RANDBETWEEN(1,2),RANDBETWEEN(1,12),RANDBETWEEN(1,31))+Tabela1[[#This Row],[Data de entrada]]</f>
        <v>41485</v>
      </c>
      <c r="C931" s="2">
        <f ca="1">Tabela1[[#This Row],[Data de saída]]-Tabela1[[#This Row],[Data de entrada]]</f>
        <v>881</v>
      </c>
      <c r="D931">
        <f t="shared" ca="1" si="71"/>
        <v>2851989</v>
      </c>
      <c r="E931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31" s="3">
        <f t="shared" ca="1" si="72"/>
        <v>13323375</v>
      </c>
      <c r="G931" s="3">
        <f ca="1">Tabela1[[#This Row],[Valor]]/Tabela1[[#This Row],[Período (dias)]]</f>
        <v>15123.013620885358</v>
      </c>
      <c r="H931" s="3" t="str">
        <f t="shared" ca="1" si="73"/>
        <v>Carlos Cerezo</v>
      </c>
      <c r="I931" t="str">
        <f t="shared" ca="1" si="74"/>
        <v/>
      </c>
    </row>
    <row r="932" spans="1:9" x14ac:dyDescent="0.3">
      <c r="A932" s="1">
        <f t="shared" ca="1" si="70"/>
        <v>38470</v>
      </c>
      <c r="B932" s="1">
        <f ca="1">DATE(RANDBETWEEN(1,2),RANDBETWEEN(1,12),RANDBETWEEN(1,31))+Tabela1[[#This Row],[Data de entrada]]</f>
        <v>39332</v>
      </c>
      <c r="C932" s="2">
        <f ca="1">Tabela1[[#This Row],[Data de saída]]-Tabela1[[#This Row],[Data de entrada]]</f>
        <v>862</v>
      </c>
      <c r="D932">
        <f t="shared" ca="1" si="71"/>
        <v>407513</v>
      </c>
      <c r="E932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32" s="3">
        <f t="shared" ca="1" si="72"/>
        <v>18589841</v>
      </c>
      <c r="G932" s="3">
        <f ca="1">Tabela1[[#This Row],[Valor]]/Tabela1[[#This Row],[Período (dias)]]</f>
        <v>21565.940835266822</v>
      </c>
      <c r="H932" s="3" t="str">
        <f t="shared" ca="1" si="73"/>
        <v>Carlos Cerezo</v>
      </c>
      <c r="I932" t="str">
        <f t="shared" ca="1" si="74"/>
        <v/>
      </c>
    </row>
    <row r="933" spans="1:9" x14ac:dyDescent="0.3">
      <c r="A933" s="1">
        <f t="shared" ca="1" si="70"/>
        <v>39914</v>
      </c>
      <c r="B933" s="1">
        <f ca="1">DATE(RANDBETWEEN(1,2),RANDBETWEEN(1,12),RANDBETWEEN(1,31))+Tabela1[[#This Row],[Data de entrada]]</f>
        <v>40529</v>
      </c>
      <c r="C933" s="2">
        <f ca="1">Tabela1[[#This Row],[Data de saída]]-Tabela1[[#This Row],[Data de entrada]]</f>
        <v>615</v>
      </c>
      <c r="D933">
        <f t="shared" ca="1" si="71"/>
        <v>5035825</v>
      </c>
      <c r="E933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33" s="3">
        <f t="shared" ca="1" si="72"/>
        <v>9970435</v>
      </c>
      <c r="G933" s="3">
        <f ca="1">Tabela1[[#This Row],[Valor]]/Tabela1[[#This Row],[Período (dias)]]</f>
        <v>16212.08943089431</v>
      </c>
      <c r="H933" s="3" t="str">
        <f t="shared" ca="1" si="73"/>
        <v>João Matias</v>
      </c>
      <c r="I933" t="str">
        <f t="shared" ca="1" si="74"/>
        <v/>
      </c>
    </row>
    <row r="934" spans="1:9" x14ac:dyDescent="0.3">
      <c r="A934" s="1">
        <f t="shared" ca="1" si="70"/>
        <v>40904</v>
      </c>
      <c r="B934" s="1">
        <f ca="1">DATE(RANDBETWEEN(1,2),RANDBETWEEN(1,12),RANDBETWEEN(1,31))+Tabela1[[#This Row],[Data de entrada]]</f>
        <v>41632</v>
      </c>
      <c r="C934" s="2">
        <f ca="1">Tabela1[[#This Row],[Data de saída]]-Tabela1[[#This Row],[Data de entrada]]</f>
        <v>728</v>
      </c>
      <c r="D934">
        <f t="shared" ca="1" si="71"/>
        <v>5080836</v>
      </c>
      <c r="E934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34" s="3">
        <f t="shared" ca="1" si="72"/>
        <v>3561063</v>
      </c>
      <c r="G934" s="3">
        <f ca="1">Tabela1[[#This Row],[Valor]]/Tabela1[[#This Row],[Período (dias)]]</f>
        <v>4891.5700549450548</v>
      </c>
      <c r="H934" s="3" t="str">
        <f t="shared" ca="1" si="73"/>
        <v>Juliana Souza</v>
      </c>
      <c r="I934" t="str">
        <f t="shared" ca="1" si="74"/>
        <v>Excedeu o Orçamento</v>
      </c>
    </row>
    <row r="935" spans="1:9" x14ac:dyDescent="0.3">
      <c r="A935" s="1">
        <f t="shared" ca="1" si="70"/>
        <v>45046</v>
      </c>
      <c r="B935" s="1">
        <f ca="1">DATE(RANDBETWEEN(1,2),RANDBETWEEN(1,12),RANDBETWEEN(1,31))+Tabela1[[#This Row],[Data de entrada]]</f>
        <v>45742</v>
      </c>
      <c r="C935" s="2">
        <f ca="1">Tabela1[[#This Row],[Data de saída]]-Tabela1[[#This Row],[Data de entrada]]</f>
        <v>696</v>
      </c>
      <c r="D935">
        <f t="shared" ca="1" si="71"/>
        <v>82225</v>
      </c>
      <c r="E935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35" s="3">
        <f t="shared" ca="1" si="72"/>
        <v>17713886</v>
      </c>
      <c r="G935" s="3">
        <f ca="1">Tabela1[[#This Row],[Valor]]/Tabela1[[#This Row],[Período (dias)]]</f>
        <v>25450.985632183907</v>
      </c>
      <c r="H935" s="3" t="str">
        <f t="shared" ca="1" si="73"/>
        <v>João Matias</v>
      </c>
      <c r="I935" t="str">
        <f t="shared" ca="1" si="74"/>
        <v/>
      </c>
    </row>
    <row r="936" spans="1:9" x14ac:dyDescent="0.3">
      <c r="A936" s="1">
        <f t="shared" ca="1" si="70"/>
        <v>39442</v>
      </c>
      <c r="B936" s="1">
        <f ca="1">DATE(RANDBETWEEN(1,2),RANDBETWEEN(1,12),RANDBETWEEN(1,31))+Tabela1[[#This Row],[Data de entrada]]</f>
        <v>39981</v>
      </c>
      <c r="C936" s="2">
        <f ca="1">Tabela1[[#This Row],[Data de saída]]-Tabela1[[#This Row],[Data de entrada]]</f>
        <v>539</v>
      </c>
      <c r="D936">
        <f t="shared" ca="1" si="71"/>
        <v>3464120</v>
      </c>
      <c r="E936" t="str">
        <f ca="1">IF(Tabela1[[#This Row],[Período (dias)]]&lt;400,"Acabamento",IF(Tabela1[[#This Row],[Período (dias)]]&lt;600,"Sistemas",IF(Tabela1[[#This Row],[Período (dias)]]&lt;1000,"Estrutural","Infraestrutura")))</f>
        <v>Sistemas</v>
      </c>
      <c r="F936" s="3">
        <f t="shared" ca="1" si="72"/>
        <v>8611853</v>
      </c>
      <c r="G936" s="3">
        <f ca="1">Tabela1[[#This Row],[Valor]]/Tabela1[[#This Row],[Período (dias)]]</f>
        <v>15977.463821892394</v>
      </c>
      <c r="H936" s="3" t="str">
        <f t="shared" ca="1" si="73"/>
        <v>João Matias</v>
      </c>
      <c r="I936" t="str">
        <f t="shared" ca="1" si="74"/>
        <v>Excedeu o Orçamento</v>
      </c>
    </row>
    <row r="937" spans="1:9" x14ac:dyDescent="0.3">
      <c r="A937" s="1">
        <f t="shared" ca="1" si="70"/>
        <v>40179</v>
      </c>
      <c r="B937" s="1">
        <f ca="1">DATE(RANDBETWEEN(1,2),RANDBETWEEN(1,12),RANDBETWEEN(1,31))+Tabela1[[#This Row],[Data de entrada]]</f>
        <v>40871</v>
      </c>
      <c r="C937" s="2">
        <f ca="1">Tabela1[[#This Row],[Data de saída]]-Tabela1[[#This Row],[Data de entrada]]</f>
        <v>692</v>
      </c>
      <c r="D937">
        <f t="shared" ca="1" si="71"/>
        <v>7507494</v>
      </c>
      <c r="E937" t="str">
        <f ca="1">IF(Tabela1[[#This Row],[Período (dias)]]&lt;400,"Acabamento",IF(Tabela1[[#This Row],[Período (dias)]]&lt;600,"Sistemas",IF(Tabela1[[#This Row],[Período (dias)]]&lt;1000,"Estrutural","Infraestrutura")))</f>
        <v>Estrutural</v>
      </c>
      <c r="F937" s="3">
        <f t="shared" ca="1" si="72"/>
        <v>19741418</v>
      </c>
      <c r="G937" s="3">
        <f ca="1">Tabela1[[#This Row],[Valor]]/Tabela1[[#This Row],[Período (dias)]]</f>
        <v>28528.060693641619</v>
      </c>
      <c r="H937" s="3" t="str">
        <f t="shared" ca="1" si="73"/>
        <v>João Matias</v>
      </c>
      <c r="I937" t="str">
        <f t="shared" ca="1" si="74"/>
        <v>Excedeu o Orçamento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2025-01-28T15:06:13Z</dcterms:modified>
</cp:coreProperties>
</file>