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xisting EF-2\"/>
    </mc:Choice>
  </mc:AlternateContent>
  <xr:revisionPtr revIDLastSave="0" documentId="8_{34E53C3E-57DF-4AFB-AE15-CAD3950D04E4}" xr6:coauthVersionLast="47" xr6:coauthVersionMax="47" xr10:uidLastSave="{00000000-0000-0000-0000-000000000000}"/>
  <bookViews>
    <workbookView xWindow="-120" yWindow="-120" windowWidth="29040" windowHeight="15840" xr2:uid="{F16E0A59-843C-40BC-A455-6BA790D48554}"/>
  </bookViews>
  <sheets>
    <sheet name="Existing EF-2" sheetId="2" r:id="rId1"/>
    <sheet name="Existing EF-2 - EXHTRAV-VEL" sheetId="3" r:id="rId2"/>
    <sheet name="Existing EF-2 - EXHTRAV-PTO" sheetId="4" r:id="rId3"/>
    <sheet name="Existing EF-2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'Existing EF-2'!$A$1:$AI$62</definedName>
    <definedName name="_xlnm.Print_Area" localSheetId="2">'Existing EF-2 - EXHTRAV-PTO'!$A$1:$AV$42</definedName>
    <definedName name="_xlnm.Print_Area" localSheetId="3">'Existing EF-2 - EXHTRAV-RNDPTO'!$A$1:$AV$42</definedName>
    <definedName name="_xlnm.Print_Area" localSheetId="1">'Existing EF-2 -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P28" i="5" s="1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D21" i="3" s="1"/>
  <c r="AZ33" i="3" s="1"/>
  <c r="BD20" i="3"/>
  <c r="G20" i="3" s="1"/>
  <c r="N13" i="3"/>
  <c r="T13" i="3" s="1"/>
  <c r="AC53" i="2"/>
  <c r="D31" i="2" s="1"/>
  <c r="Z53" i="2"/>
  <c r="W53" i="2"/>
  <c r="T53" i="2"/>
  <c r="AK53" i="2" s="1"/>
  <c r="AN50" i="2" s="1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4" l="1"/>
  <c r="J28" i="5"/>
  <c r="AP35" i="5" s="1"/>
  <c r="AP37" i="5" s="1"/>
  <c r="AJ13" i="5" s="1"/>
  <c r="BD27" i="3"/>
  <c r="AN39" i="2"/>
  <c r="AQ39" i="2" s="1"/>
  <c r="AN42" i="2"/>
  <c r="AK42" i="2" s="1"/>
  <c r="AN51" i="2"/>
  <c r="AN48" i="2"/>
  <c r="AN36" i="2"/>
  <c r="AN45" i="2"/>
  <c r="AP40" i="5"/>
  <c r="AR13" i="5" s="1"/>
  <c r="AX13" i="5" s="1"/>
  <c r="T13" i="5"/>
  <c r="H13" i="4"/>
  <c r="E18" i="4" s="1"/>
  <c r="I18" i="4" s="1"/>
  <c r="T13" i="4"/>
  <c r="H14" i="4"/>
  <c r="C20" i="4" s="1"/>
  <c r="BK11" i="4" s="1"/>
  <c r="BD25" i="4"/>
  <c r="BD19" i="4"/>
  <c r="BB32" i="3"/>
  <c r="G31" i="3"/>
  <c r="AP39" i="3"/>
  <c r="BD28" i="3"/>
  <c r="D22" i="3" s="1"/>
  <c r="BD21" i="3"/>
  <c r="BD22" i="3" s="1"/>
  <c r="AQ50" i="2"/>
  <c r="AK50" i="2"/>
  <c r="AK39" i="2"/>
  <c r="AQ42" i="2"/>
  <c r="AU53" i="2"/>
  <c r="AT23" i="2"/>
  <c r="AN37" i="2"/>
  <c r="AN40" i="2"/>
  <c r="AN43" i="2"/>
  <c r="AN46" i="2"/>
  <c r="AN49" i="2"/>
  <c r="AN52" i="2"/>
  <c r="AN35" i="2"/>
  <c r="AN38" i="2"/>
  <c r="AN41" i="2"/>
  <c r="AN44" i="2"/>
  <c r="AN47" i="2"/>
  <c r="C21" i="4" l="1"/>
  <c r="AQ45" i="2"/>
  <c r="AK45" i="2"/>
  <c r="AQ36" i="2"/>
  <c r="AK36" i="2"/>
  <c r="AQ48" i="2"/>
  <c r="AK48" i="2"/>
  <c r="AQ51" i="2"/>
  <c r="AK51" i="2"/>
  <c r="BK12" i="4"/>
  <c r="C22" i="4"/>
  <c r="BO10" i="4"/>
  <c r="K30" i="4"/>
  <c r="M18" i="4"/>
  <c r="BM10" i="4"/>
  <c r="G30" i="4"/>
  <c r="AZ34" i="3"/>
  <c r="D23" i="3"/>
  <c r="J20" i="3"/>
  <c r="AK35" i="2"/>
  <c r="AQ35" i="2"/>
  <c r="AQ52" i="2"/>
  <c r="AK52" i="2"/>
  <c r="AQ49" i="2"/>
  <c r="AK49" i="2"/>
  <c r="AQ46" i="2"/>
  <c r="AK46" i="2"/>
  <c r="AQ43" i="2"/>
  <c r="AK43" i="2"/>
  <c r="AK38" i="2"/>
  <c r="AQ38" i="2"/>
  <c r="AQ40" i="2"/>
  <c r="AK40" i="2"/>
  <c r="AQ37" i="2"/>
  <c r="AK37" i="2"/>
  <c r="AK47" i="2"/>
  <c r="AQ47" i="2"/>
  <c r="AK44" i="2"/>
  <c r="AQ44" i="2"/>
  <c r="AK41" i="2"/>
  <c r="AQ41" i="2"/>
  <c r="O30" i="4" l="1"/>
  <c r="BQ10" i="4"/>
  <c r="Q18" i="4"/>
  <c r="BK13" i="4"/>
  <c r="C23" i="4"/>
  <c r="BD32" i="3"/>
  <c r="J31" i="3"/>
  <c r="AZ35" i="3"/>
  <c r="D24" i="3"/>
  <c r="M20" i="3"/>
  <c r="C24" i="4" l="1"/>
  <c r="BK14" i="4"/>
  <c r="S30" i="4"/>
  <c r="BS10" i="4"/>
  <c r="U18" i="4"/>
  <c r="AZ36" i="3"/>
  <c r="D25" i="3"/>
  <c r="BF32" i="3"/>
  <c r="M31" i="3"/>
  <c r="P20" i="3"/>
  <c r="BU10" i="4" l="1"/>
  <c r="W30" i="4"/>
  <c r="Y18" i="4"/>
  <c r="BK15" i="4"/>
  <c r="C25" i="4"/>
  <c r="BJ32" i="3"/>
  <c r="BH32" i="3"/>
  <c r="P31" i="3"/>
  <c r="S20" i="3"/>
  <c r="AZ37" i="3"/>
  <c r="D26" i="3"/>
  <c r="BK16" i="4" l="1"/>
  <c r="C26" i="4"/>
  <c r="BW10" i="4"/>
  <c r="AA30" i="4"/>
  <c r="AC18" i="4"/>
  <c r="S31" i="3"/>
  <c r="BL32" i="3"/>
  <c r="V20" i="3"/>
  <c r="AZ38" i="3"/>
  <c r="D27" i="3"/>
  <c r="BK17" i="4" l="1"/>
  <c r="C27" i="4"/>
  <c r="BY10" i="4"/>
  <c r="AE30" i="4"/>
  <c r="AG18" i="4"/>
  <c r="V31" i="3"/>
  <c r="BN32" i="3"/>
  <c r="Y20" i="3"/>
  <c r="AZ39" i="3"/>
  <c r="D28" i="3"/>
  <c r="CA10" i="4" l="1"/>
  <c r="AI30" i="4"/>
  <c r="AK18" i="4"/>
  <c r="BK18" i="4"/>
  <c r="C28" i="4"/>
  <c r="Y31" i="3"/>
  <c r="BP32" i="3"/>
  <c r="AB20" i="3"/>
  <c r="AZ40" i="3"/>
  <c r="D29" i="3"/>
  <c r="BK19" i="4" l="1"/>
  <c r="C29" i="4"/>
  <c r="BK20" i="4" s="1"/>
  <c r="CC10" i="4"/>
  <c r="AM30" i="4"/>
  <c r="AO18" i="4"/>
  <c r="AZ41" i="3"/>
  <c r="D30" i="3"/>
  <c r="AZ42" i="3" s="1"/>
  <c r="AB31" i="3"/>
  <c r="AE20" i="3"/>
  <c r="CE10" i="4" l="1"/>
  <c r="AQ30" i="4"/>
  <c r="AS18" i="4"/>
  <c r="BR32" i="3"/>
  <c r="AE31" i="3"/>
  <c r="AH20" i="3"/>
  <c r="CG10" i="4" l="1"/>
  <c r="AU30" i="4"/>
  <c r="AP35" i="4" s="1"/>
  <c r="AP37" i="4" s="1"/>
  <c r="BT32" i="3"/>
  <c r="AH31" i="3"/>
  <c r="AK20" i="3"/>
  <c r="AJ13" i="4" l="1"/>
  <c r="AP40" i="4"/>
  <c r="AR13" i="4" s="1"/>
  <c r="AX13" i="4" s="1"/>
  <c r="BV32" i="3"/>
  <c r="AK31" i="3"/>
  <c r="AN20" i="3"/>
  <c r="BX32" i="3" l="1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<sst xmlns="http://schemas.openxmlformats.org/spreadsheetml/2006/main" count="336" uniqueCount="158">
  <si>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</si>
  <si>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</si>
  <si>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</si>
  <si>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</si>
  <si>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</si>
  <si>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</si>
  <si>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</si>
  <si>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</si>
  <si>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</si>
  <si>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</si>
  <si>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</si>
  <si>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</si>
  <si>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</si>
  <si>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</si>
  <si>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</si>
  <si>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</si>
  <si>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</si>
  <si>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</si>
  <si>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</si>
  <si>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</si>
  <si>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</si>
  <si>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</si>
  <si>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</si>
  <si>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</si>
  <si>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</si>
  <si>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</si>
  <si>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</si>
  <si>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</si>
  <si>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</si>
  <si>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</si>
  <si>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</si>
  <si>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</si>
  <si>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</si>
  <si>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</si>
  <si>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</si>
  <si>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</si>
  <si>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</si>
  <si>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</si>
  <si>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</si>
  <si>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</si>
  <si>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</si>
  <si>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</si>
  <si>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</si>
  <si>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</si>
  <si>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</si>
  <si>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</si>
  <si>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</si>
  <si>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</si>
  <si>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</si>
  <si>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</si>
  <si>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</si>
  <si>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</si>
  <si>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</si>
  <si>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</si>
  <si>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</si>
  <si>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</si>
  <si>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</si>
  <si>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</si>
  <si>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</si>
  <si>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</si>
  <si>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</si>
  <si>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</si>
  <si>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</si>
  <si>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</si>
  <si>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</si>
  <si>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</si>
  <si>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</si>
  <si>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</si>
  <si>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</si>
  <si>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</si>
  <si>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</si>
  <si>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</si>
  <si>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</si>
  <si>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</si>
  <si>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</si>
  <si>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</si>
  <si>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</si>
  <si>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</si>
  <si>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</si>
  <si>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</si>
  <si>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</si>
  <si>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</si>
  <si>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</si>
  <si>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</si>
  <si>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</si>
  <si>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</si>
  <si>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</si>
  <si>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</si>
  <si>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</si>
  <si>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</si>
  <si>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</si>
  <si>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</si>
  <si>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</si>
  <si>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</si>
  <si>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</si>
  <si>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</si>
  <si>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</si>
  <si>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</si>
  <si>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</si>
  <si>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</si>
  <si>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</si>
  <si>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</si>
  <si>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</si>
  <si>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Existing EF-2</t>
  </si>
  <si>
    <t>EHC - Tallahassee Reno. &amp; Add.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</si>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</sst>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DE304AC-527D-43A6-A196-EA3F8DB960CB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33D51C43-1AB1-8DE4-E594-7E7D0F53BAF6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08E1F1A2-C519-E6DD-2D49-E5777A70E07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F7CCF83A-81A9-5BF7-CE3D-4F39461D3A5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C23366C7-1AE9-403A-AFF5-FDCF30CDBB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C2F4EB00-E5CE-9D92-2084-8BBBCE4A27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80FB7FBC-7A0C-A325-BDD7-4E277E02A00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D0C02767-B435-0EB5-232F-87FD527D73C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7B0E8BA0-D2A7-E9B8-63EE-F9C0DF6C2C3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D4926F52-B74B-17E7-DFFC-E5E28CE62C8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DD4441FA-A2C5-9C88-7335-B4372C1B9AC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87BB0CCA-AFCD-5CF1-63D9-F87FBF5DE53A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BB27C1A4-3AEE-4180-2A1D-2E45E6CBFFB1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4EC65F30-3EE6-6C3F-741C-EE14DFE4C3F7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EB2A04F5-3222-6C73-8D2D-5ED902F90987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4E89D548-5B42-17F8-9216-54885F7CFE74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AEA0AE9E-FC01-9CBB-8507-FD01C01C370B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AEFDB63B-93DB-F018-33CD-10A0D1E0C82F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7C60879E-2D3F-56F8-04F1-6E35B17DD2AC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27D8C4F8-1AA6-DE78-9599-8C02CD4EEE66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F6A66FFE-481A-D641-958E-E734CE52362C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B6142851-B280-F156-7B8D-A5B92039E3EC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DDE68DE5-204A-5349-CEB2-650A5318BB8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9522F984-E437-DE9C-8AF7-AF4DF41F560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9B4E44B6-D335-CF34-0EF5-4AD7B8EE8A08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F26332CD-FC09-F112-BBBD-3227C5F42C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0E8BC7D0-5987-875B-80E7-07BE04A674F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17AFEA66-9F44-B531-1F7F-0E1AF05D9B2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D80BF77B-7E8B-1C83-980C-2C45E4491F3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A1F2E53F-72F5-FBE3-93EE-BC9ADC5A10B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B372C28B-A2C2-E385-5FE6-785A9EA8C59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357764F2-FA95-03BD-C5BC-6581A55FE58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34C28891-ABC7-26C2-E714-690BD9604206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960A1CB0-0345-46AE-2430-ADFEAE11D693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3F6B1C3D-B376-3B6E-3293-6707B6FF9DAA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484A77AF-9826-5F28-847E-1E32661FF7DB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B92A93AF-5B33-D8A8-0B77-A5C865089CBD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98A8425E-0454-B8F9-A607-3107340E37C9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3DC3931E-8AF8-D14F-527A-9C51141A7619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2D43F58B-43B1-CFD8-307C-53EEE1D2AF08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D9752F51-50F1-293E-FE64-1356138C70E6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CD3327ED-183A-5C1A-4E09-EE9CBBBAEC36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4C8C1A58-E43A-175F-3D9A-5B5F1F6C74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0632776-4555-43FF-7D03-250DC829C432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9F66077-CB9C-8EE3-0D27-DBDF14874599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FC410333-554F-47CB-B3FF-8E82156C8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657291-41DA-4641-B8EF-05981BDBB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0256EBB-0F98-4EBA-A576-A578E8AD4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707C33-1DF1-4547-B18E-B61E3A74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5568F7A-67D6-4C63-9645-ECA8D3454D8F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807E90C2-3BF3-07C6-C745-1B5E775678B9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4BC64B4E-1D2E-9799-AA93-37C2642EFA23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A15029C0-DB44-04B0-0246-032A688F381C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D475068C-A79A-D6C1-EDE7-AE3F72AEE291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2AA4DDD3-1755-DB44-882A-21988AA112CC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BD52097-FDAF-361D-68BE-20B6416997DF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EB386BE-CE69-27F7-89DD-0DD98667C0CC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4324AED5-E6D1-4302-B55B-5D29F15F0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74C258-B42A-46B0-9BD8-85D82CFFA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F8A0-F544-47A6-B908-A8B97967DF44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105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/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/>
      <c r="L35" s="19"/>
      <c r="M35" s="19"/>
      <c r="N35" s="19"/>
      <c r="O35" s="19"/>
      <c r="P35" s="19"/>
      <c r="Q35" s="205"/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/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>
        <v>5</v>
      </c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>
        <v>6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>
        <v>7</v>
      </c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>
        <v>8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>
        <v>9</v>
      </c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>
        <v>10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157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 t="str">
        <f>IF(SUM(Q35:S52)&lt;&gt;0,SUM(Q35:S52),"")</f>
        <v/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FFB7E036-63AC-4E75-93D0-C24D9D9C746B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3BE22503-43FA-4599-BA7D-48A07E77771D}"/>
    <dataValidation allowBlank="1" showInputMessage="1" showErrorMessage="1" prompt="Typical Service Factor is 1.15. If unknown then use '---" sqref="Z15:AI15" xr:uid="{B9EB1246-0FFB-4B9B-B30E-3B4275B9D207}"/>
    <dataValidation type="list" allowBlank="1" showInputMessage="1" showErrorMessage="1" sqref="AH24:AI24" xr:uid="{81CEC43D-5F2B-44E9-8041-1FB4CF28F631}">
      <formula1>"Hz, %"</formula1>
    </dataValidation>
    <dataValidation type="whole" allowBlank="1" showInputMessage="1" showErrorMessage="1" error="This Remarks section is limited to 5." sqref="A56:A60" xr:uid="{25F673F5-061F-453B-9025-A8BD7C5FB956}">
      <formula1>1</formula1>
      <formula2>5</formula2>
    </dataValidation>
    <dataValidation type="list" allowBlank="1" showInputMessage="1" showErrorMessage="1" promptTitle="Phase Selection" prompt="Select Single or Three Phase" sqref="AT18:AY18" xr:uid="{D30F2D31-AC3D-4B56-8471-5A8673C89C26}">
      <formula1>"Single Phase, Three Phase"</formula1>
    </dataValidation>
    <dataValidation type="list" allowBlank="1" showInputMessage="1" sqref="G13:P13" xr:uid="{FDBE448C-E5D1-44C4-89C1-711A6C5DAA44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7FB55ECD-07C4-42EC-9A5E-6F36813CF856}">
      <formula1>"CW, CCW, '---"</formula1>
    </dataValidation>
    <dataValidation type="list" allowBlank="1" showInputMessage="1" sqref="Z12:AI12" xr:uid="{2909E26F-5517-4CA4-8A3B-76E67F82636C}">
      <formula1>"Baldor,Dayton,Emmerson,FASCO,GE,GENTEQ,Marathon,Trane,WEG,Westinghouse"</formula1>
    </dataValidation>
    <dataValidation type="list" allowBlank="1" showInputMessage="1" sqref="Z14:AI14" xr:uid="{B38E85F4-45E1-4BE2-8313-241529CC0A8D}">
      <formula1>".17,.25,.33,.5,.75,1,2,3,5,7.5,10,15,20,25,30,40,50,60,75,100,125,150,200"</formula1>
    </dataValidation>
    <dataValidation allowBlank="1" showInputMessage="1" showErrorMessage="1" prompt="If EFF is unatainable use .90" sqref="AT14:AY14" xr:uid="{269DFD01-FD75-4D6E-92BE-D026C68F7546}"/>
    <dataValidation allowBlank="1" showInputMessage="1" showErrorMessage="1" prompt="If PF is unattainable use .80" sqref="AT16:AY16" xr:uid="{B2808503-3377-4523-A89D-42CEAFC19467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9F750F4B-6779-451B-9DDB-D1A674455182}"/>
    <dataValidation type="list" allowBlank="1" showInputMessage="1" showErrorMessage="1" sqref="H19:Q19" xr:uid="{E2B19F70-A7BD-4B4A-A1E8-353FE111656E}">
      <formula1>"Belt Drive,Direct Drive"</formula1>
    </dataValidation>
    <dataValidation type="list" allowBlank="1" showInputMessage="1" sqref="H22:Q22 H20:Q20" xr:uid="{220BB366-D244-4913-87DB-46940F1537B6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A564-323C-4926-B279-7E15D6B12347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110</v>
      </c>
      <c r="B13" s="55"/>
      <c r="C13" s="294" t="s">
        <v>111</v>
      </c>
      <c r="D13" s="295"/>
      <c r="E13" s="295"/>
      <c r="F13" s="295"/>
      <c r="G13" s="294" t="s">
        <v>112</v>
      </c>
      <c r="H13" s="295"/>
      <c r="I13" s="295"/>
      <c r="J13" s="296"/>
      <c r="K13" s="297" t="s">
        <v>113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114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118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119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120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121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122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123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124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125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126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127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124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125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128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129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122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CF7A3664-E690-4492-8FB6-6783E1F12F39}">
      <formula1>"VFD SETTING, ECM SETTING, FIXED SPEED"</formula1>
    </dataValidation>
    <dataValidation type="list" allowBlank="1" showInputMessage="1" showErrorMessage="1" sqref="AD16:AE16" xr:uid="{A6F4BA72-DB8B-4DC2-9D6D-91FEFC70A9DD}">
      <formula1>"Hz, %"</formula1>
    </dataValidation>
    <dataValidation type="list" allowBlank="1" showInputMessage="1" sqref="AL16:AV16" xr:uid="{575604B6-04FD-49AB-B6DC-C59E08BF1E17}">
      <formula1>"Air Data Multimeter - Velocity Grid"</formula1>
    </dataValidation>
    <dataValidation type="list" allowBlank="1" showInputMessage="1" sqref="AP38:AV38" xr:uid="{3B7E99B7-7730-40C0-9021-1E52545D52E6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C9C3E230-711E-46F7-BD10-49BB2F6A1714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1E191D6C-76ED-493C-9D6A-E156F84AE1BF}">
      <formula1>168</formula1>
    </dataValidation>
    <dataValidation type="whole" allowBlank="1" showInputMessage="1" showErrorMessage="1" error="This Remarks section is limited to 7." sqref="A34:A40" xr:uid="{2A255F3F-6787-4BB4-B389-0C3CEECDB512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982A-067B-444E-B7D4-7F21A0F036B4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128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121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122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141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111</v>
      </c>
      <c r="B13" s="391"/>
      <c r="C13" s="391"/>
      <c r="D13" s="391"/>
      <c r="E13" s="412" t="s">
        <v>142</v>
      </c>
      <c r="F13" s="412"/>
      <c r="G13" s="412"/>
      <c r="H13" s="386" t="str">
        <f>BD18</f>
        <v/>
      </c>
      <c r="I13" s="386"/>
      <c r="J13" s="386"/>
      <c r="K13" s="54" t="s">
        <v>113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114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112</v>
      </c>
      <c r="B14" s="295"/>
      <c r="C14" s="295"/>
      <c r="D14" s="295"/>
      <c r="E14" s="417" t="s">
        <v>142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115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143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144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120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119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123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121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124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122</v>
      </c>
      <c r="D19" s="442"/>
      <c r="E19" s="444" t="s">
        <v>145</v>
      </c>
      <c r="F19" s="444"/>
      <c r="G19" s="444" t="s">
        <v>146</v>
      </c>
      <c r="H19" s="444"/>
      <c r="I19" s="444" t="s">
        <v>145</v>
      </c>
      <c r="J19" s="444"/>
      <c r="K19" s="444" t="s">
        <v>146</v>
      </c>
      <c r="L19" s="444"/>
      <c r="M19" s="444" t="s">
        <v>145</v>
      </c>
      <c r="N19" s="444"/>
      <c r="O19" s="444" t="s">
        <v>146</v>
      </c>
      <c r="P19" s="444"/>
      <c r="Q19" s="444" t="s">
        <v>145</v>
      </c>
      <c r="R19" s="444"/>
      <c r="S19" s="444" t="s">
        <v>146</v>
      </c>
      <c r="T19" s="444"/>
      <c r="U19" s="444" t="s">
        <v>145</v>
      </c>
      <c r="V19" s="444"/>
      <c r="W19" s="444" t="s">
        <v>146</v>
      </c>
      <c r="X19" s="444"/>
      <c r="Y19" s="444" t="s">
        <v>145</v>
      </c>
      <c r="Z19" s="444"/>
      <c r="AA19" s="444" t="s">
        <v>146</v>
      </c>
      <c r="AB19" s="444"/>
      <c r="AC19" s="444" t="s">
        <v>145</v>
      </c>
      <c r="AD19" s="444"/>
      <c r="AE19" s="444" t="s">
        <v>146</v>
      </c>
      <c r="AF19" s="444"/>
      <c r="AG19" s="444" t="s">
        <v>145</v>
      </c>
      <c r="AH19" s="444"/>
      <c r="AI19" s="444" t="s">
        <v>146</v>
      </c>
      <c r="AJ19" s="444"/>
      <c r="AK19" s="444" t="s">
        <v>145</v>
      </c>
      <c r="AL19" s="444"/>
      <c r="AM19" s="444" t="s">
        <v>146</v>
      </c>
      <c r="AN19" s="444"/>
      <c r="AO19" s="444" t="s">
        <v>145</v>
      </c>
      <c r="AP19" s="444"/>
      <c r="AQ19" s="444" t="s">
        <v>146</v>
      </c>
      <c r="AR19" s="444"/>
      <c r="AS19" s="445" t="s">
        <v>145</v>
      </c>
      <c r="AT19" s="444"/>
      <c r="AU19" s="444" t="s">
        <v>146</v>
      </c>
      <c r="AV19" s="446"/>
      <c r="AW19" s="5"/>
      <c r="AX19" s="346" t="s">
        <v>125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126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127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124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125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147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148</v>
      </c>
      <c r="AR33" s="469"/>
      <c r="AS33" s="469"/>
      <c r="AT33" s="470" t="s">
        <v>149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472" t="s">
        <v>150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472" t="s">
        <v>151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474" t="s">
        <v>152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153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C3D76D94-BE6A-4CE4-8B5F-619E9C456D0A}">
      <formula1>"VFD SETTING, ECM SETTING, FIXED SPEED"</formula1>
    </dataValidation>
    <dataValidation type="list" allowBlank="1" showInputMessage="1" showErrorMessage="1" sqref="W16:X16" xr:uid="{F766E5D6-AD78-4967-A96A-D7CF484E1EFB}">
      <formula1>"Hz, %"</formula1>
    </dataValidation>
    <dataValidation type="whole" allowBlank="1" showInputMessage="1" showErrorMessage="1" error="This Remarks section is limited to 7." sqref="A33:A41" xr:uid="{454F09E6-9E45-4BD1-912D-2A0E978FB44C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F2D84E5E-46F8-426A-AC8A-CBF3CDDCC79D}">
      <formula1>66</formula1>
    </dataValidation>
    <dataValidation allowBlank="1" showInputMessage="1" sqref="AL15:AV15" xr:uid="{42079E73-2D39-431A-A035-DB2DF84BD241}"/>
    <dataValidation type="list" allowBlank="1" showInputMessage="1" sqref="AP38:AV38" xr:uid="{E92F4FA6-873E-4EB6-8006-9BFFA998FC5E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C9B2FAAB-87B2-4CA9-80D0-E63AEE2A2539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1331C8A5-662E-4F19-9DA6-8E6676E11CBD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314F-307C-4C5F-8366-938266608092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140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110</v>
      </c>
      <c r="B13" s="478"/>
      <c r="C13" s="295"/>
      <c r="D13" s="295"/>
      <c r="E13" s="479" t="s">
        <v>154</v>
      </c>
      <c r="F13" s="479"/>
      <c r="G13" s="479"/>
      <c r="H13" s="480"/>
      <c r="I13" s="297" t="s">
        <v>113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114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119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129</v>
      </c>
      <c r="B16" s="323"/>
      <c r="C16" s="323"/>
      <c r="D16" s="323"/>
      <c r="E16" s="323"/>
      <c r="F16" s="323"/>
      <c r="G16" s="325" t="s">
        <v>155</v>
      </c>
      <c r="H16" s="325"/>
      <c r="I16" s="325"/>
      <c r="J16" s="325"/>
      <c r="K16" s="325"/>
      <c r="L16" s="484"/>
      <c r="M16" s="326" t="s">
        <v>156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144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122</v>
      </c>
      <c r="E17" s="60"/>
      <c r="F17" s="60"/>
      <c r="G17" s="485" t="s">
        <v>145</v>
      </c>
      <c r="H17" s="485"/>
      <c r="I17" s="485"/>
      <c r="J17" s="486" t="s">
        <v>146</v>
      </c>
      <c r="K17" s="485"/>
      <c r="L17" s="485"/>
      <c r="M17" s="486" t="s">
        <v>145</v>
      </c>
      <c r="N17" s="485"/>
      <c r="O17" s="485"/>
      <c r="P17" s="486" t="s">
        <v>146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253"/>
      <c r="AX33" s="472" t="s">
        <v>150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114</v>
      </c>
      <c r="AU35" s="31"/>
      <c r="AV35" s="382"/>
      <c r="AW35" s="253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114</v>
      </c>
      <c r="AU37" s="31"/>
      <c r="AV37" s="382"/>
      <c r="AW37" s="253"/>
      <c r="AX37" s="474" t="s">
        <v>152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137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153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113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E0DC0BB7-A822-4DC5-9947-4B6B7A36632D}">
      <formula1>"VFD SETTING, ECM SETTING, FIXED SPEED"</formula1>
    </dataValidation>
    <dataValidation type="list" allowBlank="1" showInputMessage="1" showErrorMessage="1" sqref="AD16:AE16" xr:uid="{3FA67699-385B-452D-8BE9-1FF87FC8F5C7}">
      <formula1>"Hz, %"</formula1>
    </dataValidation>
    <dataValidation type="list" allowBlank="1" showInputMessage="1" sqref="AP38:AV38" xr:uid="{EBD37724-20DE-4BA3-906F-11592E8F0D95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6D06B847-0D39-4CD3-8C96-19A31C7F252A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Existing EF-2</vt:lpstr>
      <vt:lpstr>Existing EF-2 - EXHTRAV-VEL</vt:lpstr>
      <vt:lpstr>Existing EF-2 - EXHTRAV-PTO</vt:lpstr>
      <vt:lpstr>Existing EF-2 - EXHTRAV-RNDPTO</vt:lpstr>
      <vt:lpstr>'Existing EF-2'!Print_Area</vt:lpstr>
      <vt:lpstr>'Existing EF-2 - EXHTRAV-PTO'!Print_Area</vt:lpstr>
      <vt:lpstr>'Existing EF-2 - EXHTRAV-RNDPTO'!Print_Area</vt:lpstr>
      <vt:lpstr>'Existing EF-2 -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2022-07-25T13:45:27Z</dcterms:created>
  <dcterms:modified xsi:type="dcterms:W3CDTF">2022-07-25T13:45:28Z</dcterms:modified>
</cp:coreProperties>
</file>