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9 - Unit Heater\DH-9\"/>
    </mc:Choice>
  </mc:AlternateContent>
  <xr:revisionPtr revIDLastSave="0" documentId="8_{33A54FAD-36C2-48DA-AAA0-9DE0B6E137FC}" xr6:coauthVersionLast="47" xr6:coauthVersionMax="47" xr10:uidLastSave="{00000000-0000-0000-0000-000000000000}"/>
  <bookViews>
    <workbookView xWindow="-120" yWindow="-120" windowWidth="29040" windowHeight="15840" xr2:uid="{DD5EE6ED-84C8-4656-92DB-3D114DC550A7}"/>
  </bookViews>
  <sheets>
    <sheet name="DH-9" sheetId="2" r:id="rId1"/>
  </sheets>
  <externalReferences>
    <externalReference r:id="rId2"/>
    <externalReference r:id="rId3"/>
  </externalReferences>
  <definedNames>
    <definedName name="AC_1">[1]Builder!$D$352</definedName>
    <definedName name="AC_Inlet_Reference">[1]Builder!$D$361</definedName>
    <definedName name="AC_InletSum_1">[1]Builder!$D$364</definedName>
    <definedName name="AC_InletSum_CFM">[1]Builder!$J$364</definedName>
    <definedName name="AC_Num_Inlets_1">[1]Builder!$AD$352</definedName>
    <definedName name="AC_Num_Outlets_1">[1]Builder!$AC$352</definedName>
    <definedName name="AC_Outlet_Reference">[1]Builder!$D$355</definedName>
    <definedName name="AC_OutletSum_1">[1]Builder!$D$358</definedName>
    <definedName name="AC_OutletSum_CFM">[1]Builder!$J$358</definedName>
    <definedName name="AC_Reference">[1]Builder!$D$349</definedName>
    <definedName name="AHU_1">[1]Builder!$D$46</definedName>
    <definedName name="AHU_Coil_1">[2]Builder!#REF!</definedName>
    <definedName name="AHU_InletSum_1">[1]Builder!$D$70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[1]Builder!$D$58</definedName>
    <definedName name="AHU_Reference">[1]Builder!$D$43</definedName>
    <definedName name="AHU_System_1">[1]Builder!$D$52</definedName>
    <definedName name="AHUInlet_CFM_1">[1]Builder!$J$70</definedName>
    <definedName name="AHUOutlet_CFM_1">[1]Builder!$J$58</definedName>
    <definedName name="ATU_CLGMAX_1">[1]Builder!$O$52</definedName>
    <definedName name="ATU_Num_Outlets_1">[1]Builder!$AI$52</definedName>
    <definedName name="ATU_Outlet_Reference">[1]Builder!$D$61</definedName>
    <definedName name="ATU_Reference">[1]Builder!$D$49</definedName>
    <definedName name="ATUOutlet_1">[1]Builder!$D$64</definedName>
    <definedName name="ATUOutlet_CFM_1">[1]Builder!$J$64</definedName>
    <definedName name="BOILER_1">[1]Builder!$D$580</definedName>
    <definedName name="BOILER_Reference">[1]Builder!$D$577</definedName>
    <definedName name="CHILLER_1">[1]Builder!$D$544</definedName>
    <definedName name="CHILLER_Reference">[1]Builder!$D$541</definedName>
    <definedName name="CHW_Reference">[1]Builder!$D$584</definedName>
    <definedName name="CHWP_1">[1]Builder!$D$551</definedName>
    <definedName name="CHWP_Reference">[1]Builder!$D$548</definedName>
    <definedName name="CLIENTLOGO">#REF!</definedName>
    <definedName name="CRAC_1">[1]Builder!$D$371</definedName>
    <definedName name="CRAC_Inlet_Reference">[1]Builder!$D$380</definedName>
    <definedName name="CRAC_InletSum_1">[1]Builder!$D$383</definedName>
    <definedName name="CRAC_InletSum_CFM">[1]Builder!$J$383</definedName>
    <definedName name="CRAC_Num_Inlets_1">[1]Builder!$AD$371</definedName>
    <definedName name="CRAC_Num_Outlets_1">[1]Builder!$AC$371</definedName>
    <definedName name="CRAC_Outlet_Reference">[1]Builder!$D$374</definedName>
    <definedName name="CRAC_OutletSum_1">[1]Builder!$D$377</definedName>
    <definedName name="CRAC_OutletSum_CFM">[1]Builder!$J$377</definedName>
    <definedName name="CRAC_Reference">[1]Builder!$D$368</definedName>
    <definedName name="CT_1">[1]Builder!$D$573</definedName>
    <definedName name="CT_Reference">[1]Builder!$D$569</definedName>
    <definedName name="CW_Reference">[1]Builder!#REF!</definedName>
    <definedName name="CW_Rows">[1]Builder!#REF!</definedName>
    <definedName name="CWC_1">[1]Builder!#REF!</definedName>
    <definedName name="CWC_Area_1">[1]Builder!#REF!</definedName>
    <definedName name="CWC_CFM_1">[1]Builder!#REF!</definedName>
    <definedName name="CWC_EAT_DB_1">[1]Builder!#REF!</definedName>
    <definedName name="CWC_EAT_WB_1">[1]Builder!#REF!</definedName>
    <definedName name="CWC_EWT_1">[1]Builder!#REF!</definedName>
    <definedName name="CWC_GPM_1">[1]Builder!#REF!</definedName>
    <definedName name="CWC_Key_1">[1]Builder!#REF!</definedName>
    <definedName name="CWC_LAT_DB_1">[1]Builder!#REF!</definedName>
    <definedName name="CWC_LAT_WB_1">[1]Builder!#REF!</definedName>
    <definedName name="CWC_LWT_1">[1]Builder!#REF!</definedName>
    <definedName name="CWC_MBH_1">[1]Builder!#REF!</definedName>
    <definedName name="CWC_PD_1">[1]Builder!#REF!</definedName>
    <definedName name="CWP_1">[1]Builder!$D$558</definedName>
    <definedName name="CWP_Reference">[1]Builder!$D$555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EH_MANF_1">[1]Builder!#REF!</definedName>
    <definedName name="EH_MODEL_1">[1]Builder!#REF!</definedName>
    <definedName name="ERV_1">[1]Builder!$D$391</definedName>
    <definedName name="ERV_ATU_CLGMAX_1">[1]Builder!$O$397</definedName>
    <definedName name="ERV_ATU_Num_Outlets_1">[1]Builder!$AI$397</definedName>
    <definedName name="ERV_ATU_Outlet_Reference">[1]Builder!$D$406</definedName>
    <definedName name="ERV_ATU_Reference">[1]Builder!$D$394</definedName>
    <definedName name="ERV_ATUOutlet_1">[1]Builder!$D$409</definedName>
    <definedName name="ERV_ATUOutlet_CFM_1">[1]Builder!$J$409</definedName>
    <definedName name="ERV_Inlet_Reference">[1]Builder!$D$412</definedName>
    <definedName name="ERV_InletSum_1">[1]Builder!$D$415</definedName>
    <definedName name="ERV_InletSum_CFM">[1]Builder!$J$415</definedName>
    <definedName name="ERV_Num_ATU_1">[1]Builder!$AP$391</definedName>
    <definedName name="ERV_Num_Inlets_1">[1]Builder!$AO$391</definedName>
    <definedName name="ERV_Num_Outlets_1">[1]Builder!$AN$391</definedName>
    <definedName name="ERV_Outlet_Reference">[1]Builder!$D$400</definedName>
    <definedName name="ERV_OutletSum_1">[1]Builder!$D$403</definedName>
    <definedName name="ERV_OutletSum_CFM">[1]Builder!$J$403</definedName>
    <definedName name="ERV_Reference">[1]Builder!$D$387</definedName>
    <definedName name="ERV_System_1">[1]Builder!$D$397</definedName>
    <definedName name="FAN_1">[1]Builder!$D$422</definedName>
    <definedName name="FAN_InletSum_1">[1]Builder!$D$442</definedName>
    <definedName name="FAN_InletSum_CFM">[1]Builder!$J$442</definedName>
    <definedName name="FAN_Num_Inlets_1">[1]Builder!$T$422</definedName>
    <definedName name="FAN_Outlet_Reference">[1]Builder!$D$439</definedName>
    <definedName name="FAN_Reference">[1]Builder!$D$419</definedName>
    <definedName name="FCU_1">[1]Builder!$D$329</definedName>
    <definedName name="FCU_Inlet_Reference">[1]Builder!$D$342</definedName>
    <definedName name="FCU_InletSum_1">[1]Builder!$D$345</definedName>
    <definedName name="FCU_InletSum_CFM">[1]Builder!$J$345</definedName>
    <definedName name="FCU_Num_Inlets_1">[1]Builder!$AD$329</definedName>
    <definedName name="FCU_Num_Outlets_1">[1]Builder!$AC$329</definedName>
    <definedName name="FCU_Outlet_Reference">[1]Builder!$D$334</definedName>
    <definedName name="FCU_OutletSum_1">[1]Builder!$D$337</definedName>
    <definedName name="FCU_OutletSum_CFM">[1]Builder!$J$337</definedName>
    <definedName name="FCU_Reference">[1]Builder!$D$326</definedName>
    <definedName name="HWP_1">[1]Builder!$D$565</definedName>
    <definedName name="HWP_Reference">[1]Builder!$D$562</definedName>
    <definedName name="Inlet_Reference">[1]Builder!$D$67</definedName>
    <definedName name="Number_ACs">[1]Builder!$C$347</definedName>
    <definedName name="Number_AHUs">[1]Builder!$C$41</definedName>
    <definedName name="Number_BOILERs">[1]Builder!$C$575</definedName>
    <definedName name="Number_CHILLERs">[1]Builder!$C$539</definedName>
    <definedName name="Number_CHWPs">[1]Builder!$C$546</definedName>
    <definedName name="Number_CRACs">[1]Builder!$C$366</definedName>
    <definedName name="Number_CTs">[1]Builder!$C$567</definedName>
    <definedName name="Number_CWPs">[1]Builder!$C$553</definedName>
    <definedName name="Number_CWs">[1]Builder!#REF!</definedName>
    <definedName name="Number_ERVs">[1]Builder!$C$385</definedName>
    <definedName name="Number_FANs">[1]Builder!$C$417</definedName>
    <definedName name="Number_FCUs">[1]Builder!$C$324</definedName>
    <definedName name="Number_HWPs">[1]Builder!$C$560</definedName>
    <definedName name="Number_RTUs">[1]Builder!$C$72</definedName>
    <definedName name="Number_UHs">[1]Builder!$C$528</definedName>
    <definedName name="Outlet_Reference">[1]Builder!$D$55</definedName>
    <definedName name="_xlnm.Print_Area" localSheetId="0">'DH-9'!$A$1:$AI$62</definedName>
    <definedName name="Project_Name">[1]Builder!$C$10</definedName>
    <definedName name="RTU_ATU_CLGMAX_1">[1]Builder!$O$90</definedName>
    <definedName name="RTU_ATU_Num_Outlets_1">[1]Builder!$AI$90</definedName>
    <definedName name="RTU_ATU_Outlet_Reference">[1]Builder!$D$176</definedName>
    <definedName name="RTU_ATU_Reference">[1]Builder!$D$87</definedName>
    <definedName name="RTU_ATUOutlet_1">[1]Builder!$D$179</definedName>
    <definedName name="RTU_ATUOutlet_CFM_1">[1]Builder!$J$179</definedName>
    <definedName name="RTU_Inlet_Reference">[1]Builder!$D$236</definedName>
    <definedName name="RTU_InletSum_1">[1]Builder!$D$239</definedName>
    <definedName name="RTU_InletSum_CFM">[1]Builder!$J$239</definedName>
    <definedName name="RTU_Num_ATU_1">[1]Builder!$AG$77</definedName>
    <definedName name="RTU_Num_Inlets_1">[1]Builder!$AF$77</definedName>
    <definedName name="RTU_Num_Outlets_1">[1]Builder!$AE$77</definedName>
    <definedName name="RTU_Outlet_Reference">[1]Builder!$D$121</definedName>
    <definedName name="RTU_OutletSum_1">[1]Builder!$D$124</definedName>
    <definedName name="RTU_OutletSum_CFM">[1]Builder!$J$124</definedName>
    <definedName name="RTU_Reference">[1]Builder!$D$74</definedName>
    <definedName name="RTU_System_1">[1]Builder!$D$90</definedName>
    <definedName name="RTU_Unit_Number">[1]Builder!$D$77</definedName>
    <definedName name="UH_1">[1]Builder!$D$533</definedName>
    <definedName name="UH_Reference">[1]Builder!$D$530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4" i="2" l="1"/>
  <c r="AE21" i="2"/>
  <c r="AE20" i="2"/>
  <c r="AE19" i="2"/>
  <c r="AQ16" i="2"/>
  <c r="AN16" i="2"/>
  <c r="BH15" i="2"/>
  <c r="AZ15" i="2"/>
  <c r="BH14" i="2"/>
  <c r="AZ14" i="2"/>
  <c r="BH13" i="2"/>
  <c r="AZ13" i="2"/>
</calcChain>
</file>

<file path=xl/sharedStrings.xml><?xml version="1.0" encoding="utf-8"?>
<sst xmlns="http://schemas.openxmlformats.org/spreadsheetml/2006/main" count="55" uniqueCount="49">
  <si>
    <t>INTERNAL USE ONLY - DOES NOT PRINT</t>
  </si>
  <si>
    <t>PROJECT</t>
  </si>
  <si>
    <t>SYSTEM</t>
  </si>
  <si>
    <t>AREA SERVED</t>
  </si>
  <si>
    <t>LOCATION</t>
  </si>
  <si>
    <t>UNIT DATA</t>
  </si>
  <si>
    <t>MOTOR DATA</t>
  </si>
  <si>
    <t>MOTOR ACTUAL AMPS. &amp; VOLTS CALCS.</t>
  </si>
  <si>
    <t>MFG.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</si>
  <si>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</si>
  <si>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</si>
  <si>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</si>
  <si>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</si>
  <si>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</si>
  <si>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FRAME</t>
  </si>
  <si>
    <t>TEST 1</t>
  </si>
  <si>
    <t>MODEL NO.</t>
  </si>
  <si>
    <t>H.P.</t>
  </si>
  <si>
    <t>TEST 2</t>
  </si>
  <si>
    <t>SERVICE</t>
  </si>
  <si>
    <t>Conditioned Air</t>
  </si>
  <si>
    <t>SERVICE FACTOR</t>
  </si>
  <si>
    <t>TEST 3</t>
  </si>
  <si>
    <t>SERIAL NO.</t>
  </si>
  <si>
    <t>DESIGN</t>
  </si>
  <si>
    <t>ACTUAL</t>
  </si>
  <si>
    <t>AVG.</t>
  </si>
  <si>
    <t>1. Amp imbalance may indicate problems with the motor or power supply.</t>
  </si>
  <si>
    <t>RPM</t>
  </si>
  <si>
    <t>MOTOR PHASE</t>
  </si>
  <si>
    <t>2. Volt imbalance may cause motors to overheat. Many solid-state motor controllers and inverters are sensitive to imbalanced voltage.</t>
  </si>
  <si>
    <t>FAN DATA</t>
  </si>
  <si>
    <t>FULL LOAD AMPS.</t>
  </si>
  <si>
    <t>---</t>
  </si>
  <si>
    <t>CFM</t>
  </si>
  <si>
    <t>CRT. NAME AMPS.</t>
  </si>
  <si>
    <t>OP. AMPS.</t>
  </si>
  <si>
    <t>GENERAL FIELD CALC. AREA</t>
  </si>
  <si>
    <t>HEATER FINAL SETTINGS</t>
  </si>
  <si>
    <t>MOTOR SPEED SETTING</t>
  </si>
  <si>
    <t>REMARKS</t>
  </si>
  <si>
    <t>TEST DATE</t>
  </si>
  <si>
    <t>READINGS BY</t>
  </si>
  <si>
    <t>UNIT HEATER TEST REPORT</t>
  </si>
  <si>
    <t>DH-9</t>
  </si>
  <si>
    <t>EHC - Tallahassee Reno. &amp; Add.</t>
  </si>
  <si>
    <t>Vest. E105</t>
  </si>
  <si>
    <t>Chart E198</t>
  </si>
  <si>
    <t>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</si>
</sst>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mm/dd/yy;@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4"/>
      <color rgb="FF002060"/>
      <name val="Arial"/>
      <family val="2"/>
    </font>
    <font>
      <sz val="7"/>
      <color theme="1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 applyProtection="1">
      <alignment vertical="center"/>
      <protection locked="0"/>
    </xf>
    <xf numFmtId="0" fontId="4" fillId="3" borderId="0" xfId="0" applyFont="1" applyFill="1" applyAlignment="1" applyProtection="1">
      <alignment vertical="center" wrapText="1"/>
      <protection locked="0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vertical="center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0" fontId="1" fillId="2" borderId="2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3" borderId="23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left" vertical="center"/>
    </xf>
    <xf numFmtId="165" fontId="6" fillId="3" borderId="21" xfId="0" applyNumberFormat="1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2" fontId="6" fillId="2" borderId="21" xfId="0" applyNumberFormat="1" applyFont="1" applyFill="1" applyBorder="1" applyAlignment="1" applyProtection="1">
      <alignment horizontal="center" vertical="center"/>
      <protection locked="0"/>
    </xf>
    <xf numFmtId="2" fontId="6" fillId="2" borderId="22" xfId="0" applyNumberFormat="1" applyFont="1" applyFill="1" applyBorder="1" applyAlignment="1" applyProtection="1">
      <alignment horizontal="center" vertical="center"/>
      <protection locked="0"/>
    </xf>
    <xf numFmtId="0" fontId="6" fillId="3" borderId="15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9" xfId="0" quotePrefix="1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165" fontId="6" fillId="3" borderId="21" xfId="0" applyNumberFormat="1" applyFont="1" applyFill="1" applyBorder="1" applyAlignment="1">
      <alignment horizontal="center" vertical="center"/>
    </xf>
    <xf numFmtId="1" fontId="6" fillId="3" borderId="21" xfId="0" applyNumberFormat="1" applyFont="1" applyFill="1" applyBorder="1" applyAlignment="1">
      <alignment horizontal="center" vertical="center"/>
    </xf>
    <xf numFmtId="1" fontId="6" fillId="3" borderId="24" xfId="0" applyNumberFormat="1" applyFont="1" applyFill="1" applyBorder="1" applyAlignment="1">
      <alignment horizontal="center" vertical="center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8" fillId="3" borderId="26" xfId="0" applyFont="1" applyFill="1" applyBorder="1" applyAlignment="1">
      <alignment horizontal="left" vertical="center" wrapText="1"/>
    </xf>
    <xf numFmtId="0" fontId="8" fillId="3" borderId="37" xfId="0" applyFont="1" applyFill="1" applyBorder="1" applyAlignment="1">
      <alignment horizontal="left" vertical="center" wrapText="1"/>
    </xf>
    <xf numFmtId="1" fontId="4" fillId="3" borderId="38" xfId="0" applyNumberFormat="1" applyFont="1" applyFill="1" applyBorder="1" applyAlignment="1">
      <alignment horizontal="left" vertical="center" wrapText="1"/>
    </xf>
    <xf numFmtId="1" fontId="4" fillId="3" borderId="26" xfId="0" applyNumberFormat="1" applyFont="1" applyFill="1" applyBorder="1" applyAlignment="1">
      <alignment horizontal="left" vertical="center" wrapText="1"/>
    </xf>
    <xf numFmtId="1" fontId="4" fillId="3" borderId="27" xfId="0" applyNumberFormat="1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39" xfId="0" applyFont="1" applyFill="1" applyBorder="1" applyAlignment="1">
      <alignment horizontal="left" vertical="center" wrapText="1"/>
    </xf>
    <xf numFmtId="165" fontId="6" fillId="2" borderId="21" xfId="0" applyNumberFormat="1" applyFont="1" applyFill="1" applyBorder="1" applyAlignment="1" applyProtection="1">
      <alignment horizontal="center" vertical="center"/>
      <protection locked="0"/>
    </xf>
    <xf numFmtId="165" fontId="6" fillId="2" borderId="21" xfId="0" quotePrefix="1" applyNumberFormat="1" applyFont="1" applyFill="1" applyBorder="1" applyAlignment="1">
      <alignment horizontal="center" vertical="center"/>
    </xf>
    <xf numFmtId="165" fontId="6" fillId="2" borderId="21" xfId="0" applyNumberFormat="1" applyFont="1" applyFill="1" applyBorder="1" applyAlignment="1">
      <alignment horizontal="center" vertical="center"/>
    </xf>
    <xf numFmtId="165" fontId="6" fillId="2" borderId="22" xfId="0" applyNumberFormat="1" applyFont="1" applyFill="1" applyBorder="1" applyAlignment="1">
      <alignment horizontal="center" vertical="center"/>
    </xf>
    <xf numFmtId="1" fontId="4" fillId="3" borderId="40" xfId="0" applyNumberFormat="1" applyFont="1" applyFill="1" applyBorder="1" applyAlignment="1">
      <alignment horizontal="left" vertical="center" wrapText="1"/>
    </xf>
    <xf numFmtId="1" fontId="4" fillId="3" borderId="2" xfId="0" applyNumberFormat="1" applyFont="1" applyFill="1" applyBorder="1" applyAlignment="1">
      <alignment horizontal="left" vertical="center" wrapText="1"/>
    </xf>
    <xf numFmtId="1" fontId="4" fillId="3" borderId="41" xfId="0" applyNumberFormat="1" applyFont="1" applyFill="1" applyBorder="1" applyAlignment="1">
      <alignment horizontal="left" vertical="center" wrapText="1"/>
    </xf>
    <xf numFmtId="0" fontId="6" fillId="3" borderId="42" xfId="0" applyFont="1" applyFill="1" applyBorder="1" applyAlignment="1" applyProtection="1">
      <alignment horizontal="center" vertical="center"/>
      <protection locked="0"/>
    </xf>
    <xf numFmtId="0" fontId="6" fillId="3" borderId="43" xfId="0" applyFont="1" applyFill="1" applyBorder="1" applyAlignment="1" applyProtection="1">
      <alignment horizontal="center" vertical="center"/>
      <protection locked="0"/>
    </xf>
    <xf numFmtId="0" fontId="6" fillId="3" borderId="44" xfId="0" applyFont="1" applyFill="1" applyBorder="1" applyAlignment="1" applyProtection="1">
      <alignment horizontal="center" vertical="center"/>
      <protection locked="0"/>
    </xf>
    <xf numFmtId="0" fontId="8" fillId="3" borderId="45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46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5" fontId="6" fillId="2" borderId="24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165" fontId="6" fillId="2" borderId="47" xfId="0" applyNumberFormat="1" applyFont="1" applyFill="1" applyBorder="1" applyAlignment="1">
      <alignment horizontal="center" vertical="center"/>
    </xf>
    <xf numFmtId="1" fontId="6" fillId="2" borderId="42" xfId="0" applyNumberFormat="1" applyFont="1" applyFill="1" applyBorder="1" applyAlignment="1">
      <alignment horizontal="center" vertical="center"/>
    </xf>
    <xf numFmtId="1" fontId="6" fillId="2" borderId="43" xfId="0" applyNumberFormat="1" applyFont="1" applyFill="1" applyBorder="1" applyAlignment="1">
      <alignment horizontal="center" vertical="center"/>
    </xf>
    <xf numFmtId="1" fontId="6" fillId="2" borderId="48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/>
      <protection locked="0"/>
    </xf>
    <xf numFmtId="0" fontId="1" fillId="3" borderId="8" xfId="0" applyFont="1" applyFill="1" applyBorder="1" applyAlignment="1" applyProtection="1">
      <alignment horizontal="center" vertical="center"/>
      <protection locked="0"/>
    </xf>
    <xf numFmtId="0" fontId="1" fillId="3" borderId="49" xfId="0" applyFont="1" applyFill="1" applyBorder="1" applyAlignment="1" applyProtection="1">
      <alignment horizontal="center" vertical="center"/>
      <protection locked="0"/>
    </xf>
    <xf numFmtId="0" fontId="1" fillId="3" borderId="50" xfId="0" applyFont="1" applyFill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>
      <alignment horizontal="left" vertical="center"/>
    </xf>
    <xf numFmtId="0" fontId="2" fillId="2" borderId="52" xfId="0" applyFont="1" applyFill="1" applyBorder="1" applyAlignment="1">
      <alignment horizontal="left" vertical="center"/>
    </xf>
    <xf numFmtId="0" fontId="2" fillId="2" borderId="53" xfId="0" applyFont="1" applyFill="1" applyBorder="1" applyAlignment="1">
      <alignment horizontal="left" vertical="center"/>
    </xf>
    <xf numFmtId="0" fontId="1" fillId="3" borderId="18" xfId="0" applyFont="1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0" fontId="1" fillId="3" borderId="20" xfId="0" applyFont="1" applyFill="1" applyBorder="1" applyAlignment="1" applyProtection="1">
      <alignment horizontal="center" vertical="center"/>
      <protection locked="0"/>
    </xf>
    <xf numFmtId="0" fontId="1" fillId="3" borderId="24" xfId="0" applyFont="1" applyFill="1" applyBorder="1" applyAlignment="1" applyProtection="1">
      <alignment horizontal="center" vertical="center"/>
      <protection locked="0"/>
    </xf>
    <xf numFmtId="0" fontId="1" fillId="3" borderId="47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/>
    <xf numFmtId="0" fontId="1" fillId="2" borderId="54" xfId="0" applyFont="1" applyFill="1" applyBorder="1" applyAlignment="1">
      <alignment horizontal="left" vertical="center"/>
    </xf>
    <xf numFmtId="0" fontId="1" fillId="2" borderId="55" xfId="0" applyFont="1" applyFill="1" applyBorder="1" applyAlignment="1">
      <alignment horizontal="left" vertical="center"/>
    </xf>
    <xf numFmtId="0" fontId="6" fillId="2" borderId="56" xfId="0" quotePrefix="1" applyFont="1" applyFill="1" applyBorder="1" applyAlignment="1" applyProtection="1">
      <alignment horizontal="right" vertical="center"/>
      <protection locked="0"/>
    </xf>
    <xf numFmtId="0" fontId="6" fillId="2" borderId="57" xfId="0" quotePrefix="1" applyFont="1" applyFill="1" applyBorder="1" applyAlignment="1" applyProtection="1">
      <alignment horizontal="right" vertical="center"/>
      <protection locked="0"/>
    </xf>
    <xf numFmtId="0" fontId="6" fillId="2" borderId="57" xfId="0" applyFont="1" applyFill="1" applyBorder="1" applyAlignment="1">
      <alignment horizontal="left" vertical="center"/>
    </xf>
    <xf numFmtId="0" fontId="6" fillId="2" borderId="58" xfId="0" applyFont="1" applyFill="1" applyBorder="1" applyAlignment="1">
      <alignment horizontal="left" vertical="center"/>
    </xf>
    <xf numFmtId="0" fontId="2" fillId="2" borderId="4" xfId="0" applyFont="1" applyFill="1" applyBorder="1"/>
    <xf numFmtId="0" fontId="2" fillId="2" borderId="5" xfId="0" applyFont="1" applyFill="1" applyBorder="1"/>
    <xf numFmtId="0" fontId="6" fillId="2" borderId="7" xfId="0" applyFont="1" applyFill="1" applyBorder="1"/>
    <xf numFmtId="0" fontId="6" fillId="2" borderId="50" xfId="0" applyFont="1" applyFill="1" applyBorder="1"/>
    <xf numFmtId="0" fontId="6" fillId="2" borderId="43" xfId="0" applyFont="1" applyFill="1" applyBorder="1"/>
    <xf numFmtId="0" fontId="6" fillId="2" borderId="48" xfId="0" applyFont="1" applyFill="1" applyBorder="1"/>
    <xf numFmtId="0" fontId="1" fillId="3" borderId="59" xfId="0" applyFont="1" applyFill="1" applyBorder="1" applyAlignment="1" applyProtection="1">
      <alignment horizontal="center" vertical="center"/>
      <protection locked="0"/>
    </xf>
    <xf numFmtId="0" fontId="1" fillId="3" borderId="43" xfId="0" applyFont="1" applyFill="1" applyBorder="1" applyAlignment="1" applyProtection="1">
      <alignment horizontal="center" vertical="center"/>
      <protection locked="0"/>
    </xf>
    <xf numFmtId="0" fontId="1" fillId="3" borderId="44" xfId="0" applyFont="1" applyFill="1" applyBorder="1" applyAlignment="1" applyProtection="1">
      <alignment horizontal="center" vertical="center"/>
      <protection locked="0"/>
    </xf>
    <xf numFmtId="0" fontId="1" fillId="3" borderId="42" xfId="0" applyFont="1" applyFill="1" applyBorder="1" applyAlignment="1" applyProtection="1">
      <alignment horizontal="center" vertical="center"/>
      <protection locked="0"/>
    </xf>
    <xf numFmtId="0" fontId="1" fillId="3" borderId="48" xfId="0" applyFont="1" applyFill="1" applyBorder="1" applyAlignment="1" applyProtection="1">
      <alignment horizontal="center" vertical="center"/>
      <protection locked="0"/>
    </xf>
    <xf numFmtId="0" fontId="1" fillId="2" borderId="60" xfId="0" applyFont="1" applyFill="1" applyBorder="1" applyAlignment="1">
      <alignment vertical="center"/>
    </xf>
    <xf numFmtId="0" fontId="1" fillId="2" borderId="61" xfId="0" applyFont="1" applyFill="1" applyBorder="1" applyAlignment="1">
      <alignment vertical="center"/>
    </xf>
    <xf numFmtId="0" fontId="1" fillId="2" borderId="62" xfId="0" applyFont="1" applyFill="1" applyBorder="1" applyAlignment="1">
      <alignment vertical="center"/>
    </xf>
    <xf numFmtId="0" fontId="1" fillId="2" borderId="63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1" fillId="2" borderId="64" xfId="0" applyFont="1" applyFill="1" applyBorder="1" applyAlignment="1">
      <alignment vertical="center"/>
    </xf>
    <xf numFmtId="0" fontId="1" fillId="2" borderId="65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165" fontId="6" fillId="2" borderId="24" xfId="0" applyNumberFormat="1" applyFont="1" applyFill="1" applyBorder="1"/>
    <xf numFmtId="165" fontId="6" fillId="2" borderId="47" xfId="0" applyNumberFormat="1" applyFont="1" applyFill="1" applyBorder="1"/>
    <xf numFmtId="0" fontId="1" fillId="2" borderId="40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165" fontId="6" fillId="2" borderId="42" xfId="0" applyNumberFormat="1" applyFont="1" applyFill="1" applyBorder="1"/>
    <xf numFmtId="165" fontId="6" fillId="2" borderId="48" xfId="0" applyNumberFormat="1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6" fillId="2" borderId="0" xfId="0" applyFont="1" applyFill="1" applyAlignment="1">
      <alignment vertical="center"/>
    </xf>
    <xf numFmtId="166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Alignment="1" applyProtection="1">
      <alignment horizontal="right" vertical="center"/>
    </xf>
  </cellXfs>
  <cellStyles count="1">
    <cellStyle name="Normal" xfId="0" builtinId="0"/>
  </cellStyles>
  <dxfs count="11"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6431DBBF-938B-4006-B36A-C6085419E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DB51-32CA-4581-A427-EA858C641486}">
  <sheetPr codeName="Sheet8">
    <pageSetUpPr fitToPage="1"/>
  </sheetPr>
  <dimension ref="A1:BV62"/>
  <sheetViews>
    <sheetView tabSelected="1" zoomScaleNormal="100" workbookViewId="0">
      <selection activeCell="S20" sqref="S20:Y20"/>
    </sheetView>
  </sheetViews>
  <sheetFormatPr defaultColWidth="0" defaultRowHeight="12" customHeight="1" zeroHeight="1" x14ac:dyDescent="0.2"/>
  <cols>
    <col min="1" max="71" width="2.7109375" style="3" customWidth="1"/>
    <col min="72" max="74" width="2.7109375" style="3" hidden="1" customWidth="1"/>
    <col min="75" max="16384" width="9.140625" style="3" hidden="1"/>
  </cols>
  <sheetData>
    <row r="1" spans="1:71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ht="12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4"/>
      <c r="AJ2" s="5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ht="12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5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ht="12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5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66" t="s">
        <v>43</v>
      </c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5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ht="1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5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ht="12" customHeight="1" x14ac:dyDescent="0.2">
      <c r="A7" s="8" t="s">
        <v>1</v>
      </c>
      <c r="B7" s="8"/>
      <c r="C7" s="8"/>
      <c r="D7" s="8"/>
      <c r="E7" s="8"/>
      <c r="F7" s="9" t="s">
        <v>45</v>
      </c>
      <c r="G7" s="9"/>
      <c r="H7" s="9"/>
      <c r="I7" s="9"/>
      <c r="J7" s="9"/>
      <c r="K7" s="9"/>
      <c r="L7" s="9"/>
      <c r="M7" s="9"/>
      <c r="N7" s="9"/>
      <c r="O7" s="9"/>
      <c r="P7" s="9"/>
      <c r="Q7" s="1"/>
      <c r="R7" s="1"/>
      <c r="S7" s="1"/>
      <c r="T7" s="8" t="s">
        <v>2</v>
      </c>
      <c r="U7" s="8"/>
      <c r="V7" s="8"/>
      <c r="W7" s="8"/>
      <c r="X7" s="8"/>
      <c r="Y7" s="9" t="s">
        <v>44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5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</row>
    <row r="8" spans="1:71" ht="12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5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</row>
    <row r="9" spans="1:71" ht="12" customHeight="1" x14ac:dyDescent="0.2">
      <c r="A9" s="8" t="s">
        <v>3</v>
      </c>
      <c r="B9" s="8"/>
      <c r="C9" s="8"/>
      <c r="D9" s="8"/>
      <c r="E9" s="8"/>
      <c r="F9" s="9" t="s">
        <v>46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8" t="s">
        <v>4</v>
      </c>
      <c r="U9" s="8"/>
      <c r="V9" s="8"/>
      <c r="W9" s="8"/>
      <c r="X9" s="8"/>
      <c r="Y9" s="9" t="s">
        <v>47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5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</row>
    <row r="10" spans="1:71" ht="12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5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</row>
    <row r="11" spans="1:71" ht="12" customHeight="1" thickBot="1" x14ac:dyDescent="0.25">
      <c r="A11" s="11" t="s">
        <v>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3"/>
      <c r="Q11" s="1"/>
      <c r="R11" s="1"/>
      <c r="S11" s="11" t="s">
        <v>6</v>
      </c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3"/>
      <c r="AJ11" s="5"/>
      <c r="AK11" s="14" t="s">
        <v>7</v>
      </c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5"/>
      <c r="BQ11" s="5"/>
      <c r="BR11" s="5"/>
      <c r="BS11" s="5"/>
    </row>
    <row r="12" spans="1:71" ht="12.75" customHeight="1" thickTop="1" x14ac:dyDescent="0.2">
      <c r="A12" s="17" t="s">
        <v>8</v>
      </c>
      <c r="B12" s="18"/>
      <c r="C12" s="18"/>
      <c r="D12" s="18"/>
      <c r="E12" s="18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1"/>
      <c r="Q12" s="1"/>
      <c r="R12" s="1"/>
      <c r="S12" s="22" t="s">
        <v>8</v>
      </c>
      <c r="T12" s="23"/>
      <c r="U12" s="23"/>
      <c r="V12" s="23"/>
      <c r="W12" s="23"/>
      <c r="X12" s="23"/>
      <c r="Y12" s="23"/>
      <c r="Z12" s="20"/>
      <c r="AA12" s="20"/>
      <c r="AB12" s="20"/>
      <c r="AC12" s="20"/>
      <c r="AD12" s="20"/>
      <c r="AE12" s="20"/>
      <c r="AF12" s="20"/>
      <c r="AG12" s="20"/>
      <c r="AH12" s="20"/>
      <c r="AI12" s="21"/>
      <c r="AJ12" s="5"/>
      <c r="AK12" s="24"/>
      <c r="AL12" s="25"/>
      <c r="AM12" s="26"/>
      <c r="AN12" s="27" t="s">
        <v>9</v>
      </c>
      <c r="AO12" s="27"/>
      <c r="AP12" s="27"/>
      <c r="AQ12" s="27" t="s">
        <v>10</v>
      </c>
      <c r="AR12" s="27"/>
      <c r="AS12" s="27"/>
      <c r="AT12" s="28"/>
      <c r="AU12" s="28"/>
      <c r="AV12" s="28"/>
      <c r="AW12" s="28"/>
      <c r="AX12" s="28"/>
      <c r="AY12" s="29"/>
      <c r="AZ12" s="27" t="s">
        <v>11</v>
      </c>
      <c r="BA12" s="27"/>
      <c r="BB12" s="27"/>
      <c r="BC12" s="27"/>
      <c r="BD12" s="27"/>
      <c r="BE12" s="27"/>
      <c r="BF12" s="27"/>
      <c r="BG12" s="27"/>
      <c r="BH12" s="30" t="s">
        <v>12</v>
      </c>
      <c r="BI12" s="31"/>
      <c r="BJ12" s="31"/>
      <c r="BK12" s="31"/>
      <c r="BL12" s="31"/>
      <c r="BM12" s="31"/>
      <c r="BN12" s="31"/>
      <c r="BO12" s="32"/>
      <c r="BP12" s="5"/>
      <c r="BQ12" s="5"/>
      <c r="BR12" s="5"/>
      <c r="BS12" s="5"/>
    </row>
    <row r="13" spans="1:71" ht="12" customHeight="1" x14ac:dyDescent="0.2">
      <c r="A13" s="33" t="s">
        <v>13</v>
      </c>
      <c r="B13" s="34"/>
      <c r="C13" s="34"/>
      <c r="D13" s="34"/>
      <c r="E13" s="34"/>
      <c r="F13" s="35"/>
      <c r="G13" s="36" t="s">
        <v>48</v>
      </c>
      <c r="H13" s="36"/>
      <c r="I13" s="36"/>
      <c r="J13" s="36"/>
      <c r="K13" s="36"/>
      <c r="L13" s="36"/>
      <c r="M13" s="36"/>
      <c r="N13" s="36"/>
      <c r="O13" s="36"/>
      <c r="P13" s="37"/>
      <c r="Q13" s="1"/>
      <c r="R13" s="1"/>
      <c r="S13" s="38" t="s">
        <v>14</v>
      </c>
      <c r="T13" s="39"/>
      <c r="U13" s="39"/>
      <c r="V13" s="39"/>
      <c r="W13" s="39"/>
      <c r="X13" s="39"/>
      <c r="Y13" s="39"/>
      <c r="Z13" s="36"/>
      <c r="AA13" s="36"/>
      <c r="AB13" s="36"/>
      <c r="AC13" s="36"/>
      <c r="AD13" s="36"/>
      <c r="AE13" s="36"/>
      <c r="AF13" s="36"/>
      <c r="AG13" s="36"/>
      <c r="AH13" s="36"/>
      <c r="AI13" s="37"/>
      <c r="AJ13" s="5"/>
      <c r="AK13" s="40" t="s">
        <v>15</v>
      </c>
      <c r="AL13" s="41"/>
      <c r="AM13" s="41"/>
      <c r="AN13" s="42"/>
      <c r="AO13" s="42"/>
      <c r="AP13" s="42"/>
      <c r="AQ13" s="43"/>
      <c r="AR13" s="43"/>
      <c r="AS13" s="44"/>
      <c r="AT13" s="45"/>
      <c r="AU13" s="46"/>
      <c r="AV13" s="46"/>
      <c r="AW13" s="46"/>
      <c r="AX13" s="46"/>
      <c r="AY13" s="47"/>
      <c r="AZ13" s="48" t="str">
        <f>IF(AN13="","",IF(100*(ABS(AN13-$AN$16)/$AN$16)&gt;10,"T1 Exceeds 10% by "&amp;ROUND(100*(ABS(AN13-$AN$16)/$AN$16)-10,1)&amp;"%",""))</f>
        <v/>
      </c>
      <c r="BA13" s="49"/>
      <c r="BB13" s="49"/>
      <c r="BC13" s="49"/>
      <c r="BD13" s="49"/>
      <c r="BE13" s="49"/>
      <c r="BF13" s="49"/>
      <c r="BG13" s="49"/>
      <c r="BH13" s="49" t="str">
        <f>IF(AQ13="","",IF(100*(ABS(AQ13-$AQ$16)/$AQ$16)&gt;2,"T1 Exceeds 2% by "&amp;ROUND(100*(ABS(AQ13-$AQ$16)/$AQ$16)-2,1)&amp;"%",""))</f>
        <v/>
      </c>
      <c r="BI13" s="49"/>
      <c r="BJ13" s="49"/>
      <c r="BK13" s="49"/>
      <c r="BL13" s="49"/>
      <c r="BM13" s="49"/>
      <c r="BN13" s="49"/>
      <c r="BO13" s="50"/>
      <c r="BP13" s="5"/>
      <c r="BQ13" s="5"/>
      <c r="BR13" s="5"/>
      <c r="BS13" s="5"/>
    </row>
    <row r="14" spans="1:71" ht="12" customHeight="1" x14ac:dyDescent="0.2">
      <c r="A14" s="33" t="s">
        <v>16</v>
      </c>
      <c r="B14" s="34"/>
      <c r="C14" s="34"/>
      <c r="D14" s="34"/>
      <c r="E14" s="34"/>
      <c r="F14" s="35"/>
      <c r="G14" s="36"/>
      <c r="H14" s="36"/>
      <c r="I14" s="36"/>
      <c r="J14" s="36"/>
      <c r="K14" s="36"/>
      <c r="L14" s="36"/>
      <c r="M14" s="36"/>
      <c r="N14" s="36"/>
      <c r="O14" s="36"/>
      <c r="P14" s="37"/>
      <c r="Q14" s="1"/>
      <c r="R14" s="1"/>
      <c r="S14" s="33" t="s">
        <v>17</v>
      </c>
      <c r="T14" s="34"/>
      <c r="U14" s="34"/>
      <c r="V14" s="34"/>
      <c r="W14" s="34"/>
      <c r="X14" s="34"/>
      <c r="Y14" s="35"/>
      <c r="Z14" s="51"/>
      <c r="AA14" s="51"/>
      <c r="AB14" s="51"/>
      <c r="AC14" s="51"/>
      <c r="AD14" s="51"/>
      <c r="AE14" s="51"/>
      <c r="AF14" s="51"/>
      <c r="AG14" s="51"/>
      <c r="AH14" s="51"/>
      <c r="AI14" s="52"/>
      <c r="AJ14" s="5"/>
      <c r="AK14" s="40" t="s">
        <v>18</v>
      </c>
      <c r="AL14" s="41"/>
      <c r="AM14" s="41"/>
      <c r="AN14" s="42"/>
      <c r="AO14" s="42"/>
      <c r="AP14" s="42"/>
      <c r="AQ14" s="43"/>
      <c r="AR14" s="43"/>
      <c r="AS14" s="44"/>
      <c r="AT14" s="53"/>
      <c r="AU14" s="54"/>
      <c r="AV14" s="54"/>
      <c r="AW14" s="54"/>
      <c r="AX14" s="54"/>
      <c r="AY14" s="55"/>
      <c r="AZ14" s="48" t="str">
        <f>IF(AN14="","",IF(100*(ABS(AN14-$AN$16)/$AN$16)&gt;10,"T2 Exceeds 10% by "&amp;ROUND(100*(ABS(AN14-$AN$16)/$AN$16)-10,1)&amp;"%",""))</f>
        <v/>
      </c>
      <c r="BA14" s="49"/>
      <c r="BB14" s="49"/>
      <c r="BC14" s="49"/>
      <c r="BD14" s="49"/>
      <c r="BE14" s="49"/>
      <c r="BF14" s="49"/>
      <c r="BG14" s="49"/>
      <c r="BH14" s="49" t="str">
        <f>IF(AQ14="","",IF(100*(ABS(AQ14-$AQ$16)/$AQ$16)&gt;2,"T2 Exceeds 2% by "&amp;ROUND(100*(ABS(AQ14-$AQ$16)/$AQ$16)-2,1)&amp;"%",""))</f>
        <v/>
      </c>
      <c r="BI14" s="49"/>
      <c r="BJ14" s="49"/>
      <c r="BK14" s="49"/>
      <c r="BL14" s="49"/>
      <c r="BM14" s="49"/>
      <c r="BN14" s="49"/>
      <c r="BO14" s="50"/>
      <c r="BP14" s="5"/>
      <c r="BQ14" s="5"/>
      <c r="BR14" s="5"/>
      <c r="BS14" s="5"/>
    </row>
    <row r="15" spans="1:71" ht="12" customHeight="1" x14ac:dyDescent="0.2">
      <c r="A15" s="38" t="s">
        <v>19</v>
      </c>
      <c r="B15" s="39"/>
      <c r="C15" s="39"/>
      <c r="D15" s="39"/>
      <c r="E15" s="39"/>
      <c r="F15" s="39"/>
      <c r="G15" s="56" t="s">
        <v>20</v>
      </c>
      <c r="H15" s="56"/>
      <c r="I15" s="56"/>
      <c r="J15" s="56"/>
      <c r="K15" s="56"/>
      <c r="L15" s="56"/>
      <c r="M15" s="56"/>
      <c r="N15" s="56"/>
      <c r="O15" s="56"/>
      <c r="P15" s="57"/>
      <c r="Q15" s="1"/>
      <c r="R15" s="1"/>
      <c r="S15" s="38" t="s">
        <v>21</v>
      </c>
      <c r="T15" s="39"/>
      <c r="U15" s="39"/>
      <c r="V15" s="39"/>
      <c r="W15" s="39"/>
      <c r="X15" s="39"/>
      <c r="Y15" s="39"/>
      <c r="Z15" s="58"/>
      <c r="AA15" s="59"/>
      <c r="AB15" s="59"/>
      <c r="AC15" s="59"/>
      <c r="AD15" s="59"/>
      <c r="AE15" s="59"/>
      <c r="AF15" s="59"/>
      <c r="AG15" s="59"/>
      <c r="AH15" s="59"/>
      <c r="AI15" s="60"/>
      <c r="AJ15" s="5"/>
      <c r="AK15" s="40" t="s">
        <v>22</v>
      </c>
      <c r="AL15" s="41"/>
      <c r="AM15" s="41"/>
      <c r="AN15" s="42"/>
      <c r="AO15" s="42"/>
      <c r="AP15" s="42"/>
      <c r="AQ15" s="43"/>
      <c r="AR15" s="43"/>
      <c r="AS15" s="44"/>
      <c r="AT15" s="61"/>
      <c r="AU15" s="62"/>
      <c r="AV15" s="62"/>
      <c r="AW15" s="62"/>
      <c r="AX15" s="62"/>
      <c r="AY15" s="63"/>
      <c r="AZ15" s="48" t="str">
        <f>IF(AN15="","",IF(100*(ABS(AN15-$AN$16)/$AN$16)&gt;10,"T3 Exceeds 10% by "&amp;ROUND(100*(ABS(AN15-$AN$16)/$AN$16)-10,1)&amp;"%",""))</f>
        <v/>
      </c>
      <c r="BA15" s="49"/>
      <c r="BB15" s="49"/>
      <c r="BC15" s="49"/>
      <c r="BD15" s="49"/>
      <c r="BE15" s="49"/>
      <c r="BF15" s="49"/>
      <c r="BG15" s="49"/>
      <c r="BH15" s="49" t="str">
        <f>IF(AQ15="","",IF(100*(ABS(AQ15-$AQ$16)/$AQ$16)&gt;2,"T3 Exceeds 2% by "&amp;ROUND(100*(ABS(AQ15-$AQ$16)/$AQ$16)-2,1)&amp;"%",""))</f>
        <v/>
      </c>
      <c r="BI15" s="49"/>
      <c r="BJ15" s="49"/>
      <c r="BK15" s="49"/>
      <c r="BL15" s="49"/>
      <c r="BM15" s="49"/>
      <c r="BN15" s="49"/>
      <c r="BO15" s="50"/>
      <c r="BP15" s="5"/>
      <c r="BQ15" s="5"/>
      <c r="BR15" s="5"/>
      <c r="BS15" s="5"/>
    </row>
    <row r="16" spans="1:71" ht="12" customHeight="1" thickBot="1" x14ac:dyDescent="0.25">
      <c r="A16" s="64" t="s">
        <v>23</v>
      </c>
      <c r="B16" s="65"/>
      <c r="C16" s="65"/>
      <c r="D16" s="65"/>
      <c r="E16" s="65"/>
      <c r="F16" s="65"/>
      <c r="G16" s="66"/>
      <c r="H16" s="66"/>
      <c r="I16" s="66"/>
      <c r="J16" s="66"/>
      <c r="K16" s="66"/>
      <c r="L16" s="66"/>
      <c r="M16" s="66"/>
      <c r="N16" s="66"/>
      <c r="O16" s="66"/>
      <c r="P16" s="67"/>
      <c r="Q16" s="1"/>
      <c r="R16" s="1"/>
      <c r="S16" s="68"/>
      <c r="T16" s="69"/>
      <c r="U16" s="69"/>
      <c r="V16" s="69"/>
      <c r="W16" s="69"/>
      <c r="X16" s="69"/>
      <c r="Y16" s="69"/>
      <c r="Z16" s="70" t="s">
        <v>24</v>
      </c>
      <c r="AA16" s="70"/>
      <c r="AB16" s="70"/>
      <c r="AC16" s="70"/>
      <c r="AD16" s="70"/>
      <c r="AE16" s="70" t="s">
        <v>25</v>
      </c>
      <c r="AF16" s="70"/>
      <c r="AG16" s="70"/>
      <c r="AH16" s="70"/>
      <c r="AI16" s="71"/>
      <c r="AJ16" s="5"/>
      <c r="AK16" s="40" t="s">
        <v>26</v>
      </c>
      <c r="AL16" s="41"/>
      <c r="AM16" s="41"/>
      <c r="AN16" s="72" t="str">
        <f>IFERROR(AVERAGE(AN13:AP15),"")</f>
        <v/>
      </c>
      <c r="AO16" s="72"/>
      <c r="AP16" s="72"/>
      <c r="AQ16" s="73" t="str">
        <f>IFERROR(AVERAGE(AQ13:AS15),"")</f>
        <v/>
      </c>
      <c r="AR16" s="73"/>
      <c r="AS16" s="74"/>
      <c r="AT16" s="75"/>
      <c r="AU16" s="76"/>
      <c r="AV16" s="76"/>
      <c r="AW16" s="76"/>
      <c r="AX16" s="76"/>
      <c r="AY16" s="77"/>
      <c r="AZ16" s="78" t="s">
        <v>27</v>
      </c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9"/>
      <c r="BP16" s="5"/>
      <c r="BQ16" s="5"/>
      <c r="BR16" s="5"/>
      <c r="BS16" s="5"/>
    </row>
    <row r="17" spans="1:73" ht="12.75" customHeight="1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2" t="s">
        <v>28</v>
      </c>
      <c r="T17" s="23"/>
      <c r="U17" s="23"/>
      <c r="V17" s="23"/>
      <c r="W17" s="23"/>
      <c r="X17" s="23"/>
      <c r="Y17" s="23"/>
      <c r="Z17" s="20"/>
      <c r="AA17" s="20"/>
      <c r="AB17" s="20"/>
      <c r="AC17" s="20"/>
      <c r="AD17" s="20"/>
      <c r="AE17" s="20"/>
      <c r="AF17" s="20"/>
      <c r="AG17" s="20"/>
      <c r="AH17" s="20"/>
      <c r="AI17" s="21"/>
      <c r="AJ17" s="5"/>
      <c r="AK17" s="80"/>
      <c r="AL17" s="81"/>
      <c r="AM17" s="81"/>
      <c r="AN17" s="81"/>
      <c r="AO17" s="81"/>
      <c r="AP17" s="81"/>
      <c r="AQ17" s="81"/>
      <c r="AR17" s="81"/>
      <c r="AS17" s="82"/>
      <c r="AT17" s="83" t="s">
        <v>29</v>
      </c>
      <c r="AU17" s="83"/>
      <c r="AV17" s="83"/>
      <c r="AW17" s="83"/>
      <c r="AX17" s="83"/>
      <c r="AY17" s="84"/>
      <c r="AZ17" s="85" t="s">
        <v>30</v>
      </c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7"/>
      <c r="BP17" s="5"/>
      <c r="BQ17" s="5"/>
      <c r="BR17" s="5"/>
      <c r="BS17" s="5"/>
    </row>
    <row r="18" spans="1:73" ht="12" customHeight="1" thickBot="1" x14ac:dyDescent="0.2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3"/>
      <c r="L18" s="1"/>
      <c r="M18" s="1"/>
      <c r="N18" s="1"/>
      <c r="O18" s="1"/>
      <c r="P18" s="1"/>
      <c r="Q18" s="1"/>
      <c r="R18" s="1"/>
      <c r="S18" s="38" t="s">
        <v>32</v>
      </c>
      <c r="T18" s="39"/>
      <c r="U18" s="39"/>
      <c r="V18" s="39"/>
      <c r="W18" s="39"/>
      <c r="X18" s="39"/>
      <c r="Y18" s="39"/>
      <c r="Z18" s="88"/>
      <c r="AA18" s="88"/>
      <c r="AB18" s="88"/>
      <c r="AC18" s="88"/>
      <c r="AD18" s="88"/>
      <c r="AE18" s="89" t="s">
        <v>33</v>
      </c>
      <c r="AF18" s="90"/>
      <c r="AG18" s="90"/>
      <c r="AH18" s="90"/>
      <c r="AI18" s="91"/>
      <c r="AJ18" s="5"/>
      <c r="AK18" s="92"/>
      <c r="AL18" s="93"/>
      <c r="AM18" s="93"/>
      <c r="AN18" s="93"/>
      <c r="AO18" s="93"/>
      <c r="AP18" s="93"/>
      <c r="AQ18" s="93"/>
      <c r="AR18" s="93"/>
      <c r="AS18" s="94"/>
      <c r="AT18" s="95"/>
      <c r="AU18" s="96"/>
      <c r="AV18" s="96"/>
      <c r="AW18" s="96"/>
      <c r="AX18" s="96"/>
      <c r="AY18" s="97"/>
      <c r="AZ18" s="98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100"/>
      <c r="BP18" s="5"/>
      <c r="BQ18" s="5"/>
      <c r="BR18" s="5"/>
      <c r="BS18" s="5"/>
    </row>
    <row r="19" spans="1:73" ht="12" customHeight="1" thickTop="1" x14ac:dyDescent="0.2">
      <c r="A19" s="101"/>
      <c r="B19" s="102"/>
      <c r="C19" s="102"/>
      <c r="D19" s="102"/>
      <c r="E19" s="102"/>
      <c r="F19" s="103"/>
      <c r="G19" s="104" t="s">
        <v>34</v>
      </c>
      <c r="H19" s="104"/>
      <c r="I19" s="104"/>
      <c r="J19" s="104"/>
      <c r="K19" s="105"/>
      <c r="L19" s="1"/>
      <c r="M19" s="1"/>
      <c r="N19" s="1"/>
      <c r="O19" s="1"/>
      <c r="P19" s="1"/>
      <c r="Q19" s="1"/>
      <c r="R19" s="1"/>
      <c r="S19" s="38" t="s">
        <v>35</v>
      </c>
      <c r="T19" s="39"/>
      <c r="U19" s="39"/>
      <c r="V19" s="39"/>
      <c r="W19" s="39"/>
      <c r="X19" s="39"/>
      <c r="Y19" s="39"/>
      <c r="Z19" s="89" t="s">
        <v>33</v>
      </c>
      <c r="AA19" s="90"/>
      <c r="AB19" s="90"/>
      <c r="AC19" s="90"/>
      <c r="AD19" s="90"/>
      <c r="AE19" s="90" t="str">
        <f>IF(Z15&lt;&gt;"---",IF(Z18*Z15&lt;&gt;0,Z18*Z15, ""),"---")</f>
        <v/>
      </c>
      <c r="AF19" s="90"/>
      <c r="AG19" s="90"/>
      <c r="AH19" s="90"/>
      <c r="AI19" s="91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</row>
    <row r="20" spans="1:73" ht="12" customHeight="1" thickBot="1" x14ac:dyDescent="0.25">
      <c r="A20" s="38" t="s">
        <v>24</v>
      </c>
      <c r="B20" s="39"/>
      <c r="C20" s="39"/>
      <c r="D20" s="39"/>
      <c r="E20" s="39"/>
      <c r="F20" s="39"/>
      <c r="G20" s="36">
        <v>1</v>
      </c>
      <c r="H20" s="36"/>
      <c r="I20" s="36"/>
      <c r="J20" s="36"/>
      <c r="K20" s="37"/>
      <c r="L20" s="1"/>
      <c r="M20" s="1"/>
      <c r="N20" s="1"/>
      <c r="O20" s="1"/>
      <c r="P20" s="1"/>
      <c r="Q20" s="1"/>
      <c r="R20" s="1"/>
      <c r="S20" s="38" t="s">
        <v>36</v>
      </c>
      <c r="T20" s="39"/>
      <c r="U20" s="39"/>
      <c r="V20" s="39"/>
      <c r="W20" s="39"/>
      <c r="X20" s="39"/>
      <c r="Y20" s="39"/>
      <c r="Z20" s="89" t="s">
        <v>33</v>
      </c>
      <c r="AA20" s="90"/>
      <c r="AB20" s="90"/>
      <c r="AC20" s="90"/>
      <c r="AD20" s="90"/>
      <c r="AE20" s="106" t="str">
        <f>IF(AT18="Single Phase",AN13,IF(AT18="Three Phase",IF(MOD(AN13,1)=0,AN13&amp;".0",AN13)&amp;", "&amp;IF(MOD(AN14,1)=0,AN14&amp;".0",AN14)&amp;", "&amp;IF(MOD(AN15,1)=0,AN15&amp;".0",AN15),""))</f>
        <v/>
      </c>
      <c r="AF20" s="107"/>
      <c r="AG20" s="107"/>
      <c r="AH20" s="107"/>
      <c r="AI20" s="108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</row>
    <row r="21" spans="1:73" ht="12" customHeight="1" thickBot="1" x14ac:dyDescent="0.25">
      <c r="A21" s="64" t="s">
        <v>25</v>
      </c>
      <c r="B21" s="65"/>
      <c r="C21" s="65"/>
      <c r="D21" s="65"/>
      <c r="E21" s="65"/>
      <c r="F21" s="65"/>
      <c r="G21" s="66"/>
      <c r="H21" s="66"/>
      <c r="I21" s="66"/>
      <c r="J21" s="66"/>
      <c r="K21" s="67"/>
      <c r="L21" s="1"/>
      <c r="M21" s="1"/>
      <c r="N21" s="1"/>
      <c r="O21" s="1"/>
      <c r="P21" s="1"/>
      <c r="Q21" s="1"/>
      <c r="R21" s="1"/>
      <c r="S21" s="64" t="s">
        <v>10</v>
      </c>
      <c r="T21" s="65"/>
      <c r="U21" s="65"/>
      <c r="V21" s="65"/>
      <c r="W21" s="65"/>
      <c r="X21" s="65"/>
      <c r="Y21" s="65"/>
      <c r="Z21" s="66"/>
      <c r="AA21" s="66"/>
      <c r="AB21" s="66"/>
      <c r="AC21" s="66"/>
      <c r="AD21" s="66"/>
      <c r="AE21" s="109" t="str">
        <f>IF(AT18="Single Phase",AQ13,IF(AT18="Three Phase",AQ13 &amp;", "&amp; AQ14 &amp; ", " &amp; AQ15,""))</f>
        <v/>
      </c>
      <c r="AF21" s="110"/>
      <c r="AG21" s="110"/>
      <c r="AH21" s="110"/>
      <c r="AI21" s="111"/>
      <c r="AJ21" s="5"/>
      <c r="AK21" s="14" t="s">
        <v>37</v>
      </c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6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</row>
    <row r="22" spans="1:73" ht="12" customHeight="1" thickTop="1" thickBo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112"/>
      <c r="AL22" s="113"/>
      <c r="AM22" s="113"/>
      <c r="AN22" s="113"/>
      <c r="AO22" s="114"/>
      <c r="AP22" s="115"/>
      <c r="AQ22" s="113"/>
      <c r="AR22" s="113"/>
      <c r="AS22" s="113"/>
      <c r="AT22" s="114"/>
      <c r="AU22" s="115"/>
      <c r="AV22" s="113"/>
      <c r="AW22" s="113"/>
      <c r="AX22" s="113"/>
      <c r="AY22" s="116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</row>
    <row r="23" spans="1:73" ht="12" customHeight="1" thickBo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17" t="s">
        <v>38</v>
      </c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9"/>
      <c r="AJ23" s="5"/>
      <c r="AK23" s="120"/>
      <c r="AL23" s="121"/>
      <c r="AM23" s="121"/>
      <c r="AN23" s="121"/>
      <c r="AO23" s="122"/>
      <c r="AP23" s="123"/>
      <c r="AQ23" s="121"/>
      <c r="AR23" s="121"/>
      <c r="AS23" s="121"/>
      <c r="AT23" s="122"/>
      <c r="AU23" s="123"/>
      <c r="AV23" s="121"/>
      <c r="AW23" s="121"/>
      <c r="AX23" s="121"/>
      <c r="AY23" s="124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125"/>
      <c r="BU23" s="125"/>
    </row>
    <row r="24" spans="1:73" ht="12.75" customHeight="1" thickTop="1" thickBo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26" t="s">
        <v>39</v>
      </c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8"/>
      <c r="AF24" s="129"/>
      <c r="AG24" s="129"/>
      <c r="AH24" s="130" t="str">
        <f>IF(ISNUMBER(AE24),"%","")</f>
        <v/>
      </c>
      <c r="AI24" s="131"/>
      <c r="AJ24" s="5"/>
      <c r="AK24" s="120"/>
      <c r="AL24" s="121"/>
      <c r="AM24" s="121"/>
      <c r="AN24" s="121"/>
      <c r="AO24" s="122"/>
      <c r="AP24" s="123"/>
      <c r="AQ24" s="121"/>
      <c r="AR24" s="121"/>
      <c r="AS24" s="121"/>
      <c r="AT24" s="122"/>
      <c r="AU24" s="123"/>
      <c r="AV24" s="121"/>
      <c r="AW24" s="121"/>
      <c r="AX24" s="121"/>
      <c r="AY24" s="124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132"/>
      <c r="BU24" s="133"/>
    </row>
    <row r="25" spans="1:73" ht="12.75" customHeight="1" thickTop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120"/>
      <c r="AL25" s="121"/>
      <c r="AM25" s="121"/>
      <c r="AN25" s="121"/>
      <c r="AO25" s="122"/>
      <c r="AP25" s="123"/>
      <c r="AQ25" s="121"/>
      <c r="AR25" s="121"/>
      <c r="AS25" s="121"/>
      <c r="AT25" s="122"/>
      <c r="AU25" s="123"/>
      <c r="AV25" s="121"/>
      <c r="AW25" s="121"/>
      <c r="AX25" s="121"/>
      <c r="AY25" s="124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134"/>
      <c r="BU25" s="135"/>
    </row>
    <row r="26" spans="1:73" ht="12" customHeight="1" thickBo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120"/>
      <c r="AL26" s="121"/>
      <c r="AM26" s="121"/>
      <c r="AN26" s="121"/>
      <c r="AO26" s="122"/>
      <c r="AP26" s="123"/>
      <c r="AQ26" s="121"/>
      <c r="AR26" s="121"/>
      <c r="AS26" s="121"/>
      <c r="AT26" s="122"/>
      <c r="AU26" s="123"/>
      <c r="AV26" s="121"/>
      <c r="AW26" s="121"/>
      <c r="AX26" s="121"/>
      <c r="AY26" s="124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136"/>
      <c r="BU26" s="137"/>
    </row>
    <row r="27" spans="1:73" ht="12" customHeight="1" thickBo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5"/>
      <c r="AK27" s="138"/>
      <c r="AL27" s="139"/>
      <c r="AM27" s="139"/>
      <c r="AN27" s="139"/>
      <c r="AO27" s="140"/>
      <c r="AP27" s="141"/>
      <c r="AQ27" s="139"/>
      <c r="AR27" s="139"/>
      <c r="AS27" s="139"/>
      <c r="AT27" s="140"/>
      <c r="AU27" s="141"/>
      <c r="AV27" s="139"/>
      <c r="AW27" s="139"/>
      <c r="AX27" s="139"/>
      <c r="AY27" s="142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125"/>
      <c r="BU27" s="125"/>
    </row>
    <row r="28" spans="1:73" ht="12" customHeight="1" thickBo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125"/>
      <c r="BU28" s="125"/>
    </row>
    <row r="29" spans="1:73" ht="12" customHeight="1" thickBo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132"/>
      <c r="BU29" s="133"/>
    </row>
    <row r="30" spans="1:73" ht="12" customHeight="1" thickTop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134"/>
      <c r="BU30" s="135"/>
    </row>
    <row r="31" spans="1:73" ht="12" customHeight="1" thickBo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136"/>
      <c r="BU31" s="137"/>
    </row>
    <row r="32" spans="1:73" ht="12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43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5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125"/>
      <c r="BU32" s="125"/>
    </row>
    <row r="33" spans="1:73" ht="12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4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47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</row>
    <row r="34" spans="1:73" ht="12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4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47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</row>
    <row r="35" spans="1:73" ht="12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4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47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</row>
    <row r="36" spans="1:73" ht="12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4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47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</row>
    <row r="37" spans="1:73" ht="12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4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47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</row>
    <row r="38" spans="1:73" ht="12" customHeight="1" thickBot="1" x14ac:dyDescent="0.25">
      <c r="A38" s="1"/>
      <c r="B38" s="1"/>
      <c r="C38" s="1"/>
      <c r="D38" s="1"/>
      <c r="E38" s="1"/>
      <c r="F38" s="1"/>
      <c r="G38" s="1"/>
      <c r="H38" s="1"/>
      <c r="I38" s="1"/>
      <c r="J38" s="14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47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</row>
    <row r="39" spans="1:73" ht="12" customHeight="1" thickBot="1" x14ac:dyDescent="0.25">
      <c r="A39" s="1"/>
      <c r="B39" s="1"/>
      <c r="C39" s="1"/>
      <c r="D39" s="1"/>
      <c r="E39" s="1"/>
      <c r="F39" s="1"/>
      <c r="G39" s="1"/>
      <c r="H39" s="1"/>
      <c r="I39" s="1"/>
      <c r="J39" s="14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47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132"/>
      <c r="BU39" s="133"/>
    </row>
    <row r="40" spans="1:73" ht="12" customHeight="1" thickTop="1" x14ac:dyDescent="0.2">
      <c r="A40" s="1"/>
      <c r="B40" s="1"/>
      <c r="C40" s="1"/>
      <c r="D40" s="1"/>
      <c r="E40" s="148"/>
      <c r="F40" s="1"/>
      <c r="G40" s="1"/>
      <c r="H40" s="1"/>
      <c r="I40" s="1"/>
      <c r="J40" s="14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47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149"/>
      <c r="BU40" s="150"/>
    </row>
    <row r="41" spans="1:73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4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47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151"/>
      <c r="BU41" s="152"/>
    </row>
    <row r="42" spans="1:73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4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47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153"/>
      <c r="BU42" s="154"/>
    </row>
    <row r="43" spans="1:73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4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47"/>
      <c r="Z43" s="1"/>
      <c r="AA43" s="1"/>
      <c r="AB43" s="148"/>
      <c r="AC43" s="1"/>
      <c r="AD43" s="1"/>
      <c r="AE43" s="1"/>
      <c r="AF43" s="1"/>
      <c r="AG43" s="1"/>
      <c r="AH43" s="1"/>
      <c r="AI43" s="1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153"/>
      <c r="BU43" s="154"/>
    </row>
    <row r="44" spans="1:73" ht="12" customHeight="1" thickBot="1" x14ac:dyDescent="0.25">
      <c r="A44" s="1"/>
      <c r="B44" s="1"/>
      <c r="C44" s="1"/>
      <c r="D44" s="1"/>
      <c r="E44" s="1"/>
      <c r="F44" s="1"/>
      <c r="G44" s="1"/>
      <c r="H44" s="1"/>
      <c r="I44" s="1"/>
      <c r="J44" s="155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7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153"/>
      <c r="BU44" s="154"/>
    </row>
    <row r="45" spans="1:73" ht="12" customHeight="1" thickBo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158"/>
      <c r="BU45" s="159"/>
    </row>
    <row r="46" spans="1:73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160"/>
      <c r="BU46" s="160"/>
    </row>
    <row r="47" spans="1:73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</row>
    <row r="48" spans="1:73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</row>
    <row r="49" spans="1:71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</row>
    <row r="50" spans="1:71" ht="12" customHeight="1" x14ac:dyDescent="0.2">
      <c r="A50" s="1"/>
      <c r="B50" s="1" t="s">
        <v>40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</row>
    <row r="51" spans="1:71" ht="12" customHeight="1" x14ac:dyDescent="0.2">
      <c r="A51" s="161"/>
      <c r="B51" s="162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  <c r="AE51" s="162"/>
      <c r="AF51" s="162"/>
      <c r="AG51" s="162"/>
      <c r="AH51" s="162"/>
      <c r="AI51" s="162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</row>
    <row r="52" spans="1:71" ht="12" customHeight="1" x14ac:dyDescent="0.2">
      <c r="A52" s="161"/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</row>
    <row r="53" spans="1:71" ht="12" customHeight="1" x14ac:dyDescent="0.2">
      <c r="A53" s="161"/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2"/>
      <c r="AE53" s="162"/>
      <c r="AF53" s="162"/>
      <c r="AG53" s="162"/>
      <c r="AH53" s="162"/>
      <c r="AI53" s="162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</row>
    <row r="54" spans="1:71" ht="12" customHeight="1" x14ac:dyDescent="0.2">
      <c r="A54" s="161"/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2"/>
      <c r="AE54" s="162"/>
      <c r="AF54" s="162"/>
      <c r="AG54" s="162"/>
      <c r="AH54" s="162"/>
      <c r="AI54" s="162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</row>
    <row r="55" spans="1:71" ht="12" customHeight="1" x14ac:dyDescent="0.2">
      <c r="A55" s="161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  <c r="AA55" s="162"/>
      <c r="AB55" s="162"/>
      <c r="AC55" s="162"/>
      <c r="AD55" s="162"/>
      <c r="AE55" s="162"/>
      <c r="AF55" s="162"/>
      <c r="AG55" s="162"/>
      <c r="AH55" s="162"/>
      <c r="AI55" s="162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</row>
    <row r="56" spans="1:71" ht="12" customHeight="1" x14ac:dyDescent="0.2">
      <c r="A56" s="161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  <c r="AA56" s="162"/>
      <c r="AB56" s="162"/>
      <c r="AC56" s="162"/>
      <c r="AD56" s="162"/>
      <c r="AE56" s="162"/>
      <c r="AF56" s="162"/>
      <c r="AG56" s="162"/>
      <c r="AH56" s="162"/>
      <c r="AI56" s="162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</row>
    <row r="57" spans="1:71" ht="12" customHeight="1" x14ac:dyDescent="0.2">
      <c r="A57" s="161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2"/>
      <c r="AH57" s="162"/>
      <c r="AI57" s="162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</row>
    <row r="58" spans="1:71" ht="12" customHeight="1" x14ac:dyDescent="0.2">
      <c r="A58" s="161"/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  <c r="AB58" s="162"/>
      <c r="AC58" s="162"/>
      <c r="AD58" s="162"/>
      <c r="AE58" s="162"/>
      <c r="AF58" s="162"/>
      <c r="AG58" s="162"/>
      <c r="AH58" s="162"/>
      <c r="AI58" s="162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</row>
    <row r="59" spans="1:71" ht="12" customHeight="1" x14ac:dyDescent="0.2">
      <c r="A59" s="161"/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2"/>
      <c r="AE59" s="162"/>
      <c r="AF59" s="162"/>
      <c r="AG59" s="162"/>
      <c r="AH59" s="162"/>
      <c r="AI59" s="162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</row>
    <row r="60" spans="1:71" ht="12" customHeight="1" x14ac:dyDescent="0.2">
      <c r="A60" s="161"/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162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</row>
    <row r="61" spans="1:71" ht="12" customHeight="1" x14ac:dyDescent="0.2">
      <c r="A61" s="163"/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</row>
    <row r="62" spans="1:71" ht="12" customHeight="1" x14ac:dyDescent="0.2">
      <c r="A62" s="1" t="s">
        <v>41</v>
      </c>
      <c r="B62" s="1"/>
      <c r="C62" s="1"/>
      <c r="D62" s="1"/>
      <c r="E62" s="164"/>
      <c r="F62" s="164"/>
      <c r="G62" s="164"/>
      <c r="H62" s="164"/>
      <c r="I62" s="164"/>
      <c r="J62" s="164"/>
      <c r="K62" s="164"/>
      <c r="L62" s="1"/>
      <c r="M62" s="1"/>
      <c r="N62" s="1"/>
      <c r="O62" s="1"/>
      <c r="P62" s="1"/>
      <c r="Q62" s="1" t="s">
        <v>42</v>
      </c>
      <c r="R62" s="1"/>
      <c r="S62" s="1"/>
      <c r="T62" s="1"/>
      <c r="U62" s="1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</row>
  </sheetData>
  <sheetProtection sheet="1" scenarios="1"/>
  <mergeCells count="124">
    <mergeCell ref="B60:AI60"/>
    <mergeCell ref="E62:K62"/>
    <mergeCell ref="V62:AI62"/>
    <mergeCell ref="B54:AI54"/>
    <mergeCell ref="B55:AI55"/>
    <mergeCell ref="B56:AI56"/>
    <mergeCell ref="B57:AI57"/>
    <mergeCell ref="B58:AI58"/>
    <mergeCell ref="B59:AI59"/>
    <mergeCell ref="AK27:AO27"/>
    <mergeCell ref="AP27:AT27"/>
    <mergeCell ref="AU27:AY27"/>
    <mergeCell ref="B51:AI51"/>
    <mergeCell ref="B52:AI52"/>
    <mergeCell ref="B53:AI53"/>
    <mergeCell ref="AK25:AO25"/>
    <mergeCell ref="AP25:AT25"/>
    <mergeCell ref="AU25:AY25"/>
    <mergeCell ref="AK26:AO26"/>
    <mergeCell ref="AP26:AT26"/>
    <mergeCell ref="AU26:AY26"/>
    <mergeCell ref="T24:AD24"/>
    <mergeCell ref="AE24:AG24"/>
    <mergeCell ref="AH24:AI24"/>
    <mergeCell ref="AK24:AO24"/>
    <mergeCell ref="AP24:AT24"/>
    <mergeCell ref="AU24:AY24"/>
    <mergeCell ref="AK21:AY21"/>
    <mergeCell ref="AK22:AO22"/>
    <mergeCell ref="AP22:AT22"/>
    <mergeCell ref="AU22:AY22"/>
    <mergeCell ref="T23:AI23"/>
    <mergeCell ref="AK23:AO23"/>
    <mergeCell ref="AP23:AT23"/>
    <mergeCell ref="AU23:AY23"/>
    <mergeCell ref="A20:F20"/>
    <mergeCell ref="G20:K20"/>
    <mergeCell ref="S20:Y20"/>
    <mergeCell ref="Z20:AD20"/>
    <mergeCell ref="AE20:AI20"/>
    <mergeCell ref="A21:F21"/>
    <mergeCell ref="G21:K21"/>
    <mergeCell ref="S21:Y21"/>
    <mergeCell ref="Z21:AD21"/>
    <mergeCell ref="AE21:AI21"/>
    <mergeCell ref="A18:K18"/>
    <mergeCell ref="S18:Y18"/>
    <mergeCell ref="Z18:AD18"/>
    <mergeCell ref="AE18:AI18"/>
    <mergeCell ref="AT18:AY18"/>
    <mergeCell ref="A19:F19"/>
    <mergeCell ref="G19:K19"/>
    <mergeCell ref="S19:Y19"/>
    <mergeCell ref="Z19:AD19"/>
    <mergeCell ref="AE19:AI19"/>
    <mergeCell ref="AZ16:BO16"/>
    <mergeCell ref="S17:Y17"/>
    <mergeCell ref="Z17:AD17"/>
    <mergeCell ref="AE17:AI17"/>
    <mergeCell ref="AK17:AS18"/>
    <mergeCell ref="AT17:AY17"/>
    <mergeCell ref="AZ17:BO18"/>
    <mergeCell ref="BH15:BO15"/>
    <mergeCell ref="A16:F16"/>
    <mergeCell ref="G16:P16"/>
    <mergeCell ref="S16:Y16"/>
    <mergeCell ref="Z16:AD16"/>
    <mergeCell ref="AE16:AI16"/>
    <mergeCell ref="AK16:AM16"/>
    <mergeCell ref="AN16:AP16"/>
    <mergeCell ref="AQ16:AS16"/>
    <mergeCell ref="AT16:AY16"/>
    <mergeCell ref="BH14:BO14"/>
    <mergeCell ref="A15:F15"/>
    <mergeCell ref="G15:P15"/>
    <mergeCell ref="S15:Y15"/>
    <mergeCell ref="Z15:AI15"/>
    <mergeCell ref="AK15:AM15"/>
    <mergeCell ref="AN15:AP15"/>
    <mergeCell ref="AQ15:AS15"/>
    <mergeCell ref="AT15:AY15"/>
    <mergeCell ref="AZ15:BG15"/>
    <mergeCell ref="BH13:BO13"/>
    <mergeCell ref="A14:F14"/>
    <mergeCell ref="G14:P14"/>
    <mergeCell ref="S14:Y14"/>
    <mergeCell ref="Z14:AI14"/>
    <mergeCell ref="AK14:AM14"/>
    <mergeCell ref="AN14:AP14"/>
    <mergeCell ref="AQ14:AS14"/>
    <mergeCell ref="AT14:AY14"/>
    <mergeCell ref="AZ14:BG14"/>
    <mergeCell ref="BH12:BO12"/>
    <mergeCell ref="A13:F13"/>
    <mergeCell ref="G13:P13"/>
    <mergeCell ref="S13:Y13"/>
    <mergeCell ref="Z13:AI13"/>
    <mergeCell ref="AK13:AM13"/>
    <mergeCell ref="AN13:AP13"/>
    <mergeCell ref="AQ13:AS13"/>
    <mergeCell ref="AT13:AY13"/>
    <mergeCell ref="AZ13:BG13"/>
    <mergeCell ref="AK11:BO11"/>
    <mergeCell ref="A12:F12"/>
    <mergeCell ref="G12:P12"/>
    <mergeCell ref="S12:Y12"/>
    <mergeCell ref="Z12:AI12"/>
    <mergeCell ref="AK12:AM12"/>
    <mergeCell ref="AN12:AP12"/>
    <mergeCell ref="AQ12:AS12"/>
    <mergeCell ref="AT12:AY12"/>
    <mergeCell ref="AZ12:BG12"/>
    <mergeCell ref="A9:E9"/>
    <mergeCell ref="F9:P9"/>
    <mergeCell ref="T9:X9"/>
    <mergeCell ref="Y9:AI9"/>
    <mergeCell ref="A11:P11"/>
    <mergeCell ref="S11:AI11"/>
    <mergeCell ref="AJ1:BS1"/>
    <mergeCell ref="M5:AI5"/>
    <mergeCell ref="A7:E7"/>
    <mergeCell ref="F7:P7"/>
    <mergeCell ref="T7:X7"/>
    <mergeCell ref="Y7:AI7"/>
  </mergeCells>
  <conditionalFormatting sqref="V62:AI62 E62:K62 G16:P16 G12:P14 Z12:AI14 Z18:AD18 Z21:AD21 Z17:AI17 Y9:AI9 Y7:AI7 F9:P9 F7:P7">
    <cfRule type="containsBlanks" dxfId="10" priority="11">
      <formula>LEN(TRIM(E7))=0</formula>
    </cfRule>
  </conditionalFormatting>
  <conditionalFormatting sqref="AE18:AI18 AE20:AI21">
    <cfRule type="containsText" dxfId="9" priority="10" operator="containsText" text="CALC.">
      <formula>NOT(ISERROR(SEARCH("CALC.",AE18)))</formula>
    </cfRule>
  </conditionalFormatting>
  <conditionalFormatting sqref="AE19:AI19">
    <cfRule type="containsText" dxfId="8" priority="9" operator="containsText" text="CALC.">
      <formula>NOT(ISERROR(SEARCH("CALC.",AE19)))</formula>
    </cfRule>
  </conditionalFormatting>
  <conditionalFormatting sqref="Z15:AI15">
    <cfRule type="containsBlanks" dxfId="7" priority="8">
      <formula>LEN(TRIM(Z15))=0</formula>
    </cfRule>
  </conditionalFormatting>
  <conditionalFormatting sqref="AZ13:BO15">
    <cfRule type="notContainsBlanks" dxfId="6" priority="7">
      <formula>LEN(TRIM(AZ13))&gt;0</formula>
    </cfRule>
  </conditionalFormatting>
  <conditionalFormatting sqref="AN13:AS15 AT18">
    <cfRule type="containsBlanks" dxfId="5" priority="6">
      <formula>LEN(TRIM(AN13))=0</formula>
    </cfRule>
  </conditionalFormatting>
  <conditionalFormatting sqref="AN16:AS16">
    <cfRule type="containsText" dxfId="4" priority="5" operator="containsText" text="CALC.">
      <formula>NOT(ISERROR(SEARCH("CALC.",AN16)))</formula>
    </cfRule>
  </conditionalFormatting>
  <conditionalFormatting sqref="AK14:AS16 AZ12:BO18">
    <cfRule type="expression" dxfId="3" priority="4">
      <formula>$AT$18="Single Phase"</formula>
    </cfRule>
  </conditionalFormatting>
  <conditionalFormatting sqref="G20:G21">
    <cfRule type="containsBlanks" dxfId="2" priority="3">
      <formula>LEN(TRIM(G20))=0</formula>
    </cfRule>
  </conditionalFormatting>
  <conditionalFormatting sqref="AE24 AH24">
    <cfRule type="containsBlanks" dxfId="1" priority="2">
      <formula>LEN(TRIM(AE24))=0</formula>
    </cfRule>
  </conditionalFormatting>
  <conditionalFormatting sqref="AH24:AI24">
    <cfRule type="expression" dxfId="0" priority="1">
      <formula>OR($AE$25="HIGH",$AE$25="MEDIUM",$AE$25="LOW")</formula>
    </cfRule>
  </conditionalFormatting>
  <dataValidations count="8">
    <dataValidation type="list" errorStyle="warning" allowBlank="1" showInputMessage="1" error="Use exact dropdown list (HIGH,MEDIUM,LOW) or input percent value ranging from 0-100 and include &quot;%&quot; symbol on right." sqref="AE24:AG24" xr:uid="{1E5C9D08-BBD7-43FB-AC9D-2D8F9AC85E33}">
      <formula1>"LOW,MEDIUM,HIGH"</formula1>
    </dataValidation>
    <dataValidation allowBlank="1" showInputMessage="1" showErrorMessage="1" prompt="If PF is unattainable use .80" sqref="AT16:AY16" xr:uid="{C0FCBF84-D82E-4D46-978F-6FF39E1ABB23}"/>
    <dataValidation allowBlank="1" showInputMessage="1" showErrorMessage="1" prompt="If EFF is unatainable use .90" sqref="AT14:AY14" xr:uid="{573508DF-7BFB-4D65-BA1D-E6F5E601105C}"/>
    <dataValidation type="list" allowBlank="1" showInputMessage="1" showErrorMessage="1" promptTitle="Phase Selection" prompt="Select Single or Three Phase" sqref="AT18:AY18" xr:uid="{6C255058-1F83-4E2D-A46E-214D1AA8AD41}">
      <formula1>"Single Phase, Three Phase"</formula1>
    </dataValidation>
    <dataValidation allowBlank="1" showInputMessage="1" showErrorMessage="1" prompt="Typical Service Factor is 1.15. If unknown then use '---" sqref="Z15:AI15" xr:uid="{D2607B0A-498A-4B28-9A43-0F4C945A2AEC}"/>
    <dataValidation type="whole" allowBlank="1" showInputMessage="1" showErrorMessage="1" error="This Remarks section is limited to 10." sqref="A51:A60" xr:uid="{EAF8B68C-36C0-4795-9A49-0F30E5582749}">
      <formula1>1</formula1>
      <formula2>10</formula2>
    </dataValidation>
    <dataValidation type="list" allowBlank="1" showInputMessage="1" sqref="Z12:AI12" xr:uid="{04026C37-1DA3-4ED9-AB07-672F11A609A4}">
      <formula1>"Baldor,Dayton,Emmerson,FASCO,GE,GENTEQ,Marathon,Trane,WEG,Westinghouse"</formula1>
    </dataValidation>
    <dataValidation type="list" allowBlank="1" showInputMessage="1" sqref="Z14:AI14" xr:uid="{8707141A-3B44-4D2F-A17F-5A989A16BDFE}">
      <formula1>".17,.25,.33,.5,.75,1,2,3,5,7.5,10,15,20,25,30,40,50,60,75,100,125,150,200"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DH-9</vt:lpstr>
      <vt:lpstr>'DH-9'!Print_Area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2022-07-25T13:45:34Z</dcterms:created>
  <dcterms:modified xsi:type="dcterms:W3CDTF">2022-07-25T13:45:34Z</dcterms:modified>
</cp:coreProperties>
</file>