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xr:revisionPtr revIDLastSave="0" documentId="13_ncr:1_{AB4FE239-1D4F-4958-A95A-5D712DBE71B3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Chart1" sheetId="3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<sst xmlns="http://schemas.openxmlformats.org/spreadsheetml/2006/main" count="25" uniqueCount="10">
  <si>
    <t>Targets</t>
  </si>
  <si>
    <t>Time (CASS)</t>
  </si>
  <si>
    <t>WaveQ3D v3.0</t>
  </si>
  <si>
    <t>yinter</t>
  </si>
  <si>
    <t>slope</t>
  </si>
  <si>
    <t>Reilly's Dell Precision 7520 Laptop</t>
  </si>
  <si>
    <t>Intel(R) Xeon(R) CPU E3-1505M v6 @ 3.00GHz</t>
  </si>
  <si>
    <t>Oracle Linux 8.7 in Oracle VirtualBox 6.1.30 under Windows 10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</si>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</sst>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CASS/GRAB 4.2a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triangle"/>
            <c:size val="5"/>
            <c:spPr>
              <a:solidFill>
                <a:srgbClr val="4472C4"/>
              </a:solidFill>
              <a:ln w="50800"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250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</c:numCache>
            </c:numRef>
          </c:xVal>
          <c:yVal>
            <c:numRef>
              <c:f>Sheet1!$B$2:$B$17</c:f>
              <c:numCache>
                <c:formatCode>0.00</c:formatCode>
                <c:ptCount val="16"/>
                <c:pt idx="0">
                  <c:v>0.34143899999999999</c:v>
                </c:pt>
                <c:pt idx="1">
                  <c:v>2.94476</c:v>
                </c:pt>
                <c:pt idx="2">
                  <c:v>6.0764209999999999</c:v>
                </c:pt>
                <c:pt idx="3">
                  <c:v>9.5712569999999992</c:v>
                </c:pt>
                <c:pt idx="4">
                  <c:v>12.696629</c:v>
                </c:pt>
                <c:pt idx="5">
                  <c:v>14.851303</c:v>
                </c:pt>
                <c:pt idx="6">
                  <c:v>18.156798999999999</c:v>
                </c:pt>
                <c:pt idx="7">
                  <c:v>20.556312999999999</c:v>
                </c:pt>
                <c:pt idx="8">
                  <c:v>24.870101999999999</c:v>
                </c:pt>
                <c:pt idx="9">
                  <c:v>29.653770000000002</c:v>
                </c:pt>
                <c:pt idx="10">
                  <c:v>33.005752999999999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9B9-A5A2-AEC47A39BF90}"/>
            </c:ext>
          </c:extLst>
        </c:ser>
        <c:ser>
          <c:idx val="1"/>
          <c:order val="1"/>
          <c:tx>
            <c:v>USML/WaveQ3D v3.0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 w="50800">
                <a:solidFill>
                  <a:schemeClr val="accent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250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</c:numCache>
            </c:numRef>
          </c:xVal>
          <c:yVal>
            <c:numRef>
              <c:f>Sheet1!$C$2:$C$17</c:f>
              <c:numCache>
                <c:formatCode>0.00</c:formatCode>
                <c:ptCount val="16"/>
                <c:pt idx="0">
                  <c:v>2.5760000000000001</c:v>
                </c:pt>
                <c:pt idx="1">
                  <c:v>2.7559999999999998</c:v>
                </c:pt>
                <c:pt idx="2">
                  <c:v>2.9409999999999998</c:v>
                </c:pt>
                <c:pt idx="3">
                  <c:v>3.0760000000000001</c:v>
                </c:pt>
                <c:pt idx="4">
                  <c:v>3.28</c:v>
                </c:pt>
                <c:pt idx="5">
                  <c:v>3.4870000000000001</c:v>
                </c:pt>
                <c:pt idx="6">
                  <c:v>3.7309999999999999</c:v>
                </c:pt>
                <c:pt idx="7">
                  <c:v>3.8039999999999998</c:v>
                </c:pt>
                <c:pt idx="8">
                  <c:v>3.9470000000000001</c:v>
                </c:pt>
                <c:pt idx="9">
                  <c:v>4.2089999999999996</c:v>
                </c:pt>
                <c:pt idx="10">
                  <c:v>4.3239999999999998</c:v>
                </c:pt>
                <c:pt idx="11">
                  <c:v>6.8760000000000003</c:v>
                </c:pt>
                <c:pt idx="12">
                  <c:v>11.273</c:v>
                </c:pt>
                <c:pt idx="13">
                  <c:v>15.335000000000001</c:v>
                </c:pt>
                <c:pt idx="14">
                  <c:v>19.445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3-49B9-A5A2-AEC47A39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4356"/>
        <c:axId val="78124102"/>
      </c:scatterChart>
      <c:valAx>
        <c:axId val="96424356"/>
        <c:scaling>
          <c:orientation val="minMax"/>
          <c:max val="100"/>
        </c:scaling>
        <c:delete val="0"/>
        <c:axPos val="b"/>
        <c:majorGridlines>
          <c:spPr>
            <a:ln w="9360">
              <a:solidFill>
                <a:srgbClr val="D9D9D9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800" b="0" strike="noStrike" spc="-1">
                    <a:solidFill>
                      <a:srgbClr val="595959"/>
                    </a:solidFill>
                    <a:latin typeface="Calibri"/>
                  </a:rPr>
                  <a:t>Number of Targets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124102"/>
        <c:crosses val="autoZero"/>
        <c:crossBetween val="midCat"/>
      </c:valAx>
      <c:valAx>
        <c:axId val="78124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prstDash val="dash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800" b="0" strike="noStrike" spc="-1">
                    <a:solidFill>
                      <a:srgbClr val="595959"/>
                    </a:solidFill>
                    <a:latin typeface="Calibri"/>
                  </a:rPr>
                  <a:t>Model Execution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8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424356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63083659211664256"/>
          <c:y val="0.44568006870721838"/>
          <c:w val="0.30767451412884039"/>
          <c:h val="0.175834189809587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8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DD5C8-9506-47F0-A430-365B813ED9C5}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7FDFB-7515-646A-9668-B29F21795F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Normal="100" workbookViewId="0"/>
  </sheetViews>
  <sheetFormatPr defaultColWidth="8.6640625" defaultRowHeight="14.4" x14ac:dyDescent="0.3"/>
  <cols>
    <col min="1" max="1" width="7.44140625" customWidth="1"/>
    <col min="2" max="2" width="11.6640625" style="1" customWidth="1"/>
    <col min="3" max="3" width="14.21875" style="1" customWidth="1"/>
    <col min="4" max="4" width="9.109375" style="2" customWidth="1"/>
  </cols>
  <sheetData>
    <row r="1" spans="1:7" x14ac:dyDescent="0.3">
      <c r="A1" t="s">
        <v>0</v>
      </c>
      <c r="B1" s="1" t="s">
        <v>1</v>
      </c>
      <c r="C1" s="1" t="s">
        <v>2</v>
      </c>
      <c r="E1" s="1" t="s">
        <v>2</v>
      </c>
    </row>
    <row r="2" spans="1:7" x14ac:dyDescent="0.3">
      <c r="A2">
        <v>0</v>
      </c>
      <c r="B2" s="1">
        <v>0.34143899999999999</v>
      </c>
      <c r="C2" s="1">
        <v>2.5760000000000001</v>
      </c>
      <c r="D2" s="2" t="s">
        <v>3</v>
      </c>
      <c r="E2">
        <f>C2/(181*25*80)</f>
        <v>7.1160220994475137E-6</v>
      </c>
      <c r="G2" s="1" t="s">
        <v>2</v>
      </c>
    </row>
    <row r="3" spans="1:7" x14ac:dyDescent="0.3">
      <c r="A3">
        <v>10</v>
      </c>
      <c r="B3" s="1">
        <v>2.94476</v>
      </c>
      <c r="C3" s="1">
        <v>2.7559999999999998</v>
      </c>
      <c r="D3" s="2" t="s">
        <v>4</v>
      </c>
      <c r="E3" s="3">
        <f t="shared" ref="E3:E16" si="0">(C3-C$2)/$A3</f>
        <v>1.7999999999999971E-2</v>
      </c>
      <c r="G3" t="s">
        <v>5</v>
      </c>
    </row>
    <row r="4" spans="1:7" x14ac:dyDescent="0.3">
      <c r="A4">
        <v>20</v>
      </c>
      <c r="B4" s="1">
        <v>6.0764209999999999</v>
      </c>
      <c r="C4" s="1">
        <v>2.9409999999999998</v>
      </c>
      <c r="D4" s="2" t="s">
        <v>4</v>
      </c>
      <c r="E4" s="3">
        <f t="shared" si="0"/>
        <v>1.8249999999999988E-2</v>
      </c>
      <c r="G4" t="s">
        <v>6</v>
      </c>
    </row>
    <row r="5" spans="1:7" x14ac:dyDescent="0.3">
      <c r="A5">
        <v>30</v>
      </c>
      <c r="B5" s="1">
        <v>9.5712569999999992</v>
      </c>
      <c r="C5" s="1">
        <v>3.0760000000000001</v>
      </c>
      <c r="D5" s="2" t="s">
        <v>4</v>
      </c>
      <c r="E5" s="3">
        <f t="shared" si="0"/>
        <v>1.6666666666666666E-2</v>
      </c>
      <c r="G5" t="s">
        <v>7</v>
      </c>
    </row>
    <row r="6" spans="1:7" x14ac:dyDescent="0.3">
      <c r="A6">
        <v>40</v>
      </c>
      <c r="B6" s="1">
        <v>12.696629</v>
      </c>
      <c r="C6" s="1">
        <v>3.28</v>
      </c>
      <c r="D6" s="2" t="s">
        <v>4</v>
      </c>
      <c r="E6" s="3">
        <f t="shared" si="0"/>
        <v>1.7599999999999994E-2</v>
      </c>
    </row>
    <row r="7" spans="1:7" x14ac:dyDescent="0.3">
      <c r="A7">
        <v>50</v>
      </c>
      <c r="B7" s="1">
        <v>14.851303</v>
      </c>
      <c r="C7" s="1">
        <v>3.4870000000000001</v>
      </c>
      <c r="D7" s="2" t="s">
        <v>4</v>
      </c>
      <c r="E7" s="3">
        <f t="shared" si="0"/>
        <v>1.822E-2</v>
      </c>
    </row>
    <row r="8" spans="1:7" x14ac:dyDescent="0.3">
      <c r="A8">
        <v>60</v>
      </c>
      <c r="B8" s="1">
        <v>18.156798999999999</v>
      </c>
      <c r="C8" s="1">
        <v>3.7309999999999999</v>
      </c>
      <c r="D8" s="2" t="s">
        <v>4</v>
      </c>
      <c r="E8" s="3">
        <f t="shared" si="0"/>
        <v>1.9249999999999996E-2</v>
      </c>
    </row>
    <row r="9" spans="1:7" x14ac:dyDescent="0.3">
      <c r="A9">
        <v>70</v>
      </c>
      <c r="B9" s="1">
        <v>20.556312999999999</v>
      </c>
      <c r="C9" s="1">
        <v>3.8039999999999998</v>
      </c>
      <c r="D9" s="2" t="s">
        <v>4</v>
      </c>
      <c r="E9" s="3">
        <f t="shared" si="0"/>
        <v>1.7542857142857138E-2</v>
      </c>
    </row>
    <row r="10" spans="1:7" x14ac:dyDescent="0.3">
      <c r="A10">
        <v>80</v>
      </c>
      <c r="B10" s="1">
        <v>24.870101999999999</v>
      </c>
      <c r="C10" s="1">
        <v>3.9470000000000001</v>
      </c>
      <c r="D10" s="2" t="s">
        <v>4</v>
      </c>
      <c r="E10" s="3">
        <f t="shared" si="0"/>
        <v>1.71375E-2</v>
      </c>
    </row>
    <row r="11" spans="1:7" x14ac:dyDescent="0.3">
      <c r="A11">
        <v>90</v>
      </c>
      <c r="B11" s="1">
        <v>29.653770000000002</v>
      </c>
      <c r="C11" s="1">
        <v>4.2089999999999996</v>
      </c>
      <c r="D11" s="2" t="s">
        <v>4</v>
      </c>
      <c r="E11" s="3">
        <f t="shared" si="0"/>
        <v>1.8144444444444439E-2</v>
      </c>
    </row>
    <row r="12" spans="1:7" x14ac:dyDescent="0.3">
      <c r="A12">
        <v>100</v>
      </c>
      <c r="B12" s="1">
        <v>33.005752999999999</v>
      </c>
      <c r="C12" s="1">
        <v>4.3239999999999998</v>
      </c>
      <c r="D12" s="2" t="s">
        <v>4</v>
      </c>
      <c r="E12" s="3">
        <f t="shared" si="0"/>
        <v>1.7479999999999999E-2</v>
      </c>
    </row>
    <row r="13" spans="1:7" x14ac:dyDescent="0.3">
      <c r="A13">
        <v>250</v>
      </c>
      <c r="C13" s="1">
        <v>6.8760000000000003</v>
      </c>
      <c r="D13" s="2" t="s">
        <v>4</v>
      </c>
      <c r="E13" s="3">
        <f t="shared" si="0"/>
        <v>1.7200000000000003E-2</v>
      </c>
    </row>
    <row r="14" spans="1:7" x14ac:dyDescent="0.3">
      <c r="A14">
        <v>500</v>
      </c>
      <c r="C14" s="1">
        <v>11.273</v>
      </c>
      <c r="D14" s="2" t="s">
        <v>4</v>
      </c>
      <c r="E14" s="3">
        <f t="shared" si="0"/>
        <v>1.7394E-2</v>
      </c>
    </row>
    <row r="15" spans="1:7" x14ac:dyDescent="0.3">
      <c r="A15">
        <v>750</v>
      </c>
      <c r="C15" s="1">
        <v>15.335000000000001</v>
      </c>
      <c r="D15" s="2" t="s">
        <v>4</v>
      </c>
      <c r="E15" s="3">
        <f t="shared" si="0"/>
        <v>1.7011999999999999E-2</v>
      </c>
    </row>
    <row r="16" spans="1:7" x14ac:dyDescent="0.3">
      <c r="A16">
        <v>1000</v>
      </c>
      <c r="C16" s="1">
        <v>19.445</v>
      </c>
      <c r="D16" s="2" t="s">
        <v>4</v>
      </c>
      <c r="E16" s="3">
        <f t="shared" si="0"/>
        <v>1.6868999999999999E-2</v>
      </c>
    </row>
    <row r="17" spans="4:5" x14ac:dyDescent="0.3">
      <c r="D17" s="2" t="s">
        <v>8</v>
      </c>
      <c r="E17" s="3">
        <f>AVERAGE(E3:E12)</f>
        <v>1.7829146825396817E-2</v>
      </c>
    </row>
    <row r="18" spans="4:5" x14ac:dyDescent="0.3">
      <c r="D18" s="2" t="s">
        <v>9</v>
      </c>
      <c r="E18" s="3">
        <f>STDEV(E3:E16)</f>
        <v>6.8844588837975603E-4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Thibaudeau</dc:creator>
  <dc:description/>
  <cp:lastModifiedBy>Sean M. Reilly</cp:lastModifiedBy>
  <cp:revision>3</cp:revision>
  <dcterms:created xsi:type="dcterms:W3CDTF">2013-08-07T12:55:55Z</dcterms:created>
  <dcterms:modified xsi:type="dcterms:W3CDTF">2022-12-03T21:59:06Z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