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cam\Dropbox\Aviation\N9145V\ADs\"/>
    </mc:Choice>
  </mc:AlternateContent>
  <bookViews>
    <workbookView xWindow="0" yWindow="0" windowWidth="15300" windowHeight="9090" activeTab="2"/>
  </bookViews>
  <sheets>
    <sheet name="Current Mooney AD's" sheetId="1" r:id="rId1"/>
    <sheet name="RecurringADs" sheetId="2" r:id="rId2"/>
    <sheet name="Current EngineADs" sheetId="3" r:id="rId3"/>
  </sheets>
  <calcPr calcId="152511" iterate="1" iterateCount="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2" l="1"/>
  <c r="H7" i="2"/>
  <c r="H8" i="2"/>
  <c r="H9" i="2"/>
  <c r="I3" i="2"/>
  <c r="I4" i="2"/>
  <c r="I5" i="2"/>
  <c r="I6" i="2"/>
  <c r="I7" i="2"/>
  <c r="I8" i="2"/>
  <c r="I9" i="2"/>
  <c r="I2" i="2"/>
  <c r="H3" i="2"/>
  <c r="H4" i="2"/>
  <c r="H5" i="2"/>
  <c r="H2" i="2"/>
</calcChain>
</file>

<file path=xl/sharedStrings.xml><?xml version="1.0" encoding="utf-8"?>
<sst xmlns="http://schemas.openxmlformats.org/spreadsheetml/2006/main" count="263" uniqueCount="180">
  <si>
    <t>AD No.</t>
  </si>
  <si>
    <t>Effective Date</t>
  </si>
  <si>
    <t>Subject</t>
  </si>
  <si>
    <t>Stabilizers</t>
  </si>
  <si>
    <t>ECi cylinder assemblies</t>
  </si>
  <si>
    <t>Vacuum pumps</t>
  </si>
  <si>
    <t>Mode S transponders</t>
  </si>
  <si>
    <t>2004-25-04</t>
  </si>
  <si>
    <t>O &amp; N Bladder Fuel Cell</t>
  </si>
  <si>
    <t>2001-23-17</t>
  </si>
  <si>
    <t>GNS 430 units</t>
  </si>
  <si>
    <t>98-21-21 R1</t>
  </si>
  <si>
    <t>Electric Inflatable Door Seals</t>
  </si>
  <si>
    <t>98-24-11</t>
  </si>
  <si>
    <t>Aileron Control Links</t>
  </si>
  <si>
    <t>98-25-02</t>
  </si>
  <si>
    <t>Top-mounted Antenna</t>
  </si>
  <si>
    <t>98-14-03</t>
  </si>
  <si>
    <t>Transponders</t>
  </si>
  <si>
    <t>96-09-06</t>
  </si>
  <si>
    <t>Air Filter Assemblies</t>
  </si>
  <si>
    <t>85-24-03</t>
  </si>
  <si>
    <t>Fuel Tank Bays and Rib Station Inspection</t>
  </si>
  <si>
    <t>80-25-07 R1</t>
  </si>
  <si>
    <t>Oil Coolers</t>
  </si>
  <si>
    <t>81-15-03</t>
  </si>
  <si>
    <t>Engine Inlet Air Filters</t>
  </si>
  <si>
    <t>77-17-04</t>
  </si>
  <si>
    <t>Control Wheel Shaft</t>
  </si>
  <si>
    <t>75-23-04</t>
  </si>
  <si>
    <t>Electric Gear Systems</t>
  </si>
  <si>
    <t>75-09-08</t>
  </si>
  <si>
    <t>Engine Mount Members</t>
  </si>
  <si>
    <t>73-21-01</t>
  </si>
  <si>
    <t>Flight Control Landing Gear Systems</t>
  </si>
  <si>
    <t>Method of Compliance</t>
  </si>
  <si>
    <t>One-Time</t>
  </si>
  <si>
    <t>Recurring</t>
  </si>
  <si>
    <t xml:space="preserve">AD# </t>
  </si>
  <si>
    <t>Applicable S.B.# and/or Subject</t>
  </si>
  <si>
    <t>Hours @ Completion</t>
  </si>
  <si>
    <t>Next Completion Date</t>
  </si>
  <si>
    <t>Next  Completion Hours</t>
  </si>
  <si>
    <t>Rod End Bearing Lubrication</t>
  </si>
  <si>
    <t>Date @ Completion</t>
  </si>
  <si>
    <t>Lube and inspect. Due ea 12 montths or 100 hours</t>
  </si>
  <si>
    <t>Control wheel shaft</t>
  </si>
  <si>
    <t>Inspect in accordance with Mooney Service Bulletin M20-205B every 500 hours</t>
  </si>
  <si>
    <t>91-14-22</t>
  </si>
  <si>
    <t>Crankshaft gear retaining bolt</t>
  </si>
  <si>
    <t xml:space="preserve">Previously addressed and complied with. Required at each engin overhaul, after a propeller strike, sudden stoppage or whenever gear train repair is required. A propeller strike for the purpose of this AD, is defined as a suden engine stoppage, or loss of propeller blade or tip. </t>
  </si>
  <si>
    <t>CORRECTION - Prevent loosening or failure of the crankshaft gear retaining bolt</t>
  </si>
  <si>
    <t>N/A at this time</t>
  </si>
  <si>
    <t xml:space="preserve">This AD results from a change to the definition of a propeller strike or sudden sstoppage. </t>
  </si>
  <si>
    <t>2006-18-15</t>
  </si>
  <si>
    <t>To prevent failure of the propller hub causing blade separation and subsequent loss of airplane control</t>
  </si>
  <si>
    <t>2004-10-14</t>
  </si>
  <si>
    <t>Date Completed</t>
  </si>
  <si>
    <t>Next Comp Date</t>
  </si>
  <si>
    <t>Next Comp Time</t>
  </si>
  <si>
    <t>Time Completed</t>
  </si>
  <si>
    <t>Reference</t>
  </si>
  <si>
    <t>Inspection - IA 3255204</t>
  </si>
  <si>
    <t>Airframe Log Entry 9/8/2012</t>
  </si>
  <si>
    <t>X</t>
  </si>
  <si>
    <t>Cylinders not installed on N9145V</t>
  </si>
  <si>
    <t>Vacuum Pump not installed on N9145V</t>
  </si>
  <si>
    <t>Oil Coolers not installed on N9145V</t>
  </si>
  <si>
    <t>KT-76A not installed on N9145V</t>
  </si>
  <si>
    <t>GNS 430 installed after AD, complied with at factory</t>
  </si>
  <si>
    <t>Electric inflatable Door seals not installed on N9145V</t>
  </si>
  <si>
    <t>AD reconciliation 04-04-2007</t>
  </si>
  <si>
    <t>Previously complied with</t>
  </si>
  <si>
    <t>SKYWATCH SKY497 not installed on N9145V</t>
  </si>
  <si>
    <t>GARMIN International Inc. GTX 33, GTX 33D, GTX 330, and GTX 330D Mode S transponders that include software versions 3.00, 3.01, 3.02, 3.04, or 3.05 , not installed on N9145V</t>
  </si>
  <si>
    <t>Comply with with Mooney Aircraft Corporation Service Bulletin M20-190. Part I and III due ea 200 hours. Part II due ea. 100 hours</t>
  </si>
  <si>
    <t>Dukes Gear Actuator (Part I and III)</t>
  </si>
  <si>
    <t>Dukes Gear Actuator (Part II)</t>
  </si>
  <si>
    <t>Lube and inspect. Due ea 12 months or 100 hours</t>
  </si>
  <si>
    <t>AD reconciliation 04-04-2007
See recurring Ads</t>
  </si>
  <si>
    <t xml:space="preserve">Reconciliataion is incorrect "NA By serial Number"
See recurring Ads
" The 100-hour repetitive inspection may be discontinued upon repair of a cracked or uncracked mount, or upon installation of a new mount in accordance with Mooney Service Bulletin No. M20-192 dated April 7, 1975, or later FAA approved revision or an equivalent method approved by the Chief, Engineering and Manufacturing Branch, Southwest Region, Federal Aviation Administration, Fort Worth, Texas. "
</t>
  </si>
  <si>
    <t>Engine Mount</t>
  </si>
  <si>
    <t xml:space="preserve">Reconciliataion 04-04-2007 is incorrect "NA By serial Number"
See recurring Ads
" The 100-hour repetitive inspection may be discontinued upon repair of a cracked or uncracked mount, or upon installation of a new mount in accordance with Mooney Service Bulletin No. M20-192 dated April 7, 1975, or later FAA approved revision or an equivalent method approved by the Chief, Engineering and Manufacturing Branch, Southwest Region, Federal Aviation Administration, Fort Worth, Texas. "
</t>
  </si>
  <si>
    <t>Current Hours</t>
  </si>
  <si>
    <t>Hours till Due</t>
  </si>
  <si>
    <t>Days till due</t>
  </si>
  <si>
    <t xml:space="preserve">Complied with Hartzell Propeller Inc. Service Bulletin HC-SB-61, dated April 18, 2005. This AD requires initial and repetitive eddy current inspections (ECI) of the front cylinder half of the propeller hub for c racks and removing cracked hubs from service before further flight. In addition, this AD allows installation of an improved design propeller hub (suffix SN "A" or "B") as terminating action to the repetitive ECI. (I) Within every 100 operating hours TIS after the last propeller hub ECI inspection or at every annual inspection, whichever occures first, perform repetitive ECIs of the front cylinder half of the propeller hub for cracks. (m) If any cracks are found, remove the propeller hub from service before further flight. </t>
  </si>
  <si>
    <t>2017-16-11</t>
  </si>
  <si>
    <t>Reciprocating Engine Power Section</t>
  </si>
  <si>
    <t>2015-19-07</t>
  </si>
  <si>
    <t>Fuel injector fuel lines</t>
  </si>
  <si>
    <t>2012-19-01</t>
  </si>
  <si>
    <t>Crankshafts</t>
  </si>
  <si>
    <t>Carburetor</t>
  </si>
  <si>
    <t>Fuel servo diaphragm</t>
  </si>
  <si>
    <t>Turbochargers</t>
  </si>
  <si>
    <t>2009-26-12</t>
  </si>
  <si>
    <t>Cylinder assemblies</t>
  </si>
  <si>
    <t>Fuel injection servos</t>
  </si>
  <si>
    <t>2007-04-19R1</t>
  </si>
  <si>
    <t>SAP cylinder assemblies</t>
  </si>
  <si>
    <t>ECi connecting rods</t>
  </si>
  <si>
    <t>Crankshaft gear</t>
  </si>
  <si>
    <t>2003-14-03</t>
  </si>
  <si>
    <t>Rotary fuel pumps</t>
  </si>
  <si>
    <t>Oil Filter Converter Plate Gasket or the Converter Plate Kit</t>
  </si>
  <si>
    <t>98-17-11</t>
  </si>
  <si>
    <t>98-02-08</t>
  </si>
  <si>
    <t>Crankshaft</t>
  </si>
  <si>
    <t>97-15-11</t>
  </si>
  <si>
    <t>Cylinder kits</t>
  </si>
  <si>
    <t>96-23-03</t>
  </si>
  <si>
    <t>High pressure fuel pumps</t>
  </si>
  <si>
    <t>96-09-10</t>
  </si>
  <si>
    <t>Oil pump</t>
  </si>
  <si>
    <t>95-26-02</t>
  </si>
  <si>
    <t>Aviation Gasoline</t>
  </si>
  <si>
    <t>95-07-01</t>
  </si>
  <si>
    <t>Connecting Rod Bolt</t>
  </si>
  <si>
    <t>92-12-05</t>
  </si>
  <si>
    <t>Piston Pins</t>
  </si>
  <si>
    <t>90-04-06 R1</t>
  </si>
  <si>
    <t>Propeller Governor External Oil Line</t>
  </si>
  <si>
    <t>87-10-06 R1</t>
  </si>
  <si>
    <t>Rocker Arm Assembly</t>
  </si>
  <si>
    <t>89-04-02</t>
  </si>
  <si>
    <t>Carburetors</t>
  </si>
  <si>
    <t>N/A by Model Number</t>
  </si>
  <si>
    <t>N/A by Serial Number</t>
  </si>
  <si>
    <t>N/A by Manufacturer</t>
  </si>
  <si>
    <t>N/A by Not installed</t>
  </si>
  <si>
    <t>N/A by Not Installed</t>
  </si>
  <si>
    <t>N/A by no Propstrike</t>
  </si>
  <si>
    <t>2012-03-07</t>
  </si>
  <si>
    <t>2012-03-06</t>
  </si>
  <si>
    <t>2011-07-08</t>
  </si>
  <si>
    <t>2009-02-03</t>
  </si>
  <si>
    <t>2006-07-12</t>
  </si>
  <si>
    <t>2006-10-21</t>
  </si>
  <si>
    <t>2002-12-07</t>
  </si>
  <si>
    <t>84-13-05</t>
  </si>
  <si>
    <t>Redesigned Crankshaft</t>
  </si>
  <si>
    <t>80-06-05</t>
  </si>
  <si>
    <t>Magnetos</t>
  </si>
  <si>
    <t>79-04-05</t>
  </si>
  <si>
    <t>Regulator Diaphragm Stem Assembly</t>
  </si>
  <si>
    <t>78-23-10</t>
  </si>
  <si>
    <t>Center Body Bellows Seal Assembly</t>
  </si>
  <si>
    <t>75-08-09</t>
  </si>
  <si>
    <t>Oil Pump Drive Shaft</t>
  </si>
  <si>
    <t>73-23-01</t>
  </si>
  <si>
    <t>Piston Pin Assembly</t>
  </si>
  <si>
    <t>75-09-15</t>
  </si>
  <si>
    <t>Fuel Starvation To The Engine</t>
  </si>
  <si>
    <t>73-10-02</t>
  </si>
  <si>
    <t>Bendix Fuel Injectors</t>
  </si>
  <si>
    <t>71-05-02</t>
  </si>
  <si>
    <t>Crankcase Main Bearings</t>
  </si>
  <si>
    <t>71-11-02</t>
  </si>
  <si>
    <t>Intake and Exhaust Hydraulic Tappet Plunger Assembly</t>
  </si>
  <si>
    <t>69-24-03</t>
  </si>
  <si>
    <t>66-06-03</t>
  </si>
  <si>
    <t>Connecting Rod Assemblies</t>
  </si>
  <si>
    <t>67-01-04</t>
  </si>
  <si>
    <t>Oil Filters</t>
  </si>
  <si>
    <t>66-20-04</t>
  </si>
  <si>
    <t>Oil Filter Adapter Gasket</t>
  </si>
  <si>
    <t>64-16-05</t>
  </si>
  <si>
    <t>AC Pumps</t>
  </si>
  <si>
    <t>63-22-03</t>
  </si>
  <si>
    <t>N/A by Model Number and Date</t>
  </si>
  <si>
    <t>N/A  - NO service by Nelson Balancing Service</t>
  </si>
  <si>
    <t>Previously Addressed N/A</t>
  </si>
  <si>
    <t>N/A  by Model Number</t>
  </si>
  <si>
    <t>Previously Addressed and complied with sB1435 and FAA Technical Standard Order TSO=-C53a Type D</t>
  </si>
  <si>
    <t xml:space="preserve">NA by Serial Number </t>
  </si>
  <si>
    <t>NA by Engine Rebuild</t>
  </si>
  <si>
    <t>NA by Manufacturer</t>
  </si>
  <si>
    <t>N/A by Model Number of Oil filter</t>
  </si>
  <si>
    <t>N/A by Year of Manufacture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</si>
</sst>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9" formatCode="yyyy\-mm\-dd;@"/>
    <numFmt numFmtId="170" formatCode="0.00_);[Red]\(0.00\)"/>
  </numFmts>
  <fonts count="5" x14ac:knownFonts="1">
    <font>
      <sz val="11"/>
      <color theme="1"/>
      <name val="Calibri"/>
      <family val="2"/>
      <scheme val="minor"/>
    </font>
    <font>
      <b/>
      <sz val="11"/>
      <color theme="1"/>
      <name val="Calibri"/>
      <family val="2"/>
      <scheme val="minor"/>
    </font>
    <font>
      <sz val="11"/>
      <color rgb="FF333333"/>
      <name val="Arial"/>
      <family val="2"/>
    </font>
    <font>
      <u/>
      <sz val="11"/>
      <color theme="10"/>
      <name val="Calibri"/>
      <family val="2"/>
      <scheme val="minor"/>
    </font>
    <font>
      <b/>
      <u/>
      <sz val="11"/>
      <color theme="10"/>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thick">
        <color rgb="FFF4F4F4"/>
      </top>
      <bottom style="thick">
        <color rgb="FFF4F4F4"/>
      </bottom>
      <diagonal/>
    </border>
  </borders>
  <cellStyleXfs count="2">
    <xf numFmtId="0" fontId="0" fillId="0" borderId="0"/>
    <xf numFmtId="0" fontId="3" fillId="0" borderId="0" applyNumberFormat="0" applyFill="0" applyBorder="0" applyAlignment="0" applyProtection="0"/>
  </cellStyleXfs>
  <cellXfs count="21">
    <xf numFmtId="0" fontId="0" fillId="0" borderId="0" xfId="0"/>
    <xf numFmtId="0" fontId="0" fillId="0" borderId="0" xfId="0" applyAlignment="1">
      <alignment horizontal="left" vertical="top"/>
    </xf>
    <xf numFmtId="14" fontId="3" fillId="2" borderId="1" xfId="1" applyNumberFormat="1" applyFill="1" applyBorder="1" applyAlignment="1">
      <alignment horizontal="left" vertical="top"/>
    </xf>
    <xf numFmtId="14" fontId="2" fillId="2" borderId="1" xfId="0" applyNumberFormat="1" applyFont="1" applyFill="1" applyBorder="1" applyAlignment="1">
      <alignment horizontal="left" vertical="top"/>
    </xf>
    <xf numFmtId="0" fontId="2" fillId="2" borderId="1" xfId="0" applyFont="1" applyFill="1" applyBorder="1" applyAlignment="1">
      <alignment horizontal="left" vertical="top" wrapText="1"/>
    </xf>
    <xf numFmtId="0" fontId="3" fillId="2" borderId="1" xfId="1" applyFill="1" applyBorder="1" applyAlignment="1">
      <alignment horizontal="left" vertical="top"/>
    </xf>
    <xf numFmtId="169" fontId="3" fillId="2" borderId="1" xfId="1" applyNumberFormat="1" applyFill="1" applyBorder="1" applyAlignment="1">
      <alignment horizontal="left" vertical="top"/>
    </xf>
    <xf numFmtId="0" fontId="0" fillId="0" borderId="0" xfId="0" applyAlignment="1">
      <alignment vertical="top" wrapText="1"/>
    </xf>
    <xf numFmtId="0" fontId="1" fillId="0" borderId="0" xfId="0" applyNumberFormat="1" applyFont="1" applyAlignment="1">
      <alignment vertical="top" wrapText="1"/>
    </xf>
    <xf numFmtId="49" fontId="4" fillId="0" borderId="0" xfId="1" applyNumberFormat="1" applyFont="1" applyAlignment="1">
      <alignment vertical="top" wrapText="1"/>
    </xf>
    <xf numFmtId="14" fontId="0" fillId="0" borderId="0" xfId="0" applyNumberFormat="1" applyAlignment="1">
      <alignment vertical="top" wrapText="1"/>
    </xf>
    <xf numFmtId="49" fontId="0" fillId="0" borderId="0" xfId="0" applyNumberFormat="1" applyAlignment="1">
      <alignment vertical="top" wrapText="1"/>
    </xf>
    <xf numFmtId="169" fontId="3" fillId="0" borderId="0" xfId="1" applyNumberFormat="1" applyAlignment="1">
      <alignment horizontal="center" vertical="center"/>
    </xf>
    <xf numFmtId="0" fontId="3" fillId="0" borderId="0" xfId="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textRotation="255" wrapText="1"/>
    </xf>
    <xf numFmtId="14" fontId="0" fillId="0" borderId="0" xfId="0" applyNumberFormat="1" applyAlignment="1">
      <alignment horizontal="left" vertical="top"/>
    </xf>
    <xf numFmtId="0" fontId="0" fillId="0" borderId="0" xfId="0" applyAlignment="1">
      <alignment horizontal="left" vertical="top" wrapText="1"/>
    </xf>
    <xf numFmtId="170" fontId="1" fillId="0" borderId="0" xfId="0" applyNumberFormat="1" applyFont="1" applyAlignment="1">
      <alignment vertical="top" wrapText="1"/>
    </xf>
    <xf numFmtId="170" fontId="0" fillId="0" borderId="0" xfId="0" applyNumberFormat="1" applyAlignment="1">
      <alignment vertical="top" wrapText="1"/>
    </xf>
    <xf numFmtId="14" fontId="3" fillId="2" borderId="1" xfId="1" quotePrefix="1" applyNumberFormat="1" applyFill="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rgl.faa.gov/Regulatory_and_Guidance_Library/rgAD.nsf/AOCADSearch/6FF2EEBA54075BB686256F65005B79BC?OpenDocument" TargetMode="External"/><Relationship Id="rId13" Type="http://schemas.openxmlformats.org/officeDocument/2006/relationships/hyperlink" Target="http://rgl.faa.gov/Regulatory_and_Guidance_Library/rgAD.nsf/AOCADSearch/F76CA25CDA3CD8B686256A3F004752EB?OpenDocument" TargetMode="External"/><Relationship Id="rId18" Type="http://schemas.openxmlformats.org/officeDocument/2006/relationships/hyperlink" Target="http://rgl.faa.gov/Regulatory_and_Guidance_Library/rgAD.nsf/AOCADSearch/9D64BD7BF95E495B86256A3B007021F5?OpenDocument" TargetMode="External"/><Relationship Id="rId3" Type="http://schemas.openxmlformats.org/officeDocument/2006/relationships/hyperlink" Target="https://www.faa.gov/regulations_policies/airworthiness_directives/search/?q=Mooney%20M20G&amp;makeModel=&amp;type=Current&amp;filter=&amp;sort=subject&amp;direction=asc" TargetMode="External"/><Relationship Id="rId21" Type="http://schemas.openxmlformats.org/officeDocument/2006/relationships/hyperlink" Target="http://rgl.faa.gov/Regulatory_and_Guidance_Library/rgAD.nsf/AOCADSearch/022EF974FDE32DBA86256A3B006FA1EA?OpenDocument" TargetMode="External"/><Relationship Id="rId7" Type="http://schemas.openxmlformats.org/officeDocument/2006/relationships/hyperlink" Target="http://rgl.faa.gov/Regulatory_and_Guidance_Library/rgAD.nsf/AOCADSearch/EB7D904CBEBB14C786256F8E00636216?OpenDocument" TargetMode="External"/><Relationship Id="rId12" Type="http://schemas.openxmlformats.org/officeDocument/2006/relationships/hyperlink" Target="http://rgl.faa.gov/Regulatory_and_Guidance_Library/rgAD.nsf/AOCADSearch/1EBF0AA24910728C86256A40006C38D9?OpenDocument" TargetMode="External"/><Relationship Id="rId17" Type="http://schemas.openxmlformats.org/officeDocument/2006/relationships/hyperlink" Target="http://rgl.faa.gov/Regulatory_and_Guidance_Library/rgAD.nsf/AOCADSearch/7BA6FD8A49736CF386256A34006250FF?OpenDocument" TargetMode="External"/><Relationship Id="rId2" Type="http://schemas.openxmlformats.org/officeDocument/2006/relationships/hyperlink" Target="https://www.faa.gov/regulations_policies/airworthiness_directives/search/?q=Mooney%20M20G&amp;makeModel=&amp;type=Current&amp;filter=&amp;sort=effectiveDate&amp;direction=asc" TargetMode="External"/><Relationship Id="rId16" Type="http://schemas.openxmlformats.org/officeDocument/2006/relationships/hyperlink" Target="http://rgl.faa.gov/Regulatory_and_Guidance_Library/rgAD.nsf/AOCADSearch/C3CD2484103ACBC086256A3900683CE5?OpenDocument" TargetMode="External"/><Relationship Id="rId20" Type="http://schemas.openxmlformats.org/officeDocument/2006/relationships/hyperlink" Target="http://rgl.faa.gov/Regulatory_and_Guidance_Library/rgAD.nsf/AOCADSearch/3181A7CAE970711B86256A3B006FCE47?OpenDocument" TargetMode="External"/><Relationship Id="rId1" Type="http://schemas.openxmlformats.org/officeDocument/2006/relationships/hyperlink" Target="https://www.faa.gov/regulations_policies/airworthiness_directives/search/?q=Mooney%20M20G&amp;makeModel=&amp;type=Current&amp;filter=&amp;sort=documentNumber&amp;direction=asc" TargetMode="External"/><Relationship Id="rId6" Type="http://schemas.openxmlformats.org/officeDocument/2006/relationships/hyperlink" Target="http://rgl.faa.gov/Regulatory_and_Guidance_Library/rgAD.nsf/AOCADSearch/7A6C0FCD3988D1FE8625710E005586E7?OpenDocument" TargetMode="External"/><Relationship Id="rId11" Type="http://schemas.openxmlformats.org/officeDocument/2006/relationships/hyperlink" Target="http://rgl.faa.gov/Regulatory_and_Guidance_Library/rgAD.nsf/AOCADSearch/DBBEE7C238E15EF986256A64005942F3?OpenDocument" TargetMode="External"/><Relationship Id="rId5" Type="http://schemas.openxmlformats.org/officeDocument/2006/relationships/hyperlink" Target="http://rgl.faa.gov/Regulatory_and_Guidance_Library/rgad.nsf/AOCADSearch/076CBE0678C2D2398625718500504687?OpenDocument" TargetMode="External"/><Relationship Id="rId15" Type="http://schemas.openxmlformats.org/officeDocument/2006/relationships/hyperlink" Target="http://rgl.faa.gov/Regulatory_and_Guidance_Library/rgAD.nsf/AOCADSearch/9C93312CAD9E7AAB86256A4D00490B41?OpenDocument" TargetMode="External"/><Relationship Id="rId10" Type="http://schemas.openxmlformats.org/officeDocument/2006/relationships/hyperlink" Target="http://rgl.faa.gov/Regulatory_and_Guidance_Library/rgAD.nsf/AOCADSearch/D140D1B5B0D327DC86256A0A006E2297?OpenDocument" TargetMode="External"/><Relationship Id="rId19" Type="http://schemas.openxmlformats.org/officeDocument/2006/relationships/hyperlink" Target="http://rgl.faa.gov/Regulatory_and_Guidance_Library/rgad.nsf/AOCADSearch/40797B4900228F3786256A3B006FDDCF?OpenDocument" TargetMode="External"/><Relationship Id="rId4" Type="http://schemas.openxmlformats.org/officeDocument/2006/relationships/hyperlink" Target="http://rgl.faa.gov/Regulatory_and_Guidance_Library/rgAD.nsf/AOCADSearch/21D59BD9725BDF3E862579C7004A06A4?OpenDocument" TargetMode="External"/><Relationship Id="rId9" Type="http://schemas.openxmlformats.org/officeDocument/2006/relationships/hyperlink" Target="http://rgl.faa.gov/Regulatory_and_Guidance_Library/rgAD.nsf/AOCADSearch/BD26EC1C1356AEE786256B1700571CE6?OpenDocument" TargetMode="External"/><Relationship Id="rId14" Type="http://schemas.openxmlformats.org/officeDocument/2006/relationships/hyperlink" Target="http://rgl.faa.gov/Regulatory_and_Guidance_Library/rgAD.nsf/AOCADSearch/ED4848C66447B35686256A40006C6AFE?OpenDocument"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Date@Comple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rgl.faa.gov/Regulatory_and_Guidance_Library/rgAD.nsf/AOCADSearch/AE90399AB5340ABE86256E1200477661?OpenDocument" TargetMode="External"/><Relationship Id="rId13" Type="http://schemas.openxmlformats.org/officeDocument/2006/relationships/hyperlink" Target="http://rgl.faa.gov/Regulatory_and_Guidance_Library/rgAD.nsf/AOCADSearch/C462620AA0A89FFD86256E01005AD3CA?OpenDocument" TargetMode="External"/><Relationship Id="rId18" Type="http://schemas.openxmlformats.org/officeDocument/2006/relationships/hyperlink" Target="http://rgl.faa.gov/Regulatory_and_Guidance_Library/rgAD.nsf/AOCADSearch/9FA1A81B298E50938625682A004CFDC9?OpenDocument" TargetMode="External"/><Relationship Id="rId3" Type="http://schemas.openxmlformats.org/officeDocument/2006/relationships/hyperlink" Target="https://www.faa.gov/regulations_policies/airworthiness_directives/search/?q=Mooney%20M20G&amp;makeModel=&amp;type=Current&amp;filter=&amp;sort=subject&amp;direction=asc" TargetMode="External"/><Relationship Id="rId21" Type="http://schemas.openxmlformats.org/officeDocument/2006/relationships/hyperlink" Target="http://rgl.faa.gov/Regulatory_and_Guidance_Library/rgad.nsf/AOCADSearch/D17C07A9D76E6AAA8625684F006E5ADC?OpenDocument" TargetMode="External"/><Relationship Id="rId7" Type="http://schemas.openxmlformats.org/officeDocument/2006/relationships/hyperlink" Target="http://rgl.faa.gov/Regulatory_and_Guidance_Library/rgad.nsf/AOCADSearch/7D7893E5D9226D948625684D007187AE?OpenDocument" TargetMode="External"/><Relationship Id="rId12" Type="http://schemas.openxmlformats.org/officeDocument/2006/relationships/hyperlink" Target="http://rgl.faa.gov/Regulatory_and_Guidance_Library/rgAD.nsf/AOCADSearch/629B43B6E240426D86256E01005ACFF6?OpenDocument" TargetMode="External"/><Relationship Id="rId17" Type="http://schemas.openxmlformats.org/officeDocument/2006/relationships/hyperlink" Target="http://rgl.faa.gov/Regulatory_and_Guidance_Library/rgAD.nsf/AOCADSearch/1B9F32C6553252058625682A004F57DD?OpenDocument" TargetMode="External"/><Relationship Id="rId2" Type="http://schemas.openxmlformats.org/officeDocument/2006/relationships/hyperlink" Target="https://www.faa.gov/regulations_policies/airworthiness_directives/search/?q=Mooney%20M20G&amp;makeModel=&amp;type=Current&amp;filter=&amp;sort=effectiveDate&amp;direction=asc" TargetMode="External"/><Relationship Id="rId16" Type="http://schemas.openxmlformats.org/officeDocument/2006/relationships/hyperlink" Target="http://rgl.faa.gov/Regulatory_and_Guidance_Library/rgAD.nsf/AOCADSearch/D2728366309A4FF886256A33006FEA2D?OpenDocument" TargetMode="External"/><Relationship Id="rId20" Type="http://schemas.openxmlformats.org/officeDocument/2006/relationships/hyperlink" Target="http://rgl.faa.gov/Regulatory_and_Guidance_Library/rgad.nsf/AOCADSearch/EB7F913B8170444C8625684A005E1FB9?OpenDocument" TargetMode="External"/><Relationship Id="rId1" Type="http://schemas.openxmlformats.org/officeDocument/2006/relationships/hyperlink" Target="https://www.faa.gov/regulations_policies/airworthiness_directives/search/?q=Mooney%20M20G&amp;makeModel=&amp;type=Current&amp;filter=&amp;sort=documentNumber&amp;direction=asc" TargetMode="External"/><Relationship Id="rId6" Type="http://schemas.openxmlformats.org/officeDocument/2006/relationships/hyperlink" Target="http://rgl.faa.gov/Regulatory_and_Guidance_Library/rgad.nsf/AOCADSearch/5C3A370E31C4B8A486256E120047771F?OpenDocument" TargetMode="External"/><Relationship Id="rId11" Type="http://schemas.openxmlformats.org/officeDocument/2006/relationships/hyperlink" Target="http://rgl.faa.gov/Regulatory_and_Guidance_Library/rgAD.nsf/AOCADSearch/1DF646BDEF5EFB1286256A32005BE4B7?OpenDocument" TargetMode="External"/><Relationship Id="rId5" Type="http://schemas.openxmlformats.org/officeDocument/2006/relationships/hyperlink" Target="http://rgl.faa.gov/Regulatory_and_Guidance_Library/rgAD.nsf/AOCADSearch/C43E13FBCB95A098862569EE00658E47?OpenDocument" TargetMode="External"/><Relationship Id="rId15" Type="http://schemas.openxmlformats.org/officeDocument/2006/relationships/hyperlink" Target="http://rgl.faa.gov/Regulatory_and_Guidance_Library/rgad.nsf/AOCADSearch/A52E4B4099C72B1486256D500042A05B?OpenDocument" TargetMode="External"/><Relationship Id="rId23" Type="http://schemas.openxmlformats.org/officeDocument/2006/relationships/hyperlink" Target="http://rgl.faa.gov/Regulatory_and_Guidance_Library/rgAD.nsf/AOCADSearch/D665C4FA14A091D086256A37006F090A?OpenDocument" TargetMode="External"/><Relationship Id="rId10" Type="http://schemas.openxmlformats.org/officeDocument/2006/relationships/hyperlink" Target="http://rgl.faa.gov/Regulatory_and_Guidance_Library/rgAD.nsf/AOCADSearch/B557A52710E663448625682A0075D43A?OpenDocument" TargetMode="External"/><Relationship Id="rId19" Type="http://schemas.openxmlformats.org/officeDocument/2006/relationships/hyperlink" Target="http://rgl.faa.gov/Regulatory_and_Guidance_Library/rgAD.nsf/AOCADSearch/03186ED0B289A91386256A330055BC0C?OpenDocument" TargetMode="External"/><Relationship Id="rId4" Type="http://schemas.openxmlformats.org/officeDocument/2006/relationships/hyperlink" Target="http://rgl.faa.gov/Regulatory_and_Guidance_Library/rgAD.nsf/AOCADSearch/FC4AEDBBC1804D8B862568420057A96E?OpenDocument" TargetMode="External"/><Relationship Id="rId9" Type="http://schemas.openxmlformats.org/officeDocument/2006/relationships/hyperlink" Target="http://rgl.faa.gov/Regulatory_and_Guidance_Library/rgAD.nsf/AOCADSearch/534E4B43F97807DB86256E12004775A2?OpenDocument" TargetMode="External"/><Relationship Id="rId14" Type="http://schemas.openxmlformats.org/officeDocument/2006/relationships/hyperlink" Target="http://rgl.faa.gov/Regulatory_and_Guidance_Library/rgAD.nsf/AOCADSearch/670FCCEB061EB0FA86256A330055C0A0?OpenDocument" TargetMode="External"/><Relationship Id="rId22" Type="http://schemas.openxmlformats.org/officeDocument/2006/relationships/hyperlink" Target="http://rgl.faa.gov/Regulatory_and_Guidance_Library/rgAD.nsf/AOCADSearch/2345033EEBFB865986256842006B4839?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pane ySplit="1" topLeftCell="A2" activePane="bottomLeft" state="frozen"/>
      <selection pane="bottomLeft" activeCell="G9" sqref="G9"/>
    </sheetView>
  </sheetViews>
  <sheetFormatPr defaultRowHeight="15" x14ac:dyDescent="0.25"/>
  <cols>
    <col min="1" max="3" width="21.140625" customWidth="1"/>
    <col min="4" max="5" width="11.28515625" customWidth="1"/>
    <col min="6" max="6" width="46.85546875" style="17" customWidth="1"/>
    <col min="7" max="7" width="20.85546875" style="17" customWidth="1"/>
    <col min="8" max="9" width="2.85546875" customWidth="1"/>
  </cols>
  <sheetData>
    <row r="1" spans="1:11" s="14" customFormat="1" ht="137.25" thickBot="1" x14ac:dyDescent="0.3">
      <c r="A1" s="12" t="s">
        <v>0</v>
      </c>
      <c r="B1" s="13" t="s">
        <v>1</v>
      </c>
      <c r="C1" s="13" t="s">
        <v>2</v>
      </c>
      <c r="D1" s="14" t="s">
        <v>57</v>
      </c>
      <c r="E1" s="14" t="s">
        <v>60</v>
      </c>
      <c r="F1" s="17" t="s">
        <v>35</v>
      </c>
      <c r="G1" s="17" t="s">
        <v>61</v>
      </c>
      <c r="H1" s="15" t="s">
        <v>36</v>
      </c>
      <c r="I1" s="15" t="s">
        <v>37</v>
      </c>
      <c r="J1" s="14" t="s">
        <v>58</v>
      </c>
      <c r="K1" s="14" t="s">
        <v>59</v>
      </c>
    </row>
    <row r="2" spans="1:11" ht="31.5" thickTop="1" thickBot="1" x14ac:dyDescent="0.3">
      <c r="A2" s="6">
        <v>41038</v>
      </c>
      <c r="B2" s="3">
        <v>40988</v>
      </c>
      <c r="C2" s="4" t="s">
        <v>3</v>
      </c>
      <c r="D2" s="16">
        <v>41160</v>
      </c>
      <c r="E2" s="1">
        <v>5415.1</v>
      </c>
      <c r="F2" s="17" t="s">
        <v>62</v>
      </c>
      <c r="G2" s="17" t="s">
        <v>63</v>
      </c>
      <c r="H2" s="1" t="s">
        <v>64</v>
      </c>
      <c r="I2" s="1"/>
      <c r="J2" s="1"/>
      <c r="K2" s="1"/>
    </row>
    <row r="3" spans="1:11" ht="30" thickTop="1" thickBot="1" x14ac:dyDescent="0.3">
      <c r="A3" s="6">
        <v>39058</v>
      </c>
      <c r="B3" s="3">
        <v>38909</v>
      </c>
      <c r="C3" s="4" t="s">
        <v>4</v>
      </c>
      <c r="D3" s="1"/>
      <c r="E3" s="1"/>
      <c r="F3" s="17" t="s">
        <v>65</v>
      </c>
      <c r="H3" s="1" t="s">
        <v>64</v>
      </c>
      <c r="I3" s="1"/>
      <c r="J3" s="1"/>
      <c r="K3" s="1"/>
    </row>
    <row r="4" spans="1:11" ht="16.5" thickTop="1" thickBot="1" x14ac:dyDescent="0.3">
      <c r="A4" s="6">
        <v>38784</v>
      </c>
      <c r="B4" s="3">
        <v>38786</v>
      </c>
      <c r="C4" s="4" t="s">
        <v>5</v>
      </c>
      <c r="D4" s="1"/>
      <c r="E4" s="1"/>
      <c r="F4" s="17" t="s">
        <v>66</v>
      </c>
      <c r="H4" s="1" t="s">
        <v>64</v>
      </c>
      <c r="I4" s="1"/>
      <c r="J4" s="1"/>
      <c r="K4" s="1"/>
    </row>
    <row r="5" spans="1:11" ht="61.5" thickTop="1" thickBot="1" x14ac:dyDescent="0.3">
      <c r="A5" s="6">
        <v>38371</v>
      </c>
      <c r="B5" s="3">
        <v>38406</v>
      </c>
      <c r="C5" s="4" t="s">
        <v>6</v>
      </c>
      <c r="D5" s="1"/>
      <c r="E5" s="1"/>
      <c r="F5" s="17" t="s">
        <v>74</v>
      </c>
      <c r="H5" s="1" t="s">
        <v>64</v>
      </c>
      <c r="I5" s="1"/>
      <c r="J5" s="1"/>
      <c r="K5" s="1"/>
    </row>
    <row r="6" spans="1:11" ht="30" thickTop="1" thickBot="1" x14ac:dyDescent="0.3">
      <c r="A6" s="6" t="s">
        <v>7</v>
      </c>
      <c r="B6" s="3">
        <v>38373</v>
      </c>
      <c r="C6" s="4" t="s">
        <v>8</v>
      </c>
      <c r="D6" s="1"/>
      <c r="E6" s="1"/>
      <c r="H6" s="1" t="s">
        <v>64</v>
      </c>
      <c r="I6" s="1"/>
      <c r="J6" s="1"/>
      <c r="K6" s="1"/>
    </row>
    <row r="7" spans="1:11" ht="31.5" thickTop="1" thickBot="1" x14ac:dyDescent="0.3">
      <c r="A7" s="6" t="s">
        <v>9</v>
      </c>
      <c r="B7" s="3">
        <v>37253</v>
      </c>
      <c r="C7" s="4" t="s">
        <v>10</v>
      </c>
      <c r="D7" s="1"/>
      <c r="E7" s="1"/>
      <c r="F7" s="17" t="s">
        <v>69</v>
      </c>
      <c r="H7" s="1" t="s">
        <v>64</v>
      </c>
      <c r="I7" s="1"/>
      <c r="J7" s="1"/>
      <c r="K7" s="1"/>
    </row>
    <row r="8" spans="1:11" ht="31.5" thickTop="1" thickBot="1" x14ac:dyDescent="0.3">
      <c r="A8" s="6" t="s">
        <v>11</v>
      </c>
      <c r="B8" s="3">
        <v>36647</v>
      </c>
      <c r="C8" s="4" t="s">
        <v>12</v>
      </c>
      <c r="D8" s="1"/>
      <c r="E8" s="1"/>
      <c r="F8" s="17" t="s">
        <v>70</v>
      </c>
      <c r="H8" s="1" t="s">
        <v>64</v>
      </c>
      <c r="I8" s="1"/>
      <c r="J8" s="1"/>
      <c r="K8" s="1"/>
    </row>
    <row r="9" spans="1:11" ht="31.5" thickTop="1" thickBot="1" x14ac:dyDescent="0.3">
      <c r="A9" s="6" t="s">
        <v>13</v>
      </c>
      <c r="B9" s="3">
        <v>36157</v>
      </c>
      <c r="C9" s="4" t="s">
        <v>14</v>
      </c>
      <c r="D9" s="1"/>
      <c r="E9" s="1"/>
      <c r="F9" s="17" t="s">
        <v>72</v>
      </c>
      <c r="G9" s="17" t="s">
        <v>71</v>
      </c>
      <c r="H9" s="1" t="s">
        <v>64</v>
      </c>
      <c r="I9" s="1"/>
      <c r="J9" s="1"/>
      <c r="K9" s="1"/>
    </row>
    <row r="10" spans="1:11" ht="30" thickTop="1" thickBot="1" x14ac:dyDescent="0.3">
      <c r="A10" s="6" t="s">
        <v>15</v>
      </c>
      <c r="B10" s="3">
        <v>36151</v>
      </c>
      <c r="C10" s="4" t="s">
        <v>16</v>
      </c>
      <c r="D10" s="1"/>
      <c r="E10" s="1"/>
      <c r="F10" s="17" t="s">
        <v>73</v>
      </c>
      <c r="H10" s="1" t="s">
        <v>64</v>
      </c>
      <c r="I10" s="1"/>
      <c r="J10" s="1"/>
      <c r="K10" s="1"/>
    </row>
    <row r="11" spans="1:11" ht="16.5" thickTop="1" thickBot="1" x14ac:dyDescent="0.3">
      <c r="A11" s="6" t="s">
        <v>17</v>
      </c>
      <c r="B11" s="3">
        <v>36023</v>
      </c>
      <c r="C11" s="4" t="s">
        <v>18</v>
      </c>
      <c r="D11" s="1"/>
      <c r="E11" s="1"/>
      <c r="F11" s="17" t="s">
        <v>68</v>
      </c>
      <c r="H11" s="1" t="s">
        <v>64</v>
      </c>
      <c r="I11" s="1"/>
      <c r="J11" s="1"/>
      <c r="K11" s="1"/>
    </row>
    <row r="12" spans="1:11" ht="31.5" thickTop="1" thickBot="1" x14ac:dyDescent="0.3">
      <c r="A12" s="6" t="s">
        <v>19</v>
      </c>
      <c r="B12" s="3">
        <v>35223</v>
      </c>
      <c r="C12" s="4" t="s">
        <v>20</v>
      </c>
      <c r="D12" s="1"/>
      <c r="E12" s="1"/>
      <c r="F12" s="17" t="s">
        <v>72</v>
      </c>
      <c r="G12" s="17" t="s">
        <v>71</v>
      </c>
      <c r="H12" s="1" t="s">
        <v>64</v>
      </c>
      <c r="I12" s="1"/>
      <c r="J12" s="1"/>
      <c r="K12" s="1"/>
    </row>
    <row r="13" spans="1:11" ht="44.25" thickTop="1" thickBot="1" x14ac:dyDescent="0.3">
      <c r="A13" s="6" t="s">
        <v>21</v>
      </c>
      <c r="B13" s="3">
        <v>31418</v>
      </c>
      <c r="C13" s="4" t="s">
        <v>22</v>
      </c>
      <c r="D13" s="1"/>
      <c r="E13" s="1"/>
      <c r="F13" s="17" t="s">
        <v>72</v>
      </c>
      <c r="G13" s="17" t="s">
        <v>71</v>
      </c>
      <c r="H13" s="1" t="s">
        <v>64</v>
      </c>
      <c r="I13" s="1"/>
      <c r="J13" s="1"/>
      <c r="K13" s="1"/>
    </row>
    <row r="14" spans="1:11" ht="16.5" thickTop="1" thickBot="1" x14ac:dyDescent="0.3">
      <c r="A14" s="6" t="s">
        <v>23</v>
      </c>
      <c r="B14" s="3">
        <v>29853</v>
      </c>
      <c r="C14" s="4" t="s">
        <v>24</v>
      </c>
      <c r="D14" s="1"/>
      <c r="E14" s="1"/>
      <c r="F14" s="17" t="s">
        <v>67</v>
      </c>
      <c r="H14" s="1" t="s">
        <v>64</v>
      </c>
      <c r="I14" s="1"/>
      <c r="J14" s="1"/>
      <c r="K14" s="1"/>
    </row>
    <row r="15" spans="1:11" ht="31.5" thickTop="1" thickBot="1" x14ac:dyDescent="0.3">
      <c r="A15" s="6" t="s">
        <v>25</v>
      </c>
      <c r="B15" s="3">
        <v>29787</v>
      </c>
      <c r="C15" s="4" t="s">
        <v>26</v>
      </c>
      <c r="D15" s="1"/>
      <c r="E15" s="1"/>
      <c r="F15" s="17" t="s">
        <v>72</v>
      </c>
      <c r="G15" s="17" t="s">
        <v>71</v>
      </c>
      <c r="H15" s="1" t="s">
        <v>64</v>
      </c>
      <c r="I15" s="1"/>
      <c r="J15" s="1"/>
      <c r="K15" s="1"/>
    </row>
    <row r="16" spans="1:11" ht="46.5" thickTop="1" thickBot="1" x14ac:dyDescent="0.3">
      <c r="A16" s="6" t="s">
        <v>27</v>
      </c>
      <c r="B16" s="3">
        <v>28678</v>
      </c>
      <c r="C16" s="4" t="s">
        <v>28</v>
      </c>
      <c r="D16" s="16">
        <v>37942</v>
      </c>
      <c r="E16" s="1">
        <v>5127.1000000000004</v>
      </c>
      <c r="F16" s="17" t="s">
        <v>47</v>
      </c>
      <c r="G16" s="17" t="s">
        <v>79</v>
      </c>
      <c r="H16" s="1"/>
      <c r="I16" s="1" t="s">
        <v>64</v>
      </c>
      <c r="J16" s="1"/>
      <c r="K16" s="1">
        <v>5627.1</v>
      </c>
    </row>
    <row r="17" spans="1:11" ht="46.5" thickTop="1" thickBot="1" x14ac:dyDescent="0.3">
      <c r="A17" s="6" t="s">
        <v>29</v>
      </c>
      <c r="B17" s="3">
        <v>27736</v>
      </c>
      <c r="C17" s="4" t="s">
        <v>30</v>
      </c>
      <c r="D17" s="1"/>
      <c r="E17" s="1"/>
      <c r="F17" s="7" t="s">
        <v>75</v>
      </c>
      <c r="G17" s="17" t="s">
        <v>79</v>
      </c>
      <c r="H17" s="1"/>
      <c r="I17" s="1" t="s">
        <v>64</v>
      </c>
      <c r="J17" s="1"/>
      <c r="K17" s="1"/>
    </row>
    <row r="18" spans="1:11" ht="181.5" thickTop="1" thickBot="1" x14ac:dyDescent="0.3">
      <c r="A18" s="6" t="s">
        <v>31</v>
      </c>
      <c r="B18" s="3">
        <v>27514</v>
      </c>
      <c r="C18" s="4" t="s">
        <v>32</v>
      </c>
      <c r="D18" s="1"/>
      <c r="E18" s="1"/>
      <c r="F18" s="17" t="s">
        <v>80</v>
      </c>
      <c r="G18" s="17" t="s">
        <v>71</v>
      </c>
      <c r="H18" s="1"/>
      <c r="I18" s="1"/>
      <c r="J18" s="1"/>
      <c r="K18" s="1"/>
    </row>
    <row r="19" spans="1:11" ht="46.5" thickTop="1" thickBot="1" x14ac:dyDescent="0.3">
      <c r="A19" s="6" t="s">
        <v>33</v>
      </c>
      <c r="B19" s="3">
        <v>26947</v>
      </c>
      <c r="C19" s="4" t="s">
        <v>34</v>
      </c>
      <c r="D19" s="1"/>
      <c r="E19" s="1"/>
      <c r="F19" s="17" t="s">
        <v>78</v>
      </c>
      <c r="G19" s="17" t="s">
        <v>79</v>
      </c>
      <c r="H19" s="1"/>
      <c r="I19" s="1" t="s">
        <v>64</v>
      </c>
      <c r="J19" s="1"/>
      <c r="K19" s="1"/>
    </row>
    <row r="20" spans="1:11" ht="15.75" thickTop="1" x14ac:dyDescent="0.25"/>
  </sheetData>
  <hyperlinks>
    <hyperlink ref="A1" r:id="rId1" display="https://www.faa.gov/regulations_policies/airworthiness_directives/search/?q=Mooney%20M20G&amp;makeModel=&amp;type=Current&amp;filter=&amp;sort=documentNumber&amp;direction=asc"/>
    <hyperlink ref="B1" r:id="rId2" display="https://www.faa.gov/regulations_policies/airworthiness_directives/search/?q=Mooney%20M20G&amp;makeModel=&amp;type=Current&amp;filter=&amp;sort=effectiveDate&amp;direction=asc"/>
    <hyperlink ref="C1" r:id="rId3" display="https://www.faa.gov/regulations_policies/airworthiness_directives/search/?q=Mooney%20M20G&amp;makeModel=&amp;type=Current&amp;filter=&amp;sort=subject&amp;direction=asc"/>
    <hyperlink ref="A2" r:id="rId4" display="http://rgl.faa.gov/Regulatory_and_Guidance_Library/rgAD.nsf/AOCADSearch/21D59BD9725BDF3E862579C7004A06A4?OpenDocument"/>
    <hyperlink ref="A3" r:id="rId5" display="http://rgl.faa.gov/Regulatory_and_Guidance_Library/rgad.nsf/AOCADSearch/076CBE0678C2D2398625718500504687?OpenDocument"/>
    <hyperlink ref="A4" r:id="rId6" display="http://rgl.faa.gov/Regulatory_and_Guidance_Library/rgAD.nsf/AOCADSearch/7A6C0FCD3988D1FE8625710E005586E7?OpenDocument"/>
    <hyperlink ref="A5" r:id="rId7" display="http://rgl.faa.gov/Regulatory_and_Guidance_Library/rgAD.nsf/AOCADSearch/EB7D904CBEBB14C786256F8E00636216?OpenDocument"/>
    <hyperlink ref="A6" r:id="rId8" display="http://rgl.faa.gov/Regulatory_and_Guidance_Library/rgAD.nsf/AOCADSearch/6FF2EEBA54075BB686256F65005B79BC?OpenDocument"/>
    <hyperlink ref="A7" r:id="rId9" display="http://rgl.faa.gov/Regulatory_and_Guidance_Library/rgAD.nsf/AOCADSearch/BD26EC1C1356AEE786256B1700571CE6?OpenDocument"/>
    <hyperlink ref="A8" r:id="rId10" display="http://rgl.faa.gov/Regulatory_and_Guidance_Library/rgAD.nsf/AOCADSearch/D140D1B5B0D327DC86256A0A006E2297?OpenDocument"/>
    <hyperlink ref="A9" r:id="rId11" display="http://rgl.faa.gov/Regulatory_and_Guidance_Library/rgAD.nsf/AOCADSearch/DBBEE7C238E15EF986256A64005942F3?OpenDocument"/>
    <hyperlink ref="A10" r:id="rId12" display="http://rgl.faa.gov/Regulatory_and_Guidance_Library/rgAD.nsf/AOCADSearch/1EBF0AA24910728C86256A40006C38D9?OpenDocument"/>
    <hyperlink ref="A11" r:id="rId13" display="http://rgl.faa.gov/Regulatory_and_Guidance_Library/rgAD.nsf/AOCADSearch/F76CA25CDA3CD8B686256A3F004752EB?OpenDocument"/>
    <hyperlink ref="A12" r:id="rId14" display="http://rgl.faa.gov/Regulatory_and_Guidance_Library/rgAD.nsf/AOCADSearch/ED4848C66447B35686256A40006C6AFE?OpenDocument"/>
    <hyperlink ref="A13" r:id="rId15" display="http://rgl.faa.gov/Regulatory_and_Guidance_Library/rgAD.nsf/AOCADSearch/9C93312CAD9E7AAB86256A4D00490B41?OpenDocument"/>
    <hyperlink ref="A14" r:id="rId16" display="http://rgl.faa.gov/Regulatory_and_Guidance_Library/rgAD.nsf/AOCADSearch/C3CD2484103ACBC086256A3900683CE5?OpenDocument"/>
    <hyperlink ref="A15" r:id="rId17" display="http://rgl.faa.gov/Regulatory_and_Guidance_Library/rgAD.nsf/AOCADSearch/7BA6FD8A49736CF386256A34006250FF?OpenDocument"/>
    <hyperlink ref="A16" r:id="rId18" display="http://rgl.faa.gov/Regulatory_and_Guidance_Library/rgAD.nsf/AOCADSearch/9D64BD7BF95E495B86256A3B007021F5?OpenDocument"/>
    <hyperlink ref="A17" r:id="rId19" display="http://rgl.faa.gov/Regulatory_and_Guidance_Library/rgad.nsf/AOCADSearch/40797B4900228F3786256A3B006FDDCF?OpenDocument"/>
    <hyperlink ref="A18" r:id="rId20" display="http://rgl.faa.gov/Regulatory_and_Guidance_Library/rgAD.nsf/AOCADSearch/3181A7CAE970711B86256A3B006FCE47?OpenDocument"/>
    <hyperlink ref="A19" r:id="rId21" display="http://rgl.faa.gov/Regulatory_and_Guidance_Library/rgAD.nsf/AOCADSearch/022EF974FDE32DBA86256A3B006FA1EA?OpenDocument"/>
  </hyperlinks>
  <pageMargins left="0.7" right="0.7" top="0.75" bottom="0.75" header="0.3" footer="0.3"/>
  <pageSetup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pane ySplit="1" topLeftCell="A2" activePane="bottomLeft" state="frozen"/>
      <selection pane="bottomLeft" activeCell="H6" sqref="H6"/>
    </sheetView>
  </sheetViews>
  <sheetFormatPr defaultRowHeight="15" x14ac:dyDescent="0.25"/>
  <cols>
    <col min="1" max="1" width="10.7109375" style="7" bestFit="1" customWidth="1"/>
    <col min="2" max="2" width="27.28515625" style="7" customWidth="1"/>
    <col min="3" max="3" width="12.7109375" style="7" customWidth="1"/>
    <col min="4" max="4" width="9.140625" style="7"/>
    <col min="5" max="5" width="38.7109375" style="7" customWidth="1"/>
    <col min="6" max="6" width="9.7109375" style="7" bestFit="1" customWidth="1"/>
    <col min="7" max="8" width="9.140625" style="7"/>
    <col min="9" max="9" width="11.5703125" style="19" customWidth="1"/>
    <col min="10" max="16384" width="9.140625" style="7"/>
  </cols>
  <sheetData>
    <row r="1" spans="1:9" s="8" customFormat="1" ht="45" x14ac:dyDescent="0.25">
      <c r="A1" s="8" t="s">
        <v>38</v>
      </c>
      <c r="B1" s="8" t="s">
        <v>39</v>
      </c>
      <c r="C1" s="9" t="s">
        <v>44</v>
      </c>
      <c r="D1" s="8" t="s">
        <v>40</v>
      </c>
      <c r="E1" s="8" t="s">
        <v>35</v>
      </c>
      <c r="F1" s="8" t="s">
        <v>41</v>
      </c>
      <c r="G1" s="8" t="s">
        <v>42</v>
      </c>
      <c r="H1" s="8" t="s">
        <v>84</v>
      </c>
      <c r="I1" s="18" t="s">
        <v>85</v>
      </c>
    </row>
    <row r="2" spans="1:9" ht="30" x14ac:dyDescent="0.25">
      <c r="A2" s="7" t="s">
        <v>33</v>
      </c>
      <c r="B2" s="7" t="s">
        <v>43</v>
      </c>
      <c r="C2" s="10">
        <v>42615</v>
      </c>
      <c r="D2" s="7">
        <v>5456.2</v>
      </c>
      <c r="E2" s="7" t="s">
        <v>45</v>
      </c>
      <c r="F2" s="10">
        <v>42980</v>
      </c>
      <c r="G2" s="7">
        <v>5556.2</v>
      </c>
      <c r="H2" s="7">
        <f>G2-$A$10</f>
        <v>88.199999999999818</v>
      </c>
      <c r="I2" s="19">
        <f ca="1">IF(F2&lt;&gt;"",F2-TODAY(),"")</f>
        <v>-43</v>
      </c>
    </row>
    <row r="3" spans="1:9" ht="60" x14ac:dyDescent="0.25">
      <c r="A3" s="7" t="s">
        <v>29</v>
      </c>
      <c r="B3" s="7" t="s">
        <v>76</v>
      </c>
      <c r="C3" s="10">
        <v>41708</v>
      </c>
      <c r="D3" s="7">
        <v>5429.1</v>
      </c>
      <c r="E3" s="7" t="s">
        <v>75</v>
      </c>
      <c r="F3" s="10"/>
      <c r="G3" s="7">
        <v>5629.1</v>
      </c>
      <c r="H3" s="7">
        <f t="shared" ref="H3:H9" si="0">G3-$A$10</f>
        <v>161.10000000000036</v>
      </c>
      <c r="I3" s="19" t="str">
        <f t="shared" ref="I3:I9" ca="1" si="1">IF(F3&lt;&gt;"",F3-TODAY(),"")</f>
        <v/>
      </c>
    </row>
    <row r="4" spans="1:9" ht="60" x14ac:dyDescent="0.25">
      <c r="A4" s="7" t="s">
        <v>29</v>
      </c>
      <c r="B4" s="7" t="s">
        <v>77</v>
      </c>
      <c r="C4" s="10">
        <v>39142</v>
      </c>
      <c r="D4" s="7">
        <v>5173.3999999999996</v>
      </c>
      <c r="E4" s="7" t="s">
        <v>75</v>
      </c>
      <c r="G4" s="7">
        <v>5479.8</v>
      </c>
      <c r="H4" s="7">
        <f t="shared" si="0"/>
        <v>11.800000000000182</v>
      </c>
      <c r="I4" s="19" t="str">
        <f t="shared" ca="1" si="1"/>
        <v/>
      </c>
    </row>
    <row r="5" spans="1:9" ht="225" x14ac:dyDescent="0.25">
      <c r="A5" s="7" t="s">
        <v>31</v>
      </c>
      <c r="B5" s="7" t="s">
        <v>81</v>
      </c>
      <c r="C5" s="10">
        <v>41708</v>
      </c>
      <c r="D5" s="7">
        <v>5429.1</v>
      </c>
      <c r="E5" s="17" t="s">
        <v>82</v>
      </c>
      <c r="G5" s="7">
        <v>5629.1</v>
      </c>
      <c r="H5" s="7">
        <f t="shared" si="0"/>
        <v>161.10000000000036</v>
      </c>
      <c r="I5" s="19" t="str">
        <f t="shared" ca="1" si="1"/>
        <v/>
      </c>
    </row>
    <row r="6" spans="1:9" ht="45" x14ac:dyDescent="0.25">
      <c r="A6" s="7" t="s">
        <v>27</v>
      </c>
      <c r="B6" s="7" t="s">
        <v>46</v>
      </c>
      <c r="C6" s="16">
        <v>37942</v>
      </c>
      <c r="D6" s="1">
        <v>5127.1000000000004</v>
      </c>
      <c r="E6" s="7" t="s">
        <v>47</v>
      </c>
      <c r="G6" s="7">
        <v>5627.1</v>
      </c>
      <c r="H6" s="7">
        <f t="shared" si="0"/>
        <v>159.10000000000036</v>
      </c>
      <c r="I6" s="19" t="str">
        <f t="shared" ca="1" si="1"/>
        <v/>
      </c>
    </row>
    <row r="7" spans="1:9" ht="120" x14ac:dyDescent="0.25">
      <c r="A7" s="7" t="s">
        <v>48</v>
      </c>
      <c r="B7" s="7" t="s">
        <v>49</v>
      </c>
      <c r="E7" s="7" t="s">
        <v>50</v>
      </c>
      <c r="H7" s="7">
        <f t="shared" si="0"/>
        <v>-5468</v>
      </c>
      <c r="I7" s="19" t="str">
        <f t="shared" ca="1" si="1"/>
        <v/>
      </c>
    </row>
    <row r="8" spans="1:9" ht="60" x14ac:dyDescent="0.25">
      <c r="A8" s="11" t="s">
        <v>56</v>
      </c>
      <c r="B8" s="7" t="s">
        <v>51</v>
      </c>
      <c r="C8" s="7" t="s">
        <v>52</v>
      </c>
      <c r="E8" s="7" t="s">
        <v>53</v>
      </c>
      <c r="H8" s="7">
        <f t="shared" si="0"/>
        <v>-5468</v>
      </c>
      <c r="I8" s="19" t="str">
        <f t="shared" ca="1" si="1"/>
        <v/>
      </c>
    </row>
    <row r="9" spans="1:9" ht="285" x14ac:dyDescent="0.25">
      <c r="A9" s="7" t="s">
        <v>54</v>
      </c>
      <c r="B9" s="7" t="s">
        <v>55</v>
      </c>
      <c r="C9" s="10">
        <v>43013</v>
      </c>
      <c r="D9" s="7">
        <v>5468</v>
      </c>
      <c r="E9" s="7" t="s">
        <v>86</v>
      </c>
      <c r="G9" s="7">
        <v>5568</v>
      </c>
      <c r="H9" s="7">
        <f t="shared" si="0"/>
        <v>100</v>
      </c>
      <c r="I9" s="19" t="str">
        <f t="shared" ca="1" si="1"/>
        <v/>
      </c>
    </row>
    <row r="10" spans="1:9" x14ac:dyDescent="0.25">
      <c r="A10" s="7">
        <v>5468</v>
      </c>
      <c r="B10" s="7" t="s">
        <v>83</v>
      </c>
    </row>
  </sheetData>
  <hyperlinks>
    <hyperlink ref="C1" r:id="rId1" display="Date@Completio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abSelected="1" topLeftCell="A21" workbookViewId="0">
      <selection activeCell="F43" sqref="F43"/>
    </sheetView>
  </sheetViews>
  <sheetFormatPr defaultRowHeight="15" x14ac:dyDescent="0.25"/>
  <cols>
    <col min="1" max="1" width="13.140625" customWidth="1"/>
    <col min="2" max="2" width="11.28515625" customWidth="1"/>
    <col min="3" max="3" width="39" customWidth="1"/>
    <col min="6" max="6" width="28" customWidth="1"/>
    <col min="7" max="7" width="18" customWidth="1"/>
    <col min="8" max="9" width="2.85546875" customWidth="1"/>
  </cols>
  <sheetData>
    <row r="1" spans="1:11" s="14" customFormat="1" ht="137.25" thickBot="1" x14ac:dyDescent="0.3">
      <c r="A1" t="s">
        <v>0</v>
      </c>
      <c r="B1" s="13" t="s">
        <v>1</v>
      </c>
      <c r="C1" s="13" t="s">
        <v>2</v>
      </c>
      <c r="D1" s="14" t="s">
        <v>57</v>
      </c>
      <c r="E1" s="14" t="s">
        <v>60</v>
      </c>
      <c r="F1" s="17" t="s">
        <v>35</v>
      </c>
      <c r="G1" s="17" t="s">
        <v>61</v>
      </c>
      <c r="H1" s="15" t="s">
        <v>36</v>
      </c>
      <c r="I1" s="15" t="s">
        <v>37</v>
      </c>
      <c r="J1" s="14" t="s">
        <v>58</v>
      </c>
      <c r="K1" s="14" t="s">
        <v>59</v>
      </c>
    </row>
    <row r="2" spans="1:11" ht="16.5" thickTop="1" thickBot="1" x14ac:dyDescent="0.3">
      <c r="A2" s="5" t="s">
        <v>87</v>
      </c>
      <c r="B2" s="3">
        <v>42962</v>
      </c>
      <c r="C2" s="4" t="s">
        <v>88</v>
      </c>
      <c r="F2" t="s">
        <v>127</v>
      </c>
    </row>
    <row r="3" spans="1:11" ht="16.5" thickTop="1" thickBot="1" x14ac:dyDescent="0.3">
      <c r="A3" s="2" t="s">
        <v>89</v>
      </c>
      <c r="B3" s="3">
        <v>42311</v>
      </c>
      <c r="C3" s="4" t="s">
        <v>90</v>
      </c>
      <c r="F3" t="s">
        <v>127</v>
      </c>
    </row>
    <row r="4" spans="1:11" ht="16.5" thickTop="1" thickBot="1" x14ac:dyDescent="0.3">
      <c r="A4" s="2" t="s">
        <v>91</v>
      </c>
      <c r="B4" s="3">
        <v>41206</v>
      </c>
      <c r="C4" s="4" t="s">
        <v>92</v>
      </c>
      <c r="F4" t="s">
        <v>128</v>
      </c>
    </row>
    <row r="5" spans="1:11" ht="16.5" thickTop="1" thickBot="1" x14ac:dyDescent="0.3">
      <c r="A5" s="20" t="s">
        <v>133</v>
      </c>
      <c r="B5" s="3">
        <v>40995</v>
      </c>
      <c r="C5" s="4" t="s">
        <v>93</v>
      </c>
      <c r="F5" t="s">
        <v>129</v>
      </c>
    </row>
    <row r="6" spans="1:11" ht="16.5" thickTop="1" thickBot="1" x14ac:dyDescent="0.3">
      <c r="A6" s="20" t="s">
        <v>134</v>
      </c>
      <c r="B6" s="3">
        <v>40963</v>
      </c>
      <c r="C6" s="4" t="s">
        <v>94</v>
      </c>
      <c r="F6" t="s">
        <v>127</v>
      </c>
    </row>
    <row r="7" spans="1:11" ht="16.5" thickTop="1" thickBot="1" x14ac:dyDescent="0.3">
      <c r="A7" s="20" t="s">
        <v>135</v>
      </c>
      <c r="B7" s="3">
        <v>40287</v>
      </c>
      <c r="C7" s="4" t="s">
        <v>95</v>
      </c>
      <c r="F7" t="s">
        <v>130</v>
      </c>
    </row>
    <row r="8" spans="1:11" ht="16.5" thickTop="1" thickBot="1" x14ac:dyDescent="0.3">
      <c r="A8" s="5" t="s">
        <v>96</v>
      </c>
      <c r="B8" s="3">
        <v>40213</v>
      </c>
      <c r="C8" s="4" t="s">
        <v>97</v>
      </c>
      <c r="F8" t="s">
        <v>128</v>
      </c>
    </row>
    <row r="9" spans="1:11" ht="16.5" thickTop="1" thickBot="1" x14ac:dyDescent="0.3">
      <c r="A9" s="20" t="s">
        <v>136</v>
      </c>
      <c r="B9" s="3">
        <v>39853</v>
      </c>
      <c r="C9" s="4" t="s">
        <v>98</v>
      </c>
      <c r="F9" t="s">
        <v>131</v>
      </c>
    </row>
    <row r="10" spans="1:11" ht="16.5" thickTop="1" thickBot="1" x14ac:dyDescent="0.3">
      <c r="A10" s="2" t="s">
        <v>99</v>
      </c>
      <c r="B10" s="3">
        <v>39209</v>
      </c>
      <c r="C10" s="4" t="s">
        <v>100</v>
      </c>
      <c r="F10" t="s">
        <v>129</v>
      </c>
    </row>
    <row r="11" spans="1:11" ht="16.5" thickTop="1" thickBot="1" x14ac:dyDescent="0.3">
      <c r="A11" s="20" t="s">
        <v>137</v>
      </c>
      <c r="B11" s="3">
        <v>38909</v>
      </c>
      <c r="C11" s="4" t="s">
        <v>4</v>
      </c>
      <c r="F11" t="s">
        <v>129</v>
      </c>
    </row>
    <row r="12" spans="1:11" ht="16.5" thickTop="1" thickBot="1" x14ac:dyDescent="0.3">
      <c r="A12" s="20" t="s">
        <v>138</v>
      </c>
      <c r="B12" s="3">
        <v>38890</v>
      </c>
      <c r="C12" s="4" t="s">
        <v>101</v>
      </c>
      <c r="F12" t="s">
        <v>129</v>
      </c>
    </row>
    <row r="13" spans="1:11" ht="16.5" thickTop="1" thickBot="1" x14ac:dyDescent="0.3">
      <c r="A13" s="20" t="s">
        <v>56</v>
      </c>
      <c r="B13" s="3">
        <v>38163</v>
      </c>
      <c r="C13" s="4" t="s">
        <v>102</v>
      </c>
      <c r="F13" t="s">
        <v>132</v>
      </c>
    </row>
    <row r="14" spans="1:11" ht="16.5" thickTop="1" thickBot="1" x14ac:dyDescent="0.3">
      <c r="A14" s="5" t="s">
        <v>103</v>
      </c>
      <c r="B14" s="3">
        <v>37847</v>
      </c>
      <c r="C14" s="4" t="s">
        <v>104</v>
      </c>
      <c r="F14" t="s">
        <v>127</v>
      </c>
    </row>
    <row r="15" spans="1:11" ht="30" thickTop="1" thickBot="1" x14ac:dyDescent="0.3">
      <c r="A15" s="20" t="s">
        <v>139</v>
      </c>
      <c r="B15" s="3">
        <v>37440</v>
      </c>
      <c r="C15" s="4" t="s">
        <v>105</v>
      </c>
      <c r="F15" t="s">
        <v>170</v>
      </c>
    </row>
    <row r="16" spans="1:11" ht="16.5" thickTop="1" thickBot="1" x14ac:dyDescent="0.3">
      <c r="A16" s="5" t="s">
        <v>106</v>
      </c>
      <c r="B16" s="3">
        <v>36087</v>
      </c>
      <c r="C16" s="4" t="s">
        <v>92</v>
      </c>
      <c r="F16" t="s">
        <v>171</v>
      </c>
    </row>
    <row r="17" spans="1:7" ht="31.5" thickTop="1" thickBot="1" x14ac:dyDescent="0.3">
      <c r="A17" s="5" t="s">
        <v>107</v>
      </c>
      <c r="B17" s="3">
        <v>35884</v>
      </c>
      <c r="C17" s="4" t="s">
        <v>108</v>
      </c>
      <c r="F17" t="s">
        <v>172</v>
      </c>
      <c r="G17" s="17" t="s">
        <v>71</v>
      </c>
    </row>
    <row r="18" spans="1:7" ht="31.5" thickTop="1" thickBot="1" x14ac:dyDescent="0.3">
      <c r="A18" s="5" t="s">
        <v>109</v>
      </c>
      <c r="B18" s="3">
        <v>35654</v>
      </c>
      <c r="C18" s="4" t="s">
        <v>110</v>
      </c>
      <c r="F18" t="s">
        <v>172</v>
      </c>
      <c r="G18" s="17" t="s">
        <v>71</v>
      </c>
    </row>
    <row r="19" spans="1:7" ht="16.5" thickTop="1" thickBot="1" x14ac:dyDescent="0.3">
      <c r="A19" s="5" t="s">
        <v>111</v>
      </c>
      <c r="B19" s="3">
        <v>35416</v>
      </c>
      <c r="C19" s="4" t="s">
        <v>112</v>
      </c>
      <c r="F19" t="s">
        <v>173</v>
      </c>
    </row>
    <row r="20" spans="1:7" ht="31.5" thickTop="1" thickBot="1" x14ac:dyDescent="0.3">
      <c r="A20" s="5" t="s">
        <v>113</v>
      </c>
      <c r="B20" s="3">
        <v>35261</v>
      </c>
      <c r="C20" s="4" t="s">
        <v>114</v>
      </c>
      <c r="F20" t="s">
        <v>172</v>
      </c>
      <c r="G20" s="17" t="s">
        <v>71</v>
      </c>
    </row>
    <row r="21" spans="1:7" ht="31.5" thickTop="1" thickBot="1" x14ac:dyDescent="0.3">
      <c r="A21" s="5" t="s">
        <v>115</v>
      </c>
      <c r="B21" s="3">
        <v>35088</v>
      </c>
      <c r="C21" s="4" t="s">
        <v>116</v>
      </c>
      <c r="F21" t="s">
        <v>172</v>
      </c>
      <c r="G21" s="17" t="s">
        <v>71</v>
      </c>
    </row>
    <row r="22" spans="1:7" ht="31.5" thickTop="1" thickBot="1" x14ac:dyDescent="0.3">
      <c r="A22" s="5" t="s">
        <v>117</v>
      </c>
      <c r="B22" s="3">
        <v>34801</v>
      </c>
      <c r="C22" s="4" t="s">
        <v>118</v>
      </c>
      <c r="F22" t="s">
        <v>172</v>
      </c>
      <c r="G22" s="17" t="s">
        <v>71</v>
      </c>
    </row>
    <row r="23" spans="1:7" ht="31.5" thickTop="1" thickBot="1" x14ac:dyDescent="0.3">
      <c r="A23" s="5" t="s">
        <v>119</v>
      </c>
      <c r="B23" s="3">
        <v>33795</v>
      </c>
      <c r="C23" s="4" t="s">
        <v>120</v>
      </c>
      <c r="F23" t="s">
        <v>172</v>
      </c>
      <c r="G23" s="17" t="s">
        <v>71</v>
      </c>
    </row>
    <row r="24" spans="1:7" ht="61.5" thickTop="1" thickBot="1" x14ac:dyDescent="0.3">
      <c r="A24" s="5" t="s">
        <v>121</v>
      </c>
      <c r="B24" s="3">
        <v>33386</v>
      </c>
      <c r="C24" s="4" t="s">
        <v>122</v>
      </c>
      <c r="F24" s="7" t="s">
        <v>174</v>
      </c>
      <c r="G24" s="17" t="s">
        <v>71</v>
      </c>
    </row>
    <row r="25" spans="1:7" ht="31.5" thickTop="1" thickBot="1" x14ac:dyDescent="0.3">
      <c r="A25" s="5" t="s">
        <v>123</v>
      </c>
      <c r="B25" s="3">
        <v>32752</v>
      </c>
      <c r="C25" s="4" t="s">
        <v>124</v>
      </c>
      <c r="F25" t="s">
        <v>172</v>
      </c>
      <c r="G25" s="17" t="s">
        <v>71</v>
      </c>
    </row>
    <row r="26" spans="1:7" ht="16.5" thickTop="1" thickBot="1" x14ac:dyDescent="0.3">
      <c r="A26" s="5" t="s">
        <v>125</v>
      </c>
      <c r="B26" s="3">
        <v>32575</v>
      </c>
      <c r="C26" s="4" t="s">
        <v>126</v>
      </c>
      <c r="F26" t="s">
        <v>175</v>
      </c>
      <c r="G26" s="17"/>
    </row>
    <row r="27" spans="1:7" ht="16.5" thickTop="1" thickBot="1" x14ac:dyDescent="0.3">
      <c r="A27" s="5" t="s">
        <v>140</v>
      </c>
      <c r="B27" s="3">
        <v>30879</v>
      </c>
      <c r="C27" s="4" t="s">
        <v>141</v>
      </c>
      <c r="F27" t="s">
        <v>176</v>
      </c>
    </row>
    <row r="28" spans="1:7" ht="16.5" thickTop="1" thickBot="1" x14ac:dyDescent="0.3">
      <c r="A28" s="5" t="s">
        <v>142</v>
      </c>
      <c r="B28" s="3">
        <v>29308</v>
      </c>
      <c r="C28" s="4" t="s">
        <v>143</v>
      </c>
      <c r="F28" t="s">
        <v>177</v>
      </c>
    </row>
    <row r="29" spans="1:7" ht="16.5" thickTop="1" thickBot="1" x14ac:dyDescent="0.3">
      <c r="A29" s="5" t="s">
        <v>144</v>
      </c>
      <c r="B29" s="3">
        <v>29124</v>
      </c>
      <c r="C29" s="4" t="s">
        <v>145</v>
      </c>
      <c r="F29" t="s">
        <v>127</v>
      </c>
    </row>
    <row r="30" spans="1:7" ht="16.5" thickTop="1" thickBot="1" x14ac:dyDescent="0.3">
      <c r="A30" s="5" t="s">
        <v>146</v>
      </c>
      <c r="B30" s="3">
        <v>28801</v>
      </c>
      <c r="C30" s="4" t="s">
        <v>147</v>
      </c>
      <c r="F30" t="s">
        <v>127</v>
      </c>
    </row>
    <row r="31" spans="1:7" ht="16.5" thickTop="1" thickBot="1" x14ac:dyDescent="0.3">
      <c r="A31" s="5" t="s">
        <v>148</v>
      </c>
      <c r="B31" s="3">
        <v>28355</v>
      </c>
      <c r="C31" s="4" t="s">
        <v>149</v>
      </c>
      <c r="F31" t="s">
        <v>127</v>
      </c>
    </row>
    <row r="32" spans="1:7" ht="16.5" thickTop="1" thickBot="1" x14ac:dyDescent="0.3">
      <c r="A32" s="5" t="s">
        <v>150</v>
      </c>
      <c r="B32" s="3">
        <v>28138</v>
      </c>
      <c r="C32" s="4" t="s">
        <v>151</v>
      </c>
      <c r="F32" t="s">
        <v>175</v>
      </c>
    </row>
    <row r="33" spans="1:6" ht="16.5" thickTop="1" thickBot="1" x14ac:dyDescent="0.3">
      <c r="A33" s="5" t="s">
        <v>152</v>
      </c>
      <c r="B33" s="3">
        <v>27514</v>
      </c>
      <c r="C33" s="4" t="s">
        <v>153</v>
      </c>
      <c r="F33" t="s">
        <v>127</v>
      </c>
    </row>
    <row r="34" spans="1:6" ht="16.5" thickTop="1" thickBot="1" x14ac:dyDescent="0.3">
      <c r="A34" s="5" t="s">
        <v>154</v>
      </c>
      <c r="B34" s="3">
        <v>26800</v>
      </c>
      <c r="C34" s="4" t="s">
        <v>155</v>
      </c>
      <c r="F34" t="s">
        <v>127</v>
      </c>
    </row>
    <row r="35" spans="1:6" ht="16.5" thickTop="1" thickBot="1" x14ac:dyDescent="0.3">
      <c r="A35" s="5" t="s">
        <v>156</v>
      </c>
      <c r="B35" s="3">
        <v>26708</v>
      </c>
      <c r="C35" s="4" t="s">
        <v>157</v>
      </c>
      <c r="F35" t="s">
        <v>127</v>
      </c>
    </row>
    <row r="36" spans="1:6" ht="30" thickTop="1" thickBot="1" x14ac:dyDescent="0.3">
      <c r="A36" s="5" t="s">
        <v>158</v>
      </c>
      <c r="B36" s="3">
        <v>26372</v>
      </c>
      <c r="C36" s="4" t="s">
        <v>159</v>
      </c>
      <c r="F36" t="s">
        <v>127</v>
      </c>
    </row>
    <row r="37" spans="1:6" ht="16.5" thickTop="1" thickBot="1" x14ac:dyDescent="0.3">
      <c r="A37" s="5" t="s">
        <v>160</v>
      </c>
      <c r="B37" s="3">
        <v>25536</v>
      </c>
      <c r="C37" s="4" t="s">
        <v>126</v>
      </c>
      <c r="F37" t="s">
        <v>128</v>
      </c>
    </row>
    <row r="38" spans="1:6" ht="16.5" thickTop="1" thickBot="1" x14ac:dyDescent="0.3">
      <c r="A38" s="5" t="s">
        <v>161</v>
      </c>
      <c r="B38" s="3">
        <v>25219</v>
      </c>
      <c r="C38" s="4" t="s">
        <v>162</v>
      </c>
      <c r="F38" t="s">
        <v>127</v>
      </c>
    </row>
    <row r="39" spans="1:6" ht="16.5" thickTop="1" thickBot="1" x14ac:dyDescent="0.3">
      <c r="A39" s="5" t="s">
        <v>163</v>
      </c>
      <c r="B39" s="3">
        <v>24474</v>
      </c>
      <c r="C39" s="4" t="s">
        <v>164</v>
      </c>
      <c r="F39" t="s">
        <v>178</v>
      </c>
    </row>
    <row r="40" spans="1:6" ht="16.5" thickTop="1" thickBot="1" x14ac:dyDescent="0.3">
      <c r="A40" s="5" t="s">
        <v>165</v>
      </c>
      <c r="B40" s="3">
        <v>24346</v>
      </c>
      <c r="C40" s="4" t="s">
        <v>166</v>
      </c>
      <c r="F40" t="s">
        <v>179</v>
      </c>
    </row>
    <row r="41" spans="1:6" ht="16.5" thickTop="1" thickBot="1" x14ac:dyDescent="0.3">
      <c r="A41" s="5" t="s">
        <v>167</v>
      </c>
      <c r="B41" s="3">
        <v>23568</v>
      </c>
      <c r="C41" s="4" t="s">
        <v>168</v>
      </c>
      <c r="F41" t="s">
        <v>179</v>
      </c>
    </row>
    <row r="42" spans="1:6" ht="16.5" thickTop="1" thickBot="1" x14ac:dyDescent="0.3">
      <c r="A42" s="5" t="s">
        <v>169</v>
      </c>
      <c r="B42" s="3">
        <v>23347</v>
      </c>
      <c r="C42" s="4" t="s">
        <v>126</v>
      </c>
      <c r="F42" t="s">
        <v>179</v>
      </c>
    </row>
    <row r="43" spans="1:6" ht="15.75" thickTop="1" x14ac:dyDescent="0.25"/>
  </sheetData>
  <hyperlinks>
    <hyperlink ref="A1" r:id="rId1" display="https://www.faa.gov/regulations_policies/airworthiness_directives/search/?q=Mooney%20M20G&amp;makeModel=&amp;type=Current&amp;filter=&amp;sort=documentNumber&amp;direction=asc"/>
    <hyperlink ref="B1" r:id="rId2" display="https://www.faa.gov/regulations_policies/airworthiness_directives/search/?q=Mooney%20M20G&amp;makeModel=&amp;type=Current&amp;filter=&amp;sort=effectiveDate&amp;direction=asc"/>
    <hyperlink ref="C1" r:id="rId3" display="https://www.faa.gov/regulations_policies/airworthiness_directives/search/?q=Mooney%20M20G&amp;makeModel=&amp;type=Current&amp;filter=&amp;sort=subject&amp;direction=asc"/>
    <hyperlink ref="A27" r:id="rId4" display="http://rgl.faa.gov/Regulatory_and_Guidance_Library/rgAD.nsf/AOCADSearch/FC4AEDBBC1804D8B862568420057A96E?OpenDocument"/>
    <hyperlink ref="A28" r:id="rId5" display="http://rgl.faa.gov/Regulatory_and_Guidance_Library/rgAD.nsf/AOCADSearch/C43E13FBCB95A098862569EE00658E47?OpenDocument"/>
    <hyperlink ref="A29" r:id="rId6" display="http://rgl.faa.gov/Regulatory_and_Guidance_Library/rgad.nsf/AOCADSearch/5C3A370E31C4B8A486256E120047771F?OpenDocument"/>
    <hyperlink ref="A30" r:id="rId7" display="http://rgl.faa.gov/Regulatory_and_Guidance_Library/rgad.nsf/AOCADSearch/7D7893E5D9226D948625684D007187AE?OpenDocument"/>
    <hyperlink ref="A31" r:id="rId8" display="http://rgl.faa.gov/Regulatory_and_Guidance_Library/rgAD.nsf/AOCADSearch/AE90399AB5340ABE86256E1200477661?OpenDocument"/>
    <hyperlink ref="A32" r:id="rId9" display="http://rgl.faa.gov/Regulatory_and_Guidance_Library/rgAD.nsf/AOCADSearch/534E4B43F97807DB86256E12004775A2?OpenDocument"/>
    <hyperlink ref="A33" r:id="rId10" display="http://rgl.faa.gov/Regulatory_and_Guidance_Library/rgAD.nsf/AOCADSearch/B557A52710E663448625682A0075D43A?OpenDocument"/>
    <hyperlink ref="A34" r:id="rId11" display="http://rgl.faa.gov/Regulatory_and_Guidance_Library/rgAD.nsf/AOCADSearch/1DF646BDEF5EFB1286256A32005BE4B7?OpenDocument"/>
    <hyperlink ref="A35" r:id="rId12" display="http://rgl.faa.gov/Regulatory_and_Guidance_Library/rgAD.nsf/AOCADSearch/629B43B6E240426D86256E01005ACFF6?OpenDocument"/>
    <hyperlink ref="A36" r:id="rId13" display="http://rgl.faa.gov/Regulatory_and_Guidance_Library/rgAD.nsf/AOCADSearch/C462620AA0A89FFD86256E01005AD3CA?OpenDocument"/>
    <hyperlink ref="A37" r:id="rId14" display="http://rgl.faa.gov/Regulatory_and_Guidance_Library/rgAD.nsf/AOCADSearch/670FCCEB061EB0FA86256A330055C0A0?OpenDocument"/>
    <hyperlink ref="A38" r:id="rId15" display="http://rgl.faa.gov/Regulatory_and_Guidance_Library/rgad.nsf/AOCADSearch/A52E4B4099C72B1486256D500042A05B?OpenDocument"/>
    <hyperlink ref="A39" r:id="rId16" display="http://rgl.faa.gov/Regulatory_and_Guidance_Library/rgAD.nsf/AOCADSearch/D2728366309A4FF886256A33006FEA2D?OpenDocument"/>
    <hyperlink ref="A40" r:id="rId17" display="http://rgl.faa.gov/Regulatory_and_Guidance_Library/rgAD.nsf/AOCADSearch/1B9F32C6553252058625682A004F57DD?OpenDocument"/>
    <hyperlink ref="A41" r:id="rId18" display="http://rgl.faa.gov/Regulatory_and_Guidance_Library/rgAD.nsf/AOCADSearch/9FA1A81B298E50938625682A004CFDC9?OpenDocument"/>
    <hyperlink ref="A42" r:id="rId19" display="http://rgl.faa.gov/Regulatory_and_Guidance_Library/rgAD.nsf/AOCADSearch/03186ED0B289A91386256A330055BC0C?OpenDocument"/>
    <hyperlink ref="A23" r:id="rId20" display="http://rgl.faa.gov/Regulatory_and_Guidance_Library/rgad.nsf/AOCADSearch/EB7F913B8170444C8625684A005E1FB9?OpenDocument"/>
    <hyperlink ref="A24" r:id="rId21" display="http://rgl.faa.gov/Regulatory_and_Guidance_Library/rgad.nsf/AOCADSearch/D17C07A9D76E6AAA8625684F006E5ADC?OpenDocument"/>
    <hyperlink ref="A25" r:id="rId22" display="http://rgl.faa.gov/Regulatory_and_Guidance_Library/rgAD.nsf/AOCADSearch/2345033EEBFB865986256842006B4839?OpenDocument"/>
    <hyperlink ref="A26" r:id="rId23" display="http://rgl.faa.gov/Regulatory_and_Guidance_Library/rgAD.nsf/AOCADSearch/D665C4FA14A091D086256A37006F090A?OpenDocument"/>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Current Mooney AD's</vt:lpstr>
      <vt:lpstr>RecurringADs</vt:lpstr>
      <vt:lpstr>Current EngineADs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dc:creator>
  <cp:lastModifiedBy>cam</cp:lastModifiedBy>
  <dcterms:created xsi:type="dcterms:W3CDTF">2017-10-15T15:01:26Z</dcterms:created>
  <dcterms:modified xsi:type="dcterms:W3CDTF">2017-10-16T04:29:17Z</dcterms:modified>
</cp:coreProperties>
</file>