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Entrenamiento Continuo\Metodologia_Ejercicio_Practico_1\"/>
    </mc:Choice>
  </mc:AlternateContent>
  <xr:revisionPtr revIDLastSave="0" documentId="13_ncr:1_{3272A55F-72F4-4CB6-B2E1-EEEB3E9B6534}" xr6:coauthVersionLast="47" xr6:coauthVersionMax="47" xr10:uidLastSave="{00000000-0000-0000-0000-000000000000}"/>
  <bookViews>
    <workbookView xWindow="-120" yWindow="-120" windowWidth="20730" windowHeight="11160" xr2:uid="{00000000-000D-0000-FFFF-FFFF00000000}"/>
    <workbookView xWindow="-1425" yWindow="-13620" windowWidth="24240" windowHeight="13140" xr2:uid="{D1BE33B0-7ECC-4684-B4F6-845FFA535FA7}"/>
  </bookViews>
  <sheets>
    <sheet name="Plan de Pruebas" sheetId="1" r:id="rId1"/>
    <sheet name="Cronograma" sheetId="3" r:id="rId2"/>
    <sheet name="Estimacion - Desglose" sheetId="2" r:id="rId3"/>
    <sheet name="Factor de Ajuste" sheetId="4" r:id="rId4"/>
    <sheet nam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 l="1"/>
  <c r="H38" i="1"/>
  <c r="H39" i="1"/>
  <c r="H40" i="1"/>
  <c r="H41" i="1"/>
  <c r="H42" i="1"/>
  <c r="H43" i="1"/>
  <c r="H44" i="1"/>
  <c r="H36" i="1"/>
  <c r="F23" i="2" l="1"/>
  <c r="F7" i="2"/>
  <c r="F3" i="2"/>
  <c r="F5" i="2"/>
  <c r="F9" i="2"/>
  <c r="F11" i="2"/>
  <c r="F13" i="2"/>
  <c r="D15" i="2" l="1"/>
  <c r="B19" i="4"/>
  <c r="H33" i="1" l="1"/>
  <c r="H32" i="1"/>
  <c r="H31" i="1"/>
  <c r="H30" i="1"/>
  <c r="H29" i="1"/>
  <c r="H28" i="1"/>
  <c r="H27" i="1"/>
  <c r="D17" i="2" l="1"/>
  <c r="D18" i="2" s="1"/>
  <c r="F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Jhon Sebastián Rodríguez Rodríguez</author>
    <author>Marco Fidel Peña Valbuena</author>
  </authors>
  <commentList>
    <comment ref="B2" authorId="0" shapeId="0" xr:uid="{B1AC8FF6-0360-418F-85F4-BC8DB4EE60ED}">
      <text>
        <r>
          <rPr>
            <b/>
            <sz val="9"/>
            <color indexed="81"/>
            <rFont val="Tahoma"/>
            <family val="2"/>
          </rPr>
          <t>La metodología no está basada en formatos por lo cual no se deben de sesgar y conocer su aplicación independientemente la forma de trabajo</t>
        </r>
      </text>
    </comment>
    <comment ref="B7" authorId="1" shapeId="0" xr:uid="{00000000-0006-0000-0000-000001000000}">
      <text>
        <r>
          <rPr>
            <b/>
            <sz val="9"/>
            <color indexed="81"/>
            <rFont val="Tahoma"/>
            <family val="2"/>
          </rPr>
          <t>1. Cambio por Incidencia
2. Cambio por Mejora
3. Proyecto Corporativo</t>
        </r>
      </text>
    </comment>
    <comment ref="B11" authorId="0" shapeId="0" xr:uid="{B0B6E331-8DD5-4968-B54C-53B5FC770FB9}">
      <text>
        <r>
          <rPr>
            <b/>
            <sz val="9"/>
            <color indexed="81"/>
            <rFont val="Tahoma"/>
            <family val="2"/>
          </rPr>
          <t>Según Choucair</t>
        </r>
        <r>
          <rPr>
            <sz val="9"/>
            <color indexed="81"/>
            <rFont val="Tahoma"/>
            <family val="2"/>
          </rPr>
          <t xml:space="preserve">
</t>
        </r>
      </text>
    </comment>
    <comment ref="B14" authorId="1" shapeId="0" xr:uid="{00000000-0006-0000-0000-000002000000}">
      <text>
        <r>
          <rPr>
            <b/>
            <sz val="9"/>
            <color indexed="81"/>
            <rFont val="Tahoma"/>
            <family val="2"/>
          </rPr>
          <t>Comentar por que el cliente realizo el cambio o la solicitud de cambio y cual es el beneficio identificado que tendra a nivel de negocio por este cambio. Necesidad o problema</t>
        </r>
      </text>
    </comment>
    <comment ref="B25" authorId="0" shapeId="0" xr:uid="{E03CA3E9-FEC3-4E1E-B437-87EF7C397CBF}">
      <text>
        <r>
          <rPr>
            <b/>
            <sz val="9"/>
            <color indexed="81"/>
            <rFont val="Tahoma"/>
            <family val="2"/>
          </rPr>
          <t>Los riesgos de proyecto sirven para definir las causales de desfase</t>
        </r>
      </text>
    </comment>
    <comment ref="I26" authorId="0" shapeId="0" xr:uid="{91E1555D-EE06-4921-9FDC-45B98E0496CE}">
      <text>
        <r>
          <rPr>
            <b/>
            <sz val="9"/>
            <color indexed="81"/>
            <rFont val="Tahoma"/>
            <family val="2"/>
          </rPr>
          <t xml:space="preserve">Plan de acción que este dentro de su alcance como equipo de pruebas es decir que usted lo pueda ejecutar. 
</t>
        </r>
      </text>
    </comment>
    <comment ref="I34" authorId="0" shapeId="0" xr:uid="{00000000-0006-0000-0000-000003000000}">
      <text>
        <r>
          <rPr>
            <b/>
            <sz val="9"/>
            <color indexed="81"/>
            <rFont val="Tahoma"/>
            <family val="2"/>
          </rPr>
          <t>Los riesgos de producto se mitigan con tipos de pruebas y tecnicas que hacen parte de la estrategia y alcance de pruebas.</t>
        </r>
      </text>
    </comment>
    <comment ref="B90" authorId="1" shapeId="0" xr:uid="{00000000-0006-0000-0000-000004000000}">
      <text>
        <r>
          <rPr>
            <b/>
            <sz val="9"/>
            <color indexed="81"/>
            <rFont val="Tahoma"/>
            <family val="2"/>
          </rPr>
          <t>Criterios de entrada es el conjunto de condiciones genéricas y específicas para permitir que un proceso prosiga con una tarea definida, por ejemplo la fase de pruebas. El objetivo de los criterios de entrada es evitar que una tarea comience, lo cual conllevaría un mayor esfuerzo que el necesario para eliminar los criterios de entrada fallidos.</t>
        </r>
      </text>
    </comment>
    <comment ref="B91" authorId="0" shapeId="0" xr:uid="{0B6BB872-008C-4EB0-8308-214361AC3991}">
      <text>
        <r>
          <rPr>
            <b/>
            <sz val="9"/>
            <color indexed="81"/>
            <rFont val="Tahoma"/>
            <family val="2"/>
          </rPr>
          <t>Los supuestos del proyecto son todos aquellos factores que son suficientes para el cumplimiento del proyecto pero que se escapan de nuestro marco de acción, es decir que no son controlables.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Jhon Sebastián Rodríguez Rodríguez</author>
  </authors>
  <commentList>
    <comment ref="G15" authorId="0" shapeId="0" xr:uid="{00000000-0006-0000-0100-000002000000}">
      <text>
        <r>
          <rPr>
            <b/>
            <sz val="9"/>
            <color indexed="81"/>
            <rFont val="Tahoma"/>
            <family val="2"/>
          </rPr>
          <t>El esfuerzo, se refiere a las Horas/Hombre calculadas en la estimación para la realización de una actividad o varias actividades planeadas sin incluir el desfase (desviaciones) que puedan afectarlas durante su realización, es decir, se calcula como si fuese una realización "ideal" de la actividad.</t>
        </r>
      </text>
    </comment>
    <comment ref="G17" authorId="0" shapeId="0" xr:uid="{00000000-0006-0000-0100-000003000000}">
      <text>
        <r>
          <rPr>
            <b/>
            <sz val="9"/>
            <color indexed="81"/>
            <rFont val="Tahoma"/>
            <family val="2"/>
          </rPr>
          <t>Es un valor porcentual que pretende reflejar el efecto de las desviaciones que normalmente se presentan en la estimación del esfuerzo.</t>
        </r>
      </text>
    </comment>
    <comment ref="G18" authorId="0" shapeId="0" xr:uid="{00000000-0006-0000-0100-000004000000}">
      <text>
        <r>
          <rPr>
            <b/>
            <sz val="9"/>
            <color indexed="81"/>
            <rFont val="Tahoma"/>
            <family val="2"/>
          </rPr>
          <t>Es el esfuerzo calculado para realizar una actividad considerando los factores que pueden afectar la realización "ideal" de las actividades planeadas, dicho esfuerzo es el resultado de tomar el esfuerzo y multiplicarlo con los factores de ajuste que se identificaron para el proyecto. Es útil si para proyectos donde la restricción fija NO es la fecha de terminación.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Jhon Sebastián Rodríguez Rodríguez</author>
  </authors>
  <commentList>
    <comment ref="A5" authorId="0" shapeId="0" xr:uid="{76BDC9AC-D028-4CFA-921B-DB937A20BF97}">
      <text>
        <r>
          <rPr>
            <b/>
            <sz val="9"/>
            <color indexed="81"/>
            <rFont val="Tahoma"/>
            <family val="2"/>
          </rPr>
          <t>Causales de desfase:
https://wiki.choucairtesting.com/wiki/index.php/Clasificaci%C3%B3n_Desfases</t>
        </r>
      </text>
    </comment>
  </commentList>
</comments>
</file>

<file path=xl/sharedStrings.xml><?xml version="1.0" encoding="utf-8"?>
<sst xmlns="http://schemas.openxmlformats.org/spreadsheetml/2006/main" count="168" uniqueCount="157">
  <si>
    <t>Informacion General</t>
  </si>
  <si>
    <t>Cliente</t>
  </si>
  <si>
    <t>Tipo de Proyecto</t>
  </si>
  <si>
    <t xml:space="preserve">Triada </t>
  </si>
  <si>
    <t>Responsable del Cliente</t>
  </si>
  <si>
    <t>Lider de Pruebas (TPL)</t>
  </si>
  <si>
    <t>Responsable de Desarrollo</t>
  </si>
  <si>
    <t>Contexto del Proyecto</t>
  </si>
  <si>
    <t>Analisis de Riesgos</t>
  </si>
  <si>
    <t>1. Identificar</t>
  </si>
  <si>
    <t>2. Evaluar</t>
  </si>
  <si>
    <t>3. Plan accion</t>
  </si>
  <si>
    <t>Riesgos de Proyecto</t>
  </si>
  <si>
    <t>Riesgo</t>
  </si>
  <si>
    <t xml:space="preserve">Impacto </t>
  </si>
  <si>
    <t>Probabilidad</t>
  </si>
  <si>
    <t>Nivel de Riesgo</t>
  </si>
  <si>
    <t>Riesgos de Producto</t>
  </si>
  <si>
    <t xml:space="preserve">Restricciones </t>
  </si>
  <si>
    <t>Fijo</t>
  </si>
  <si>
    <t>Ajustable</t>
  </si>
  <si>
    <t>Elegible</t>
  </si>
  <si>
    <t>Fechas:</t>
  </si>
  <si>
    <t>Alcance:</t>
  </si>
  <si>
    <t>Recursos</t>
  </si>
  <si>
    <t>Alcance de Pruebas</t>
  </si>
  <si>
    <t>Aspectos a realizar en el alcance:</t>
  </si>
  <si>
    <t>Fuera de alcance de pruebas:</t>
  </si>
  <si>
    <t>Criterios</t>
  </si>
  <si>
    <t>Criterios de Entrada / Supuestos:</t>
  </si>
  <si>
    <t>Planeacion</t>
  </si>
  <si>
    <t>Diseño</t>
  </si>
  <si>
    <t>Esfuerzo mas Probable</t>
  </si>
  <si>
    <t>Etapa / Actividades</t>
  </si>
  <si>
    <r>
      <t xml:space="preserve">Frecuencia / Casuistica 
</t>
    </r>
    <r>
      <rPr>
        <sz val="8"/>
        <color theme="0"/>
        <rFont val="Calibri"/>
        <family val="2"/>
        <scheme val="minor"/>
      </rPr>
      <t>(Casos de prueba)</t>
    </r>
  </si>
  <si>
    <t>Esfuerzo en 
Horas</t>
  </si>
  <si>
    <t>Esfuerzo total de la actividad en Horas</t>
  </si>
  <si>
    <t xml:space="preserve">Ejecucion </t>
  </si>
  <si>
    <t>Cierre / Entrega</t>
  </si>
  <si>
    <t>Esfuerzo Total Estimado</t>
  </si>
  <si>
    <t>Esfuerzo estimado</t>
  </si>
  <si>
    <t>Factor de Ajuste</t>
  </si>
  <si>
    <t>Factor de ajuste</t>
  </si>
  <si>
    <t>Esfuerzo mas probable</t>
  </si>
  <si>
    <t>TOTAL</t>
  </si>
  <si>
    <t>Linea de Negocio (UEN)</t>
  </si>
  <si>
    <t>Vision</t>
  </si>
  <si>
    <t>Gestion de proyecto/ Logistica</t>
  </si>
  <si>
    <t xml:space="preserve">Recursos </t>
  </si>
  <si>
    <t>TE</t>
  </si>
  <si>
    <t>Causales de Desfase</t>
  </si>
  <si>
    <t>Eventos externos</t>
  </si>
  <si>
    <t>Total Factor de ajuste para el tipo de prueba</t>
  </si>
  <si>
    <t>&lt;=35%</t>
  </si>
  <si>
    <t>CH</t>
  </si>
  <si>
    <t>Clientes</t>
  </si>
  <si>
    <r>
      <t xml:space="preserve">Estrategia de Pruebas 
</t>
    </r>
    <r>
      <rPr>
        <sz val="11"/>
        <color theme="0" tint="-4.9989318521683403E-2"/>
        <rFont val="Arial"/>
        <family val="2"/>
      </rPr>
      <t>Enfocandose mas a estrategia de diseño y estrategia de ejecucion de pruebas</t>
    </r>
  </si>
  <si>
    <r>
      <rPr>
        <b/>
        <sz val="16"/>
        <color theme="1"/>
        <rFont val="Arial"/>
        <family val="2"/>
      </rPr>
      <t>Plan de Pruebas Generalistas</t>
    </r>
    <r>
      <rPr>
        <b/>
        <sz val="11"/>
        <color theme="1"/>
        <rFont val="Arial"/>
        <family val="2"/>
      </rPr>
      <t xml:space="preserve">
</t>
    </r>
    <r>
      <rPr>
        <sz val="11"/>
        <color theme="1"/>
        <rFont val="Arial"/>
        <family val="2"/>
      </rPr>
      <t>(este documento no es oficial de choucair, es exclusivo para la formacion)</t>
    </r>
  </si>
  <si>
    <t>Nombre de la Aplicación o proyecto</t>
  </si>
  <si>
    <t>Revisa este ejemplo</t>
  </si>
  <si>
    <r>
      <t xml:space="preserve">Encuentra más información en: 
</t>
    </r>
    <r>
      <rPr>
        <b/>
        <sz val="11"/>
        <color theme="6"/>
        <rFont val="Calibri"/>
        <family val="2"/>
        <scheme val="minor"/>
      </rPr>
      <t>https://wiki.choucairtesting.com/wiki/index.php/Estimaci%C3%B3n_pruebas-_C%C3%A1lculo_de_esfuerzo,_fechas_pruebas_y_personas</t>
    </r>
    <r>
      <rPr>
        <b/>
        <sz val="11"/>
        <color theme="1"/>
        <rFont val="Calibri"/>
        <family val="2"/>
        <scheme val="minor"/>
      </rPr>
      <t xml:space="preserve">
</t>
    </r>
    <r>
      <rPr>
        <b/>
        <sz val="11"/>
        <color theme="6"/>
        <rFont val="Calibri"/>
        <family val="2"/>
        <scheme val="minor"/>
      </rPr>
      <t xml:space="preserve"> https://web.microsoftstream.com/channel/334be849-2f97-4271-8657-d254612e96c8</t>
    </r>
  </si>
  <si>
    <t>Cantidad de analistas</t>
  </si>
  <si>
    <t>Horas analista</t>
  </si>
  <si>
    <t>Total dias</t>
  </si>
  <si>
    <t>Horas total analistas x Día</t>
  </si>
  <si>
    <t xml:space="preserve">Diligenciar </t>
  </si>
  <si>
    <r>
      <t>Mala calidad de artefacto recibido-</t>
    </r>
    <r>
      <rPr>
        <b/>
        <sz val="11"/>
        <color theme="1"/>
        <rFont val="Arial"/>
        <family val="2"/>
      </rPr>
      <t>Desarrollo</t>
    </r>
  </si>
  <si>
    <r>
      <t>Alistamiento de ambientes-</t>
    </r>
    <r>
      <rPr>
        <b/>
        <sz val="11"/>
        <color theme="1"/>
        <rFont val="Arial"/>
        <family val="2"/>
      </rPr>
      <t>Ambientes QA</t>
    </r>
  </si>
  <si>
    <r>
      <t>Pendiente de Instalación Por Infraestructura-</t>
    </r>
    <r>
      <rPr>
        <b/>
        <sz val="11"/>
        <color theme="1"/>
        <rFont val="Arial"/>
        <family val="2"/>
      </rPr>
      <t>Infraestructura</t>
    </r>
  </si>
  <si>
    <r>
      <t>Cambio de alcance-</t>
    </r>
    <r>
      <rPr>
        <b/>
        <sz val="11"/>
        <color theme="1"/>
        <rFont val="Arial"/>
        <family val="2"/>
      </rPr>
      <t>Gestion de la Demanda</t>
    </r>
  </si>
  <si>
    <r>
      <t>Administración y control de versiones o releases de software-</t>
    </r>
    <r>
      <rPr>
        <b/>
        <sz val="11"/>
        <color theme="1"/>
        <rFont val="Arial"/>
        <family val="2"/>
      </rPr>
      <t>Versiones</t>
    </r>
  </si>
  <si>
    <r>
      <t>Desconocimiento negocio-</t>
    </r>
    <r>
      <rPr>
        <b/>
        <sz val="11"/>
        <color theme="1"/>
        <rFont val="Arial"/>
        <family val="2"/>
      </rPr>
      <t>Fabrica QA</t>
    </r>
  </si>
  <si>
    <r>
      <t>Incumplimiento en la entrega de artefactos(Pend Entrega del desarrollo)-</t>
    </r>
    <r>
      <rPr>
        <b/>
        <sz val="11"/>
        <color theme="1"/>
        <rFont val="Arial"/>
        <family val="2"/>
      </rPr>
      <t>Desarrollo</t>
    </r>
  </si>
  <si>
    <r>
      <t>Gestión issues(Bloqueado por defecto)-</t>
    </r>
    <r>
      <rPr>
        <b/>
        <sz val="11"/>
        <color theme="1"/>
        <rFont val="Arial"/>
        <family val="2"/>
      </rPr>
      <t>Desarrollo</t>
    </r>
  </si>
  <si>
    <r>
      <t xml:space="preserve">Inestabilidad del ambiente de pruebas durante la ejecución - </t>
    </r>
    <r>
      <rPr>
        <b/>
        <sz val="11"/>
        <color theme="1"/>
        <rFont val="Arial"/>
        <family val="2"/>
      </rPr>
      <t>Infraestructura</t>
    </r>
    <r>
      <rPr>
        <sz val="11"/>
        <color theme="1"/>
        <rFont val="Arial"/>
        <family val="2"/>
      </rPr>
      <t xml:space="preserve"> </t>
    </r>
  </si>
  <si>
    <r>
      <t>Actividades de SW o HW no planeadas-</t>
    </r>
    <r>
      <rPr>
        <b/>
        <sz val="11"/>
        <color theme="1"/>
        <rFont val="Arial"/>
        <family val="2"/>
      </rPr>
      <t>Infraestructura QA</t>
    </r>
  </si>
  <si>
    <r>
      <t>Ejecución en ambientes compartidos-</t>
    </r>
    <r>
      <rPr>
        <b/>
        <sz val="11"/>
        <color theme="1"/>
        <rFont val="Arial"/>
        <family val="2"/>
      </rPr>
      <t>Release Management</t>
    </r>
  </si>
  <si>
    <r>
      <t>Novedades equipo de trabajo, Actividades del proyecto no planeadas -</t>
    </r>
    <r>
      <rPr>
        <b/>
        <sz val="11"/>
        <color theme="1"/>
        <rFont val="Arial"/>
        <family val="2"/>
      </rPr>
      <t>QA</t>
    </r>
  </si>
  <si>
    <t>&lt;=25%</t>
  </si>
  <si>
    <t>Factor de ajuste se define por medio de:</t>
  </si>
  <si>
    <t>Porcentaje fijo establecido por cliente y choucair que puede ser del 35%</t>
  </si>
  <si>
    <t xml:space="preserve">Datos historicos en base a proyectos anteriores teniendo en cuenta causales de desfase y porcentaje de factor de ajuste </t>
  </si>
  <si>
    <t xml:space="preserve">Riesgos de proyecto identificados y valorados </t>
  </si>
  <si>
    <t>Valor porcentual</t>
  </si>
  <si>
    <t>Causa</t>
  </si>
  <si>
    <t>Plan de Accion o Mitigación</t>
  </si>
  <si>
    <t>Producto Ofrecido / Tipo de prueba</t>
  </si>
  <si>
    <t>AUTOEVALUACIÓN</t>
  </si>
  <si>
    <t>Planteamiento de Estrategias  de Pruebas</t>
  </si>
  <si>
    <t>Aspecto a evaluar</t>
  </si>
  <si>
    <t>SI</t>
  </si>
  <si>
    <t>NO</t>
  </si>
  <si>
    <t>¿Consideró solicitar contexto del proyecto para otros aspectos como: Arquitectura, análisis técnico, sistemas externos?</t>
  </si>
  <si>
    <t xml:space="preserve">¿Consideró otros aspectos diferentes al funcional para verificar en la solución de software? </t>
  </si>
  <si>
    <t>¿Consideró cómo hacer más eficientes las pruebas ?</t>
  </si>
  <si>
    <t>¿Qué técnicas está sugiriendo?(Exploratory Testing, automatización, Técnicas de selección entre otras.)</t>
  </si>
  <si>
    <t>¿Se identifican productos de prueba que ayuden a mitigar riesgos?</t>
  </si>
  <si>
    <t>¿La estrategia de proyecto apunta a cumplir con las restricciones del cliente?</t>
  </si>
  <si>
    <t>¿El orden de ejecución que se plantea es el adecuado?</t>
  </si>
  <si>
    <t>¿La estimación y el cronograma están basados en la estrategia planteada?</t>
  </si>
  <si>
    <t>¿El alcance identificado está basado en los riesgos?</t>
  </si>
  <si>
    <t>¿Se está considerando la sincronización entre equipos de prueba?</t>
  </si>
  <si>
    <r>
      <t xml:space="preserve">¿La estrategia es coherente con los riesgos identificados? </t>
    </r>
    <r>
      <rPr>
        <b/>
        <sz val="12"/>
        <color rgb="FF000000"/>
        <rFont val="Calibri Light"/>
        <family val="1"/>
        <scheme val="major"/>
      </rPr>
      <t xml:space="preserve">Lo más crítico es primero.  Apuntar la estrategia a lo más crítico </t>
    </r>
  </si>
  <si>
    <t>CHOUCAIR TESTING S.A.S</t>
  </si>
  <si>
    <t>ENTERPRISE</t>
  </si>
  <si>
    <t>PRUEBAS FUNCIONALES (REGRESION POR MODIFICACIONES REALIZADAS AL DESARROLLO WEB)</t>
  </si>
  <si>
    <t>PLATAFORMA WEB CHOUCAIR ACADEMY</t>
  </si>
  <si>
    <t xml:space="preserve">Choucair Testing S.A.S, empresa de ingeniería de software, dedicada a aumentar la posibilidad de éxito de los modelos deigitales de sus clientes, requiere la revisión de los cambios realizados a su plataforma WEB Choucair Academy, se debe verificar que los cambio reaizados a nivel de usabilidad y experiencia de usuario, no hayan afectado las fucnionalidades de:
Consultar cursos existentes.
Matricularse en un nuevo curso.
Realizar el curso.
</t>
  </si>
  <si>
    <t xml:space="preserve">Pruebas funcionales para la plataforma web Choucair Academy para las funcionalidades ya existentes:
Consultar cursos existentes.
Matricularse en un nuevo curso.
Realizar el curso.
</t>
  </si>
  <si>
    <t>Carlos Alberto Munera Osorio</t>
  </si>
  <si>
    <t>Acceso no autorizado para consulta de curso</t>
  </si>
  <si>
    <t>Los requerimientos no se definieron de forma clara</t>
  </si>
  <si>
    <t>Prueba funcional a funcionalidad de logueo</t>
  </si>
  <si>
    <t xml:space="preserve">Ausencia o falla de en sistema de control de usuarios (Logueo) </t>
  </si>
  <si>
    <t>Prueba funcional (Prueba de humo)</t>
  </si>
  <si>
    <t>Plataforma WEB no disponible para el usuario</t>
  </si>
  <si>
    <t>Falla de hardware o software que no permita acceder al recurso</t>
  </si>
  <si>
    <t>Pruebas funcionales (Regresion, sanidad) a las funcionalidades que puedan verse afectadas.</t>
  </si>
  <si>
    <t>Fallas en las funcionalidades de consulta de cursos.</t>
  </si>
  <si>
    <t>Fallas en las funcionalidades de realizar cursos</t>
  </si>
  <si>
    <t>Fallas en las funcionalidades de matricularse a un nuevo curso</t>
  </si>
  <si>
    <t>x</t>
  </si>
  <si>
    <t>Otro tipo de prueba Pruebas diferentes a las solicitadas 
*Pruebas no funcionales (Pruebas de usabilidad, pruebas de experiencia de usuario).
*Pruebas a las bases de datos.</t>
  </si>
  <si>
    <t xml:space="preserve">RECURSOS
</t>
  </si>
  <si>
    <t>Descripción</t>
  </si>
  <si>
    <t>Alcance: Plataforma Web Choucair Academy, funcionalidades:  Consultar cursos existentes, 
Matricularse en nuevo curso, realizar el curso.</t>
  </si>
  <si>
    <r>
      <t xml:space="preserve">*PLANIFICAR LA PRUEBA
</t>
    </r>
    <r>
      <rPr>
        <sz val="11"/>
        <color theme="1"/>
        <rFont val="Arial"/>
        <family val="2"/>
      </rPr>
      <t>Esquema de prueba: Metodología Choucair
Nivel de pruebas: Sistema.
Tipo de Pruebas: Pruebas dinámicas Funcionales
Alcance: Plataforma Web Choucair Academy, funcionalidades:  Consultar cursos existentes, Matricularse en nuevo curso, realizar el curso.
Prioridad: 1 Consultar cursos existentes, 2 
Criterio de suspensión: Cuando reporte de pruebas sea 40% de fallos.
Criterio de finalización: Cuando reporte de pruebas exitosas = 100%.</t>
    </r>
    <r>
      <rPr>
        <b/>
        <sz val="11"/>
        <color theme="1"/>
        <rFont val="Arial"/>
        <family val="2"/>
      </rPr>
      <t xml:space="preserve">
*DISEÑAR LOS CASOS DE PRUEBA
*REALIZAR EJECUCIÓN DE PRUEBAS
</t>
    </r>
    <r>
      <rPr>
        <sz val="11"/>
        <color theme="1"/>
        <rFont val="Arial"/>
        <family val="2"/>
      </rPr>
      <t>Ejecutar casos y gestionar incidencias.</t>
    </r>
    <r>
      <rPr>
        <b/>
        <sz val="11"/>
        <color theme="1"/>
        <rFont val="Arial"/>
        <family val="2"/>
      </rPr>
      <t xml:space="preserve">
*RECOLECTAR Y EVALUAR LOS RESULTADOS
</t>
    </r>
    <r>
      <rPr>
        <sz val="11"/>
        <color theme="1"/>
        <rFont val="Arial"/>
        <family val="2"/>
      </rPr>
      <t>Generar artefactos (Entregables).</t>
    </r>
    <r>
      <rPr>
        <b/>
        <sz val="11"/>
        <color theme="1"/>
        <rFont val="Arial"/>
        <family val="2"/>
      </rPr>
      <t xml:space="preserve">
-----------------------------------------------------------------------------
</t>
    </r>
  </si>
  <si>
    <t>Documentacion disponible: Especificaciones de negocio y requisitos del sistema.
Ambiente de pruebas ya configurado.
Datos de prueba disponibles para el porceso de prueba (Insumos).
Software y dispositivos para la ejecución de las pruebas seran suministrados por el cliente.
El Proceso de mejoras que se realizó a las funcionalidaes a probar esta finalizado, los nuevos cambios dependerán del resultado de pruebas.</t>
  </si>
  <si>
    <r>
      <t xml:space="preserve">HUMANOS
</t>
    </r>
    <r>
      <rPr>
        <sz val="11"/>
        <color theme="1"/>
        <rFont val="Arial"/>
        <family val="2"/>
      </rPr>
      <t>Analistas de prueba (3)</t>
    </r>
    <r>
      <rPr>
        <b/>
        <sz val="11"/>
        <color theme="1"/>
        <rFont val="Arial"/>
        <family val="2"/>
      </rPr>
      <t xml:space="preserve">
HERRAMIENTAS
</t>
    </r>
    <r>
      <rPr>
        <sz val="11"/>
        <color theme="1"/>
        <rFont val="Arial"/>
        <family val="2"/>
      </rPr>
      <t>Word / Google docs - Documentación - datos de prueba               
Excel / Google Sheet - Diseño Casos de pruebas - evidencias de prueba. 
Navegadores web - Ejecucion de casos de pruebas</t>
    </r>
    <r>
      <rPr>
        <b/>
        <sz val="11"/>
        <color theme="1"/>
        <rFont val="Arial"/>
        <family val="2"/>
      </rPr>
      <t xml:space="preserve">
AMBIENTES
</t>
    </r>
    <r>
      <rPr>
        <sz val="11"/>
        <color theme="1"/>
        <rFont val="Arial"/>
        <family val="2"/>
      </rPr>
      <t xml:space="preserve">Desarrollo
Calidad
</t>
    </r>
    <r>
      <rPr>
        <b/>
        <sz val="11"/>
        <color theme="1"/>
        <rFont val="Arial"/>
        <family val="2"/>
      </rPr>
      <t xml:space="preserve">
ENTREGABLES
</t>
    </r>
    <r>
      <rPr>
        <sz val="11"/>
        <color theme="1"/>
        <rFont val="Arial"/>
        <family val="2"/>
      </rPr>
      <t>Plan de pruebas (Estrategia, riesgos del proyecto).
Cronograma del proyecto (Informe de alcance).
Bug Tracker
Diseño de casos de prueba
Suite de pruebas aplicativo
Carta de terminación proyecto
Carta de terminación producto</t>
    </r>
    <r>
      <rPr>
        <b/>
        <sz val="11"/>
        <color theme="1"/>
        <rFont val="Arial"/>
        <family val="2"/>
      </rPr>
      <t xml:space="preserve">
</t>
    </r>
  </si>
  <si>
    <t xml:space="preserve">Claridad en los requerimiento del cliente, incorporar requerimientos claros y completos para cada funcionalidad a probar.
 </t>
  </si>
  <si>
    <t>Modificaciones o mejoras realizadas al desarrollo consultar cursos existentes</t>
  </si>
  <si>
    <t>Modificaciones o mejoras realizadas al desarrollo matricularse en un nuevo curso</t>
  </si>
  <si>
    <t>Modificaciones o mejoras realizadas al desarrollo realizar curso</t>
  </si>
  <si>
    <t>Visión</t>
  </si>
  <si>
    <t>Planeación</t>
  </si>
  <si>
    <t>Ejecución</t>
  </si>
  <si>
    <t>Entrega de prueba</t>
  </si>
  <si>
    <t>Entrega del proyecto</t>
  </si>
  <si>
    <t>Cronograma PROCESO DE PRUEBAS</t>
  </si>
  <si>
    <t>DICIEMBRE DE 2022</t>
  </si>
  <si>
    <t>Logística</t>
  </si>
  <si>
    <t xml:space="preserve">Demoras por requerimientos incompletos o ambiguos </t>
  </si>
  <si>
    <t>Retrasos en pruebas por mala calidad del desarrollo entregado para pruebas.</t>
  </si>
  <si>
    <t>Mejoras, o nuevas funcionalidades requeridas por el cliente para el desarrollo.</t>
  </si>
  <si>
    <t xml:space="preserve">Poca claridad que tiene el desarrollador de los requerimientos definicdos por el cliente, </t>
  </si>
  <si>
    <t>Retrasos en el proceso de pruebas por modificación inesperada del desarrollo</t>
  </si>
  <si>
    <t>Realizar ahuste en el plan de pruebas</t>
  </si>
  <si>
    <t>Claridad en especificación de requerimientos para el desarrollador, desarrollador con mayor experiencia.</t>
  </si>
  <si>
    <t>Definir riesgos del proyecto de prueba, nivel de pruebas, esquema de pruebas a utilizar,  en que fases del desarrollo, tipos de pruebas,  estructura de roles sugerida,Definir fecha estimada de inicio del proyecto.
Generar entregables.</t>
  </si>
  <si>
    <t>Preparar estrategia particular por cada tipo de prueba, establecer que partes del desarrollo se van a probar, cobertura, orden de prueba de las partes, lanear tiempos y esfuerzo de las actividades de prueba, sincronizar la información de los diferentes tipos de prueba.
Generar o actualizar entregables.</t>
  </si>
  <si>
    <t>Preparar estrategia particular por cada tipo de prueba, establecer que partes del desarrollo se van a probar, cobertura, orden de prueba de las partes, planear tiempos y esfuerzo de las actividades de prueba, sincronizar la información de los diferentes tipos de prueba.
Generar o actualizar entregables.</t>
  </si>
  <si>
    <t>Seguir directrices establecidas por la planeación y metodología de pruebas, preparar artefactos de prueba (scripts automatización o performance), preparar datos de prueba, afinar cantidad definitiva de recursos para el proceso de pruebas.
Generar o actualizar entregables.</t>
  </si>
  <si>
    <t>Ejecutar los casos de prueba planeados, hasta cumplir criterios de terminación, realizar las actividades establecidas en la planeación, gestionar issues (fallas, sugerencias, consideraciones, …) detectadas en prueba, gestionar inconvenientes que no permitan fluir la prueba.
Generar o actualizar entregables.</t>
  </si>
  <si>
    <t>Preparar la documentación, resultados, indicadores del tipo de prueba, verificar integridad de los artefactos de prueba, generar carta con consignación de resultados de tipo de prueba, generar o actualizar entregables.</t>
  </si>
  <si>
    <t>Demoras en proceso de ejecucíon de pruebas por la ejecución de  pruebas en ambientes compartidos</t>
  </si>
  <si>
    <t>Asignar tiempos diferenciados a desarrolladores y testers para la ejecución de sus procesos.</t>
  </si>
  <si>
    <t>Datos de prueba cambiantes, concurrencia multiple en los objetos de prueba entre desarrolladores y testers.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</si>
</sst>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sz val="11"/>
      <color theme="0"/>
      <name val="Calibri"/>
      <family val="2"/>
      <scheme val="minor"/>
    </font>
    <font>
      <b/>
      <sz val="9"/>
      <color indexed="81"/>
      <name val="Tahoma"/>
      <family val="2"/>
    </font>
    <font>
      <b/>
      <i/>
      <sz val="14"/>
      <color theme="0"/>
      <name val="Calibri"/>
      <family val="2"/>
      <scheme val="minor"/>
    </font>
    <font>
      <b/>
      <i/>
      <sz val="8"/>
      <color theme="0"/>
      <name val="Calibri"/>
      <family val="2"/>
      <scheme val="minor"/>
    </font>
    <font>
      <sz val="8"/>
      <color theme="0"/>
      <name val="Calibri"/>
      <family val="2"/>
      <scheme val="minor"/>
    </font>
    <font>
      <sz val="11"/>
      <color rgb="FFC00000"/>
      <name val="Calibri"/>
      <family val="2"/>
      <scheme val="minor"/>
    </font>
    <font>
      <b/>
      <sz val="12"/>
      <color rgb="FFC00000"/>
      <name val="Calibri"/>
      <family val="2"/>
      <scheme val="minor"/>
    </font>
    <font>
      <sz val="11"/>
      <name val="Calibri"/>
      <family val="2"/>
      <scheme val="minor"/>
    </font>
    <font>
      <b/>
      <sz val="11"/>
      <color theme="1"/>
      <name val="Calibri"/>
      <family val="2"/>
      <scheme val="minor"/>
    </font>
    <font>
      <sz val="9"/>
      <color indexed="81"/>
      <name val="Tahoma"/>
      <family val="2"/>
    </font>
    <font>
      <b/>
      <sz val="11"/>
      <color theme="4" tint="-0.249977111117893"/>
      <name val="Calibri"/>
      <family val="2"/>
      <scheme val="minor"/>
    </font>
    <font>
      <sz val="10"/>
      <name val="Arial"/>
      <family val="2"/>
    </font>
    <font>
      <b/>
      <sz val="11"/>
      <color theme="0"/>
      <name val="Calibri"/>
      <family val="2"/>
      <scheme val="minor"/>
    </font>
    <font>
      <sz val="11"/>
      <color theme="1"/>
      <name val="Arial"/>
      <family val="2"/>
    </font>
    <font>
      <sz val="11"/>
      <color theme="0" tint="-4.9989318521683403E-2"/>
      <name val="Arial"/>
      <family val="2"/>
    </font>
    <font>
      <b/>
      <sz val="11"/>
      <color theme="0" tint="-4.9989318521683403E-2"/>
      <name val="Arial"/>
      <family val="2"/>
    </font>
    <font>
      <b/>
      <sz val="11"/>
      <color theme="1"/>
      <name val="Arial"/>
      <family val="2"/>
    </font>
    <font>
      <sz val="11"/>
      <color theme="0"/>
      <name val="Arial"/>
      <family val="2"/>
    </font>
    <font>
      <b/>
      <sz val="11"/>
      <color theme="0"/>
      <name val="Arial"/>
      <family val="2"/>
    </font>
    <font>
      <b/>
      <sz val="11"/>
      <color theme="1" tint="0.14999847407452621"/>
      <name val="Arial"/>
      <family val="2"/>
    </font>
    <font>
      <b/>
      <sz val="11"/>
      <color theme="1" tint="0.249977111117893"/>
      <name val="Arial"/>
      <family val="2"/>
    </font>
    <font>
      <b/>
      <sz val="16"/>
      <color theme="1"/>
      <name val="Arial"/>
      <family val="2"/>
    </font>
    <font>
      <sz val="11"/>
      <name val="Arial"/>
      <family val="2"/>
    </font>
    <font>
      <b/>
      <sz val="11"/>
      <name val="Arial"/>
      <family val="2"/>
    </font>
    <font>
      <b/>
      <sz val="11"/>
      <color theme="6"/>
      <name val="Calibri"/>
      <family val="2"/>
      <scheme val="minor"/>
    </font>
    <font>
      <b/>
      <sz val="12"/>
      <color theme="0"/>
      <name val="Calibri"/>
      <family val="2"/>
      <scheme val="minor"/>
    </font>
    <font>
      <sz val="11"/>
      <color theme="5"/>
      <name val="Calibri"/>
      <family val="2"/>
      <scheme val="minor"/>
    </font>
    <font>
      <b/>
      <sz val="14"/>
      <color theme="5"/>
      <name val="Calibri"/>
      <family val="2"/>
      <scheme val="minor"/>
    </font>
    <font>
      <b/>
      <sz val="11"/>
      <color rgb="FFFF0000"/>
      <name val="Calibri"/>
      <family val="2"/>
      <scheme val="minor"/>
    </font>
    <font>
      <b/>
      <sz val="11"/>
      <color rgb="FFFF0000"/>
      <name val="Arial"/>
      <family val="2"/>
    </font>
    <font>
      <b/>
      <sz val="12"/>
      <color theme="1"/>
      <name val="Calibri"/>
      <family val="2"/>
      <scheme val="minor"/>
    </font>
    <font>
      <sz val="12"/>
      <color theme="1"/>
      <name val="Calibri"/>
      <family val="2"/>
      <scheme val="minor"/>
    </font>
    <font>
      <b/>
      <sz val="12"/>
      <color rgb="FF000000"/>
      <name val="Calibri Light"/>
      <family val="1"/>
      <scheme val="major"/>
    </font>
    <font>
      <sz val="12"/>
      <color rgb="FF000000"/>
      <name val="Calibri Light"/>
      <family val="1"/>
      <scheme val="major"/>
    </font>
    <font>
      <sz val="12"/>
      <color theme="1"/>
      <name val="Calibri Light"/>
      <family val="1"/>
      <scheme val="major"/>
    </font>
  </fonts>
  <fills count="14">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7"/>
        <bgColor indexed="64"/>
      </patternFill>
    </fill>
    <fill>
      <patternFill patternType="solid">
        <fgColor theme="1"/>
        <bgColor indexed="64"/>
      </patternFill>
    </fill>
    <fill>
      <patternFill patternType="solid">
        <fgColor theme="0" tint="-0.14999847407452621"/>
        <bgColor indexed="64"/>
      </patternFill>
    </fill>
    <fill>
      <patternFill patternType="solid">
        <fgColor theme="5"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bottom/>
      <diagonal/>
    </border>
    <border>
      <left/>
      <right/>
      <top style="thin">
        <color indexed="64"/>
      </top>
      <bottom/>
      <diagonal/>
    </border>
  </borders>
  <cellStyleXfs count="3">
    <xf numFmtId="0" fontId="0" fillId="0" borderId="0"/>
    <xf numFmtId="9" fontId="1" fillId="0" borderId="0" applyFont="0" applyFill="0" applyBorder="0" applyAlignment="0" applyProtection="0"/>
    <xf numFmtId="0" fontId="13" fillId="0" borderId="0"/>
  </cellStyleXfs>
  <cellXfs count="170">
    <xf numFmtId="0" fontId="0" fillId="0" borderId="0" xfId="0"/>
    <xf numFmtId="0" fontId="0" fillId="0" borderId="0" xfId="0" applyAlignment="1">
      <alignment vertical="center"/>
    </xf>
    <xf numFmtId="0" fontId="15" fillId="0" borderId="0" xfId="0" applyFont="1" applyAlignment="1">
      <alignment vertical="center"/>
    </xf>
    <xf numFmtId="0" fontId="15" fillId="0" borderId="0" xfId="0" applyFont="1" applyBorder="1" applyAlignment="1">
      <alignment horizontal="left" vertical="center"/>
    </xf>
    <xf numFmtId="0" fontId="15" fillId="0" borderId="6" xfId="0" applyFont="1" applyBorder="1" applyAlignment="1">
      <alignment horizontal="left" vertical="center"/>
    </xf>
    <xf numFmtId="0" fontId="15" fillId="0" borderId="9" xfId="0" applyFont="1" applyBorder="1" applyAlignment="1">
      <alignment horizontal="left" vertical="center"/>
    </xf>
    <xf numFmtId="0" fontId="15" fillId="0" borderId="0" xfId="0" applyFont="1" applyAlignment="1">
      <alignment horizontal="left" vertical="center"/>
    </xf>
    <xf numFmtId="0" fontId="17" fillId="6" borderId="0" xfId="0" applyFont="1" applyFill="1" applyAlignment="1">
      <alignment vertical="center"/>
    </xf>
    <xf numFmtId="0" fontId="19" fillId="7" borderId="0" xfId="0" applyFont="1" applyFill="1" applyAlignment="1">
      <alignment vertical="center"/>
    </xf>
    <xf numFmtId="0" fontId="24" fillId="7" borderId="0" xfId="0" applyFont="1" applyFill="1" applyAlignment="1">
      <alignment vertical="center"/>
    </xf>
    <xf numFmtId="0" fontId="15" fillId="0" borderId="5" xfId="0" applyFont="1" applyBorder="1" applyAlignment="1">
      <alignment vertical="center"/>
    </xf>
    <xf numFmtId="0" fontId="15" fillId="0" borderId="0"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8" borderId="1" xfId="0" applyFont="1" applyFill="1" applyBorder="1" applyAlignment="1">
      <alignment horizontal="left" vertical="center"/>
    </xf>
    <xf numFmtId="0" fontId="17" fillId="5" borderId="0" xfId="0" applyFont="1" applyFill="1" applyBorder="1" applyAlignment="1">
      <alignment vertical="center"/>
    </xf>
    <xf numFmtId="0" fontId="18" fillId="8" borderId="19" xfId="0" applyFont="1" applyFill="1" applyBorder="1" applyAlignment="1">
      <alignment vertical="center"/>
    </xf>
    <xf numFmtId="0" fontId="18" fillId="8" borderId="21" xfId="0" applyFont="1" applyFill="1" applyBorder="1" applyAlignment="1">
      <alignment vertical="center" wrapText="1"/>
    </xf>
    <xf numFmtId="0" fontId="17" fillId="6" borderId="2" xfId="0" applyFont="1" applyFill="1" applyBorder="1" applyAlignment="1">
      <alignment vertical="center"/>
    </xf>
    <xf numFmtId="0" fontId="17" fillId="6" borderId="3" xfId="0" applyFont="1" applyFill="1" applyBorder="1" applyAlignment="1">
      <alignment vertical="center"/>
    </xf>
    <xf numFmtId="0" fontId="17" fillId="6" borderId="4" xfId="0" applyFont="1" applyFill="1" applyBorder="1" applyAlignment="1">
      <alignment vertical="center"/>
    </xf>
    <xf numFmtId="0" fontId="15" fillId="0" borderId="0" xfId="0" applyFont="1" applyBorder="1" applyAlignment="1">
      <alignment vertical="center" wrapText="1"/>
    </xf>
    <xf numFmtId="0" fontId="17" fillId="5" borderId="5" xfId="0" applyFont="1" applyFill="1" applyBorder="1" applyAlignment="1">
      <alignment vertical="center"/>
    </xf>
    <xf numFmtId="0" fontId="17" fillId="5" borderId="6" xfId="0" applyFont="1" applyFill="1" applyBorder="1" applyAlignment="1">
      <alignment horizontal="right" vertical="center"/>
    </xf>
    <xf numFmtId="0" fontId="18" fillId="7" borderId="0" xfId="0" applyFont="1" applyFill="1" applyBorder="1" applyAlignment="1">
      <alignment horizontal="center" vertical="center"/>
    </xf>
    <xf numFmtId="0" fontId="18" fillId="7" borderId="6" xfId="0" applyFont="1" applyFill="1" applyBorder="1" applyAlignment="1">
      <alignment horizontal="center" vertical="center"/>
    </xf>
    <xf numFmtId="0" fontId="22" fillId="8" borderId="6" xfId="0" applyFont="1" applyFill="1" applyBorder="1" applyAlignment="1">
      <alignment horizontal="left" vertical="center"/>
    </xf>
    <xf numFmtId="0" fontId="18" fillId="0" borderId="0" xfId="0" applyFont="1" applyBorder="1" applyAlignment="1">
      <alignment horizontal="center" vertical="center"/>
    </xf>
    <xf numFmtId="0" fontId="18" fillId="0" borderId="7" xfId="0" applyFont="1" applyBorder="1" applyAlignment="1">
      <alignment horizontal="right" vertical="center"/>
    </xf>
    <xf numFmtId="0" fontId="15" fillId="0" borderId="0" xfId="0" applyFont="1" applyBorder="1" applyAlignment="1">
      <alignment horizontal="center" vertical="center"/>
    </xf>
    <xf numFmtId="0" fontId="5" fillId="6" borderId="0" xfId="0" applyFont="1" applyFill="1" applyBorder="1" applyAlignment="1">
      <alignment vertical="center" wrapText="1"/>
    </xf>
    <xf numFmtId="0" fontId="0" fillId="0" borderId="0" xfId="0" applyBorder="1" applyAlignment="1">
      <alignment vertical="center"/>
    </xf>
    <xf numFmtId="0" fontId="2" fillId="6" borderId="0" xfId="0" applyFont="1" applyFill="1" applyBorder="1" applyAlignment="1">
      <alignment vertical="center"/>
    </xf>
    <xf numFmtId="0" fontId="0" fillId="0" borderId="0" xfId="0" applyBorder="1" applyAlignment="1">
      <alignment vertical="center" wrapText="1"/>
    </xf>
    <xf numFmtId="0" fontId="0" fillId="5" borderId="0" xfId="0" applyFill="1" applyBorder="1" applyAlignment="1">
      <alignment vertical="center"/>
    </xf>
    <xf numFmtId="2" fontId="0" fillId="0" borderId="0" xfId="0" applyNumberFormat="1" applyBorder="1" applyAlignment="1">
      <alignment vertical="center"/>
    </xf>
    <xf numFmtId="0" fontId="7" fillId="0" borderId="0" xfId="0" applyFont="1" applyBorder="1" applyAlignment="1">
      <alignment vertical="center"/>
    </xf>
    <xf numFmtId="0" fontId="9" fillId="8" borderId="0" xfId="0" applyFont="1" applyFill="1" applyBorder="1" applyAlignment="1">
      <alignment vertical="center"/>
    </xf>
    <xf numFmtId="0" fontId="0" fillId="8" borderId="0" xfId="0" applyFill="1" applyBorder="1" applyAlignment="1">
      <alignment vertical="center"/>
    </xf>
    <xf numFmtId="0" fontId="12" fillId="0" borderId="0" xfId="0" applyFont="1" applyBorder="1" applyAlignment="1">
      <alignment vertical="center"/>
    </xf>
    <xf numFmtId="0" fontId="10" fillId="5" borderId="0" xfId="0" applyFont="1" applyFill="1" applyBorder="1" applyAlignment="1">
      <alignment vertical="center"/>
    </xf>
    <xf numFmtId="0" fontId="27" fillId="5" borderId="0" xfId="0" applyFont="1" applyFill="1" applyBorder="1" applyAlignment="1">
      <alignment vertical="center" wrapText="1"/>
    </xf>
    <xf numFmtId="0" fontId="14" fillId="5" borderId="0" xfId="0" applyFont="1" applyFill="1" applyBorder="1" applyAlignment="1">
      <alignment vertical="center"/>
    </xf>
    <xf numFmtId="2" fontId="0" fillId="8" borderId="0" xfId="0" applyNumberFormat="1" applyFill="1" applyBorder="1" applyAlignment="1">
      <alignment vertical="center"/>
    </xf>
    <xf numFmtId="1" fontId="8" fillId="2" borderId="0" xfId="0" applyNumberFormat="1" applyFont="1" applyFill="1" applyBorder="1" applyAlignment="1">
      <alignment vertical="center"/>
    </xf>
    <xf numFmtId="1" fontId="8" fillId="9" borderId="0" xfId="0" applyNumberFormat="1" applyFont="1" applyFill="1" applyBorder="1" applyAlignment="1">
      <alignment vertical="center"/>
    </xf>
    <xf numFmtId="0" fontId="0" fillId="9" borderId="0" xfId="0" applyFill="1" applyBorder="1" applyAlignment="1">
      <alignment vertical="center"/>
    </xf>
    <xf numFmtId="0" fontId="28" fillId="0" borderId="0" xfId="0" applyFont="1" applyAlignment="1">
      <alignment vertical="center"/>
    </xf>
    <xf numFmtId="9" fontId="29" fillId="8" borderId="0" xfId="1" applyFont="1" applyFill="1" applyBorder="1" applyAlignment="1">
      <alignment horizontal="center" vertical="center"/>
    </xf>
    <xf numFmtId="0" fontId="10" fillId="8" borderId="0" xfId="0" applyFont="1" applyFill="1" applyAlignment="1">
      <alignment vertical="center"/>
    </xf>
    <xf numFmtId="1" fontId="10" fillId="8" borderId="0" xfId="0" applyNumberFormat="1" applyFont="1" applyFill="1" applyAlignment="1">
      <alignment vertical="center"/>
    </xf>
    <xf numFmtId="0" fontId="30" fillId="8" borderId="0" xfId="0" applyFont="1" applyFill="1" applyAlignment="1">
      <alignment vertical="center"/>
    </xf>
    <xf numFmtId="0" fontId="30" fillId="0" borderId="0" xfId="0" applyFont="1" applyAlignment="1">
      <alignment horizontal="right" vertical="center"/>
    </xf>
    <xf numFmtId="0" fontId="15" fillId="0" borderId="0" xfId="0" applyFont="1"/>
    <xf numFmtId="0" fontId="31" fillId="8" borderId="0" xfId="0" applyFont="1" applyFill="1" applyBorder="1" applyAlignment="1">
      <alignment horizontal="center" vertical="center"/>
    </xf>
    <xf numFmtId="0" fontId="18" fillId="8" borderId="0" xfId="0" applyFont="1" applyFill="1" applyBorder="1" applyAlignment="1">
      <alignment horizontal="center" vertical="center"/>
    </xf>
    <xf numFmtId="0" fontId="15" fillId="4" borderId="14" xfId="2" applyFont="1" applyFill="1" applyBorder="1" applyAlignment="1">
      <alignment horizontal="left" vertical="center" wrapText="1" indent="1"/>
    </xf>
    <xf numFmtId="9" fontId="15" fillId="8" borderId="14" xfId="1" applyNumberFormat="1" applyFont="1" applyFill="1" applyBorder="1" applyAlignment="1" applyProtection="1">
      <alignment horizontal="center" vertical="center" wrapText="1"/>
      <protection locked="0"/>
    </xf>
    <xf numFmtId="0" fontId="20" fillId="6" borderId="14" xfId="2" applyFont="1" applyFill="1" applyBorder="1" applyAlignment="1">
      <alignment horizontal="center" vertical="center" wrapText="1"/>
    </xf>
    <xf numFmtId="0" fontId="20" fillId="6" borderId="14" xfId="2" applyFont="1" applyFill="1" applyBorder="1" applyAlignment="1" applyProtection="1">
      <alignment horizontal="center" vertical="center" wrapText="1"/>
      <protection locked="0"/>
    </xf>
    <xf numFmtId="0" fontId="20" fillId="6" borderId="14" xfId="2" applyFont="1" applyFill="1" applyBorder="1" applyAlignment="1">
      <alignment horizontal="left" vertical="center" wrapText="1" indent="1"/>
    </xf>
    <xf numFmtId="9" fontId="25" fillId="10" borderId="15" xfId="1" applyNumberFormat="1" applyFont="1" applyFill="1" applyBorder="1" applyAlignment="1">
      <alignment horizontal="center" vertical="center" wrapText="1"/>
    </xf>
    <xf numFmtId="0" fontId="18" fillId="8" borderId="14" xfId="0" applyFont="1" applyFill="1" applyBorder="1" applyAlignment="1">
      <alignment horizontal="center" vertical="center"/>
    </xf>
    <xf numFmtId="0" fontId="17" fillId="5" borderId="0" xfId="0" applyFont="1" applyFill="1" applyBorder="1" applyAlignment="1">
      <alignment horizontal="center" vertical="center"/>
    </xf>
    <xf numFmtId="0" fontId="15" fillId="0" borderId="0" xfId="0" applyFont="1" applyBorder="1" applyAlignment="1">
      <alignment horizontal="center" vertical="center"/>
    </xf>
    <xf numFmtId="0" fontId="33" fillId="0" borderId="0" xfId="0" applyFont="1"/>
    <xf numFmtId="0" fontId="33" fillId="0" borderId="0" xfId="0" applyFont="1" applyAlignment="1">
      <alignment vertical="center" wrapText="1"/>
    </xf>
    <xf numFmtId="0" fontId="34" fillId="0" borderId="1" xfId="0" applyFont="1" applyBorder="1" applyAlignment="1">
      <alignment horizontal="center" vertical="center" wrapText="1" readingOrder="1"/>
    </xf>
    <xf numFmtId="0" fontId="32" fillId="0" borderId="1" xfId="0" applyFont="1" applyBorder="1" applyAlignment="1">
      <alignment horizontal="center" vertical="center"/>
    </xf>
    <xf numFmtId="0" fontId="35" fillId="0" borderId="1" xfId="0" applyFont="1" applyBorder="1" applyAlignment="1">
      <alignment horizontal="left" vertical="center" wrapText="1" readingOrder="1"/>
    </xf>
    <xf numFmtId="0" fontId="36" fillId="0" borderId="1" xfId="0" applyFont="1" applyBorder="1" applyAlignment="1">
      <alignment vertical="center" wrapText="1"/>
    </xf>
    <xf numFmtId="0" fontId="33" fillId="0" borderId="0" xfId="0" applyFont="1" applyAlignment="1">
      <alignment vertical="center"/>
    </xf>
    <xf numFmtId="0" fontId="15" fillId="0" borderId="6" xfId="0" applyFont="1" applyBorder="1" applyAlignment="1">
      <alignment horizontal="left" vertical="center" wrapText="1"/>
    </xf>
    <xf numFmtId="0" fontId="33" fillId="0" borderId="1" xfId="0" applyFont="1" applyBorder="1" applyAlignment="1">
      <alignment horizontal="center" vertical="center"/>
    </xf>
    <xf numFmtId="0" fontId="33" fillId="9" borderId="1" xfId="0" applyFont="1" applyFill="1" applyBorder="1" applyAlignment="1">
      <alignment horizontal="center" vertical="center"/>
    </xf>
    <xf numFmtId="0" fontId="15" fillId="0" borderId="6" xfId="0" applyFont="1" applyBorder="1" applyAlignment="1">
      <alignment horizontal="left" vertical="center" wrapText="1"/>
    </xf>
    <xf numFmtId="0" fontId="18" fillId="2" borderId="5" xfId="0" applyFont="1" applyFill="1" applyBorder="1" applyAlignment="1">
      <alignment horizontal="center" vertical="center"/>
    </xf>
    <xf numFmtId="0" fontId="18" fillId="2" borderId="0" xfId="0" applyFont="1" applyFill="1" applyAlignment="1">
      <alignment horizontal="center" vertical="center"/>
    </xf>
    <xf numFmtId="0" fontId="25" fillId="3" borderId="5" xfId="0" applyFont="1" applyFill="1" applyBorder="1" applyAlignment="1">
      <alignment horizontal="left" vertical="center"/>
    </xf>
    <xf numFmtId="0" fontId="25" fillId="3" borderId="0" xfId="0" applyFont="1" applyFill="1" applyBorder="1" applyAlignment="1">
      <alignment horizontal="left" vertical="center"/>
    </xf>
    <xf numFmtId="0" fontId="21" fillId="7" borderId="0" xfId="0" applyFont="1" applyFill="1" applyBorder="1" applyAlignment="1">
      <alignment horizontal="left" vertical="center"/>
    </xf>
    <xf numFmtId="0" fontId="15" fillId="2" borderId="1" xfId="0" applyFont="1" applyFill="1" applyBorder="1" applyAlignment="1">
      <alignment horizontal="left" vertical="center"/>
    </xf>
    <xf numFmtId="0" fontId="15" fillId="2" borderId="20" xfId="0" applyFont="1" applyFill="1" applyBorder="1" applyAlignment="1">
      <alignment horizontal="left" vertical="center"/>
    </xf>
    <xf numFmtId="0" fontId="15" fillId="2" borderId="22" xfId="0" applyFont="1" applyFill="1" applyBorder="1" applyAlignment="1">
      <alignment horizontal="left" vertical="center"/>
    </xf>
    <xf numFmtId="0" fontId="15" fillId="2" borderId="23" xfId="0" applyFont="1" applyFill="1" applyBorder="1" applyAlignment="1">
      <alignment horizontal="left" vertical="center"/>
    </xf>
    <xf numFmtId="0" fontId="15" fillId="2" borderId="24" xfId="0" applyFont="1" applyFill="1" applyBorder="1" applyAlignment="1">
      <alignment horizontal="left" vertical="center"/>
    </xf>
    <xf numFmtId="0" fontId="15" fillId="0" borderId="5"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7" fillId="6" borderId="2" xfId="0" applyFont="1" applyFill="1" applyBorder="1" applyAlignment="1">
      <alignment horizontal="center" vertical="center"/>
    </xf>
    <xf numFmtId="0" fontId="17" fillId="6" borderId="3" xfId="0" applyFont="1" applyFill="1" applyBorder="1" applyAlignment="1">
      <alignment horizontal="center" vertical="center"/>
    </xf>
    <xf numFmtId="0" fontId="17" fillId="6" borderId="4" xfId="0" applyFont="1" applyFill="1" applyBorder="1" applyAlignment="1">
      <alignment horizontal="center" vertical="center"/>
    </xf>
    <xf numFmtId="0" fontId="17" fillId="5" borderId="5" xfId="0" applyFont="1" applyFill="1" applyBorder="1" applyAlignment="1">
      <alignment horizontal="right" vertical="center"/>
    </xf>
    <xf numFmtId="0" fontId="17" fillId="5" borderId="0" xfId="0" applyFont="1" applyFill="1" applyBorder="1" applyAlignment="1">
      <alignment horizontal="right" vertical="center"/>
    </xf>
    <xf numFmtId="0" fontId="17" fillId="5" borderId="6" xfId="0" applyFont="1" applyFill="1" applyBorder="1" applyAlignment="1">
      <alignment horizontal="right" vertical="center"/>
    </xf>
    <xf numFmtId="0" fontId="18" fillId="7" borderId="5" xfId="0" applyFont="1" applyFill="1" applyBorder="1" applyAlignment="1">
      <alignment horizontal="center" vertical="center"/>
    </xf>
    <xf numFmtId="0" fontId="18" fillId="7" borderId="0" xfId="0" applyFont="1" applyFill="1" applyBorder="1" applyAlignment="1">
      <alignment horizontal="center" vertical="center"/>
    </xf>
    <xf numFmtId="0" fontId="18" fillId="8" borderId="19" xfId="0" applyFont="1" applyFill="1" applyBorder="1" applyAlignment="1">
      <alignment horizontal="left" vertical="center"/>
    </xf>
    <xf numFmtId="0" fontId="15" fillId="0" borderId="5" xfId="0" applyFont="1" applyBorder="1" applyAlignment="1">
      <alignment horizontal="left" vertical="center" wrapText="1"/>
    </xf>
    <xf numFmtId="0" fontId="15" fillId="0" borderId="0" xfId="0" applyFont="1" applyBorder="1" applyAlignment="1">
      <alignment horizontal="left" vertical="center"/>
    </xf>
    <xf numFmtId="0" fontId="15" fillId="0" borderId="0" xfId="0" applyFont="1" applyAlignment="1">
      <alignment horizontal="center" vertical="center"/>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xf>
    <xf numFmtId="0" fontId="18" fillId="7" borderId="12" xfId="0" applyFont="1" applyFill="1" applyBorder="1" applyAlignment="1">
      <alignment horizontal="center" vertical="center"/>
    </xf>
    <xf numFmtId="0" fontId="20" fillId="6" borderId="16" xfId="0" applyFont="1" applyFill="1" applyBorder="1" applyAlignment="1">
      <alignment horizontal="left" vertical="center"/>
    </xf>
    <xf numFmtId="0" fontId="20" fillId="6" borderId="17" xfId="0" applyFont="1" applyFill="1" applyBorder="1" applyAlignment="1">
      <alignment horizontal="left" vertical="center"/>
    </xf>
    <xf numFmtId="0" fontId="20" fillId="6" borderId="18" xfId="0" applyFont="1" applyFill="1" applyBorder="1" applyAlignment="1">
      <alignment horizontal="left" vertical="center"/>
    </xf>
    <xf numFmtId="0" fontId="15" fillId="0" borderId="0" xfId="0" applyFont="1" applyBorder="1" applyAlignment="1">
      <alignment horizontal="left" vertical="center" wrapText="1"/>
    </xf>
    <xf numFmtId="0" fontId="15" fillId="0" borderId="5" xfId="0" applyFont="1" applyBorder="1" applyAlignment="1">
      <alignment horizontal="left" vertical="center"/>
    </xf>
    <xf numFmtId="0" fontId="18" fillId="0" borderId="13" xfId="0" applyFont="1" applyBorder="1" applyAlignment="1">
      <alignment horizontal="center" vertical="center"/>
    </xf>
    <xf numFmtId="0" fontId="18" fillId="0" borderId="25" xfId="0" applyFont="1" applyBorder="1" applyAlignment="1">
      <alignment horizontal="right" vertical="center"/>
    </xf>
    <xf numFmtId="0" fontId="15" fillId="0" borderId="1" xfId="0" applyFont="1" applyBorder="1" applyAlignment="1">
      <alignment horizontal="center" vertical="center"/>
    </xf>
    <xf numFmtId="0" fontId="15" fillId="7" borderId="1" xfId="0" applyFont="1" applyFill="1" applyBorder="1" applyAlignment="1">
      <alignment horizontal="center"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24" fillId="7" borderId="5" xfId="0" applyFont="1" applyFill="1" applyBorder="1" applyAlignment="1">
      <alignment horizontal="left" vertical="center"/>
    </xf>
    <xf numFmtId="0" fontId="24" fillId="7" borderId="0" xfId="0" applyFont="1" applyFill="1" applyBorder="1" applyAlignment="1">
      <alignment horizontal="left" vertical="center"/>
    </xf>
    <xf numFmtId="0" fontId="24" fillId="7" borderId="6" xfId="0" applyFont="1" applyFill="1" applyBorder="1" applyAlignment="1">
      <alignment horizontal="left" vertic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0" xfId="0" applyFont="1" applyAlignment="1">
      <alignment horizontal="center" vertical="center" wrapText="1"/>
    </xf>
    <xf numFmtId="0" fontId="15" fillId="0" borderId="0" xfId="0" applyFont="1" applyBorder="1" applyAlignment="1">
      <alignment horizontal="center" vertical="center"/>
    </xf>
    <xf numFmtId="0" fontId="17" fillId="5" borderId="2" xfId="0" applyFont="1" applyFill="1" applyBorder="1" applyAlignment="1">
      <alignment horizontal="center" vertical="center"/>
    </xf>
    <xf numFmtId="0" fontId="17" fillId="5" borderId="3" xfId="0" applyFont="1" applyFill="1" applyBorder="1" applyAlignment="1">
      <alignment horizontal="center" vertical="center"/>
    </xf>
    <xf numFmtId="0" fontId="17" fillId="5" borderId="4" xfId="0" applyFont="1" applyFill="1" applyBorder="1" applyAlignment="1">
      <alignment horizontal="center" vertical="center"/>
    </xf>
    <xf numFmtId="0" fontId="18"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5"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6" borderId="2" xfId="0" applyFont="1" applyFill="1" applyBorder="1" applyAlignment="1">
      <alignment horizontal="left" vertical="center" wrapText="1"/>
    </xf>
    <xf numFmtId="0" fontId="17" fillId="6" borderId="3" xfId="0" applyFont="1" applyFill="1" applyBorder="1" applyAlignment="1">
      <alignment horizontal="left" vertical="center" wrapText="1"/>
    </xf>
    <xf numFmtId="0" fontId="17" fillId="6" borderId="4" xfId="0" applyFont="1" applyFill="1" applyBorder="1" applyAlignment="1">
      <alignment horizontal="left" vertical="center" wrapText="1"/>
    </xf>
    <xf numFmtId="0" fontId="27" fillId="11" borderId="0" xfId="0" applyFont="1" applyFill="1" applyAlignment="1">
      <alignment horizontal="center"/>
    </xf>
    <xf numFmtId="0" fontId="5" fillId="6"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3" borderId="0" xfId="0" applyFont="1" applyFill="1" applyBorder="1" applyAlignment="1">
      <alignment horizontal="left" vertical="center"/>
    </xf>
    <xf numFmtId="0" fontId="10" fillId="3" borderId="0" xfId="0" applyFont="1" applyFill="1" applyAlignment="1">
      <alignment horizontal="left" vertical="center"/>
    </xf>
    <xf numFmtId="0" fontId="4" fillId="6" borderId="0" xfId="0" applyFont="1" applyFill="1" applyBorder="1" applyAlignment="1">
      <alignment horizontal="center" vertical="center" wrapText="1"/>
    </xf>
    <xf numFmtId="0" fontId="15" fillId="2" borderId="14" xfId="0" applyFont="1" applyFill="1" applyBorder="1" applyAlignment="1">
      <alignment horizontal="left" vertical="center" wrapText="1"/>
    </xf>
    <xf numFmtId="0" fontId="18" fillId="8" borderId="14" xfId="0" applyFont="1" applyFill="1" applyBorder="1" applyAlignment="1">
      <alignment horizontal="center" vertical="center"/>
    </xf>
    <xf numFmtId="0" fontId="15" fillId="2" borderId="15" xfId="0" applyFont="1" applyFill="1" applyBorder="1" applyAlignment="1">
      <alignment horizontal="left" vertical="center"/>
    </xf>
    <xf numFmtId="0" fontId="15" fillId="2" borderId="26" xfId="0" applyFont="1" applyFill="1" applyBorder="1" applyAlignment="1">
      <alignment horizontal="left" vertical="center"/>
    </xf>
    <xf numFmtId="0" fontId="15" fillId="2" borderId="27" xfId="0" applyFont="1" applyFill="1" applyBorder="1" applyAlignment="1">
      <alignment horizontal="left" vertical="center"/>
    </xf>
    <xf numFmtId="0" fontId="15" fillId="0" borderId="1" xfId="0" applyFont="1" applyBorder="1" applyAlignment="1">
      <alignment horizontal="center" vertical="center" wrapText="1"/>
    </xf>
    <xf numFmtId="0" fontId="0" fillId="0" borderId="28" xfId="0" applyBorder="1"/>
    <xf numFmtId="0" fontId="0" fillId="0" borderId="29" xfId="0"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13" borderId="0" xfId="0" applyFill="1" applyBorder="1"/>
    <xf numFmtId="0" fontId="0" fillId="12" borderId="0" xfId="0" applyFill="1" applyBorder="1"/>
    <xf numFmtId="17" fontId="0" fillId="0" borderId="0" xfId="0" applyNumberFormat="1" applyBorder="1" applyAlignment="1">
      <alignment horizontal="center"/>
    </xf>
    <xf numFmtId="0" fontId="0" fillId="0" borderId="0" xfId="0" applyBorder="1" applyAlignment="1">
      <alignment horizontal="center"/>
    </xf>
    <xf numFmtId="0" fontId="0" fillId="0" borderId="7" xfId="0" applyBorder="1"/>
    <xf numFmtId="0" fontId="0" fillId="0" borderId="8" xfId="0" applyBorder="1"/>
    <xf numFmtId="0" fontId="0" fillId="0" borderId="9" xfId="0" applyBorder="1"/>
  </cellXfs>
  <cellStyles count="3">
    <cellStyle name="Normal" xfId="0" builtinId="0"/>
    <cellStyle name="Normal 4" xfId="2" xr:uid="{21797D96-B792-4812-97C7-04FFEB9D8928}"/>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Supuestos!A1"/></Relationships>
</file>

<file path=xl/drawings/drawing1.xml><?xml version="1.0" encoding="utf-8"?>
<xdr:wsDr xmlns:xdr="http://schemas.openxmlformats.org/drawingml/2006/spreadsheetDrawing" xmlns:a="http://schemas.openxmlformats.org/drawingml/2006/main">
  <xdr:twoCellAnchor>
    <xdr:from>
      <xdr:col>8</xdr:col>
      <xdr:colOff>809625</xdr:colOff>
      <xdr:row>47</xdr:row>
      <xdr:rowOff>0</xdr:rowOff>
    </xdr:from>
    <xdr:to>
      <xdr:col>8</xdr:col>
      <xdr:colOff>1863277</xdr:colOff>
      <xdr:row>52</xdr:row>
      <xdr:rowOff>197495</xdr:rowOff>
    </xdr:to>
    <xdr:grpSp>
      <xdr:nvGrpSpPr>
        <xdr:cNvPr id="7" name="1 Grupo">
          <a:extLst>
            <a:ext uri="{FF2B5EF4-FFF2-40B4-BE49-F238E27FC236}">
              <a16:creationId xmlns:a16="http://schemas.microsoft.com/office/drawing/2014/main" id="{00000000-0008-0000-0000-000007000000}"/>
            </a:ext>
          </a:extLst>
        </xdr:cNvPr>
        <xdr:cNvGrpSpPr/>
      </xdr:nvGrpSpPr>
      <xdr:grpSpPr>
        <a:xfrm>
          <a:off x="11848042" y="11281833"/>
          <a:ext cx="1053652" cy="1202912"/>
          <a:chOff x="4095673" y="5375903"/>
          <a:chExt cx="1177414" cy="1077971"/>
        </a:xfrm>
      </xdr:grpSpPr>
      <xdr:sp macro="" textlink="">
        <xdr:nvSpPr>
          <xdr:cNvPr id="8" name="2 Triángulo isósceles">
            <a:extLst>
              <a:ext uri="{FF2B5EF4-FFF2-40B4-BE49-F238E27FC236}">
                <a16:creationId xmlns:a16="http://schemas.microsoft.com/office/drawing/2014/main" id="{00000000-0008-0000-0000-000008000000}"/>
              </a:ext>
            </a:extLst>
          </xdr:cNvPr>
          <xdr:cNvSpPr/>
        </xdr:nvSpPr>
        <xdr:spPr>
          <a:xfrm>
            <a:off x="4133849" y="5381625"/>
            <a:ext cx="1076325" cy="857250"/>
          </a:xfrm>
          <a:prstGeom prst="triangle">
            <a:avLst/>
          </a:prstGeom>
          <a:ln w="571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sp macro="" textlink="">
        <xdr:nvSpPr>
          <xdr:cNvPr id="9" name="3 CuadroTexto">
            <a:extLst>
              <a:ext uri="{FF2B5EF4-FFF2-40B4-BE49-F238E27FC236}">
                <a16:creationId xmlns:a16="http://schemas.microsoft.com/office/drawing/2014/main" id="{00000000-0008-0000-0000-000009000000}"/>
              </a:ext>
            </a:extLst>
          </xdr:cNvPr>
          <xdr:cNvSpPr txBox="1"/>
        </xdr:nvSpPr>
        <xdr:spPr>
          <a:xfrm rot="18093151">
            <a:off x="3857991" y="5662142"/>
            <a:ext cx="674074" cy="198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CO" sz="1000" b="1"/>
              <a:t>Fechas</a:t>
            </a:r>
          </a:p>
        </xdr:txBody>
      </xdr:sp>
      <xdr:sp macro="" textlink="">
        <xdr:nvSpPr>
          <xdr:cNvPr id="10" name="4 CuadroTexto">
            <a:extLst>
              <a:ext uri="{FF2B5EF4-FFF2-40B4-BE49-F238E27FC236}">
                <a16:creationId xmlns:a16="http://schemas.microsoft.com/office/drawing/2014/main" id="{00000000-0008-0000-0000-00000A000000}"/>
              </a:ext>
            </a:extLst>
          </xdr:cNvPr>
          <xdr:cNvSpPr txBox="1"/>
        </xdr:nvSpPr>
        <xdr:spPr>
          <a:xfrm rot="3466889">
            <a:off x="4754982" y="5638726"/>
            <a:ext cx="780928" cy="2552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00" b="1"/>
              <a:t>Recursos</a:t>
            </a:r>
          </a:p>
        </xdr:txBody>
      </xdr:sp>
      <xdr:sp macro="" textlink="">
        <xdr:nvSpPr>
          <xdr:cNvPr id="11" name="5 CuadroTexto">
            <a:extLst>
              <a:ext uri="{FF2B5EF4-FFF2-40B4-BE49-F238E27FC236}">
                <a16:creationId xmlns:a16="http://schemas.microsoft.com/office/drawing/2014/main" id="{00000000-0008-0000-0000-00000B000000}"/>
              </a:ext>
            </a:extLst>
          </xdr:cNvPr>
          <xdr:cNvSpPr txBox="1"/>
        </xdr:nvSpPr>
        <xdr:spPr>
          <a:xfrm>
            <a:off x="4257675" y="6271763"/>
            <a:ext cx="857250" cy="182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b="1"/>
              <a:t>Alcance</a:t>
            </a:r>
          </a:p>
        </xdr:txBody>
      </xdr:sp>
    </xdr:grpSp>
    <xdr:clientData/>
  </xdr:twoCellAnchor>
  <xdr:twoCellAnchor>
    <xdr:from>
      <xdr:col>9</xdr:col>
      <xdr:colOff>257176</xdr:colOff>
      <xdr:row>91</xdr:row>
      <xdr:rowOff>123825</xdr:rowOff>
    </xdr:from>
    <xdr:to>
      <xdr:col>10</xdr:col>
      <xdr:colOff>276226</xdr:colOff>
      <xdr:row>92</xdr:row>
      <xdr:rowOff>200025</xdr:rowOff>
    </xdr:to>
    <xdr:sp macro="" textlink="">
      <xdr:nvSpPr>
        <xdr:cNvPr id="12" name="11 Rectángulo redondeado">
          <a:hlinkClick xmlns:r="http://schemas.openxmlformats.org/officeDocument/2006/relationships" r:id="rId1"/>
          <a:extLst>
            <a:ext uri="{FF2B5EF4-FFF2-40B4-BE49-F238E27FC236}">
              <a16:creationId xmlns:a16="http://schemas.microsoft.com/office/drawing/2014/main" id="{00000000-0008-0000-0000-00000C000000}"/>
            </a:ext>
          </a:extLst>
        </xdr:cNvPr>
        <xdr:cNvSpPr/>
      </xdr:nvSpPr>
      <xdr:spPr>
        <a:xfrm>
          <a:off x="10944226" y="17354550"/>
          <a:ext cx="781050" cy="2857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s-CO" sz="1100" b="1">
              <a:latin typeface="Tw Cen MT" pitchFamily="34" charset="0"/>
            </a:rPr>
            <a:t>Ejemplo</a:t>
          </a:r>
        </a:p>
      </xdr:txBody>
    </xdr:sp>
    <xdr:clientData/>
  </xdr:twoCellAnchor>
  <xdr:twoCellAnchor>
    <xdr:from>
      <xdr:col>9</xdr:col>
      <xdr:colOff>547691</xdr:colOff>
      <xdr:row>93</xdr:row>
      <xdr:rowOff>128589</xdr:rowOff>
    </xdr:from>
    <xdr:to>
      <xdr:col>9</xdr:col>
      <xdr:colOff>714378</xdr:colOff>
      <xdr:row>96</xdr:row>
      <xdr:rowOff>57150</xdr:rowOff>
    </xdr:to>
    <xdr:sp macro="" textlink="">
      <xdr:nvSpPr>
        <xdr:cNvPr id="13" name="Flecha: a la derecha 12">
          <a:extLst>
            <a:ext uri="{FF2B5EF4-FFF2-40B4-BE49-F238E27FC236}">
              <a16:creationId xmlns:a16="http://schemas.microsoft.com/office/drawing/2014/main" id="{2C8F414B-1B05-424D-AEBD-0397129D474E}"/>
            </a:ext>
          </a:extLst>
        </xdr:cNvPr>
        <xdr:cNvSpPr/>
      </xdr:nvSpPr>
      <xdr:spPr>
        <a:xfrm rot="16200000">
          <a:off x="12834942" y="20978813"/>
          <a:ext cx="471486" cy="166687"/>
        </a:xfrm>
        <a:prstGeom prst="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65943</xdr:colOff>
      <xdr:row>20</xdr:row>
      <xdr:rowOff>21981</xdr:rowOff>
    </xdr:from>
    <xdr:to>
      <xdr:col>6</xdr:col>
      <xdr:colOff>659423</xdr:colOff>
      <xdr:row>20</xdr:row>
      <xdr:rowOff>168518</xdr:rowOff>
    </xdr:to>
    <xdr:sp macro="" textlink="">
      <xdr:nvSpPr>
        <xdr:cNvPr id="2" name="Flecha: a la derecha 1">
          <a:extLst>
            <a:ext uri="{FF2B5EF4-FFF2-40B4-BE49-F238E27FC236}">
              <a16:creationId xmlns:a16="http://schemas.microsoft.com/office/drawing/2014/main" id="{4F11EFA6-F96F-4D3C-A0D7-86F7F846B3A8}"/>
            </a:ext>
          </a:extLst>
        </xdr:cNvPr>
        <xdr:cNvSpPr/>
      </xdr:nvSpPr>
      <xdr:spPr>
        <a:xfrm rot="10800000">
          <a:off x="5355981" y="9034096"/>
          <a:ext cx="593480" cy="146537"/>
        </a:xfrm>
        <a:prstGeom prst="rightArrow">
          <a:avLst/>
        </a:prstGeom>
        <a:solidFill>
          <a:srgbClr val="FF000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12"/>
  <sheetViews>
    <sheetView showGridLines="0" tabSelected="1" zoomScale="90" zoomScaleNormal="90" workbookViewId="0">
      <selection activeCell="C12" sqref="C12:I12"/>
    </sheetView>
    <sheetView tabSelected="1" workbookViewId="1">
      <selection activeCell="B15" sqref="B15:I21"/>
    </sheetView>
  </sheetViews>
  <sheetFormatPr baseColWidth="10" defaultRowHeight="14.25" x14ac:dyDescent="0.25"/>
  <cols>
    <col min="1" max="1" width="4.42578125" style="2" customWidth="1"/>
    <col min="2" max="2" width="28.5703125" style="2" customWidth="1"/>
    <col min="3" max="3" width="32" style="2" customWidth="1"/>
    <col min="4" max="4" width="22.28515625" style="2" customWidth="1"/>
    <col min="5" max="5" width="37.85546875" style="2" customWidth="1"/>
    <col min="6" max="6" width="9.42578125" style="2" bestFit="1" customWidth="1"/>
    <col min="7" max="7" width="13.7109375" style="2" bestFit="1" customWidth="1"/>
    <col min="8" max="8" width="17.28515625" style="2" bestFit="1" customWidth="1"/>
    <col min="9" max="9" width="89" style="2" bestFit="1" customWidth="1"/>
    <col min="10" max="16384" width="11.42578125" style="2"/>
  </cols>
  <sheetData>
    <row r="1" spans="2:9" ht="15" thickBot="1" x14ac:dyDescent="0.3">
      <c r="B1" s="104"/>
      <c r="C1" s="104"/>
      <c r="D1" s="104"/>
      <c r="E1" s="104"/>
      <c r="F1" s="104"/>
      <c r="G1" s="104"/>
      <c r="H1" s="104"/>
      <c r="I1" s="104"/>
    </row>
    <row r="2" spans="2:9" ht="39" customHeight="1" thickBot="1" x14ac:dyDescent="0.3">
      <c r="B2" s="105" t="s">
        <v>57</v>
      </c>
      <c r="C2" s="106"/>
      <c r="D2" s="106"/>
      <c r="E2" s="106"/>
      <c r="F2" s="106"/>
      <c r="G2" s="106"/>
      <c r="H2" s="106"/>
      <c r="I2" s="107"/>
    </row>
    <row r="3" spans="2:9" ht="7.5" customHeight="1" x14ac:dyDescent="0.25">
      <c r="B3" s="104"/>
      <c r="C3" s="104"/>
      <c r="D3" s="104"/>
      <c r="E3" s="104"/>
      <c r="F3" s="104"/>
      <c r="G3" s="104"/>
      <c r="H3" s="104"/>
      <c r="I3" s="104"/>
    </row>
    <row r="4" spans="2:9" ht="7.5" customHeight="1" thickBot="1" x14ac:dyDescent="0.3">
      <c r="B4" s="104"/>
      <c r="C4" s="104"/>
      <c r="D4" s="104"/>
      <c r="E4" s="104"/>
      <c r="F4" s="104"/>
      <c r="G4" s="104"/>
      <c r="H4" s="104"/>
      <c r="I4" s="104"/>
    </row>
    <row r="5" spans="2:9" ht="15" x14ac:dyDescent="0.25">
      <c r="B5" s="108" t="s">
        <v>0</v>
      </c>
      <c r="C5" s="109"/>
      <c r="D5" s="109"/>
      <c r="E5" s="109"/>
      <c r="F5" s="109"/>
      <c r="G5" s="109"/>
      <c r="H5" s="109"/>
      <c r="I5" s="110"/>
    </row>
    <row r="6" spans="2:9" ht="15" x14ac:dyDescent="0.25">
      <c r="B6" s="17" t="s">
        <v>1</v>
      </c>
      <c r="C6" s="82" t="s">
        <v>103</v>
      </c>
      <c r="D6" s="82"/>
      <c r="E6" s="82"/>
      <c r="F6" s="82"/>
      <c r="G6" s="82"/>
      <c r="H6" s="82"/>
      <c r="I6" s="83"/>
    </row>
    <row r="7" spans="2:9" ht="15" x14ac:dyDescent="0.25">
      <c r="B7" s="17" t="s">
        <v>2</v>
      </c>
      <c r="C7" s="82" t="s">
        <v>105</v>
      </c>
      <c r="D7" s="82"/>
      <c r="E7" s="82"/>
      <c r="F7" s="82"/>
      <c r="G7" s="82"/>
      <c r="H7" s="82"/>
      <c r="I7" s="83"/>
    </row>
    <row r="8" spans="2:9" ht="15" x14ac:dyDescent="0.25">
      <c r="B8" s="101" t="s">
        <v>3</v>
      </c>
      <c r="C8" s="15" t="s">
        <v>4</v>
      </c>
      <c r="D8" s="82"/>
      <c r="E8" s="82"/>
      <c r="F8" s="82"/>
      <c r="G8" s="82"/>
      <c r="H8" s="82"/>
      <c r="I8" s="83"/>
    </row>
    <row r="9" spans="2:9" ht="15" x14ac:dyDescent="0.25">
      <c r="B9" s="101"/>
      <c r="C9" s="15" t="s">
        <v>5</v>
      </c>
      <c r="D9" s="82" t="s">
        <v>109</v>
      </c>
      <c r="E9" s="82"/>
      <c r="F9" s="82"/>
      <c r="G9" s="82"/>
      <c r="H9" s="82"/>
      <c r="I9" s="83"/>
    </row>
    <row r="10" spans="2:9" ht="15" x14ac:dyDescent="0.25">
      <c r="B10" s="101"/>
      <c r="C10" s="15" t="s">
        <v>6</v>
      </c>
      <c r="D10" s="82"/>
      <c r="E10" s="82"/>
      <c r="F10" s="82"/>
      <c r="G10" s="82"/>
      <c r="H10" s="82"/>
      <c r="I10" s="83"/>
    </row>
    <row r="11" spans="2:9" ht="15" x14ac:dyDescent="0.25">
      <c r="B11" s="17" t="s">
        <v>45</v>
      </c>
      <c r="C11" s="82" t="s">
        <v>104</v>
      </c>
      <c r="D11" s="82"/>
      <c r="E11" s="82"/>
      <c r="F11" s="82"/>
      <c r="G11" s="82"/>
      <c r="H11" s="82"/>
      <c r="I11" s="83"/>
    </row>
    <row r="12" spans="2:9" ht="30.75" thickBot="1" x14ac:dyDescent="0.3">
      <c r="B12" s="18" t="s">
        <v>58</v>
      </c>
      <c r="C12" s="84" t="s">
        <v>106</v>
      </c>
      <c r="D12" s="85"/>
      <c r="E12" s="85"/>
      <c r="F12" s="85"/>
      <c r="G12" s="85"/>
      <c r="H12" s="85"/>
      <c r="I12" s="86"/>
    </row>
    <row r="13" spans="2:9" ht="15" thickBot="1" x14ac:dyDescent="0.3"/>
    <row r="14" spans="2:9" ht="15" x14ac:dyDescent="0.25">
      <c r="B14" s="19" t="s">
        <v>7</v>
      </c>
      <c r="C14" s="20"/>
      <c r="D14" s="20"/>
      <c r="E14" s="20"/>
      <c r="F14" s="20"/>
      <c r="G14" s="20"/>
      <c r="H14" s="20"/>
      <c r="I14" s="21"/>
    </row>
    <row r="15" spans="2:9" x14ac:dyDescent="0.25">
      <c r="B15" s="87" t="s">
        <v>107</v>
      </c>
      <c r="C15" s="88"/>
      <c r="D15" s="88"/>
      <c r="E15" s="88"/>
      <c r="F15" s="88"/>
      <c r="G15" s="88"/>
      <c r="H15" s="88"/>
      <c r="I15" s="89"/>
    </row>
    <row r="16" spans="2:9" x14ac:dyDescent="0.25">
      <c r="B16" s="87"/>
      <c r="C16" s="88"/>
      <c r="D16" s="88"/>
      <c r="E16" s="88"/>
      <c r="F16" s="88"/>
      <c r="G16" s="88"/>
      <c r="H16" s="88"/>
      <c r="I16" s="89"/>
    </row>
    <row r="17" spans="2:9" x14ac:dyDescent="0.25">
      <c r="B17" s="87"/>
      <c r="C17" s="88"/>
      <c r="D17" s="88"/>
      <c r="E17" s="88"/>
      <c r="F17" s="88"/>
      <c r="G17" s="88"/>
      <c r="H17" s="88"/>
      <c r="I17" s="89"/>
    </row>
    <row r="18" spans="2:9" x14ac:dyDescent="0.25">
      <c r="B18" s="87"/>
      <c r="C18" s="88"/>
      <c r="D18" s="88"/>
      <c r="E18" s="88"/>
      <c r="F18" s="88"/>
      <c r="G18" s="88"/>
      <c r="H18" s="88"/>
      <c r="I18" s="89"/>
    </row>
    <row r="19" spans="2:9" x14ac:dyDescent="0.25">
      <c r="B19" s="87"/>
      <c r="C19" s="88"/>
      <c r="D19" s="88"/>
      <c r="E19" s="88"/>
      <c r="F19" s="88"/>
      <c r="G19" s="88"/>
      <c r="H19" s="88"/>
      <c r="I19" s="89"/>
    </row>
    <row r="20" spans="2:9" x14ac:dyDescent="0.25">
      <c r="B20" s="87"/>
      <c r="C20" s="88"/>
      <c r="D20" s="88"/>
      <c r="E20" s="88"/>
      <c r="F20" s="88"/>
      <c r="G20" s="88"/>
      <c r="H20" s="88"/>
      <c r="I20" s="89"/>
    </row>
    <row r="21" spans="2:9" ht="15" thickBot="1" x14ac:dyDescent="0.3">
      <c r="B21" s="90"/>
      <c r="C21" s="91"/>
      <c r="D21" s="91"/>
      <c r="E21" s="91"/>
      <c r="F21" s="91"/>
      <c r="G21" s="91"/>
      <c r="H21" s="91"/>
      <c r="I21" s="92"/>
    </row>
    <row r="22" spans="2:9" ht="15" thickBot="1" x14ac:dyDescent="0.3">
      <c r="B22" s="22"/>
      <c r="C22" s="22"/>
      <c r="D22" s="22"/>
      <c r="E22" s="22"/>
      <c r="F22" s="22"/>
      <c r="G22" s="22"/>
      <c r="H22" s="22"/>
      <c r="I22" s="22"/>
    </row>
    <row r="23" spans="2:9" ht="15" x14ac:dyDescent="0.25">
      <c r="B23" s="93" t="s">
        <v>8</v>
      </c>
      <c r="C23" s="94"/>
      <c r="D23" s="94"/>
      <c r="E23" s="94"/>
      <c r="F23" s="94"/>
      <c r="G23" s="94"/>
      <c r="H23" s="94"/>
      <c r="I23" s="95"/>
    </row>
    <row r="24" spans="2:9" ht="15" x14ac:dyDescent="0.25">
      <c r="B24" s="79" t="s">
        <v>9</v>
      </c>
      <c r="C24" s="80"/>
      <c r="D24" s="80"/>
      <c r="E24" s="80"/>
      <c r="F24" s="81" t="s">
        <v>10</v>
      </c>
      <c r="G24" s="81"/>
      <c r="H24" s="81"/>
      <c r="I24" s="27" t="s">
        <v>11</v>
      </c>
    </row>
    <row r="25" spans="2:9" ht="23.25" customHeight="1" x14ac:dyDescent="0.25">
      <c r="B25" s="96" t="s">
        <v>12</v>
      </c>
      <c r="C25" s="97"/>
      <c r="D25" s="97"/>
      <c r="E25" s="97"/>
      <c r="F25" s="97"/>
      <c r="G25" s="97"/>
      <c r="H25" s="97"/>
      <c r="I25" s="98"/>
    </row>
    <row r="26" spans="2:9" ht="15" x14ac:dyDescent="0.25">
      <c r="B26" s="99" t="s">
        <v>13</v>
      </c>
      <c r="C26" s="100"/>
      <c r="D26" s="100" t="s">
        <v>84</v>
      </c>
      <c r="E26" s="100"/>
      <c r="F26" s="25" t="s">
        <v>14</v>
      </c>
      <c r="G26" s="25" t="s">
        <v>15</v>
      </c>
      <c r="H26" s="25" t="s">
        <v>16</v>
      </c>
      <c r="I26" s="26" t="s">
        <v>85</v>
      </c>
    </row>
    <row r="27" spans="2:9" ht="42.75" x14ac:dyDescent="0.25">
      <c r="B27" s="102" t="s">
        <v>141</v>
      </c>
      <c r="C27" s="103"/>
      <c r="D27" s="103" t="s">
        <v>111</v>
      </c>
      <c r="E27" s="103"/>
      <c r="F27" s="30">
        <v>3</v>
      </c>
      <c r="G27" s="30">
        <v>1</v>
      </c>
      <c r="H27" s="30">
        <f t="shared" ref="H27:H33" si="0">F27*G27</f>
        <v>3</v>
      </c>
      <c r="I27" s="73" t="s">
        <v>129</v>
      </c>
    </row>
    <row r="28" spans="2:9" ht="30" customHeight="1" x14ac:dyDescent="0.25">
      <c r="B28" s="102" t="s">
        <v>142</v>
      </c>
      <c r="C28" s="111"/>
      <c r="D28" s="111" t="s">
        <v>144</v>
      </c>
      <c r="E28" s="111"/>
      <c r="F28" s="30">
        <v>3</v>
      </c>
      <c r="G28" s="30">
        <v>1</v>
      </c>
      <c r="H28" s="30">
        <f t="shared" si="0"/>
        <v>3</v>
      </c>
      <c r="I28" s="76" t="s">
        <v>147</v>
      </c>
    </row>
    <row r="29" spans="2:9" ht="32.25" customHeight="1" x14ac:dyDescent="0.25">
      <c r="B29" s="102" t="s">
        <v>145</v>
      </c>
      <c r="C29" s="111"/>
      <c r="D29" s="111" t="s">
        <v>143</v>
      </c>
      <c r="E29" s="111"/>
      <c r="F29" s="30">
        <v>3</v>
      </c>
      <c r="G29" s="30">
        <v>2</v>
      </c>
      <c r="H29" s="30">
        <f t="shared" si="0"/>
        <v>6</v>
      </c>
      <c r="I29" s="4" t="s">
        <v>146</v>
      </c>
    </row>
    <row r="30" spans="2:9" ht="33.75" customHeight="1" x14ac:dyDescent="0.25">
      <c r="B30" s="102" t="s">
        <v>154</v>
      </c>
      <c r="C30" s="111"/>
      <c r="D30" s="111" t="s">
        <v>156</v>
      </c>
      <c r="E30" s="111"/>
      <c r="F30" s="30">
        <v>3</v>
      </c>
      <c r="G30" s="30">
        <v>2</v>
      </c>
      <c r="H30" s="30">
        <f t="shared" si="0"/>
        <v>6</v>
      </c>
      <c r="I30" s="4" t="s">
        <v>155</v>
      </c>
    </row>
    <row r="31" spans="2:9" x14ac:dyDescent="0.25">
      <c r="B31" s="102"/>
      <c r="C31" s="103"/>
      <c r="D31" s="103"/>
      <c r="E31" s="103"/>
      <c r="F31" s="30"/>
      <c r="G31" s="30"/>
      <c r="H31" s="30">
        <f t="shared" si="0"/>
        <v>0</v>
      </c>
      <c r="I31" s="4"/>
    </row>
    <row r="32" spans="2:9" x14ac:dyDescent="0.25">
      <c r="B32" s="102"/>
      <c r="C32" s="111"/>
      <c r="D32" s="103"/>
      <c r="E32" s="103"/>
      <c r="F32" s="30"/>
      <c r="G32" s="30"/>
      <c r="H32" s="30">
        <f t="shared" si="0"/>
        <v>0</v>
      </c>
      <c r="I32" s="4"/>
    </row>
    <row r="33" spans="2:13" x14ac:dyDescent="0.25">
      <c r="B33" s="112"/>
      <c r="C33" s="103"/>
      <c r="D33" s="103"/>
      <c r="E33" s="103"/>
      <c r="F33" s="30"/>
      <c r="G33" s="30"/>
      <c r="H33" s="30">
        <f t="shared" si="0"/>
        <v>0</v>
      </c>
      <c r="I33" s="4"/>
    </row>
    <row r="34" spans="2:13" ht="19.5" customHeight="1" thickBot="1" x14ac:dyDescent="0.3">
      <c r="B34" s="23"/>
      <c r="C34" s="16"/>
      <c r="D34" s="16"/>
      <c r="E34" s="16"/>
      <c r="F34" s="64"/>
      <c r="G34" s="64"/>
      <c r="H34" s="64"/>
      <c r="I34" s="24" t="s">
        <v>17</v>
      </c>
    </row>
    <row r="35" spans="2:13" ht="16.5" customHeight="1" x14ac:dyDescent="0.25">
      <c r="B35" s="99" t="s">
        <v>13</v>
      </c>
      <c r="C35" s="100"/>
      <c r="D35" s="100" t="s">
        <v>84</v>
      </c>
      <c r="E35" s="100"/>
      <c r="F35" s="25" t="s">
        <v>14</v>
      </c>
      <c r="G35" s="25" t="s">
        <v>15</v>
      </c>
      <c r="H35" s="25" t="s">
        <v>16</v>
      </c>
      <c r="I35" s="26" t="s">
        <v>85</v>
      </c>
      <c r="J35" s="127" t="s">
        <v>86</v>
      </c>
      <c r="K35" s="128"/>
      <c r="L35" s="128"/>
      <c r="M35" s="129"/>
    </row>
    <row r="36" spans="2:13" s="6" customFormat="1" ht="16.5" customHeight="1" x14ac:dyDescent="0.25">
      <c r="B36" s="112" t="s">
        <v>115</v>
      </c>
      <c r="C36" s="103"/>
      <c r="D36" s="111" t="s">
        <v>116</v>
      </c>
      <c r="E36" s="111"/>
      <c r="F36" s="30">
        <v>3</v>
      </c>
      <c r="G36" s="30">
        <v>1</v>
      </c>
      <c r="H36" s="65">
        <f t="shared" ref="H36:H44" si="1">F36*G36</f>
        <v>3</v>
      </c>
      <c r="I36" s="4" t="s">
        <v>114</v>
      </c>
      <c r="J36" s="135"/>
      <c r="K36" s="126"/>
      <c r="L36" s="126"/>
      <c r="M36" s="136"/>
    </row>
    <row r="37" spans="2:13" s="6" customFormat="1" ht="16.5" customHeight="1" x14ac:dyDescent="0.25">
      <c r="B37" s="112" t="s">
        <v>110</v>
      </c>
      <c r="C37" s="103"/>
      <c r="D37" s="111" t="s">
        <v>113</v>
      </c>
      <c r="E37" s="111"/>
      <c r="F37" s="65">
        <v>3</v>
      </c>
      <c r="G37" s="65">
        <v>1</v>
      </c>
      <c r="H37" s="65">
        <f t="shared" si="1"/>
        <v>3</v>
      </c>
      <c r="I37" s="6" t="s">
        <v>112</v>
      </c>
      <c r="J37" s="135"/>
      <c r="K37" s="126"/>
      <c r="L37" s="126"/>
      <c r="M37" s="136"/>
    </row>
    <row r="38" spans="2:13" s="6" customFormat="1" ht="30.75" customHeight="1" x14ac:dyDescent="0.25">
      <c r="B38" s="112" t="s">
        <v>118</v>
      </c>
      <c r="C38" s="103"/>
      <c r="D38" s="111" t="s">
        <v>130</v>
      </c>
      <c r="E38" s="111"/>
      <c r="F38" s="30">
        <v>1</v>
      </c>
      <c r="G38" s="30">
        <v>2</v>
      </c>
      <c r="H38" s="65">
        <f t="shared" si="1"/>
        <v>2</v>
      </c>
      <c r="I38" s="4" t="s">
        <v>117</v>
      </c>
      <c r="J38" s="135"/>
      <c r="K38" s="126"/>
      <c r="L38" s="126"/>
      <c r="M38" s="136"/>
    </row>
    <row r="39" spans="2:13" s="6" customFormat="1" ht="34.5" customHeight="1" x14ac:dyDescent="0.25">
      <c r="B39" s="112" t="s">
        <v>120</v>
      </c>
      <c r="C39" s="103"/>
      <c r="D39" s="111" t="s">
        <v>131</v>
      </c>
      <c r="E39" s="111"/>
      <c r="F39" s="30">
        <v>2</v>
      </c>
      <c r="G39" s="30">
        <v>2</v>
      </c>
      <c r="H39" s="65">
        <f t="shared" si="1"/>
        <v>4</v>
      </c>
      <c r="I39" s="4" t="s">
        <v>117</v>
      </c>
      <c r="J39" s="135"/>
      <c r="K39" s="126"/>
      <c r="L39" s="126"/>
      <c r="M39" s="136"/>
    </row>
    <row r="40" spans="2:13" s="6" customFormat="1" ht="33.75" customHeight="1" x14ac:dyDescent="0.25">
      <c r="B40" s="112" t="s">
        <v>119</v>
      </c>
      <c r="C40" s="103"/>
      <c r="D40" s="111" t="s">
        <v>132</v>
      </c>
      <c r="E40" s="111"/>
      <c r="F40" s="30">
        <v>3</v>
      </c>
      <c r="G40" s="30">
        <v>2</v>
      </c>
      <c r="H40" s="65">
        <f t="shared" si="1"/>
        <v>6</v>
      </c>
      <c r="I40" s="4" t="s">
        <v>117</v>
      </c>
      <c r="J40" s="135"/>
      <c r="K40" s="126"/>
      <c r="L40" s="126"/>
      <c r="M40" s="136"/>
    </row>
    <row r="41" spans="2:13" s="6" customFormat="1" ht="16.5" customHeight="1" x14ac:dyDescent="0.25">
      <c r="B41" s="112"/>
      <c r="C41" s="103"/>
      <c r="D41" s="103"/>
      <c r="E41" s="103"/>
      <c r="F41" s="30"/>
      <c r="G41" s="30"/>
      <c r="H41" s="65">
        <f t="shared" si="1"/>
        <v>0</v>
      </c>
      <c r="I41" s="4"/>
      <c r="J41" s="135"/>
      <c r="K41" s="126"/>
      <c r="L41" s="126"/>
      <c r="M41" s="136"/>
    </row>
    <row r="42" spans="2:13" s="6" customFormat="1" ht="16.5" customHeight="1" x14ac:dyDescent="0.25">
      <c r="B42" s="112"/>
      <c r="C42" s="103"/>
      <c r="D42" s="103"/>
      <c r="E42" s="103"/>
      <c r="F42" s="30"/>
      <c r="G42" s="30"/>
      <c r="H42" s="65">
        <f t="shared" si="1"/>
        <v>0</v>
      </c>
      <c r="I42" s="4"/>
      <c r="J42" s="135"/>
      <c r="K42" s="126"/>
      <c r="L42" s="126"/>
      <c r="M42" s="136"/>
    </row>
    <row r="43" spans="2:13" s="6" customFormat="1" ht="16.5" customHeight="1" x14ac:dyDescent="0.25">
      <c r="B43" s="112"/>
      <c r="C43" s="103"/>
      <c r="D43" s="103"/>
      <c r="E43" s="103"/>
      <c r="F43" s="30"/>
      <c r="G43" s="30"/>
      <c r="H43" s="65">
        <f t="shared" si="1"/>
        <v>0</v>
      </c>
      <c r="I43" s="4"/>
      <c r="J43" s="135"/>
      <c r="K43" s="126"/>
      <c r="L43" s="126"/>
      <c r="M43" s="136"/>
    </row>
    <row r="44" spans="2:13" s="6" customFormat="1" ht="16.5" customHeight="1" thickBot="1" x14ac:dyDescent="0.3">
      <c r="B44" s="117"/>
      <c r="C44" s="118"/>
      <c r="D44" s="118"/>
      <c r="E44" s="118"/>
      <c r="F44" s="13"/>
      <c r="G44" s="13"/>
      <c r="H44" s="65">
        <f t="shared" si="1"/>
        <v>0</v>
      </c>
      <c r="I44" s="5"/>
      <c r="J44" s="137"/>
      <c r="K44" s="138"/>
      <c r="L44" s="138"/>
      <c r="M44" s="139"/>
    </row>
    <row r="45" spans="2:13" s="6" customFormat="1" ht="16.5" customHeight="1" thickBot="1" x14ac:dyDescent="0.3">
      <c r="B45" s="3"/>
      <c r="C45" s="3"/>
      <c r="D45" s="3"/>
      <c r="E45" s="3"/>
      <c r="F45" s="3"/>
      <c r="G45" s="3"/>
      <c r="H45" s="3"/>
      <c r="I45" s="3"/>
    </row>
    <row r="46" spans="2:13" ht="15" x14ac:dyDescent="0.25">
      <c r="B46" s="19" t="s">
        <v>18</v>
      </c>
      <c r="C46" s="20"/>
      <c r="D46" s="20"/>
      <c r="E46" s="20"/>
      <c r="F46" s="20"/>
      <c r="G46" s="20"/>
      <c r="H46" s="20"/>
      <c r="I46" s="21"/>
    </row>
    <row r="47" spans="2:13" ht="21.75" customHeight="1" x14ac:dyDescent="0.25">
      <c r="B47" s="10"/>
      <c r="C47" s="113" t="s">
        <v>124</v>
      </c>
      <c r="D47" s="113"/>
      <c r="E47" s="113"/>
      <c r="F47" s="28" t="s">
        <v>19</v>
      </c>
      <c r="G47" s="28" t="s">
        <v>20</v>
      </c>
      <c r="H47" s="28" t="s">
        <v>21</v>
      </c>
      <c r="I47" s="12"/>
    </row>
    <row r="48" spans="2:13" ht="15.75" customHeight="1" x14ac:dyDescent="0.25">
      <c r="B48" s="114" t="s">
        <v>22</v>
      </c>
      <c r="C48" s="115"/>
      <c r="D48" s="115"/>
      <c r="E48" s="115"/>
      <c r="F48" s="116" t="s">
        <v>121</v>
      </c>
      <c r="G48" s="116"/>
      <c r="H48" s="116"/>
      <c r="I48" s="12"/>
    </row>
    <row r="49" spans="2:9" ht="15.75" customHeight="1" x14ac:dyDescent="0.25">
      <c r="B49" s="114"/>
      <c r="C49" s="115"/>
      <c r="D49" s="115"/>
      <c r="E49" s="115"/>
      <c r="F49" s="116"/>
      <c r="G49" s="116"/>
      <c r="H49" s="116"/>
      <c r="I49" s="12"/>
    </row>
    <row r="50" spans="2:9" ht="15.75" customHeight="1" x14ac:dyDescent="0.25">
      <c r="B50" s="114" t="s">
        <v>23</v>
      </c>
      <c r="C50" s="154" t="s">
        <v>125</v>
      </c>
      <c r="D50" s="115"/>
      <c r="E50" s="115"/>
      <c r="F50" s="116"/>
      <c r="G50" s="116"/>
      <c r="H50" s="116" t="s">
        <v>121</v>
      </c>
      <c r="I50" s="12"/>
    </row>
    <row r="51" spans="2:9" ht="15.75" customHeight="1" x14ac:dyDescent="0.25">
      <c r="B51" s="114"/>
      <c r="C51" s="115"/>
      <c r="D51" s="115"/>
      <c r="E51" s="115"/>
      <c r="F51" s="116"/>
      <c r="G51" s="116"/>
      <c r="H51" s="116"/>
      <c r="I51" s="12"/>
    </row>
    <row r="52" spans="2:9" ht="15.75" customHeight="1" x14ac:dyDescent="0.25">
      <c r="B52" s="114" t="s">
        <v>24</v>
      </c>
      <c r="C52" s="115"/>
      <c r="D52" s="115"/>
      <c r="E52" s="115"/>
      <c r="F52" s="116"/>
      <c r="G52" s="116" t="s">
        <v>121</v>
      </c>
      <c r="H52" s="116"/>
      <c r="I52" s="12"/>
    </row>
    <row r="53" spans="2:9" ht="15.75" customHeight="1" x14ac:dyDescent="0.25">
      <c r="B53" s="114"/>
      <c r="C53" s="115"/>
      <c r="D53" s="115"/>
      <c r="E53" s="115"/>
      <c r="F53" s="116"/>
      <c r="G53" s="116"/>
      <c r="H53" s="116"/>
      <c r="I53" s="12"/>
    </row>
    <row r="54" spans="2:9" ht="15.75" customHeight="1" thickBot="1" x14ac:dyDescent="0.3">
      <c r="B54" s="29"/>
      <c r="C54" s="13"/>
      <c r="D54" s="13"/>
      <c r="E54" s="13"/>
      <c r="F54" s="13"/>
      <c r="G54" s="13"/>
      <c r="H54" s="13"/>
      <c r="I54" s="14"/>
    </row>
    <row r="55" spans="2:9" ht="15" thickBot="1" x14ac:dyDescent="0.3"/>
    <row r="56" spans="2:9" ht="32.25" customHeight="1" x14ac:dyDescent="0.25">
      <c r="B56" s="140" t="s">
        <v>56</v>
      </c>
      <c r="C56" s="141"/>
      <c r="D56" s="141"/>
      <c r="E56" s="141"/>
      <c r="F56" s="141"/>
      <c r="G56" s="141"/>
      <c r="H56" s="141"/>
      <c r="I56" s="142"/>
    </row>
    <row r="57" spans="2:9" ht="36" customHeight="1" x14ac:dyDescent="0.25">
      <c r="B57" s="130" t="s">
        <v>126</v>
      </c>
      <c r="C57" s="111"/>
      <c r="D57" s="111"/>
      <c r="E57" s="111"/>
      <c r="F57" s="111"/>
      <c r="G57" s="111"/>
      <c r="H57" s="111"/>
      <c r="I57" s="131"/>
    </row>
    <row r="58" spans="2:9" ht="36" customHeight="1" x14ac:dyDescent="0.25">
      <c r="B58" s="102"/>
      <c r="C58" s="111"/>
      <c r="D58" s="111"/>
      <c r="E58" s="111"/>
      <c r="F58" s="111"/>
      <c r="G58" s="111"/>
      <c r="H58" s="111"/>
      <c r="I58" s="131"/>
    </row>
    <row r="59" spans="2:9" ht="36" customHeight="1" x14ac:dyDescent="0.25">
      <c r="B59" s="102"/>
      <c r="C59" s="111"/>
      <c r="D59" s="111"/>
      <c r="E59" s="111"/>
      <c r="F59" s="111"/>
      <c r="G59" s="111"/>
      <c r="H59" s="111"/>
      <c r="I59" s="131"/>
    </row>
    <row r="60" spans="2:9" ht="36" customHeight="1" x14ac:dyDescent="0.25">
      <c r="B60" s="102"/>
      <c r="C60" s="111"/>
      <c r="D60" s="111"/>
      <c r="E60" s="111"/>
      <c r="F60" s="111"/>
      <c r="G60" s="111"/>
      <c r="H60" s="111"/>
      <c r="I60" s="131"/>
    </row>
    <row r="61" spans="2:9" ht="36" customHeight="1" x14ac:dyDescent="0.25">
      <c r="B61" s="102"/>
      <c r="C61" s="111"/>
      <c r="D61" s="111"/>
      <c r="E61" s="111"/>
      <c r="F61" s="111"/>
      <c r="G61" s="111"/>
      <c r="H61" s="111"/>
      <c r="I61" s="131"/>
    </row>
    <row r="62" spans="2:9" ht="29.25" customHeight="1" x14ac:dyDescent="0.25">
      <c r="B62" s="102"/>
      <c r="C62" s="111"/>
      <c r="D62" s="111"/>
      <c r="E62" s="111"/>
      <c r="F62" s="111"/>
      <c r="G62" s="111"/>
      <c r="H62" s="111"/>
      <c r="I62" s="131"/>
    </row>
    <row r="63" spans="2:9" ht="15" customHeight="1" x14ac:dyDescent="0.25">
      <c r="B63" s="102"/>
      <c r="C63" s="111"/>
      <c r="D63" s="111"/>
      <c r="E63" s="111"/>
      <c r="F63" s="111"/>
      <c r="G63" s="111"/>
      <c r="H63" s="111"/>
      <c r="I63" s="131"/>
    </row>
    <row r="64" spans="2:9" ht="15" customHeight="1" x14ac:dyDescent="0.25">
      <c r="B64" s="102"/>
      <c r="C64" s="111"/>
      <c r="D64" s="111"/>
      <c r="E64" s="111"/>
      <c r="F64" s="111"/>
      <c r="G64" s="111"/>
      <c r="H64" s="111"/>
      <c r="I64" s="131"/>
    </row>
    <row r="65" spans="2:9" ht="15" customHeight="1" x14ac:dyDescent="0.25">
      <c r="B65" s="102"/>
      <c r="C65" s="111"/>
      <c r="D65" s="111"/>
      <c r="E65" s="111"/>
      <c r="F65" s="111"/>
      <c r="G65" s="111"/>
      <c r="H65" s="111"/>
      <c r="I65" s="131"/>
    </row>
    <row r="66" spans="2:9" ht="119.25" customHeight="1" thickBot="1" x14ac:dyDescent="0.3">
      <c r="B66" s="132"/>
      <c r="C66" s="133"/>
      <c r="D66" s="133"/>
      <c r="E66" s="133"/>
      <c r="F66" s="133"/>
      <c r="G66" s="133"/>
      <c r="H66" s="133"/>
      <c r="I66" s="134"/>
    </row>
    <row r="67" spans="2:9" ht="15" thickBot="1" x14ac:dyDescent="0.3">
      <c r="B67" s="126"/>
      <c r="C67" s="126"/>
      <c r="D67" s="126"/>
      <c r="E67" s="126"/>
      <c r="F67" s="126"/>
      <c r="G67" s="126"/>
      <c r="H67" s="126"/>
      <c r="I67" s="126"/>
    </row>
    <row r="68" spans="2:9" ht="15" x14ac:dyDescent="0.25">
      <c r="B68" s="19" t="s">
        <v>25</v>
      </c>
      <c r="C68" s="20"/>
      <c r="D68" s="20"/>
      <c r="E68" s="20"/>
      <c r="F68" s="20"/>
      <c r="G68" s="20"/>
      <c r="H68" s="20"/>
      <c r="I68" s="21"/>
    </row>
    <row r="69" spans="2:9" x14ac:dyDescent="0.25">
      <c r="B69" s="119" t="s">
        <v>26</v>
      </c>
      <c r="C69" s="120"/>
      <c r="D69" s="120"/>
      <c r="E69" s="120"/>
      <c r="F69" s="120"/>
      <c r="G69" s="120"/>
      <c r="H69" s="120"/>
      <c r="I69" s="121"/>
    </row>
    <row r="70" spans="2:9" ht="21" customHeight="1" x14ac:dyDescent="0.25">
      <c r="B70" s="87" t="s">
        <v>108</v>
      </c>
      <c r="C70" s="88"/>
      <c r="D70" s="88"/>
      <c r="E70" s="88"/>
      <c r="F70" s="88"/>
      <c r="G70" s="88"/>
      <c r="H70" s="88"/>
      <c r="I70" s="89"/>
    </row>
    <row r="71" spans="2:9" ht="21" customHeight="1" x14ac:dyDescent="0.25">
      <c r="B71" s="87"/>
      <c r="C71" s="88"/>
      <c r="D71" s="88"/>
      <c r="E71" s="88"/>
      <c r="F71" s="88"/>
      <c r="G71" s="88"/>
      <c r="H71" s="88"/>
      <c r="I71" s="89"/>
    </row>
    <row r="72" spans="2:9" ht="21" customHeight="1" x14ac:dyDescent="0.25">
      <c r="B72" s="87"/>
      <c r="C72" s="88"/>
      <c r="D72" s="88"/>
      <c r="E72" s="88"/>
      <c r="F72" s="88"/>
      <c r="G72" s="88"/>
      <c r="H72" s="88"/>
      <c r="I72" s="89"/>
    </row>
    <row r="73" spans="2:9" ht="21" customHeight="1" x14ac:dyDescent="0.25">
      <c r="B73" s="87"/>
      <c r="C73" s="88"/>
      <c r="D73" s="88"/>
      <c r="E73" s="88"/>
      <c r="F73" s="88"/>
      <c r="G73" s="88"/>
      <c r="H73" s="88"/>
      <c r="I73" s="89"/>
    </row>
    <row r="74" spans="2:9" ht="21" customHeight="1" x14ac:dyDescent="0.25">
      <c r="B74" s="87"/>
      <c r="C74" s="88"/>
      <c r="D74" s="88"/>
      <c r="E74" s="88"/>
      <c r="F74" s="88"/>
      <c r="G74" s="88"/>
      <c r="H74" s="88"/>
      <c r="I74" s="89"/>
    </row>
    <row r="75" spans="2:9" ht="21" customHeight="1" x14ac:dyDescent="0.25">
      <c r="B75" s="87"/>
      <c r="C75" s="88"/>
      <c r="D75" s="88"/>
      <c r="E75" s="88"/>
      <c r="F75" s="88"/>
      <c r="G75" s="88"/>
      <c r="H75" s="88"/>
      <c r="I75" s="89"/>
    </row>
    <row r="76" spans="2:9" ht="21" customHeight="1" x14ac:dyDescent="0.25">
      <c r="B76" s="87"/>
      <c r="C76" s="88"/>
      <c r="D76" s="88"/>
      <c r="E76" s="88"/>
      <c r="F76" s="88"/>
      <c r="G76" s="88"/>
      <c r="H76" s="88"/>
      <c r="I76" s="89"/>
    </row>
    <row r="77" spans="2:9" ht="21" customHeight="1" x14ac:dyDescent="0.25">
      <c r="B77" s="87"/>
      <c r="C77" s="88"/>
      <c r="D77" s="88"/>
      <c r="E77" s="88"/>
      <c r="F77" s="88"/>
      <c r="G77" s="88"/>
      <c r="H77" s="88"/>
      <c r="I77" s="89"/>
    </row>
    <row r="78" spans="2:9" ht="21" customHeight="1" x14ac:dyDescent="0.25">
      <c r="B78" s="87"/>
      <c r="C78" s="88"/>
      <c r="D78" s="88"/>
      <c r="E78" s="88"/>
      <c r="F78" s="88"/>
      <c r="G78" s="88"/>
      <c r="H78" s="88"/>
      <c r="I78" s="89"/>
    </row>
    <row r="79" spans="2:9" x14ac:dyDescent="0.25">
      <c r="B79" s="119" t="s">
        <v>27</v>
      </c>
      <c r="C79" s="120"/>
      <c r="D79" s="120"/>
      <c r="E79" s="120"/>
      <c r="F79" s="120"/>
      <c r="G79" s="120"/>
      <c r="H79" s="120"/>
      <c r="I79" s="121"/>
    </row>
    <row r="80" spans="2:9" x14ac:dyDescent="0.25">
      <c r="B80" s="87" t="s">
        <v>122</v>
      </c>
      <c r="C80" s="88"/>
      <c r="D80" s="88"/>
      <c r="E80" s="88"/>
      <c r="F80" s="88"/>
      <c r="G80" s="88"/>
      <c r="H80" s="88"/>
      <c r="I80" s="89"/>
    </row>
    <row r="81" spans="2:9" x14ac:dyDescent="0.25">
      <c r="B81" s="87"/>
      <c r="C81" s="88"/>
      <c r="D81" s="88"/>
      <c r="E81" s="88"/>
      <c r="F81" s="88"/>
      <c r="G81" s="88"/>
      <c r="H81" s="88"/>
      <c r="I81" s="89"/>
    </row>
    <row r="82" spans="2:9" x14ac:dyDescent="0.25">
      <c r="B82" s="87"/>
      <c r="C82" s="88"/>
      <c r="D82" s="88"/>
      <c r="E82" s="88"/>
      <c r="F82" s="88"/>
      <c r="G82" s="88"/>
      <c r="H82" s="88"/>
      <c r="I82" s="89"/>
    </row>
    <row r="83" spans="2:9" x14ac:dyDescent="0.25">
      <c r="B83" s="87"/>
      <c r="C83" s="88"/>
      <c r="D83" s="88"/>
      <c r="E83" s="88"/>
      <c r="F83" s="88"/>
      <c r="G83" s="88"/>
      <c r="H83" s="88"/>
      <c r="I83" s="89"/>
    </row>
    <row r="84" spans="2:9" x14ac:dyDescent="0.25">
      <c r="B84" s="87"/>
      <c r="C84" s="88"/>
      <c r="D84" s="88"/>
      <c r="E84" s="88"/>
      <c r="F84" s="88"/>
      <c r="G84" s="88"/>
      <c r="H84" s="88"/>
      <c r="I84" s="89"/>
    </row>
    <row r="85" spans="2:9" x14ac:dyDescent="0.25">
      <c r="B85" s="87"/>
      <c r="C85" s="88"/>
      <c r="D85" s="88"/>
      <c r="E85" s="88"/>
      <c r="F85" s="88"/>
      <c r="G85" s="88"/>
      <c r="H85" s="88"/>
      <c r="I85" s="89"/>
    </row>
    <row r="86" spans="2:9" x14ac:dyDescent="0.25">
      <c r="B86" s="87"/>
      <c r="C86" s="88"/>
      <c r="D86" s="88"/>
      <c r="E86" s="88"/>
      <c r="F86" s="88"/>
      <c r="G86" s="88"/>
      <c r="H86" s="88"/>
      <c r="I86" s="89"/>
    </row>
    <row r="87" spans="2:9" ht="15" thickBot="1" x14ac:dyDescent="0.3">
      <c r="B87" s="90"/>
      <c r="C87" s="91"/>
      <c r="D87" s="91"/>
      <c r="E87" s="91"/>
      <c r="F87" s="91"/>
      <c r="G87" s="91"/>
      <c r="H87" s="91"/>
      <c r="I87" s="92"/>
    </row>
    <row r="88" spans="2:9" x14ac:dyDescent="0.25">
      <c r="B88" s="11"/>
      <c r="C88" s="11"/>
      <c r="D88" s="11"/>
      <c r="E88" s="11"/>
      <c r="F88" s="11"/>
      <c r="G88" s="11"/>
      <c r="H88" s="11"/>
      <c r="I88" s="11"/>
    </row>
    <row r="89" spans="2:9" ht="15" x14ac:dyDescent="0.25">
      <c r="B89" s="7" t="s">
        <v>28</v>
      </c>
      <c r="C89" s="7"/>
      <c r="D89" s="7"/>
      <c r="E89" s="7"/>
      <c r="F89" s="7"/>
      <c r="G89" s="7"/>
      <c r="H89" s="7"/>
      <c r="I89" s="7"/>
    </row>
    <row r="90" spans="2:9" ht="15" thickBot="1" x14ac:dyDescent="0.3">
      <c r="B90" s="9" t="s">
        <v>29</v>
      </c>
      <c r="C90" s="8"/>
      <c r="D90" s="8"/>
      <c r="E90" s="8"/>
      <c r="F90" s="8"/>
      <c r="G90" s="8"/>
      <c r="H90" s="8"/>
      <c r="I90" s="8"/>
    </row>
    <row r="91" spans="2:9" x14ac:dyDescent="0.25">
      <c r="B91" s="122" t="s">
        <v>127</v>
      </c>
      <c r="C91" s="123"/>
      <c r="D91" s="123"/>
      <c r="E91" s="123"/>
      <c r="F91" s="123"/>
      <c r="G91" s="123"/>
      <c r="H91" s="123"/>
      <c r="I91" s="124"/>
    </row>
    <row r="92" spans="2:9" x14ac:dyDescent="0.25">
      <c r="B92" s="87"/>
      <c r="C92" s="125"/>
      <c r="D92" s="125"/>
      <c r="E92" s="125"/>
      <c r="F92" s="125"/>
      <c r="G92" s="125"/>
      <c r="H92" s="125"/>
      <c r="I92" s="89"/>
    </row>
    <row r="93" spans="2:9" x14ac:dyDescent="0.25">
      <c r="B93" s="87"/>
      <c r="C93" s="125"/>
      <c r="D93" s="125"/>
      <c r="E93" s="125"/>
      <c r="F93" s="125"/>
      <c r="G93" s="125"/>
      <c r="H93" s="125"/>
      <c r="I93" s="89"/>
    </row>
    <row r="94" spans="2:9" x14ac:dyDescent="0.25">
      <c r="B94" s="87"/>
      <c r="C94" s="125"/>
      <c r="D94" s="125"/>
      <c r="E94" s="125"/>
      <c r="F94" s="125"/>
      <c r="G94" s="125"/>
      <c r="H94" s="125"/>
      <c r="I94" s="89"/>
    </row>
    <row r="95" spans="2:9" x14ac:dyDescent="0.25">
      <c r="B95" s="87"/>
      <c r="C95" s="125"/>
      <c r="D95" s="125"/>
      <c r="E95" s="125"/>
      <c r="F95" s="125"/>
      <c r="G95" s="125"/>
      <c r="H95" s="125"/>
      <c r="I95" s="89"/>
    </row>
    <row r="96" spans="2:9" x14ac:dyDescent="0.25">
      <c r="B96" s="87"/>
      <c r="C96" s="125"/>
      <c r="D96" s="125"/>
      <c r="E96" s="125"/>
      <c r="F96" s="125"/>
      <c r="G96" s="125"/>
      <c r="H96" s="125"/>
      <c r="I96" s="89"/>
    </row>
    <row r="97" spans="2:11" x14ac:dyDescent="0.25">
      <c r="B97" s="87"/>
      <c r="C97" s="125"/>
      <c r="D97" s="125"/>
      <c r="E97" s="125"/>
      <c r="F97" s="125"/>
      <c r="G97" s="125"/>
      <c r="H97" s="125"/>
      <c r="I97" s="89"/>
    </row>
    <row r="98" spans="2:11" ht="15" x14ac:dyDescent="0.25">
      <c r="B98" s="87"/>
      <c r="C98" s="125"/>
      <c r="D98" s="125"/>
      <c r="E98" s="125"/>
      <c r="F98" s="125"/>
      <c r="G98" s="125"/>
      <c r="H98" s="125"/>
      <c r="I98" s="89"/>
      <c r="J98" s="77" t="s">
        <v>59</v>
      </c>
      <c r="K98" s="78"/>
    </row>
    <row r="99" spans="2:11" x14ac:dyDescent="0.25">
      <c r="B99" s="87"/>
      <c r="C99" s="125"/>
      <c r="D99" s="125"/>
      <c r="E99" s="125"/>
      <c r="F99" s="125"/>
      <c r="G99" s="125"/>
      <c r="H99" s="125"/>
      <c r="I99" s="89"/>
    </row>
    <row r="100" spans="2:11" ht="15" thickBot="1" x14ac:dyDescent="0.3">
      <c r="B100" s="90"/>
      <c r="C100" s="91"/>
      <c r="D100" s="91"/>
      <c r="E100" s="91"/>
      <c r="F100" s="91"/>
      <c r="G100" s="91"/>
      <c r="H100" s="91"/>
      <c r="I100" s="92"/>
    </row>
    <row r="101" spans="2:11" ht="15" thickBot="1" x14ac:dyDescent="0.3"/>
    <row r="102" spans="2:11" ht="33" customHeight="1" x14ac:dyDescent="0.25">
      <c r="B102" s="140" t="s">
        <v>123</v>
      </c>
      <c r="C102" s="141"/>
      <c r="D102" s="141"/>
      <c r="E102" s="141"/>
      <c r="F102" s="141"/>
      <c r="G102" s="141"/>
      <c r="H102" s="141"/>
      <c r="I102" s="142"/>
    </row>
    <row r="103" spans="2:11" x14ac:dyDescent="0.25">
      <c r="B103" s="130" t="s">
        <v>128</v>
      </c>
      <c r="C103" s="111"/>
      <c r="D103" s="111"/>
      <c r="E103" s="111"/>
      <c r="F103" s="111"/>
      <c r="G103" s="111"/>
      <c r="H103" s="111"/>
      <c r="I103" s="131"/>
    </row>
    <row r="104" spans="2:11" x14ac:dyDescent="0.25">
      <c r="B104" s="102"/>
      <c r="C104" s="111"/>
      <c r="D104" s="111"/>
      <c r="E104" s="111"/>
      <c r="F104" s="111"/>
      <c r="G104" s="111"/>
      <c r="H104" s="111"/>
      <c r="I104" s="131"/>
    </row>
    <row r="105" spans="2:11" x14ac:dyDescent="0.25">
      <c r="B105" s="102"/>
      <c r="C105" s="111"/>
      <c r="D105" s="111"/>
      <c r="E105" s="111"/>
      <c r="F105" s="111"/>
      <c r="G105" s="111"/>
      <c r="H105" s="111"/>
      <c r="I105" s="131"/>
    </row>
    <row r="106" spans="2:11" x14ac:dyDescent="0.25">
      <c r="B106" s="102"/>
      <c r="C106" s="111"/>
      <c r="D106" s="111"/>
      <c r="E106" s="111"/>
      <c r="F106" s="111"/>
      <c r="G106" s="111"/>
      <c r="H106" s="111"/>
      <c r="I106" s="131"/>
    </row>
    <row r="107" spans="2:11" x14ac:dyDescent="0.25">
      <c r="B107" s="102"/>
      <c r="C107" s="111"/>
      <c r="D107" s="111"/>
      <c r="E107" s="111"/>
      <c r="F107" s="111"/>
      <c r="G107" s="111"/>
      <c r="H107" s="111"/>
      <c r="I107" s="131"/>
    </row>
    <row r="108" spans="2:11" x14ac:dyDescent="0.25">
      <c r="B108" s="102"/>
      <c r="C108" s="111"/>
      <c r="D108" s="111"/>
      <c r="E108" s="111"/>
      <c r="F108" s="111"/>
      <c r="G108" s="111"/>
      <c r="H108" s="111"/>
      <c r="I108" s="131"/>
    </row>
    <row r="109" spans="2:11" x14ac:dyDescent="0.25">
      <c r="B109" s="102"/>
      <c r="C109" s="111"/>
      <c r="D109" s="111"/>
      <c r="E109" s="111"/>
      <c r="F109" s="111"/>
      <c r="G109" s="111"/>
      <c r="H109" s="111"/>
      <c r="I109" s="131"/>
    </row>
    <row r="110" spans="2:11" x14ac:dyDescent="0.25">
      <c r="B110" s="102"/>
      <c r="C110" s="111"/>
      <c r="D110" s="111"/>
      <c r="E110" s="111"/>
      <c r="F110" s="111"/>
      <c r="G110" s="111"/>
      <c r="H110" s="111"/>
      <c r="I110" s="131"/>
    </row>
    <row r="111" spans="2:11" x14ac:dyDescent="0.25">
      <c r="B111" s="102"/>
      <c r="C111" s="111"/>
      <c r="D111" s="111"/>
      <c r="E111" s="111"/>
      <c r="F111" s="111"/>
      <c r="G111" s="111"/>
      <c r="H111" s="111"/>
      <c r="I111" s="131"/>
    </row>
    <row r="112" spans="2:11" ht="210" customHeight="1" thickBot="1" x14ac:dyDescent="0.3">
      <c r="B112" s="132"/>
      <c r="C112" s="133"/>
      <c r="D112" s="133"/>
      <c r="E112" s="133"/>
      <c r="F112" s="133"/>
      <c r="G112" s="133"/>
      <c r="H112" s="133"/>
      <c r="I112" s="134"/>
    </row>
  </sheetData>
  <mergeCells count="92">
    <mergeCell ref="B102:I102"/>
    <mergeCell ref="B103:I112"/>
    <mergeCell ref="J35:M35"/>
    <mergeCell ref="B57:I66"/>
    <mergeCell ref="J36:M36"/>
    <mergeCell ref="J37:M37"/>
    <mergeCell ref="J38:M38"/>
    <mergeCell ref="J39:M39"/>
    <mergeCell ref="J40:M40"/>
    <mergeCell ref="J41:M41"/>
    <mergeCell ref="J42:M42"/>
    <mergeCell ref="J43:M43"/>
    <mergeCell ref="J44:M44"/>
    <mergeCell ref="B56:I56"/>
    <mergeCell ref="H48:H49"/>
    <mergeCell ref="B52:B53"/>
    <mergeCell ref="C52:E53"/>
    <mergeCell ref="F52:F53"/>
    <mergeCell ref="B79:I79"/>
    <mergeCell ref="B91:I100"/>
    <mergeCell ref="B67:D67"/>
    <mergeCell ref="E67:I67"/>
    <mergeCell ref="B69:I69"/>
    <mergeCell ref="B70:I78"/>
    <mergeCell ref="B80:I87"/>
    <mergeCell ref="G52:G53"/>
    <mergeCell ref="H52:H53"/>
    <mergeCell ref="B50:B51"/>
    <mergeCell ref="C50:E51"/>
    <mergeCell ref="F50:F51"/>
    <mergeCell ref="G50:G51"/>
    <mergeCell ref="H50:H51"/>
    <mergeCell ref="B42:C42"/>
    <mergeCell ref="D42:E42"/>
    <mergeCell ref="B43:C43"/>
    <mergeCell ref="D43:E43"/>
    <mergeCell ref="B44:C44"/>
    <mergeCell ref="D44:E44"/>
    <mergeCell ref="C47:E47"/>
    <mergeCell ref="B48:B49"/>
    <mergeCell ref="C48:E49"/>
    <mergeCell ref="F48:F49"/>
    <mergeCell ref="G48:G49"/>
    <mergeCell ref="B41:C41"/>
    <mergeCell ref="D41:E41"/>
    <mergeCell ref="B33:C33"/>
    <mergeCell ref="D33:E33"/>
    <mergeCell ref="B35:C35"/>
    <mergeCell ref="D35:E35"/>
    <mergeCell ref="B36:C36"/>
    <mergeCell ref="D36:E36"/>
    <mergeCell ref="B37:C37"/>
    <mergeCell ref="D37:E37"/>
    <mergeCell ref="B38:C38"/>
    <mergeCell ref="D38:E38"/>
    <mergeCell ref="B39:C39"/>
    <mergeCell ref="D39:E39"/>
    <mergeCell ref="B40:C40"/>
    <mergeCell ref="D40:E40"/>
    <mergeCell ref="B30:C30"/>
    <mergeCell ref="D30:E30"/>
    <mergeCell ref="B31:C31"/>
    <mergeCell ref="D31:E31"/>
    <mergeCell ref="B32:C32"/>
    <mergeCell ref="D32:E32"/>
    <mergeCell ref="D27:E27"/>
    <mergeCell ref="B28:C28"/>
    <mergeCell ref="D28:E28"/>
    <mergeCell ref="B29:C29"/>
    <mergeCell ref="D29:E29"/>
    <mergeCell ref="B1:I1"/>
    <mergeCell ref="B2:I2"/>
    <mergeCell ref="B3:I3"/>
    <mergeCell ref="B4:I4"/>
    <mergeCell ref="C6:I6"/>
    <mergeCell ref="B5:I5"/>
    <mergeCell ref="J98:K98"/>
    <mergeCell ref="B24:E24"/>
    <mergeCell ref="F24:H24"/>
    <mergeCell ref="C7:I7"/>
    <mergeCell ref="D8:I8"/>
    <mergeCell ref="D9:I9"/>
    <mergeCell ref="D10:I10"/>
    <mergeCell ref="C11:I11"/>
    <mergeCell ref="C12:I12"/>
    <mergeCell ref="B15:I21"/>
    <mergeCell ref="B23:I23"/>
    <mergeCell ref="B25:I25"/>
    <mergeCell ref="B26:C26"/>
    <mergeCell ref="D26:E26"/>
    <mergeCell ref="B8:B10"/>
    <mergeCell ref="B27:C27"/>
  </mergeCells>
  <conditionalFormatting sqref="H27:H33">
    <cfRule type="colorScale" priority="2">
      <colorScale>
        <cfvo type="min"/>
        <cfvo type="percentile" val="50"/>
        <cfvo type="max"/>
        <color rgb="FF63BE7B"/>
        <color rgb="FFFFEB84"/>
        <color rgb="FFF8696B"/>
      </colorScale>
    </cfRule>
  </conditionalFormatting>
  <conditionalFormatting sqref="H36:H4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Y17"/>
  <sheetViews>
    <sheetView showGridLines="0" workbookViewId="0">
      <selection activeCell="W13" sqref="W13"/>
    </sheetView>
    <sheetView showGridLines="0" workbookViewId="1">
      <selection activeCell="C8" sqref="C8"/>
    </sheetView>
  </sheetViews>
  <sheetFormatPr baseColWidth="10" defaultRowHeight="15" x14ac:dyDescent="0.25"/>
  <cols>
    <col min="3" max="3" width="19.42578125" bestFit="1" customWidth="1"/>
    <col min="4" max="24" width="4.7109375" customWidth="1"/>
  </cols>
  <sheetData>
    <row r="2" spans="2:25" ht="15.75" thickBot="1" x14ac:dyDescent="0.3"/>
    <row r="3" spans="2:25" x14ac:dyDescent="0.25">
      <c r="B3" s="157"/>
      <c r="C3" s="158"/>
      <c r="D3" s="158"/>
      <c r="E3" s="158"/>
      <c r="F3" s="158"/>
      <c r="G3" s="158"/>
      <c r="H3" s="158"/>
      <c r="I3" s="158"/>
      <c r="J3" s="158"/>
      <c r="K3" s="158"/>
      <c r="L3" s="158"/>
      <c r="M3" s="158"/>
      <c r="N3" s="158"/>
      <c r="O3" s="158"/>
      <c r="P3" s="158"/>
      <c r="Q3" s="158"/>
      <c r="R3" s="158"/>
      <c r="S3" s="158"/>
      <c r="T3" s="158"/>
      <c r="U3" s="158"/>
      <c r="V3" s="158"/>
      <c r="W3" s="158"/>
      <c r="X3" s="158"/>
      <c r="Y3" s="159"/>
    </row>
    <row r="4" spans="2:25" x14ac:dyDescent="0.25">
      <c r="B4" s="160"/>
      <c r="C4" s="161"/>
      <c r="D4" s="161"/>
      <c r="E4" s="161"/>
      <c r="F4" s="161"/>
      <c r="G4" s="161"/>
      <c r="H4" s="161"/>
      <c r="I4" s="161"/>
      <c r="J4" s="161"/>
      <c r="K4" s="161"/>
      <c r="L4" s="161"/>
      <c r="M4" s="161"/>
      <c r="N4" s="161"/>
      <c r="O4" s="161"/>
      <c r="P4" s="161"/>
      <c r="Q4" s="161"/>
      <c r="R4" s="161"/>
      <c r="S4" s="161"/>
      <c r="T4" s="161"/>
      <c r="U4" s="161"/>
      <c r="V4" s="161"/>
      <c r="W4" s="161"/>
      <c r="X4" s="161"/>
      <c r="Y4" s="162"/>
    </row>
    <row r="5" spans="2:25" x14ac:dyDescent="0.25">
      <c r="B5" s="160"/>
      <c r="C5" s="161" t="s">
        <v>138</v>
      </c>
      <c r="D5" s="161"/>
      <c r="E5" s="161"/>
      <c r="F5" s="161"/>
      <c r="G5" s="161"/>
      <c r="H5" s="161"/>
      <c r="I5" s="161"/>
      <c r="J5" s="161"/>
      <c r="K5" s="161"/>
      <c r="L5" s="161"/>
      <c r="M5" s="161"/>
      <c r="N5" s="161"/>
      <c r="O5" s="161"/>
      <c r="P5" s="161"/>
      <c r="Q5" s="161"/>
      <c r="R5" s="161"/>
      <c r="S5" s="161"/>
      <c r="T5" s="161"/>
      <c r="U5" s="161"/>
      <c r="V5" s="161"/>
      <c r="W5" s="161"/>
      <c r="X5" s="161"/>
      <c r="Y5" s="162"/>
    </row>
    <row r="6" spans="2:25" x14ac:dyDescent="0.25">
      <c r="B6" s="160"/>
      <c r="C6" s="161"/>
      <c r="D6" s="161"/>
      <c r="E6" s="161"/>
      <c r="F6" s="161"/>
      <c r="G6" s="161"/>
      <c r="H6" s="161"/>
      <c r="I6" s="161"/>
      <c r="J6" s="161"/>
      <c r="K6" s="161"/>
      <c r="L6" s="161"/>
      <c r="M6" s="161"/>
      <c r="N6" s="161"/>
      <c r="O6" s="161"/>
      <c r="P6" s="161"/>
      <c r="Q6" s="161"/>
      <c r="R6" s="161"/>
      <c r="S6" s="161"/>
      <c r="T6" s="161"/>
      <c r="U6" s="161"/>
      <c r="V6" s="161"/>
      <c r="W6" s="161"/>
      <c r="X6" s="161"/>
      <c r="Y6" s="162"/>
    </row>
    <row r="7" spans="2:25" x14ac:dyDescent="0.25">
      <c r="B7" s="160"/>
      <c r="C7" s="155" t="s">
        <v>133</v>
      </c>
      <c r="D7" s="163"/>
      <c r="E7" s="164"/>
      <c r="F7" s="164"/>
      <c r="G7" s="161"/>
      <c r="H7" s="161"/>
      <c r="I7" s="161"/>
      <c r="J7" s="161"/>
      <c r="K7" s="161"/>
      <c r="L7" s="164"/>
      <c r="M7" s="164"/>
      <c r="N7" s="161"/>
      <c r="O7" s="161"/>
      <c r="P7" s="161"/>
      <c r="Q7" s="161"/>
      <c r="R7" s="161"/>
      <c r="S7" s="164"/>
      <c r="T7" s="164"/>
      <c r="U7" s="161"/>
      <c r="V7" s="161"/>
      <c r="W7" s="161"/>
      <c r="X7" s="161"/>
      <c r="Y7" s="162"/>
    </row>
    <row r="8" spans="2:25" x14ac:dyDescent="0.25">
      <c r="B8" s="160"/>
      <c r="C8" s="155" t="s">
        <v>140</v>
      </c>
      <c r="D8" s="163"/>
      <c r="E8" s="164"/>
      <c r="F8" s="164"/>
      <c r="G8" s="163"/>
      <c r="H8" s="163"/>
      <c r="I8" s="163"/>
      <c r="J8" s="163"/>
      <c r="K8" s="163"/>
      <c r="L8" s="163"/>
      <c r="M8" s="163"/>
      <c r="N8" s="163"/>
      <c r="O8" s="163"/>
      <c r="P8" s="163"/>
      <c r="Q8" s="163"/>
      <c r="R8" s="163"/>
      <c r="S8" s="164"/>
      <c r="T8" s="164"/>
      <c r="U8" s="161"/>
      <c r="V8" s="161"/>
      <c r="W8" s="161"/>
      <c r="X8" s="161"/>
      <c r="Y8" s="162"/>
    </row>
    <row r="9" spans="2:25" x14ac:dyDescent="0.25">
      <c r="B9" s="160"/>
      <c r="C9" s="155" t="s">
        <v>134</v>
      </c>
      <c r="D9" s="161"/>
      <c r="E9" s="164"/>
      <c r="F9" s="164"/>
      <c r="G9" s="163"/>
      <c r="H9" s="163"/>
      <c r="I9" s="161"/>
      <c r="J9" s="161"/>
      <c r="K9" s="161"/>
      <c r="L9" s="164"/>
      <c r="M9" s="164"/>
      <c r="N9" s="161"/>
      <c r="O9" s="161"/>
      <c r="P9" s="161"/>
      <c r="Q9" s="161"/>
      <c r="R9" s="161"/>
      <c r="S9" s="164"/>
      <c r="T9" s="164"/>
      <c r="U9" s="161"/>
      <c r="V9" s="161"/>
      <c r="W9" s="161"/>
      <c r="X9" s="161"/>
      <c r="Y9" s="162"/>
    </row>
    <row r="10" spans="2:25" x14ac:dyDescent="0.25">
      <c r="B10" s="160"/>
      <c r="C10" s="155" t="s">
        <v>31</v>
      </c>
      <c r="D10" s="161"/>
      <c r="E10" s="164"/>
      <c r="F10" s="164"/>
      <c r="G10" s="161"/>
      <c r="H10" s="161"/>
      <c r="I10" s="163"/>
      <c r="J10" s="163"/>
      <c r="K10" s="161"/>
      <c r="L10" s="164"/>
      <c r="M10" s="164"/>
      <c r="N10" s="161"/>
      <c r="O10" s="161"/>
      <c r="P10" s="161"/>
      <c r="Q10" s="161"/>
      <c r="R10" s="161"/>
      <c r="S10" s="164"/>
      <c r="T10" s="164"/>
      <c r="U10" s="161"/>
      <c r="V10" s="161"/>
      <c r="W10" s="161"/>
      <c r="X10" s="161"/>
      <c r="Y10" s="162"/>
    </row>
    <row r="11" spans="2:25" x14ac:dyDescent="0.25">
      <c r="B11" s="160"/>
      <c r="C11" s="155" t="s">
        <v>135</v>
      </c>
      <c r="D11" s="161"/>
      <c r="E11" s="164"/>
      <c r="F11" s="164"/>
      <c r="G11" s="161"/>
      <c r="H11" s="161"/>
      <c r="I11" s="161"/>
      <c r="J11" s="161"/>
      <c r="K11" s="163"/>
      <c r="L11" s="163"/>
      <c r="M11" s="163"/>
      <c r="N11" s="163"/>
      <c r="O11" s="163"/>
      <c r="P11" s="163"/>
      <c r="Q11" s="163"/>
      <c r="R11" s="163"/>
      <c r="S11" s="164"/>
      <c r="T11" s="164"/>
      <c r="U11" s="161"/>
      <c r="V11" s="161"/>
      <c r="W11" s="161"/>
      <c r="X11" s="161"/>
      <c r="Y11" s="162"/>
    </row>
    <row r="12" spans="2:25" x14ac:dyDescent="0.25">
      <c r="B12" s="160"/>
      <c r="C12" s="155" t="s">
        <v>136</v>
      </c>
      <c r="D12" s="161"/>
      <c r="E12" s="164"/>
      <c r="F12" s="164"/>
      <c r="G12" s="161"/>
      <c r="H12" s="161"/>
      <c r="I12" s="161"/>
      <c r="J12" s="161"/>
      <c r="K12" s="161"/>
      <c r="L12" s="164"/>
      <c r="M12" s="164"/>
      <c r="N12" s="161"/>
      <c r="O12" s="161"/>
      <c r="P12" s="161"/>
      <c r="Q12" s="161"/>
      <c r="R12" s="161"/>
      <c r="S12" s="164"/>
      <c r="T12" s="164"/>
      <c r="U12" s="163"/>
      <c r="V12" s="161"/>
      <c r="W12" s="161"/>
      <c r="X12" s="161"/>
      <c r="Y12" s="162"/>
    </row>
    <row r="13" spans="2:25" x14ac:dyDescent="0.25">
      <c r="B13" s="160"/>
      <c r="C13" s="155" t="s">
        <v>137</v>
      </c>
      <c r="D13" s="161"/>
      <c r="E13" s="164"/>
      <c r="F13" s="164"/>
      <c r="G13" s="161"/>
      <c r="H13" s="161"/>
      <c r="I13" s="161"/>
      <c r="J13" s="161"/>
      <c r="K13" s="161"/>
      <c r="L13" s="164"/>
      <c r="M13" s="164"/>
      <c r="N13" s="161"/>
      <c r="O13" s="161"/>
      <c r="P13" s="161"/>
      <c r="Q13" s="161"/>
      <c r="R13" s="161"/>
      <c r="S13" s="164"/>
      <c r="T13" s="164"/>
      <c r="U13" s="163"/>
      <c r="V13" s="161"/>
      <c r="W13" s="161"/>
      <c r="X13" s="161"/>
      <c r="Y13" s="162"/>
    </row>
    <row r="14" spans="2:25" x14ac:dyDescent="0.25">
      <c r="B14" s="160"/>
      <c r="C14" s="161"/>
      <c r="D14" s="156">
        <v>9</v>
      </c>
      <c r="E14" s="156">
        <v>10</v>
      </c>
      <c r="F14" s="156">
        <v>11</v>
      </c>
      <c r="G14" s="156">
        <v>12</v>
      </c>
      <c r="H14" s="156">
        <v>13</v>
      </c>
      <c r="I14" s="156">
        <v>14</v>
      </c>
      <c r="J14" s="156">
        <v>15</v>
      </c>
      <c r="K14" s="156">
        <v>16</v>
      </c>
      <c r="L14" s="156">
        <v>17</v>
      </c>
      <c r="M14" s="156">
        <v>18</v>
      </c>
      <c r="N14" s="156">
        <v>19</v>
      </c>
      <c r="O14" s="156">
        <v>20</v>
      </c>
      <c r="P14" s="156">
        <v>21</v>
      </c>
      <c r="Q14" s="156">
        <v>22</v>
      </c>
      <c r="R14" s="156">
        <v>23</v>
      </c>
      <c r="S14" s="156">
        <v>24</v>
      </c>
      <c r="T14" s="156">
        <v>25</v>
      </c>
      <c r="U14" s="156">
        <v>26</v>
      </c>
      <c r="V14" s="156">
        <v>27</v>
      </c>
      <c r="W14" s="156">
        <v>28</v>
      </c>
      <c r="X14" s="156">
        <v>29</v>
      </c>
      <c r="Y14" s="162"/>
    </row>
    <row r="15" spans="2:25" x14ac:dyDescent="0.25">
      <c r="B15" s="160"/>
      <c r="C15" s="161"/>
      <c r="D15" s="165" t="s">
        <v>139</v>
      </c>
      <c r="E15" s="166"/>
      <c r="F15" s="166"/>
      <c r="G15" s="166"/>
      <c r="H15" s="166"/>
      <c r="I15" s="166"/>
      <c r="J15" s="166"/>
      <c r="K15" s="166"/>
      <c r="L15" s="166"/>
      <c r="M15" s="166"/>
      <c r="N15" s="166"/>
      <c r="O15" s="166"/>
      <c r="P15" s="166"/>
      <c r="Q15" s="166"/>
      <c r="R15" s="166"/>
      <c r="S15" s="166"/>
      <c r="T15" s="166"/>
      <c r="U15" s="166"/>
      <c r="V15" s="166"/>
      <c r="W15" s="166"/>
      <c r="X15" s="166"/>
      <c r="Y15" s="162"/>
    </row>
    <row r="16" spans="2:25" x14ac:dyDescent="0.25">
      <c r="B16" s="160"/>
      <c r="C16" s="161"/>
      <c r="D16" s="161"/>
      <c r="E16" s="161"/>
      <c r="F16" s="161"/>
      <c r="G16" s="161"/>
      <c r="H16" s="161"/>
      <c r="I16" s="161"/>
      <c r="J16" s="161"/>
      <c r="K16" s="161"/>
      <c r="L16" s="161"/>
      <c r="M16" s="161"/>
      <c r="N16" s="161"/>
      <c r="O16" s="161"/>
      <c r="P16" s="161"/>
      <c r="Q16" s="161"/>
      <c r="R16" s="161"/>
      <c r="S16" s="161"/>
      <c r="T16" s="161"/>
      <c r="U16" s="161"/>
      <c r="V16" s="161"/>
      <c r="W16" s="161"/>
      <c r="X16" s="161"/>
      <c r="Y16" s="162"/>
    </row>
    <row r="17" spans="2:25" ht="15.75" thickBot="1" x14ac:dyDescent="0.3">
      <c r="B17" s="167"/>
      <c r="C17" s="168"/>
      <c r="D17" s="168"/>
      <c r="E17" s="168"/>
      <c r="F17" s="168"/>
      <c r="G17" s="168"/>
      <c r="H17" s="168"/>
      <c r="I17" s="168"/>
      <c r="J17" s="168"/>
      <c r="K17" s="168"/>
      <c r="L17" s="168"/>
      <c r="M17" s="168"/>
      <c r="N17" s="168"/>
      <c r="O17" s="168"/>
      <c r="P17" s="168"/>
      <c r="Q17" s="168"/>
      <c r="R17" s="168"/>
      <c r="S17" s="168"/>
      <c r="T17" s="168"/>
      <c r="U17" s="168"/>
      <c r="V17" s="168"/>
      <c r="W17" s="168"/>
      <c r="X17" s="168"/>
      <c r="Y17" s="169"/>
    </row>
  </sheetData>
  <mergeCells count="1">
    <mergeCell ref="D15:X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showGridLines="0" topLeftCell="A14" zoomScale="130" zoomScaleNormal="130" workbookViewId="0">
      <selection sqref="A1:H24"/>
    </sheetView>
    <sheetView workbookViewId="1">
      <selection sqref="A1:A2"/>
    </sheetView>
  </sheetViews>
  <sheetFormatPr baseColWidth="10" defaultColWidth="11.42578125" defaultRowHeight="15" x14ac:dyDescent="0.25"/>
  <cols>
    <col min="1" max="1" width="45.7109375" style="1" customWidth="1"/>
    <col min="2" max="2" width="15" style="1" hidden="1" customWidth="1"/>
    <col min="3" max="3" width="10.7109375" style="1" hidden="1" customWidth="1"/>
    <col min="4" max="4" width="15.42578125" style="1" customWidth="1"/>
    <col min="5" max="5" width="10.5703125" style="1" customWidth="1"/>
    <col min="6" max="6" width="7.7109375" style="1" customWidth="1"/>
    <col min="7" max="7" width="24" style="1" customWidth="1"/>
    <col min="8" max="8" width="20.5703125" style="1" customWidth="1"/>
    <col min="9" max="16384" width="11.42578125" style="1"/>
  </cols>
  <sheetData>
    <row r="1" spans="1:8" ht="37.5" customHeight="1" x14ac:dyDescent="0.25">
      <c r="A1" s="148" t="s">
        <v>33</v>
      </c>
      <c r="B1" s="31" t="s">
        <v>34</v>
      </c>
      <c r="C1" s="31" t="s">
        <v>35</v>
      </c>
      <c r="D1" s="144" t="s">
        <v>36</v>
      </c>
      <c r="E1" s="144" t="s">
        <v>48</v>
      </c>
      <c r="F1" s="144" t="s">
        <v>49</v>
      </c>
      <c r="G1" s="32"/>
      <c r="H1" s="32"/>
    </row>
    <row r="2" spans="1:8" ht="18.75" customHeight="1" x14ac:dyDescent="0.25">
      <c r="A2" s="148"/>
      <c r="B2" s="33"/>
      <c r="C2" s="33"/>
      <c r="D2" s="144"/>
      <c r="E2" s="144"/>
      <c r="F2" s="144"/>
      <c r="G2" s="32"/>
      <c r="H2" s="32"/>
    </row>
    <row r="3" spans="1:8" ht="15.75" x14ac:dyDescent="0.25">
      <c r="A3" s="42" t="s">
        <v>46</v>
      </c>
      <c r="B3" s="43"/>
      <c r="C3" s="43"/>
      <c r="D3" s="43"/>
      <c r="E3" s="43"/>
      <c r="F3" s="43">
        <f>SUM(D4:D4)</f>
        <v>9</v>
      </c>
      <c r="G3" s="32"/>
      <c r="H3" s="32"/>
    </row>
    <row r="4" spans="1:8" ht="90" x14ac:dyDescent="0.25">
      <c r="A4" s="34" t="s">
        <v>148</v>
      </c>
      <c r="B4" s="32"/>
      <c r="C4" s="32"/>
      <c r="D4" s="38">
        <v>9</v>
      </c>
      <c r="E4" s="38"/>
      <c r="F4" s="32"/>
      <c r="G4" s="32"/>
      <c r="H4" s="32"/>
    </row>
    <row r="5" spans="1:8" ht="15.75" x14ac:dyDescent="0.25">
      <c r="A5" s="42" t="s">
        <v>30</v>
      </c>
      <c r="B5" s="43"/>
      <c r="C5" s="43"/>
      <c r="D5" s="43"/>
      <c r="E5" s="43"/>
      <c r="F5" s="43">
        <f>SUM(D6:D6)</f>
        <v>18</v>
      </c>
      <c r="G5" s="145" t="s">
        <v>60</v>
      </c>
      <c r="H5" s="145"/>
    </row>
    <row r="6" spans="1:8" ht="105" x14ac:dyDescent="0.25">
      <c r="A6" s="34" t="s">
        <v>150</v>
      </c>
      <c r="B6" s="32"/>
      <c r="C6" s="32"/>
      <c r="D6" s="38">
        <v>18</v>
      </c>
      <c r="E6" s="38"/>
      <c r="F6" s="32"/>
      <c r="G6" s="145"/>
      <c r="H6" s="145"/>
    </row>
    <row r="7" spans="1:8" ht="15.75" x14ac:dyDescent="0.25">
      <c r="A7" s="42" t="s">
        <v>31</v>
      </c>
      <c r="B7" s="43"/>
      <c r="C7" s="43"/>
      <c r="D7" s="43"/>
      <c r="E7" s="43"/>
      <c r="F7" s="43">
        <f>SUM(D8:D8)</f>
        <v>18</v>
      </c>
      <c r="G7" s="145"/>
      <c r="H7" s="145"/>
    </row>
    <row r="8" spans="1:8" ht="90" x14ac:dyDescent="0.25">
      <c r="A8" s="34" t="s">
        <v>151</v>
      </c>
      <c r="B8" s="32"/>
      <c r="C8" s="32"/>
      <c r="D8" s="39">
        <v>18</v>
      </c>
      <c r="E8" s="39"/>
      <c r="F8" s="32"/>
      <c r="G8" s="145"/>
      <c r="H8" s="145"/>
    </row>
    <row r="9" spans="1:8" ht="15.75" x14ac:dyDescent="0.25">
      <c r="A9" s="42" t="s">
        <v>37</v>
      </c>
      <c r="B9" s="43"/>
      <c r="C9" s="43"/>
      <c r="D9" s="43"/>
      <c r="E9" s="43"/>
      <c r="F9" s="43">
        <f>SUM(D10:D10)</f>
        <v>72</v>
      </c>
      <c r="G9" s="145"/>
      <c r="H9" s="145"/>
    </row>
    <row r="10" spans="1:8" ht="120" x14ac:dyDescent="0.25">
      <c r="A10" s="34" t="s">
        <v>152</v>
      </c>
      <c r="B10" s="32"/>
      <c r="C10" s="32"/>
      <c r="D10" s="39">
        <v>72</v>
      </c>
      <c r="E10" s="39"/>
      <c r="F10" s="32"/>
      <c r="G10" s="40"/>
      <c r="H10" s="40"/>
    </row>
    <row r="11" spans="1:8" ht="15.75" x14ac:dyDescent="0.25">
      <c r="A11" s="42" t="s">
        <v>38</v>
      </c>
      <c r="B11" s="41"/>
      <c r="C11" s="41"/>
      <c r="D11" s="43"/>
      <c r="E11" s="43"/>
      <c r="F11" s="43">
        <f>SUM(D12:D12)</f>
        <v>9</v>
      </c>
      <c r="G11" s="40"/>
      <c r="H11" s="40"/>
    </row>
    <row r="12" spans="1:8" ht="75" x14ac:dyDescent="0.25">
      <c r="A12" s="34" t="s">
        <v>153</v>
      </c>
      <c r="B12" s="32"/>
      <c r="C12" s="32"/>
      <c r="D12" s="39">
        <v>9</v>
      </c>
      <c r="E12" s="39"/>
      <c r="F12" s="32"/>
      <c r="G12" s="40"/>
      <c r="H12" s="40"/>
    </row>
    <row r="13" spans="1:8" ht="15.75" x14ac:dyDescent="0.25">
      <c r="A13" s="42" t="s">
        <v>47</v>
      </c>
      <c r="B13" s="41"/>
      <c r="C13" s="41"/>
      <c r="D13" s="43"/>
      <c r="E13" s="43"/>
      <c r="F13" s="43">
        <f>SUM(D14:D14)</f>
        <v>135</v>
      </c>
      <c r="G13" s="40"/>
      <c r="H13" s="40"/>
    </row>
    <row r="14" spans="1:8" ht="105" x14ac:dyDescent="0.25">
      <c r="A14" s="34" t="s">
        <v>149</v>
      </c>
      <c r="B14" s="32"/>
      <c r="C14" s="32"/>
      <c r="D14" s="39">
        <v>135</v>
      </c>
      <c r="E14" s="39"/>
      <c r="F14" s="32"/>
      <c r="G14" s="40"/>
      <c r="H14" s="40"/>
    </row>
    <row r="15" spans="1:8" x14ac:dyDescent="0.25">
      <c r="A15" s="41" t="s">
        <v>44</v>
      </c>
      <c r="B15" s="41" t="s">
        <v>39</v>
      </c>
      <c r="C15" s="41"/>
      <c r="D15" s="41">
        <f>SUM(F3:F13)</f>
        <v>261</v>
      </c>
      <c r="E15" s="41"/>
      <c r="F15" s="35"/>
      <c r="G15" s="39" t="s">
        <v>40</v>
      </c>
      <c r="H15" s="32"/>
    </row>
    <row r="16" spans="1:8" x14ac:dyDescent="0.25">
      <c r="A16" s="32"/>
      <c r="B16" s="32"/>
      <c r="C16" s="32"/>
      <c r="D16" s="32"/>
      <c r="E16" s="32"/>
      <c r="F16" s="32"/>
      <c r="G16" s="32"/>
      <c r="H16" s="32"/>
    </row>
    <row r="17" spans="1:8" ht="18.75" x14ac:dyDescent="0.25">
      <c r="A17" s="32"/>
      <c r="B17" s="32" t="s">
        <v>41</v>
      </c>
      <c r="C17" s="32"/>
      <c r="D17" s="44">
        <f>D15*F17</f>
        <v>91.35</v>
      </c>
      <c r="E17" s="36"/>
      <c r="F17" s="49">
        <v>0.35</v>
      </c>
      <c r="G17" s="39" t="s">
        <v>42</v>
      </c>
      <c r="H17" s="32"/>
    </row>
    <row r="18" spans="1:8" ht="15.75" x14ac:dyDescent="0.25">
      <c r="A18" s="32"/>
      <c r="B18" s="37" t="s">
        <v>32</v>
      </c>
      <c r="C18" s="37"/>
      <c r="D18" s="45">
        <f>SUM(D15:D17)</f>
        <v>352.35</v>
      </c>
      <c r="E18" s="46"/>
      <c r="F18" s="47"/>
      <c r="G18" s="39" t="s">
        <v>43</v>
      </c>
      <c r="H18" s="32"/>
    </row>
    <row r="21" spans="1:8" x14ac:dyDescent="0.25">
      <c r="A21" s="53" t="s">
        <v>65</v>
      </c>
      <c r="D21" s="146" t="s">
        <v>61</v>
      </c>
      <c r="E21" s="146"/>
      <c r="F21" s="52">
        <v>3</v>
      </c>
    </row>
    <row r="22" spans="1:8" x14ac:dyDescent="0.25">
      <c r="D22" s="147" t="s">
        <v>62</v>
      </c>
      <c r="E22" s="147"/>
      <c r="F22" s="51">
        <v>9</v>
      </c>
    </row>
    <row r="23" spans="1:8" x14ac:dyDescent="0.25">
      <c r="D23" s="147" t="s">
        <v>64</v>
      </c>
      <c r="E23" s="147"/>
      <c r="F23" s="51">
        <f>F22*F21</f>
        <v>27</v>
      </c>
    </row>
    <row r="24" spans="1:8" x14ac:dyDescent="0.25">
      <c r="D24" s="147" t="s">
        <v>63</v>
      </c>
      <c r="E24" s="147"/>
      <c r="F24" s="50">
        <f>D15/F22</f>
        <v>29</v>
      </c>
      <c r="G24" s="48"/>
    </row>
  </sheetData>
  <mergeCells count="9">
    <mergeCell ref="A1:A2"/>
    <mergeCell ref="D1:D2"/>
    <mergeCell ref="E1:E2"/>
    <mergeCell ref="F1:F2"/>
    <mergeCell ref="G5:H9"/>
    <mergeCell ref="D21:E21"/>
    <mergeCell ref="D22:E22"/>
    <mergeCell ref="D24:E24"/>
    <mergeCell ref="D23:E23"/>
  </mergeCells>
  <pageMargins left="0.7" right="0.7" top="0.75" bottom="0.75" header="0.3" footer="0.3"/>
  <pageSetup paperSize="9"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17D4-066D-4815-8681-A2984C01391D}">
  <dimension ref="A5:J21"/>
  <sheetViews>
    <sheetView showGridLines="0" workbookViewId="0">
      <selection activeCell="B19" sqref="B19"/>
    </sheetView>
    <sheetView workbookViewId="1">
      <selection activeCell="B16" sqref="B16"/>
    </sheetView>
  </sheetViews>
  <sheetFormatPr baseColWidth="10" defaultRowHeight="14.25" x14ac:dyDescent="0.2"/>
  <cols>
    <col min="1" max="1" width="98.5703125" style="54" customWidth="1"/>
    <col min="2" max="2" width="12.140625" style="54" customWidth="1"/>
    <col min="3" max="16384" width="11.42578125" style="54"/>
  </cols>
  <sheetData>
    <row r="5" spans="1:10" ht="30" x14ac:dyDescent="0.2">
      <c r="A5" s="59" t="s">
        <v>50</v>
      </c>
      <c r="B5" s="60" t="s">
        <v>83</v>
      </c>
      <c r="D5" s="150" t="s">
        <v>79</v>
      </c>
      <c r="E5" s="150"/>
      <c r="F5" s="150"/>
      <c r="G5" s="150"/>
      <c r="H5" s="150"/>
      <c r="I5" s="150"/>
      <c r="J5" s="150"/>
    </row>
    <row r="6" spans="1:10" ht="18" customHeight="1" x14ac:dyDescent="0.2">
      <c r="A6" s="57" t="s">
        <v>66</v>
      </c>
      <c r="B6" s="58"/>
      <c r="D6" s="63">
        <v>1</v>
      </c>
      <c r="E6" s="151" t="s">
        <v>80</v>
      </c>
      <c r="F6" s="152"/>
      <c r="G6" s="152"/>
      <c r="H6" s="152"/>
      <c r="I6" s="152"/>
      <c r="J6" s="153"/>
    </row>
    <row r="7" spans="1:10" ht="18" customHeight="1" x14ac:dyDescent="0.2">
      <c r="A7" s="57" t="s">
        <v>67</v>
      </c>
      <c r="B7" s="58"/>
      <c r="D7" s="150">
        <v>2</v>
      </c>
      <c r="E7" s="149" t="s">
        <v>81</v>
      </c>
      <c r="F7" s="149"/>
      <c r="G7" s="149"/>
      <c r="H7" s="149"/>
      <c r="I7" s="149"/>
      <c r="J7" s="149"/>
    </row>
    <row r="8" spans="1:10" ht="18" customHeight="1" x14ac:dyDescent="0.2">
      <c r="A8" s="57" t="s">
        <v>68</v>
      </c>
      <c r="B8" s="58"/>
      <c r="D8" s="150"/>
      <c r="E8" s="149"/>
      <c r="F8" s="149"/>
      <c r="G8" s="149"/>
      <c r="H8" s="149"/>
      <c r="I8" s="149"/>
      <c r="J8" s="149"/>
    </row>
    <row r="9" spans="1:10" ht="18" customHeight="1" x14ac:dyDescent="0.2">
      <c r="A9" s="57" t="s">
        <v>69</v>
      </c>
      <c r="B9" s="58"/>
      <c r="D9" s="63">
        <v>3</v>
      </c>
      <c r="E9" s="151" t="s">
        <v>82</v>
      </c>
      <c r="F9" s="152"/>
      <c r="G9" s="152"/>
      <c r="H9" s="152"/>
      <c r="I9" s="152"/>
      <c r="J9" s="153"/>
    </row>
    <row r="10" spans="1:10" ht="18" customHeight="1" x14ac:dyDescent="0.2">
      <c r="A10" s="57" t="s">
        <v>70</v>
      </c>
      <c r="B10" s="58"/>
    </row>
    <row r="11" spans="1:10" ht="18" customHeight="1" x14ac:dyDescent="0.2">
      <c r="A11" s="57" t="s">
        <v>71</v>
      </c>
      <c r="B11" s="58"/>
    </row>
    <row r="12" spans="1:10" ht="18" customHeight="1" x14ac:dyDescent="0.2">
      <c r="A12" s="57" t="s">
        <v>72</v>
      </c>
      <c r="B12" s="58"/>
    </row>
    <row r="13" spans="1:10" ht="18" customHeight="1" x14ac:dyDescent="0.2">
      <c r="A13" s="57" t="s">
        <v>73</v>
      </c>
      <c r="B13" s="58"/>
    </row>
    <row r="14" spans="1:10" ht="18" customHeight="1" x14ac:dyDescent="0.2">
      <c r="A14" s="57" t="s">
        <v>74</v>
      </c>
      <c r="B14" s="58"/>
    </row>
    <row r="15" spans="1:10" ht="18" customHeight="1" x14ac:dyDescent="0.2">
      <c r="A15" s="57" t="s">
        <v>75</v>
      </c>
      <c r="B15" s="58"/>
    </row>
    <row r="16" spans="1:10" ht="18" customHeight="1" x14ac:dyDescent="0.2">
      <c r="A16" s="57" t="s">
        <v>76</v>
      </c>
      <c r="B16" s="58"/>
    </row>
    <row r="17" spans="1:4" ht="18" customHeight="1" x14ac:dyDescent="0.2">
      <c r="A17" s="57" t="s">
        <v>77</v>
      </c>
      <c r="B17" s="58"/>
    </row>
    <row r="18" spans="1:4" ht="18" customHeight="1" x14ac:dyDescent="0.2">
      <c r="A18" s="57" t="s">
        <v>51</v>
      </c>
      <c r="B18" s="58"/>
    </row>
    <row r="19" spans="1:4" ht="18" customHeight="1" x14ac:dyDescent="0.2">
      <c r="A19" s="61" t="s">
        <v>52</v>
      </c>
      <c r="B19" s="62">
        <f>SUM(B6:B18)</f>
        <v>0</v>
      </c>
      <c r="C19" s="55" t="s">
        <v>53</v>
      </c>
      <c r="D19" s="55" t="s">
        <v>78</v>
      </c>
    </row>
    <row r="20" spans="1:4" ht="18" customHeight="1" x14ac:dyDescent="0.2">
      <c r="C20" s="56" t="s">
        <v>54</v>
      </c>
      <c r="D20" s="56" t="s">
        <v>55</v>
      </c>
    </row>
    <row r="21" spans="1:4" ht="18" customHeight="1" x14ac:dyDescent="0.2"/>
  </sheetData>
  <mergeCells count="5">
    <mergeCell ref="E7:J8"/>
    <mergeCell ref="D7:D8"/>
    <mergeCell ref="D5:J5"/>
    <mergeCell ref="E9:J9"/>
    <mergeCell ref="E6:J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F23E-5917-4EE4-A7EA-E1CEFDE1F255}">
  <dimension ref="A1:G15"/>
  <sheetViews>
    <sheetView workbookViewId="0">
      <selection activeCell="A5" sqref="A5"/>
    </sheetView>
    <sheetView workbookViewId="1">
      <selection activeCell="A14" sqref="A14"/>
    </sheetView>
  </sheetViews>
  <sheetFormatPr baseColWidth="10" defaultRowHeight="15.75" x14ac:dyDescent="0.25"/>
  <cols>
    <col min="1" max="1" width="52.42578125" style="67" customWidth="1"/>
    <col min="2" max="3" width="4.5703125" style="66" customWidth="1"/>
    <col min="4" max="16384" width="11.42578125" style="66"/>
  </cols>
  <sheetData>
    <row r="1" spans="1:7" x14ac:dyDescent="0.25">
      <c r="A1" s="143" t="s">
        <v>87</v>
      </c>
      <c r="B1" s="143"/>
      <c r="C1" s="143"/>
    </row>
    <row r="2" spans="1:7" x14ac:dyDescent="0.25">
      <c r="A2" s="143" t="s">
        <v>88</v>
      </c>
      <c r="B2" s="143"/>
      <c r="C2" s="143"/>
    </row>
    <row r="4" spans="1:7" x14ac:dyDescent="0.25">
      <c r="A4" s="68" t="s">
        <v>89</v>
      </c>
      <c r="B4" s="69" t="s">
        <v>90</v>
      </c>
      <c r="C4" s="69" t="s">
        <v>91</v>
      </c>
    </row>
    <row r="5" spans="1:7" ht="47.25" x14ac:dyDescent="0.25">
      <c r="A5" s="70" t="s">
        <v>92</v>
      </c>
      <c r="B5" s="74"/>
      <c r="C5" s="74"/>
      <c r="G5" s="72"/>
    </row>
    <row r="6" spans="1:7" ht="31.5" x14ac:dyDescent="0.25">
      <c r="A6" s="70" t="s">
        <v>93</v>
      </c>
      <c r="B6" s="75"/>
      <c r="C6" s="74"/>
      <c r="G6" s="72"/>
    </row>
    <row r="7" spans="1:7" x14ac:dyDescent="0.25">
      <c r="A7" s="70" t="s">
        <v>94</v>
      </c>
      <c r="B7" s="74"/>
      <c r="C7" s="74"/>
    </row>
    <row r="8" spans="1:7" ht="31.5" x14ac:dyDescent="0.25">
      <c r="A8" s="70" t="s">
        <v>95</v>
      </c>
      <c r="B8" s="74"/>
      <c r="C8" s="74"/>
    </row>
    <row r="9" spans="1:7" ht="31.5" x14ac:dyDescent="0.25">
      <c r="A9" s="70" t="s">
        <v>96</v>
      </c>
      <c r="B9" s="74"/>
      <c r="C9" s="74"/>
    </row>
    <row r="10" spans="1:7" ht="47.25" x14ac:dyDescent="0.25">
      <c r="A10" s="70" t="s">
        <v>102</v>
      </c>
      <c r="B10" s="74"/>
      <c r="C10" s="74"/>
    </row>
    <row r="11" spans="1:7" ht="31.5" x14ac:dyDescent="0.25">
      <c r="A11" s="71" t="s">
        <v>97</v>
      </c>
      <c r="B11" s="74"/>
      <c r="C11" s="74"/>
    </row>
    <row r="12" spans="1:7" ht="31.5" x14ac:dyDescent="0.25">
      <c r="A12" s="71" t="s">
        <v>98</v>
      </c>
      <c r="B12" s="74"/>
      <c r="C12" s="74"/>
    </row>
    <row r="13" spans="1:7" ht="31.5" x14ac:dyDescent="0.25">
      <c r="A13" s="71" t="s">
        <v>99</v>
      </c>
      <c r="B13" s="74"/>
      <c r="C13" s="74"/>
    </row>
    <row r="14" spans="1:7" x14ac:dyDescent="0.25">
      <c r="A14" s="71" t="s">
        <v>100</v>
      </c>
      <c r="B14" s="74"/>
      <c r="C14" s="74"/>
    </row>
    <row r="15" spans="1:7" ht="31.5" x14ac:dyDescent="0.25">
      <c r="A15" s="71" t="s">
        <v>101</v>
      </c>
      <c r="B15" s="74"/>
      <c r="C15" s="74"/>
    </row>
  </sheetData>
  <mergeCells count="2">
    <mergeCell ref="A1:C1"/>
    <mergeCell ref="A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Plan de Pruebas</vt:lpstr>
      <vt:lpstr>Cronograma</vt:lpstr>
      <vt:lpstr>Estimacion - Desglose</vt:lpstr>
      <vt:lpstr>Factor de Ajuste</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Fidel Peña Valbuena</dc:creator>
  <cp:lastModifiedBy>Carlos Alberto Munera Osorio</cp:lastModifiedBy>
  <dcterms:created xsi:type="dcterms:W3CDTF">2019-06-10T22:30:03Z</dcterms:created>
  <dcterms:modified xsi:type="dcterms:W3CDTF">2022-12-07T16:15:06Z</dcterms:modified>
</cp:coreProperties>
</file>