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e\iCloudDrive\Thesis\Bap_Project\csvexport\"/>
    </mc:Choice>
  </mc:AlternateContent>
  <xr:revisionPtr revIDLastSave="0" documentId="13_ncr:40009_{A2A10A97-30BE-42C0-89B7-DB9331E9F41A}" xr6:coauthVersionLast="47" xr6:coauthVersionMax="47" xr10:uidLastSave="{00000000-0000-0000-0000-000000000000}"/>
  <bookViews>
    <workbookView xWindow="-120" yWindow="-120" windowWidth="38640" windowHeight="21120"/>
  </bookViews>
  <sheets>
    <sheet name="sobol-hourly-5-29-bc-s-S1" sheetId="1" r:id="rId1"/>
  </sheets>
  <calcPr calcId="0"/>
</workbook>
</file>

<file path=xl/calcChain.xml><?xml version="1.0" encoding="utf-8"?>
<calcChain xmlns="http://schemas.openxmlformats.org/spreadsheetml/2006/main">
  <c r="R10" i="1" l="1" a="1"/>
  <c r="R10" i="1" s="1"/>
  <c r="B35" i="1" s="1"/>
  <c r="R11" i="1"/>
  <c r="R12" i="1"/>
  <c r="R13" i="1"/>
  <c r="B38" i="1" s="1"/>
  <c r="R14" i="1"/>
  <c r="R15" i="1"/>
  <c r="R16" i="1"/>
  <c r="R17" i="1"/>
  <c r="R18" i="1"/>
  <c r="B43" i="1" s="1"/>
  <c r="R19" i="1"/>
  <c r="B44" i="1" s="1"/>
  <c r="R20" i="1"/>
  <c r="B45" i="1" s="1"/>
  <c r="R21" i="1"/>
  <c r="R22" i="1"/>
  <c r="B47" i="1" s="1"/>
  <c r="R23" i="1"/>
  <c r="B48" i="1" s="1"/>
  <c r="R24" i="1"/>
  <c r="B49" i="1" s="1"/>
  <c r="R25" i="1"/>
  <c r="B50" i="1" s="1"/>
  <c r="R2" i="1"/>
  <c r="R3" i="1"/>
  <c r="R4" i="1"/>
  <c r="R5" i="1"/>
  <c r="B30" i="1" s="1"/>
  <c r="R6" i="1"/>
  <c r="R7" i="1"/>
  <c r="B32" i="1" s="1"/>
  <c r="R8" i="1"/>
  <c r="B33" i="1" s="1"/>
  <c r="R9" i="1"/>
  <c r="B34" i="1" s="1"/>
  <c r="B36" i="1"/>
  <c r="B37" i="1"/>
  <c r="B39" i="1"/>
  <c r="B40" i="1"/>
  <c r="B41" i="1"/>
  <c r="B42" i="1"/>
  <c r="B46" i="1"/>
  <c r="B28" i="1"/>
  <c r="B29" i="1"/>
  <c r="B31" i="1"/>
  <c r="B27" i="1" a="1"/>
  <c r="B27" i="1" s="1"/>
  <c r="Q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<sst xmlns="http://schemas.openxmlformats.org/spreadsheetml/2006/main" count="32" uniqueCount="16">
  <si>
    <t>glazing_ratio</t>
  </si>
  <si>
    <t>wall_u_value</t>
  </si>
  <si>
    <t>window_u_value</t>
  </si>
  <si>
    <t>window_sghc</t>
  </si>
  <si>
    <t>infiltration_rate</t>
  </si>
  <si>
    <t>chiller_cop</t>
  </si>
  <si>
    <t>indoor_temp_set_point</t>
  </si>
  <si>
    <t>equipment_load_density</t>
  </si>
  <si>
    <t>lighting_load_density</t>
  </si>
  <si>
    <t>occupancy_density</t>
  </si>
  <si>
    <t>wall_albedo</t>
  </si>
  <si>
    <t>roof_albedo</t>
  </si>
  <si>
    <t>wall_emissivity</t>
  </si>
  <si>
    <t>roof_emissivity</t>
  </si>
  <si>
    <t>floor_height</t>
  </si>
  <si>
    <t>roof_u_value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</si>
</sst>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Building Characteristics</a:t>
            </a:r>
            <a:r>
              <a:rPr lang="en-US" baseline="0"/>
              <a:t> - Summer - First Order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'sobol-hourly-5-29-bc-s-S1'!$B$26</c:f>
              <c:strCache>
                <c:ptCount val="1"/>
                <c:pt idx="0">
                  <c:v>glazing_ratio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'sobol-hourly-5-29-bc-s-S1'!$B$27:$B$50</c:f>
              <c:numCache>
                <c:formatCode>General</c:formatCode>
                <c:ptCount val="24"/>
                <c:pt idx="0">
                  <c:v>0</c:v>
                </c:pt>
                <c:pt idx="1">
                  <c:v>0.14711180697862025</c:v>
                </c:pt>
                <c:pt idx="2">
                  <c:v>0.1529329620122408</c:v>
                </c:pt>
                <c:pt idx="3">
                  <c:v>0.11274938531601175</c:v>
                </c:pt>
                <c:pt idx="4">
                  <c:v>0.18139712016500384</c:v>
                </c:pt>
                <c:pt idx="5">
                  <c:v>0.7602311266969255</c:v>
                </c:pt>
                <c:pt idx="6">
                  <c:v>0.61654240888464507</c:v>
                </c:pt>
                <c:pt idx="7">
                  <c:v>0.94082607541709129</c:v>
                </c:pt>
                <c:pt idx="8">
                  <c:v>0.84669622045564441</c:v>
                </c:pt>
                <c:pt idx="9">
                  <c:v>-8.6876832844576299E-15</c:v>
                </c:pt>
                <c:pt idx="10">
                  <c:v>0.56344511445981527</c:v>
                </c:pt>
                <c:pt idx="11">
                  <c:v>0.52469410257268301</c:v>
                </c:pt>
                <c:pt idx="12">
                  <c:v>0.52179500376149346</c:v>
                </c:pt>
                <c:pt idx="13">
                  <c:v>0.55693370324192837</c:v>
                </c:pt>
                <c:pt idx="14">
                  <c:v>0.38433180267351524</c:v>
                </c:pt>
                <c:pt idx="15">
                  <c:v>0.13465372557810426</c:v>
                </c:pt>
                <c:pt idx="16">
                  <c:v>3.5410412212208302E-2</c:v>
                </c:pt>
                <c:pt idx="17">
                  <c:v>-3.9842950007547354E-3</c:v>
                </c:pt>
                <c:pt idx="18">
                  <c:v>1.1337035234028698E-2</c:v>
                </c:pt>
                <c:pt idx="19">
                  <c:v>2.8333607618336348E-2</c:v>
                </c:pt>
                <c:pt idx="20">
                  <c:v>1.3874260675740227E-2</c:v>
                </c:pt>
                <c:pt idx="21">
                  <c:v>1.3824938218445694E-2</c:v>
                </c:pt>
                <c:pt idx="22">
                  <c:v>8.6269909938542819E-2</c:v>
                </c:pt>
                <c:pt idx="23">
                  <c:v>8.8861434717180721E-2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F-43B6-9EA6-167248275BA1}"/>
            </c:ext>
          </c:extLst>
        </c:ser>
        <c:ser>
          <c:idx val="1"/>
          <c:order val="1"/>
          <c:tx>
            <c:strRef>
              <c:f>'sobol-hourly-5-29-bc-s-S1'!$C$26</c:f>
              <c:strCache>
                <c:ptCount val="1"/>
                <c:pt idx="0">
                  <c:v>wall_u_value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'sobol-hourly-5-29-bc-s-S1'!$C$27:$C$50</c:f>
              <c:numCache>
                <c:formatCode>General</c:formatCode>
                <c:ptCount val="24"/>
                <c:pt idx="0">
                  <c:v>0.47954626251765031</c:v>
                </c:pt>
                <c:pt idx="1">
                  <c:v>0.40426150207125916</c:v>
                </c:pt>
                <c:pt idx="2">
                  <c:v>0.32740927799190478</c:v>
                </c:pt>
                <c:pt idx="3">
                  <c:v>0.23079820863052236</c:v>
                </c:pt>
                <c:pt idx="4">
                  <c:v>0.1533986908421611</c:v>
                </c:pt>
                <c:pt idx="5">
                  <c:v>4.3682918426241252E-2</c:v>
                </c:pt>
                <c:pt idx="6">
                  <c:v>-4.5509732243410872E-3</c:v>
                </c:pt>
                <c:pt idx="7">
                  <c:v>1.6682062402154248E-2</c:v>
                </c:pt>
                <c:pt idx="8">
                  <c:v>-9.0057494583552968E-3</c:v>
                </c:pt>
                <c:pt idx="9">
                  <c:v>0.25000000000000439</c:v>
                </c:pt>
                <c:pt idx="10">
                  <c:v>8.7458513900741622E-2</c:v>
                </c:pt>
                <c:pt idx="11">
                  <c:v>0.26267989841919714</c:v>
                </c:pt>
                <c:pt idx="12">
                  <c:v>8.2255269681371063E-2</c:v>
                </c:pt>
                <c:pt idx="13">
                  <c:v>9.2664210089758503E-2</c:v>
                </c:pt>
                <c:pt idx="14">
                  <c:v>8.9635915451682521E-2</c:v>
                </c:pt>
                <c:pt idx="15">
                  <c:v>4.8278739330934559E-2</c:v>
                </c:pt>
                <c:pt idx="16">
                  <c:v>2.6444563968649214E-2</c:v>
                </c:pt>
                <c:pt idx="17">
                  <c:v>8.2828502558832964E-2</c:v>
                </c:pt>
                <c:pt idx="18">
                  <c:v>0.10927118623754581</c:v>
                </c:pt>
                <c:pt idx="19">
                  <c:v>0.28404606770481339</c:v>
                </c:pt>
                <c:pt idx="20">
                  <c:v>0.28757186546076668</c:v>
                </c:pt>
                <c:pt idx="21">
                  <c:v>0.2751346978474225</c:v>
                </c:pt>
                <c:pt idx="22">
                  <c:v>0.47607542392653363</c:v>
                </c:pt>
                <c:pt idx="23">
                  <c:v>0.70763270315101845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BF-43B6-9EA6-167248275BA1}"/>
            </c:ext>
          </c:extLst>
        </c:ser>
        <c:ser>
          <c:idx val="2"/>
          <c:order val="2"/>
          <c:tx>
            <c:strRef>
              <c:f>'sobol-hourly-5-29-bc-s-S1'!$D$26</c:f>
              <c:strCache>
                <c:ptCount val="1"/>
                <c:pt idx="0">
                  <c:v>window_u_value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'sobol-hourly-5-29-bc-s-S1'!$D$27:$D$50</c:f>
              <c:numCache>
                <c:formatCode>General</c:formatCode>
                <c:ptCount val="24"/>
                <c:pt idx="0">
                  <c:v>3.0406318219022857E-2</c:v>
                </c:pt>
                <c:pt idx="1">
                  <c:v>5.5215981083156757E-2</c:v>
                </c:pt>
                <c:pt idx="2">
                  <c:v>3.6791432415364707E-2</c:v>
                </c:pt>
                <c:pt idx="3">
                  <c:v>3.2898211817970896E-2</c:v>
                </c:pt>
                <c:pt idx="4">
                  <c:v>4.8543864446513207E-2</c:v>
                </c:pt>
                <c:pt idx="5">
                  <c:v>2.2298256775945744E-2</c:v>
                </c:pt>
                <c:pt idx="6">
                  <c:v>-8.0849679148301459E-3</c:v>
                </c:pt>
                <c:pt idx="7">
                  <c:v>-9.237365464720012E-4</c:v>
                </c:pt>
                <c:pt idx="8">
                  <c:v>0</c:v>
                </c:pt>
                <c:pt idx="9">
                  <c:v>0</c:v>
                </c:pt>
                <c:pt idx="10">
                  <c:v>-2.4380978184579535E-3</c:v>
                </c:pt>
                <c:pt idx="11">
                  <c:v>-6.9105438054393427E-3</c:v>
                </c:pt>
                <c:pt idx="12">
                  <c:v>9.280533715209646E-5</c:v>
                </c:pt>
                <c:pt idx="13">
                  <c:v>1.1808521549901569E-2</c:v>
                </c:pt>
                <c:pt idx="14">
                  <c:v>-2.8090063987748384E-3</c:v>
                </c:pt>
                <c:pt idx="15">
                  <c:v>9.8364715885162386E-3</c:v>
                </c:pt>
                <c:pt idx="16">
                  <c:v>4.7184238801594733E-3</c:v>
                </c:pt>
                <c:pt idx="17">
                  <c:v>6.5348560146603236E-3</c:v>
                </c:pt>
                <c:pt idx="18">
                  <c:v>5.9171330354914542E-3</c:v>
                </c:pt>
                <c:pt idx="19">
                  <c:v>4.8272408396680001E-3</c:v>
                </c:pt>
                <c:pt idx="20">
                  <c:v>8.2164525271341256E-4</c:v>
                </c:pt>
                <c:pt idx="21">
                  <c:v>-2.3178452074502E-3</c:v>
                </c:pt>
                <c:pt idx="22">
                  <c:v>6.5091530692495785E-3</c:v>
                </c:pt>
                <c:pt idx="23">
                  <c:v>8.2277010050011701E-3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BF-43B6-9EA6-167248275BA1}"/>
            </c:ext>
          </c:extLst>
        </c:ser>
        <c:ser>
          <c:idx val="3"/>
          <c:order val="3"/>
          <c:tx>
            <c:strRef>
              <c:f>'sobol-hourly-5-29-bc-s-S1'!$E$26</c:f>
              <c:strCache>
                <c:ptCount val="1"/>
                <c:pt idx="0">
                  <c:v>window_sghc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'sobol-hourly-5-29-bc-s-S1'!$E$27:$E$50</c:f>
              <c:numCache>
                <c:formatCode>General</c:formatCode>
                <c:ptCount val="24"/>
                <c:pt idx="0">
                  <c:v>1.1325264704147725E-3</c:v>
                </c:pt>
                <c:pt idx="1">
                  <c:v>7.4340815086609217E-4</c:v>
                </c:pt>
                <c:pt idx="2">
                  <c:v>0</c:v>
                </c:pt>
                <c:pt idx="3">
                  <c:v>-4.4291468762213939E-4</c:v>
                </c:pt>
                <c:pt idx="4">
                  <c:v>-2.7746638420905771E-3</c:v>
                </c:pt>
                <c:pt idx="5">
                  <c:v>3.3873808856718819E-2</c:v>
                </c:pt>
                <c:pt idx="6">
                  <c:v>-2.4375673278929297E-2</c:v>
                </c:pt>
                <c:pt idx="7">
                  <c:v>4.4448957674885103E-2</c:v>
                </c:pt>
                <c:pt idx="8">
                  <c:v>-1.2865344044614613E-3</c:v>
                </c:pt>
                <c:pt idx="9">
                  <c:v>0.25000000000000439</c:v>
                </c:pt>
                <c:pt idx="10">
                  <c:v>9.8734161952074864E-2</c:v>
                </c:pt>
                <c:pt idx="11">
                  <c:v>1.6812746768646993E-2</c:v>
                </c:pt>
                <c:pt idx="12">
                  <c:v>5.4514361015742314E-2</c:v>
                </c:pt>
                <c:pt idx="13">
                  <c:v>7.802448810178543E-2</c:v>
                </c:pt>
                <c:pt idx="14">
                  <c:v>7.222759550087543E-2</c:v>
                </c:pt>
                <c:pt idx="15">
                  <c:v>3.5085051586719533E-2</c:v>
                </c:pt>
                <c:pt idx="16">
                  <c:v>2.4495279994845151E-3</c:v>
                </c:pt>
                <c:pt idx="17">
                  <c:v>-1.1030685709399412E-3</c:v>
                </c:pt>
                <c:pt idx="18">
                  <c:v>1.7652751574508817E-3</c:v>
                </c:pt>
                <c:pt idx="19">
                  <c:v>8.9347903057551315E-5</c:v>
                </c:pt>
                <c:pt idx="20">
                  <c:v>-2.9737223676964183E-4</c:v>
                </c:pt>
                <c:pt idx="21">
                  <c:v>2.9052065977469094E-4</c:v>
                </c:pt>
                <c:pt idx="22">
                  <c:v>1.2683225862117624E-3</c:v>
                </c:pt>
                <c:pt idx="23">
                  <c:v>-7.9617962411786193E-4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BF-43B6-9EA6-167248275BA1}"/>
            </c:ext>
          </c:extLst>
        </c:ser>
        <c:ser>
          <c:idx val="4"/>
          <c:order val="4"/>
          <c:tx>
            <c:strRef>
              <c:f>'sobol-hourly-5-29-bc-s-S1'!$F$26</c:f>
              <c:strCache>
                <c:ptCount val="1"/>
                <c:pt idx="0">
                  <c:v>infiltration_rate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'sobol-hourly-5-29-bc-s-S1'!$F$27:$F$50</c:f>
              <c:numCache>
                <c:formatCode>General</c:formatCode>
                <c:ptCount val="24"/>
                <c:pt idx="0">
                  <c:v>0.15223243560092845</c:v>
                </c:pt>
                <c:pt idx="1">
                  <c:v>0.20504347640394768</c:v>
                </c:pt>
                <c:pt idx="2">
                  <c:v>0.19108347637014308</c:v>
                </c:pt>
                <c:pt idx="3">
                  <c:v>0.32080534769382846</c:v>
                </c:pt>
                <c:pt idx="4">
                  <c:v>0.14008226710256566</c:v>
                </c:pt>
                <c:pt idx="5">
                  <c:v>6.0413568003940286E-2</c:v>
                </c:pt>
                <c:pt idx="6">
                  <c:v>-2.413413965257228E-2</c:v>
                </c:pt>
                <c:pt idx="7">
                  <c:v>1.0650371619409226E-2</c:v>
                </c:pt>
                <c:pt idx="8">
                  <c:v>3.8596060890927404E-3</c:v>
                </c:pt>
                <c:pt idx="9">
                  <c:v>0</c:v>
                </c:pt>
                <c:pt idx="10">
                  <c:v>-1.71862779414819E-3</c:v>
                </c:pt>
                <c:pt idx="11">
                  <c:v>2.693289292584862E-2</c:v>
                </c:pt>
                <c:pt idx="12">
                  <c:v>5.0175769179515066E-3</c:v>
                </c:pt>
                <c:pt idx="13">
                  <c:v>7.813932472776083E-3</c:v>
                </c:pt>
                <c:pt idx="14">
                  <c:v>-2.7359131490663159E-4</c:v>
                </c:pt>
                <c:pt idx="15">
                  <c:v>2.4410118957678556E-2</c:v>
                </c:pt>
                <c:pt idx="16">
                  <c:v>3.0825358483332774E-2</c:v>
                </c:pt>
                <c:pt idx="17">
                  <c:v>1.4338367134653736E-2</c:v>
                </c:pt>
                <c:pt idx="18">
                  <c:v>5.3451492383354187E-3</c:v>
                </c:pt>
                <c:pt idx="19">
                  <c:v>3.6958907017745291E-4</c:v>
                </c:pt>
                <c:pt idx="20">
                  <c:v>-2.6484694864863589E-4</c:v>
                </c:pt>
                <c:pt idx="21">
                  <c:v>-1.7178510160429804E-3</c:v>
                </c:pt>
                <c:pt idx="22">
                  <c:v>1.4651473153909977E-2</c:v>
                </c:pt>
                <c:pt idx="23">
                  <c:v>8.1861434030699301E-2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BF-43B6-9EA6-167248275BA1}"/>
            </c:ext>
          </c:extLst>
        </c:ser>
        <c:ser>
          <c:idx val="5"/>
          <c:order val="5"/>
          <c:tx>
            <c:strRef>
              <c:f>'sobol-hourly-5-29-bc-s-S1'!$G$26</c:f>
              <c:strCache>
                <c:ptCount val="1"/>
                <c:pt idx="0">
                  <c:v>chiller_cop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'sobol-hourly-5-29-bc-s-S1'!$G$27:$G$50</c:f>
              <c:numCache>
                <c:formatCode>General</c:formatCode>
                <c:ptCount val="24"/>
                <c:pt idx="0">
                  <c:v>-4.4033946770308634E-3</c:v>
                </c:pt>
                <c:pt idx="1">
                  <c:v>1.0068320191488566E-4</c:v>
                </c:pt>
                <c:pt idx="2">
                  <c:v>1.8442183543771089E-3</c:v>
                </c:pt>
                <c:pt idx="3">
                  <c:v>-1.6531641440168275E-3</c:v>
                </c:pt>
                <c:pt idx="4">
                  <c:v>7.4958040361124681E-3</c:v>
                </c:pt>
                <c:pt idx="5">
                  <c:v>4.6540104204958388E-3</c:v>
                </c:pt>
                <c:pt idx="6">
                  <c:v>-1.6169938550920641E-2</c:v>
                </c:pt>
                <c:pt idx="7">
                  <c:v>3.1082190460197112E-2</c:v>
                </c:pt>
                <c:pt idx="8">
                  <c:v>-5.6710590686629113E-2</c:v>
                </c:pt>
                <c:pt idx="9">
                  <c:v>0</c:v>
                </c:pt>
                <c:pt idx="10">
                  <c:v>6.3670241621095275E-2</c:v>
                </c:pt>
                <c:pt idx="11">
                  <c:v>-1.0655076332320679E-2</c:v>
                </c:pt>
                <c:pt idx="12">
                  <c:v>5.6810631151284076E-2</c:v>
                </c:pt>
                <c:pt idx="13">
                  <c:v>8.4413929712237129E-2</c:v>
                </c:pt>
                <c:pt idx="14">
                  <c:v>0.13861078386445097</c:v>
                </c:pt>
                <c:pt idx="15">
                  <c:v>0.16432641465493683</c:v>
                </c:pt>
                <c:pt idx="16">
                  <c:v>0.14327693573705094</c:v>
                </c:pt>
                <c:pt idx="17">
                  <c:v>0.18373154194239033</c:v>
                </c:pt>
                <c:pt idx="18">
                  <c:v>8.7491700634095712E-2</c:v>
                </c:pt>
                <c:pt idx="19">
                  <c:v>0.10313430844152233</c:v>
                </c:pt>
                <c:pt idx="20">
                  <c:v>6.0553143479620403E-2</c:v>
                </c:pt>
                <c:pt idx="21">
                  <c:v>1.8473262902533434E-2</c:v>
                </c:pt>
                <c:pt idx="22">
                  <c:v>2.3553732102267026E-2</c:v>
                </c:pt>
                <c:pt idx="23">
                  <c:v>2.5279144320743038E-4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BF-43B6-9EA6-167248275BA1}"/>
            </c:ext>
          </c:extLst>
        </c:ser>
        <c:ser>
          <c:idx val="6"/>
          <c:order val="6"/>
          <c:tx>
            <c:strRef>
              <c:f>'sobol-hourly-5-29-bc-s-S1'!$H$26</c:f>
              <c:strCache>
                <c:ptCount val="1"/>
                <c:pt idx="0">
                  <c:v>indoor_temp_set_point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'sobol-hourly-5-29-bc-s-S1'!$H$27:$H$50</c:f>
              <c:numCache>
                <c:formatCode>General</c:formatCode>
                <c:ptCount val="24"/>
                <c:pt idx="0">
                  <c:v>0.16157356850145518</c:v>
                </c:pt>
                <c:pt idx="1">
                  <c:v>0.12151881315481221</c:v>
                </c:pt>
                <c:pt idx="2">
                  <c:v>0.20480532288098363</c:v>
                </c:pt>
                <c:pt idx="3">
                  <c:v>0.21189264473345865</c:v>
                </c:pt>
                <c:pt idx="4">
                  <c:v>0.4334121742403288</c:v>
                </c:pt>
                <c:pt idx="5">
                  <c:v>4.2121455343967037E-2</c:v>
                </c:pt>
                <c:pt idx="6">
                  <c:v>0.31710619661106587</c:v>
                </c:pt>
                <c:pt idx="7">
                  <c:v>4.3446314686318394E-4</c:v>
                </c:pt>
                <c:pt idx="8">
                  <c:v>-6.3143268460353133E-2</c:v>
                </c:pt>
                <c:pt idx="9">
                  <c:v>0</c:v>
                </c:pt>
                <c:pt idx="10">
                  <c:v>0.11554926804393245</c:v>
                </c:pt>
                <c:pt idx="11">
                  <c:v>0.19129208350294416</c:v>
                </c:pt>
                <c:pt idx="12">
                  <c:v>0.23079932847578583</c:v>
                </c:pt>
                <c:pt idx="13">
                  <c:v>8.7805817886037224E-2</c:v>
                </c:pt>
                <c:pt idx="14">
                  <c:v>0.24553472251612568</c:v>
                </c:pt>
                <c:pt idx="15">
                  <c:v>0.42362138866800519</c:v>
                </c:pt>
                <c:pt idx="16">
                  <c:v>0.59445179652208069</c:v>
                </c:pt>
                <c:pt idx="17">
                  <c:v>0.42997218999132186</c:v>
                </c:pt>
                <c:pt idx="18">
                  <c:v>0.47480347218148933</c:v>
                </c:pt>
                <c:pt idx="19">
                  <c:v>0.28414521122876524</c:v>
                </c:pt>
                <c:pt idx="20">
                  <c:v>0.49547127370387856</c:v>
                </c:pt>
                <c:pt idx="21">
                  <c:v>0.60068715890418523</c:v>
                </c:pt>
                <c:pt idx="22">
                  <c:v>0.2774034635379391</c:v>
                </c:pt>
                <c:pt idx="23">
                  <c:v>8.7306880763440578E-2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BF-43B6-9EA6-167248275BA1}"/>
            </c:ext>
          </c:extLst>
        </c:ser>
        <c:ser>
          <c:idx val="7"/>
          <c:order val="7"/>
          <c:tx>
            <c:strRef>
              <c:f>'sobol-hourly-5-29-bc-s-S1'!$I$26</c:f>
              <c:strCache>
                <c:ptCount val="1"/>
                <c:pt idx="0">
                  <c:v>equipment_load_density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'sobol-hourly-5-29-bc-s-S1'!$I$27:$I$50</c:f>
              <c:numCache>
                <c:formatCode>General</c:formatCode>
                <c:ptCount val="24"/>
                <c:pt idx="0">
                  <c:v>9.5223557560625977E-3</c:v>
                </c:pt>
                <c:pt idx="1">
                  <c:v>5.8855323695267666E-3</c:v>
                </c:pt>
                <c:pt idx="2">
                  <c:v>3.8521912948224282E-3</c:v>
                </c:pt>
                <c:pt idx="3">
                  <c:v>9.0176300035587093E-3</c:v>
                </c:pt>
                <c:pt idx="4">
                  <c:v>-6.6691172998461432E-3</c:v>
                </c:pt>
                <c:pt idx="5">
                  <c:v>3.7733175396698723E-2</c:v>
                </c:pt>
                <c:pt idx="6">
                  <c:v>5.8870268819132439E-2</c:v>
                </c:pt>
                <c:pt idx="7">
                  <c:v>-2.7821707421172289E-2</c:v>
                </c:pt>
                <c:pt idx="8">
                  <c:v>3.8596060890927404E-3</c:v>
                </c:pt>
                <c:pt idx="9">
                  <c:v>0</c:v>
                </c:pt>
                <c:pt idx="10">
                  <c:v>7.2470428025593668E-4</c:v>
                </c:pt>
                <c:pt idx="11">
                  <c:v>-2.5950199506984805E-2</c:v>
                </c:pt>
                <c:pt idx="12">
                  <c:v>-3.9818378958977876E-3</c:v>
                </c:pt>
                <c:pt idx="13">
                  <c:v>1.4841028397331986E-2</c:v>
                </c:pt>
                <c:pt idx="14">
                  <c:v>1.1316222993912614E-2</c:v>
                </c:pt>
                <c:pt idx="15">
                  <c:v>4.7554494231612676E-2</c:v>
                </c:pt>
                <c:pt idx="16">
                  <c:v>3.7723765242020174E-2</c:v>
                </c:pt>
                <c:pt idx="17">
                  <c:v>9.2355655997586175E-2</c:v>
                </c:pt>
                <c:pt idx="18">
                  <c:v>9.577090717974536E-2</c:v>
                </c:pt>
                <c:pt idx="19">
                  <c:v>9.3807139364762343E-2</c:v>
                </c:pt>
                <c:pt idx="20">
                  <c:v>5.3492106784227784E-2</c:v>
                </c:pt>
                <c:pt idx="21">
                  <c:v>2.4473104987381283E-2</c:v>
                </c:pt>
                <c:pt idx="22">
                  <c:v>4.311095144752352E-2</c:v>
                </c:pt>
                <c:pt idx="23">
                  <c:v>-8.5720446612607033E-3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BF-43B6-9EA6-167248275BA1}"/>
            </c:ext>
          </c:extLst>
        </c:ser>
        <c:ser>
          <c:idx val="8"/>
          <c:order val="8"/>
          <c:tx>
            <c:strRef>
              <c:f>'sobol-hourly-5-29-bc-s-S1'!$J$26</c:f>
              <c:strCache>
                <c:ptCount val="1"/>
                <c:pt idx="0">
                  <c:v>lighting_load_density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'sobol-hourly-5-29-bc-s-S1'!$J$27:$J$50</c:f>
              <c:numCache>
                <c:formatCode>General</c:formatCode>
                <c:ptCount val="24"/>
                <c:pt idx="0">
                  <c:v>-5.5629354236184448E-3</c:v>
                </c:pt>
                <c:pt idx="1">
                  <c:v>-3.3711286642218899E-3</c:v>
                </c:pt>
                <c:pt idx="2">
                  <c:v>4.2352006210910204E-3</c:v>
                </c:pt>
                <c:pt idx="3">
                  <c:v>9.0176300035587093E-3</c:v>
                </c:pt>
                <c:pt idx="4">
                  <c:v>2.4477513074876896E-3</c:v>
                </c:pt>
                <c:pt idx="5">
                  <c:v>2.8571940392202767E-3</c:v>
                </c:pt>
                <c:pt idx="6">
                  <c:v>2.6530391717291157E-2</c:v>
                </c:pt>
                <c:pt idx="7">
                  <c:v>6.0316907827450226E-3</c:v>
                </c:pt>
                <c:pt idx="8">
                  <c:v>0</c:v>
                </c:pt>
                <c:pt idx="9">
                  <c:v>0</c:v>
                </c:pt>
                <c:pt idx="10">
                  <c:v>-4.1167905707820016E-4</c:v>
                </c:pt>
                <c:pt idx="11">
                  <c:v>-2.1833209027010453E-3</c:v>
                </c:pt>
                <c:pt idx="12">
                  <c:v>-9.280533715209646E-5</c:v>
                </c:pt>
                <c:pt idx="13">
                  <c:v>-1.8176045552466269E-3</c:v>
                </c:pt>
                <c:pt idx="14">
                  <c:v>7.7265433076094941E-3</c:v>
                </c:pt>
                <c:pt idx="15">
                  <c:v>1.7294620193876436E-2</c:v>
                </c:pt>
                <c:pt idx="16">
                  <c:v>4.3227192205159803E-2</c:v>
                </c:pt>
                <c:pt idx="17">
                  <c:v>6.2714435748112918E-2</c:v>
                </c:pt>
                <c:pt idx="18">
                  <c:v>8.2642558219949952E-2</c:v>
                </c:pt>
                <c:pt idx="19">
                  <c:v>6.9430021224305985E-2</c:v>
                </c:pt>
                <c:pt idx="20">
                  <c:v>2.3282521566712105E-2</c:v>
                </c:pt>
                <c:pt idx="21">
                  <c:v>1.0957641768644947E-2</c:v>
                </c:pt>
                <c:pt idx="22">
                  <c:v>1.4478658237130585E-3</c:v>
                </c:pt>
                <c:pt idx="23">
                  <c:v>4.1843132436071608E-3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2BF-43B6-9EA6-167248275BA1}"/>
            </c:ext>
          </c:extLst>
        </c:ser>
        <c:ser>
          <c:idx val="9"/>
          <c:order val="9"/>
          <c:tx>
            <c:strRef>
              <c:f>'sobol-hourly-5-29-bc-s-S1'!$K$26</c:f>
              <c:strCache>
                <c:ptCount val="1"/>
                <c:pt idx="0">
                  <c:v>occupancy_density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'sobol-hourly-5-29-bc-s-S1'!$K$27:$K$50</c:f>
              <c:numCache>
                <c:formatCode>General</c:formatCode>
                <c:ptCount val="24"/>
                <c:pt idx="0">
                  <c:v>-5.4907358698978595E-3</c:v>
                </c:pt>
                <c:pt idx="1">
                  <c:v>1.6339760900534283E-3</c:v>
                </c:pt>
                <c:pt idx="2">
                  <c:v>7.4664126811906035E-3</c:v>
                </c:pt>
                <c:pt idx="3">
                  <c:v>8.5902429291793512E-3</c:v>
                </c:pt>
                <c:pt idx="4">
                  <c:v>5.3704658959633092E-3</c:v>
                </c:pt>
                <c:pt idx="5">
                  <c:v>-3.8289910178543551E-3</c:v>
                </c:pt>
                <c:pt idx="6">
                  <c:v>3.904556604328388E-2</c:v>
                </c:pt>
                <c:pt idx="7">
                  <c:v>-7.8791638756890246E-3</c:v>
                </c:pt>
                <c:pt idx="8">
                  <c:v>-2.5730716846312789E-3</c:v>
                </c:pt>
                <c:pt idx="9">
                  <c:v>0</c:v>
                </c:pt>
                <c:pt idx="10">
                  <c:v>4.6703572856723417E-3</c:v>
                </c:pt>
                <c:pt idx="11">
                  <c:v>-3.7009444966839117E-3</c:v>
                </c:pt>
                <c:pt idx="12">
                  <c:v>-1.6855677603560245E-3</c:v>
                </c:pt>
                <c:pt idx="13">
                  <c:v>-1.9715377119978381E-3</c:v>
                </c:pt>
                <c:pt idx="14">
                  <c:v>-3.9033690480213888E-3</c:v>
                </c:pt>
                <c:pt idx="15">
                  <c:v>7.6993147580302389E-4</c:v>
                </c:pt>
                <c:pt idx="16">
                  <c:v>5.2366866605717431E-3</c:v>
                </c:pt>
                <c:pt idx="17">
                  <c:v>-1.7934366157541551E-4</c:v>
                </c:pt>
                <c:pt idx="18">
                  <c:v>-3.579875397027294E-3</c:v>
                </c:pt>
                <c:pt idx="19">
                  <c:v>-2.656732146240552E-3</c:v>
                </c:pt>
                <c:pt idx="20">
                  <c:v>3.417454914913254E-3</c:v>
                </c:pt>
                <c:pt idx="21">
                  <c:v>1.327548550801832E-2</c:v>
                </c:pt>
                <c:pt idx="22">
                  <c:v>2.614413691863644E-3</c:v>
                </c:pt>
                <c:pt idx="23">
                  <c:v>-2.5279144320743038E-4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2BF-43B6-9EA6-167248275BA1}"/>
            </c:ext>
          </c:extLst>
        </c:ser>
        <c:ser>
          <c:idx val="10"/>
          <c:order val="10"/>
          <c:tx>
            <c:strRef>
              <c:f>'sobol-hourly-5-29-bc-s-S1'!$L$26</c:f>
              <c:strCache>
                <c:ptCount val="1"/>
                <c:pt idx="0">
                  <c:v>wall_albedo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'sobol-hourly-5-29-bc-s-S1'!$L$27:$L$50</c:f>
              <c:numCache>
                <c:formatCode>General</c:formatCode>
                <c:ptCount val="24"/>
                <c:pt idx="0">
                  <c:v>-6.1704447209280809E-3</c:v>
                </c:pt>
                <c:pt idx="1">
                  <c:v>5.8364782931513868E-3</c:v>
                </c:pt>
                <c:pt idx="2">
                  <c:v>1.350565823151439E-2</c:v>
                </c:pt>
                <c:pt idx="3">
                  <c:v>1.2220993426308221E-2</c:v>
                </c:pt>
                <c:pt idx="4">
                  <c:v>4.1026255339132777E-3</c:v>
                </c:pt>
                <c:pt idx="5">
                  <c:v>3.2393232621135933E-4</c:v>
                </c:pt>
                <c:pt idx="6">
                  <c:v>-2.084167858844024E-2</c:v>
                </c:pt>
                <c:pt idx="7">
                  <c:v>-3.2604830390248214E-3</c:v>
                </c:pt>
                <c:pt idx="8">
                  <c:v>6.4326777737240184E-3</c:v>
                </c:pt>
                <c:pt idx="9">
                  <c:v>0.25000000000000439</c:v>
                </c:pt>
                <c:pt idx="10">
                  <c:v>2.5146195558767032E-2</c:v>
                </c:pt>
                <c:pt idx="11">
                  <c:v>5.2752328342241153E-2</c:v>
                </c:pt>
                <c:pt idx="12">
                  <c:v>2.3016407856459944E-2</c:v>
                </c:pt>
                <c:pt idx="13">
                  <c:v>5.4060482157704051E-3</c:v>
                </c:pt>
                <c:pt idx="14">
                  <c:v>5.8586036887994701E-3</c:v>
                </c:pt>
                <c:pt idx="15">
                  <c:v>4.916551310920325E-3</c:v>
                </c:pt>
                <c:pt idx="16">
                  <c:v>1.9548962028350511E-3</c:v>
                </c:pt>
                <c:pt idx="17">
                  <c:v>5.6931608997753871E-3</c:v>
                </c:pt>
                <c:pt idx="18">
                  <c:v>1.0441837046896368E-2</c:v>
                </c:pt>
                <c:pt idx="19">
                  <c:v>2.2164332979427489E-2</c:v>
                </c:pt>
                <c:pt idx="20">
                  <c:v>7.3026534534436412E-4</c:v>
                </c:pt>
                <c:pt idx="21">
                  <c:v>5.8104131954938188E-4</c:v>
                </c:pt>
                <c:pt idx="22">
                  <c:v>1.061319716008116E-2</c:v>
                </c:pt>
                <c:pt idx="23">
                  <c:v>6.2909996260201786E-3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2BF-43B6-9EA6-167248275BA1}"/>
            </c:ext>
          </c:extLst>
        </c:ser>
        <c:ser>
          <c:idx val="11"/>
          <c:order val="11"/>
          <c:tx>
            <c:strRef>
              <c:f>'sobol-hourly-5-29-bc-s-S1'!$M$26</c:f>
              <c:strCache>
                <c:ptCount val="1"/>
                <c:pt idx="0">
                  <c:v>roof_albedo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'sobol-hourly-5-29-bc-s-S1'!$M$27:$M$50</c:f>
              <c:numCache>
                <c:formatCode>General</c:formatCode>
                <c:ptCount val="24"/>
                <c:pt idx="0">
                  <c:v>9.2428933870609465E-4</c:v>
                </c:pt>
                <c:pt idx="1">
                  <c:v>-3.5097920107039651E-4</c:v>
                </c:pt>
                <c:pt idx="2">
                  <c:v>-1.0502893325008672E-3</c:v>
                </c:pt>
                <c:pt idx="3">
                  <c:v>-2.3175340475052315E-3</c:v>
                </c:pt>
                <c:pt idx="4">
                  <c:v>7.0794627782114965E-4</c:v>
                </c:pt>
                <c:pt idx="5">
                  <c:v>-1.2489148858523941E-2</c:v>
                </c:pt>
                <c:pt idx="6">
                  <c:v>-4.3838072893981977E-2</c:v>
                </c:pt>
                <c:pt idx="7">
                  <c:v>-8.3684372752978412E-3</c:v>
                </c:pt>
                <c:pt idx="8">
                  <c:v>-2.5730716846312789E-3</c:v>
                </c:pt>
                <c:pt idx="9">
                  <c:v>-8.6876832844576299E-15</c:v>
                </c:pt>
                <c:pt idx="10">
                  <c:v>2.5962383943118623E-2</c:v>
                </c:pt>
                <c:pt idx="11">
                  <c:v>2.6310783647327869E-2</c:v>
                </c:pt>
                <c:pt idx="12">
                  <c:v>2.227374494318891E-2</c:v>
                </c:pt>
                <c:pt idx="13">
                  <c:v>4.5044680476161073E-2</c:v>
                </c:pt>
                <c:pt idx="14">
                  <c:v>2.5481551738601692E-2</c:v>
                </c:pt>
                <c:pt idx="15">
                  <c:v>2.5065833483303976E-2</c:v>
                </c:pt>
                <c:pt idx="16">
                  <c:v>2.1344052277750113E-2</c:v>
                </c:pt>
                <c:pt idx="17">
                  <c:v>-3.0055442405296012E-3</c:v>
                </c:pt>
                <c:pt idx="18">
                  <c:v>-1.8149055846961694E-3</c:v>
                </c:pt>
                <c:pt idx="19">
                  <c:v>-6.0030690384379885E-4</c:v>
                </c:pt>
                <c:pt idx="20">
                  <c:v>8.9211554827648104E-4</c:v>
                </c:pt>
                <c:pt idx="21">
                  <c:v>2.0210074130818396E-3</c:v>
                </c:pt>
                <c:pt idx="22">
                  <c:v>7.7763165693771618E-5</c:v>
                </c:pt>
                <c:pt idx="23">
                  <c:v>4.2714857052067261E-4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2BF-43B6-9EA6-167248275BA1}"/>
            </c:ext>
          </c:extLst>
        </c:ser>
        <c:ser>
          <c:idx val="12"/>
          <c:order val="12"/>
          <c:tx>
            <c:strRef>
              <c:f>'sobol-hourly-5-29-bc-s-S1'!$N$26</c:f>
              <c:strCache>
                <c:ptCount val="1"/>
                <c:pt idx="0">
                  <c:v>wall_emissivity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'sobol-hourly-5-29-bc-s-S1'!$N$27:$N$50</c:f>
              <c:numCache>
                <c:formatCode>General</c:formatCode>
                <c:ptCount val="24"/>
                <c:pt idx="0">
                  <c:v>2.7933026793267368E-2</c:v>
                </c:pt>
                <c:pt idx="1">
                  <c:v>2.7689619600081174E-2</c:v>
                </c:pt>
                <c:pt idx="2">
                  <c:v>3.0038603299607513E-2</c:v>
                </c:pt>
                <c:pt idx="3">
                  <c:v>2.2077874221272477E-2</c:v>
                </c:pt>
                <c:pt idx="4">
                  <c:v>2.4019045061846232E-2</c:v>
                </c:pt>
                <c:pt idx="5">
                  <c:v>9.7179863073470476E-4</c:v>
                </c:pt>
                <c:pt idx="6">
                  <c:v>5.8094826632897785E-3</c:v>
                </c:pt>
                <c:pt idx="7">
                  <c:v>-1.4400128058042864E-2</c:v>
                </c:pt>
                <c:pt idx="8">
                  <c:v>0</c:v>
                </c:pt>
                <c:pt idx="9">
                  <c:v>0.25000000000000439</c:v>
                </c:pt>
                <c:pt idx="10">
                  <c:v>8.0108945139268986E-3</c:v>
                </c:pt>
                <c:pt idx="11">
                  <c:v>-4.2794657450072413E-3</c:v>
                </c:pt>
                <c:pt idx="12">
                  <c:v>2.1369967770030328E-2</c:v>
                </c:pt>
                <c:pt idx="13">
                  <c:v>7.172746920525443E-3</c:v>
                </c:pt>
                <c:pt idx="14">
                  <c:v>1.0108662522195966E-2</c:v>
                </c:pt>
                <c:pt idx="15">
                  <c:v>2.617841480066507E-2</c:v>
                </c:pt>
                <c:pt idx="16">
                  <c:v>2.7590827400868097E-2</c:v>
                </c:pt>
                <c:pt idx="17">
                  <c:v>3.8561557067588868E-2</c:v>
                </c:pt>
                <c:pt idx="18">
                  <c:v>4.5075780986148326E-2</c:v>
                </c:pt>
                <c:pt idx="19">
                  <c:v>4.2244907440779862E-2</c:v>
                </c:pt>
                <c:pt idx="20">
                  <c:v>2.8629796299082376E-2</c:v>
                </c:pt>
                <c:pt idx="21">
                  <c:v>1.8410084216212593E-2</c:v>
                </c:pt>
                <c:pt idx="22">
                  <c:v>5.0720884287920924E-2</c:v>
                </c:pt>
                <c:pt idx="23">
                  <c:v>1.0135342862763288E-2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2BF-43B6-9EA6-167248275BA1}"/>
            </c:ext>
          </c:extLst>
        </c:ser>
        <c:ser>
          <c:idx val="13"/>
          <c:order val="13"/>
          <c:tx>
            <c:strRef>
              <c:f>'sobol-hourly-5-29-bc-s-S1'!$O$26</c:f>
              <c:strCache>
                <c:ptCount val="1"/>
                <c:pt idx="0">
                  <c:v>roof_emissivity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'sobol-hourly-5-29-bc-s-S1'!$O$27:$O$50</c:f>
              <c:numCache>
                <c:formatCode>General</c:formatCode>
                <c:ptCount val="24"/>
                <c:pt idx="0">
                  <c:v>-1.6305320737816214E-4</c:v>
                </c:pt>
                <c:pt idx="1">
                  <c:v>5.3705396223357972E-4</c:v>
                </c:pt>
                <c:pt idx="2">
                  <c:v>4.4854307976588551E-3</c:v>
                </c:pt>
                <c:pt idx="3">
                  <c:v>-2.626430771302471E-3</c:v>
                </c:pt>
                <c:pt idx="4">
                  <c:v>9.1311829340021404E-4</c:v>
                </c:pt>
                <c:pt idx="5">
                  <c:v>-8.5715804655602038E-3</c:v>
                </c:pt>
                <c:pt idx="6">
                  <c:v>2.5392649091520971E-2</c:v>
                </c:pt>
                <c:pt idx="7">
                  <c:v>1.6682062402154248E-2</c:v>
                </c:pt>
                <c:pt idx="8">
                  <c:v>-1.2865344044614613E-3</c:v>
                </c:pt>
                <c:pt idx="9">
                  <c:v>0</c:v>
                </c:pt>
                <c:pt idx="10">
                  <c:v>2.52958309984914E-3</c:v>
                </c:pt>
                <c:pt idx="11">
                  <c:v>-1.7522032107562598E-2</c:v>
                </c:pt>
                <c:pt idx="12">
                  <c:v>-4.6853731352424046E-3</c:v>
                </c:pt>
                <c:pt idx="13">
                  <c:v>2.1213304682269358E-3</c:v>
                </c:pt>
                <c:pt idx="14">
                  <c:v>1.0542646024349141E-3</c:v>
                </c:pt>
                <c:pt idx="15">
                  <c:v>3.9638733202179794E-3</c:v>
                </c:pt>
                <c:pt idx="16">
                  <c:v>-1.7742653801522917E-3</c:v>
                </c:pt>
                <c:pt idx="17">
                  <c:v>-1.4892701484553095E-3</c:v>
                </c:pt>
                <c:pt idx="18">
                  <c:v>2.2364687422320428E-4</c:v>
                </c:pt>
                <c:pt idx="19">
                  <c:v>-2.9523115514322337E-4</c:v>
                </c:pt>
                <c:pt idx="20">
                  <c:v>-1.2762218867021387E-3</c:v>
                </c:pt>
                <c:pt idx="21">
                  <c:v>2.7156631984002436E-4</c:v>
                </c:pt>
                <c:pt idx="22">
                  <c:v>-1.1570438976349512E-2</c:v>
                </c:pt>
                <c:pt idx="23">
                  <c:v>3.1309700524006527E-3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2BF-43B6-9EA6-167248275BA1}"/>
            </c:ext>
          </c:extLst>
        </c:ser>
        <c:ser>
          <c:idx val="14"/>
          <c:order val="14"/>
          <c:tx>
            <c:strRef>
              <c:f>'sobol-hourly-5-29-bc-s-S1'!$P$26</c:f>
              <c:strCache>
                <c:ptCount val="1"/>
                <c:pt idx="0">
                  <c:v>floor_height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'sobol-hourly-5-29-bc-s-S1'!$P$27:$P$50</c:f>
              <c:numCache>
                <c:formatCode>General</c:formatCode>
                <c:ptCount val="24"/>
                <c:pt idx="0">
                  <c:v>1.7024237705754262E-2</c:v>
                </c:pt>
                <c:pt idx="1">
                  <c:v>2.0867001211277502E-2</c:v>
                </c:pt>
                <c:pt idx="2">
                  <c:v>1.4716638476900924E-2</c:v>
                </c:pt>
                <c:pt idx="3">
                  <c:v>2.5193796136091014E-2</c:v>
                </c:pt>
                <c:pt idx="4">
                  <c:v>1.172237852727582E-4</c:v>
                </c:pt>
                <c:pt idx="5">
                  <c:v>8.9537129926547734E-3</c:v>
                </c:pt>
                <c:pt idx="6">
                  <c:v>8.1625126777056814E-2</c:v>
                </c:pt>
                <c:pt idx="7">
                  <c:v>-6.0316907827450226E-3</c:v>
                </c:pt>
                <c:pt idx="8">
                  <c:v>1.2865344044614613E-3</c:v>
                </c:pt>
                <c:pt idx="9">
                  <c:v>0</c:v>
                </c:pt>
                <c:pt idx="10">
                  <c:v>8.2272013770628098E-3</c:v>
                </c:pt>
                <c:pt idx="11">
                  <c:v>-1.1190009550446585E-2</c:v>
                </c:pt>
                <c:pt idx="12">
                  <c:v>-5.9067778856138819E-3</c:v>
                </c:pt>
                <c:pt idx="13">
                  <c:v>4.7174894109120675E-3</c:v>
                </c:pt>
                <c:pt idx="14">
                  <c:v>9.4010877051361585E-3</c:v>
                </c:pt>
                <c:pt idx="15">
                  <c:v>2.7176778158873816E-2</c:v>
                </c:pt>
                <c:pt idx="16">
                  <c:v>3.1074074846661658E-2</c:v>
                </c:pt>
                <c:pt idx="17">
                  <c:v>9.4037517952987856E-2</c:v>
                </c:pt>
                <c:pt idx="18">
                  <c:v>7.1877812128197063E-2</c:v>
                </c:pt>
                <c:pt idx="19">
                  <c:v>6.5939715585513134E-2</c:v>
                </c:pt>
                <c:pt idx="20">
                  <c:v>3.1760720739932989E-2</c:v>
                </c:pt>
                <c:pt idx="21">
                  <c:v>2.7384625783568206E-2</c:v>
                </c:pt>
                <c:pt idx="22">
                  <c:v>1.8587974429677617E-2</c:v>
                </c:pt>
                <c:pt idx="23">
                  <c:v>1.3954998702168741E-2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2BF-43B6-9EA6-167248275BA1}"/>
            </c:ext>
          </c:extLst>
        </c:ser>
        <c:ser>
          <c:idx val="15"/>
          <c:order val="15"/>
          <c:tx>
            <c:strRef>
              <c:f>'sobol-hourly-5-29-bc-s-S1'!$Q$26</c:f>
              <c:strCache>
                <c:ptCount val="1"/>
                <c:pt idx="0">
                  <c:v>roof_u_value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'sobol-hourly-5-29-bc-s-S1'!$A$27:$A$50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'sobol-hourly-5-29-bc-s-S1'!$Q$27:$Q$50</c:f>
              <c:numCache>
                <c:formatCode>General</c:formatCode>
                <c:ptCount val="24"/>
                <c:pt idx="0">
                  <c:v>-8.6619071480585307E-3</c:v>
                </c:pt>
                <c:pt idx="1">
                  <c:v>7.2767752943915512E-3</c:v>
                </c:pt>
                <c:pt idx="2">
                  <c:v>7.8834639047008961E-3</c:v>
                </c:pt>
                <c:pt idx="3">
                  <c:v>1.1778078738686082E-2</c:v>
                </c:pt>
                <c:pt idx="4">
                  <c:v>7.4356841535470255E-3</c:v>
                </c:pt>
                <c:pt idx="5">
                  <c:v>6.7747624321840144E-3</c:v>
                </c:pt>
                <c:pt idx="6">
                  <c:v>-2.8926646503270384E-2</c:v>
                </c:pt>
                <c:pt idx="7">
                  <c:v>1.8474730929440024E-3</c:v>
                </c:pt>
                <c:pt idx="8">
                  <c:v>1.2865344044614613E-3</c:v>
                </c:pt>
                <c:pt idx="9">
                  <c:v>0</c:v>
                </c:pt>
                <c:pt idx="10">
                  <c:v>4.3978463337216979E-4</c:v>
                </c:pt>
                <c:pt idx="11">
                  <c:v>-1.9083243731742888E-2</c:v>
                </c:pt>
                <c:pt idx="12">
                  <c:v>-1.5927348961971455E-3</c:v>
                </c:pt>
                <c:pt idx="13">
                  <c:v>5.0212153238923763E-3</c:v>
                </c:pt>
                <c:pt idx="14">
                  <c:v>5.6982101963629376E-3</c:v>
                </c:pt>
                <c:pt idx="15">
                  <c:v>6.8675926598314166E-3</c:v>
                </c:pt>
                <c:pt idx="16">
                  <c:v>-3.9542482586802192E-3</c:v>
                </c:pt>
                <c:pt idx="17">
                  <c:v>-1.0062636856554381E-3</c:v>
                </c:pt>
                <c:pt idx="18">
                  <c:v>3.4312868281256722E-3</c:v>
                </c:pt>
                <c:pt idx="19">
                  <c:v>5.0207808040986322E-3</c:v>
                </c:pt>
                <c:pt idx="20">
                  <c:v>1.3412713009117064E-3</c:v>
                </c:pt>
                <c:pt idx="21">
                  <c:v>-1.7494396251649868E-3</c:v>
                </c:pt>
                <c:pt idx="22">
                  <c:v>-1.3340893447779389E-3</c:v>
                </c:pt>
                <c:pt idx="23">
                  <c:v>-2.6457024394422328E-3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2BF-43B6-9EA6-167248275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774624"/>
        <c:axId val="1836785440"/>
      </c:lineChart>
      <c:catAx>
        <c:axId val="183677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785440"/>
        <c:crosses val="autoZero"/>
        <c:auto val="1"/>
        <c:lblAlgn val="ctr"/>
        <c:lblOffset val="100"/>
        <c:noMultiLvlLbl val="0"/>
      </c:catAx>
      <c:valAx>
        <c:axId val="18367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77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9524</xdr:colOff>
      <xdr:row>0</xdr:row>
      <xdr:rowOff>185737</xdr:rowOff>
    </xdr:from>
    <xdr:to>
      <xdr:col>36</xdr:col>
      <xdr:colOff>590549</xdr:colOff>
      <xdr:row>34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B29D4B-D033-1CF1-6BB7-34FE37AFC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workbookViewId="0">
      <selection activeCell="W43" sqref="W43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40" x14ac:dyDescent="0.25">
      <c r="A2">
        <v>1</v>
      </c>
      <c r="B2">
        <v>0.110963298</v>
      </c>
      <c r="C2">
        <v>0.35437492300000001</v>
      </c>
      <c r="D2">
        <v>2.2469650000000001E-2</v>
      </c>
      <c r="E2">
        <v>8.3691400000000002E-4</v>
      </c>
      <c r="F2">
        <v>0.11249666999999999</v>
      </c>
      <c r="G2">
        <v>-3.2540189999999999E-3</v>
      </c>
      <c r="H2">
        <v>0.11939957700000001</v>
      </c>
      <c r="I2">
        <v>7.0368269999999998E-3</v>
      </c>
      <c r="J2">
        <v>-4.1108960000000002E-3</v>
      </c>
      <c r="K2">
        <v>-4.0575419999999999E-3</v>
      </c>
      <c r="L2">
        <v>-4.5598330000000001E-3</v>
      </c>
      <c r="M2">
        <v>6.8303099999999996E-4</v>
      </c>
      <c r="N2">
        <v>2.0641937999999999E-2</v>
      </c>
      <c r="O2">
        <v>-1.20493E-4</v>
      </c>
      <c r="P2">
        <v>1.2580565E-2</v>
      </c>
      <c r="Q2">
        <v>-6.4009729999999999E-3</v>
      </c>
      <c r="R2">
        <f>SUM(B2:Q2)</f>
        <v>0.73897963700000013</v>
      </c>
      <c r="S2">
        <v>0.73897963700000013</v>
      </c>
      <c r="T2">
        <v>0.73897963700000013</v>
      </c>
      <c r="U2">
        <v>0.73897963700000013</v>
      </c>
      <c r="V2">
        <v>0.73897963700000013</v>
      </c>
      <c r="W2">
        <v>0.73897963700000013</v>
      </c>
      <c r="X2">
        <v>0.73897963700000013</v>
      </c>
      <c r="Y2">
        <v>0.73897963700000013</v>
      </c>
      <c r="Z2">
        <v>0.73897963700000013</v>
      </c>
      <c r="AA2">
        <v>0.73897963700000013</v>
      </c>
      <c r="AB2">
        <v>0.73897963700000013</v>
      </c>
      <c r="AC2">
        <v>0.73897963700000013</v>
      </c>
      <c r="AD2">
        <v>0.73897963700000013</v>
      </c>
      <c r="AE2">
        <v>0.73897963700000013</v>
      </c>
      <c r="AF2">
        <v>0.73897963700000013</v>
      </c>
      <c r="AG2">
        <v>0.73897963700000013</v>
      </c>
      <c r="AH2">
        <v>0.73897963700000013</v>
      </c>
      <c r="AI2">
        <v>0.73897963700000013</v>
      </c>
      <c r="AJ2">
        <v>0.73897963700000013</v>
      </c>
      <c r="AK2">
        <v>0.73897963700000013</v>
      </c>
      <c r="AL2">
        <v>0.73897963700000013</v>
      </c>
      <c r="AM2">
        <v>0.73897963700000013</v>
      </c>
      <c r="AN2">
        <v>0.73897963700000013</v>
      </c>
    </row>
    <row r="3" spans="1:40" x14ac:dyDescent="0.25">
      <c r="A3">
        <v>2</v>
      </c>
      <c r="B3">
        <v>0.120543684</v>
      </c>
      <c r="C3">
        <v>0.33125261499999997</v>
      </c>
      <c r="D3">
        <v>4.5244076000000001E-2</v>
      </c>
      <c r="E3">
        <v>6.0915000000000003E-4</v>
      </c>
      <c r="F3">
        <v>0.168013</v>
      </c>
      <c r="G3" s="1">
        <v>8.25E-5</v>
      </c>
      <c r="H3">
        <v>9.9572737999999994E-2</v>
      </c>
      <c r="I3">
        <v>4.8226160000000001E-3</v>
      </c>
      <c r="J3">
        <v>-2.7623090000000001E-3</v>
      </c>
      <c r="K3">
        <v>1.3388829999999999E-3</v>
      </c>
      <c r="L3">
        <v>4.7824210000000002E-3</v>
      </c>
      <c r="M3">
        <v>-2.87593E-4</v>
      </c>
      <c r="N3">
        <v>2.2688924999999999E-2</v>
      </c>
      <c r="O3">
        <v>4.4006299999999998E-4</v>
      </c>
      <c r="P3">
        <v>1.7098459E-2</v>
      </c>
      <c r="Q3">
        <v>5.9626030000000003E-3</v>
      </c>
      <c r="R3">
        <f t="shared" ref="R3:R25" si="0">SUM(B3:Q3)</f>
        <v>0.81940183099999986</v>
      </c>
      <c r="S3">
        <v>0.81940183099999986</v>
      </c>
      <c r="T3">
        <v>0.81940183099999986</v>
      </c>
      <c r="U3">
        <v>0.81940183099999986</v>
      </c>
      <c r="V3">
        <v>0.81940183099999986</v>
      </c>
      <c r="W3">
        <v>0.81940183099999986</v>
      </c>
      <c r="X3">
        <v>0.81940183099999986</v>
      </c>
      <c r="Y3">
        <v>0.81940183099999986</v>
      </c>
      <c r="Z3">
        <v>0.81940183099999986</v>
      </c>
      <c r="AA3">
        <v>0.81940183099999986</v>
      </c>
      <c r="AB3">
        <v>0.81940183099999986</v>
      </c>
      <c r="AC3">
        <v>0.81940183099999986</v>
      </c>
      <c r="AD3">
        <v>0.81940183099999986</v>
      </c>
      <c r="AE3">
        <v>0.81940183099999986</v>
      </c>
      <c r="AF3">
        <v>0.81940183099999986</v>
      </c>
      <c r="AG3">
        <v>0.81940183099999986</v>
      </c>
      <c r="AH3">
        <v>0.81940183099999986</v>
      </c>
      <c r="AI3">
        <v>0.81940183099999986</v>
      </c>
      <c r="AJ3">
        <v>0.81940183099999986</v>
      </c>
      <c r="AK3">
        <v>0.81940183099999986</v>
      </c>
      <c r="AL3">
        <v>0.81940183099999986</v>
      </c>
      <c r="AM3">
        <v>0.81940183099999986</v>
      </c>
      <c r="AN3">
        <v>0.81940183099999986</v>
      </c>
    </row>
    <row r="4" spans="1:40" x14ac:dyDescent="0.25">
      <c r="A4">
        <v>3</v>
      </c>
      <c r="B4">
        <v>0.10972013999999999</v>
      </c>
      <c r="C4">
        <v>0.23489633200000001</v>
      </c>
      <c r="D4">
        <v>2.6395624999999999E-2</v>
      </c>
      <c r="E4">
        <v>0</v>
      </c>
      <c r="F4">
        <v>0.137090824</v>
      </c>
      <c r="G4">
        <v>1.3231149999999999E-3</v>
      </c>
      <c r="H4">
        <v>0.14693541800000001</v>
      </c>
      <c r="I4">
        <v>2.763714E-3</v>
      </c>
      <c r="J4">
        <v>3.0385E-3</v>
      </c>
      <c r="K4">
        <v>5.3566990000000004E-3</v>
      </c>
      <c r="L4">
        <v>9.6894919999999992E-3</v>
      </c>
      <c r="M4">
        <v>-7.5351900000000002E-4</v>
      </c>
      <c r="N4">
        <v>2.1550878999999998E-2</v>
      </c>
      <c r="O4">
        <v>3.2180249999999998E-3</v>
      </c>
      <c r="P4">
        <v>1.0558296999999999E-2</v>
      </c>
      <c r="Q4">
        <v>5.6559080000000003E-3</v>
      </c>
      <c r="R4">
        <f t="shared" si="0"/>
        <v>0.71743944900000012</v>
      </c>
      <c r="S4">
        <v>0.71743944900000012</v>
      </c>
      <c r="T4">
        <v>0.71743944900000012</v>
      </c>
      <c r="U4">
        <v>0.71743944900000012</v>
      </c>
      <c r="V4">
        <v>0.71743944900000012</v>
      </c>
      <c r="W4">
        <v>0.71743944900000012</v>
      </c>
      <c r="X4">
        <v>0.71743944900000012</v>
      </c>
      <c r="Y4">
        <v>0.71743944900000012</v>
      </c>
      <c r="Z4">
        <v>0.71743944900000012</v>
      </c>
      <c r="AA4">
        <v>0.71743944900000012</v>
      </c>
      <c r="AB4">
        <v>0.71743944900000012</v>
      </c>
      <c r="AC4">
        <v>0.71743944900000012</v>
      </c>
      <c r="AD4">
        <v>0.71743944900000012</v>
      </c>
      <c r="AE4">
        <v>0.71743944900000012</v>
      </c>
      <c r="AF4">
        <v>0.71743944900000012</v>
      </c>
      <c r="AG4">
        <v>0.71743944900000012</v>
      </c>
      <c r="AH4">
        <v>0.71743944900000012</v>
      </c>
      <c r="AI4">
        <v>0.71743944900000012</v>
      </c>
      <c r="AJ4">
        <v>0.71743944900000012</v>
      </c>
      <c r="AK4">
        <v>0.71743944900000012</v>
      </c>
      <c r="AL4">
        <v>0.71743944900000012</v>
      </c>
      <c r="AM4">
        <v>0.71743944900000012</v>
      </c>
      <c r="AN4">
        <v>0.71743944900000012</v>
      </c>
    </row>
    <row r="5" spans="1:40" x14ac:dyDescent="0.25">
      <c r="A5">
        <v>4</v>
      </c>
      <c r="B5">
        <v>5.2985108000000003E-2</v>
      </c>
      <c r="C5">
        <v>0.10846061799999999</v>
      </c>
      <c r="D5">
        <v>1.5460087000000001E-2</v>
      </c>
      <c r="E5">
        <v>-2.08142E-4</v>
      </c>
      <c r="F5">
        <v>0.15075830300000001</v>
      </c>
      <c r="G5">
        <v>-7.7688300000000002E-4</v>
      </c>
      <c r="H5">
        <v>9.9576194000000007E-2</v>
      </c>
      <c r="I5">
        <v>4.2377179999999997E-3</v>
      </c>
      <c r="J5">
        <v>4.2377179999999997E-3</v>
      </c>
      <c r="K5">
        <v>4.0368729999999999E-3</v>
      </c>
      <c r="L5">
        <v>5.743097E-3</v>
      </c>
      <c r="M5">
        <v>-1.089095E-3</v>
      </c>
      <c r="N5">
        <v>1.0375209999999999E-2</v>
      </c>
      <c r="O5">
        <v>-1.2342570000000001E-3</v>
      </c>
      <c r="P5">
        <v>1.1839496999999999E-2</v>
      </c>
      <c r="Q5">
        <v>5.5349550000000003E-3</v>
      </c>
      <c r="R5">
        <f t="shared" si="0"/>
        <v>0.46993700100000002</v>
      </c>
      <c r="S5">
        <v>0.46993700100000002</v>
      </c>
      <c r="T5">
        <v>0.46993700100000002</v>
      </c>
      <c r="U5">
        <v>0.46993700100000002</v>
      </c>
      <c r="V5">
        <v>0.46993700100000002</v>
      </c>
      <c r="W5">
        <v>0.46993700100000002</v>
      </c>
      <c r="X5">
        <v>0.46993700100000002</v>
      </c>
      <c r="Y5">
        <v>0.46993700100000002</v>
      </c>
      <c r="Z5">
        <v>0.46993700100000002</v>
      </c>
      <c r="AA5">
        <v>0.46993700100000002</v>
      </c>
      <c r="AB5">
        <v>0.46993700100000002</v>
      </c>
      <c r="AC5">
        <v>0.46993700100000002</v>
      </c>
      <c r="AD5">
        <v>0.46993700100000002</v>
      </c>
      <c r="AE5">
        <v>0.46993700100000002</v>
      </c>
      <c r="AF5">
        <v>0.46993700100000002</v>
      </c>
      <c r="AG5">
        <v>0.46993700100000002</v>
      </c>
      <c r="AH5">
        <v>0.46993700100000002</v>
      </c>
      <c r="AI5">
        <v>0.46993700100000002</v>
      </c>
      <c r="AJ5">
        <v>0.46993700100000002</v>
      </c>
      <c r="AK5">
        <v>0.46993700100000002</v>
      </c>
      <c r="AL5">
        <v>0.46993700100000002</v>
      </c>
      <c r="AM5">
        <v>0.46993700100000002</v>
      </c>
      <c r="AN5">
        <v>0.46993700100000002</v>
      </c>
    </row>
    <row r="6" spans="1:40" x14ac:dyDescent="0.25">
      <c r="A6">
        <v>5</v>
      </c>
      <c r="B6">
        <v>0.12534287899999999</v>
      </c>
      <c r="C6">
        <v>0.105996355</v>
      </c>
      <c r="D6">
        <v>3.3543133000000003E-2</v>
      </c>
      <c r="E6">
        <v>-1.917254E-3</v>
      </c>
      <c r="F6">
        <v>9.6794891999999993E-2</v>
      </c>
      <c r="G6">
        <v>5.1794959999999996E-3</v>
      </c>
      <c r="H6">
        <v>0.29948176500000001</v>
      </c>
      <c r="I6">
        <v>-4.6082670000000001E-3</v>
      </c>
      <c r="J6">
        <v>1.6913620000000001E-3</v>
      </c>
      <c r="K6">
        <v>3.7109170000000002E-3</v>
      </c>
      <c r="L6">
        <v>2.8348570000000001E-3</v>
      </c>
      <c r="M6">
        <v>4.8918099999999999E-4</v>
      </c>
      <c r="N6">
        <v>1.6596824999999999E-2</v>
      </c>
      <c r="O6">
        <v>6.3095200000000005E-4</v>
      </c>
      <c r="P6" s="1">
        <v>8.1000000000000004E-5</v>
      </c>
      <c r="Q6">
        <v>5.1379540000000001E-3</v>
      </c>
      <c r="R6">
        <f t="shared" si="0"/>
        <v>0.69098604699999999</v>
      </c>
      <c r="S6">
        <v>0.69098604699999999</v>
      </c>
      <c r="T6">
        <v>0.69098604699999999</v>
      </c>
      <c r="U6">
        <v>0.69098604699999999</v>
      </c>
      <c r="V6">
        <v>0.69098604699999999</v>
      </c>
      <c r="W6">
        <v>0.69098604699999999</v>
      </c>
      <c r="X6">
        <v>0.69098604699999999</v>
      </c>
      <c r="Y6">
        <v>0.69098604699999999</v>
      </c>
      <c r="Z6">
        <v>0.69098604699999999</v>
      </c>
      <c r="AA6">
        <v>0.69098604699999999</v>
      </c>
      <c r="AB6">
        <v>0.69098604699999999</v>
      </c>
      <c r="AC6">
        <v>0.69098604699999999</v>
      </c>
      <c r="AD6">
        <v>0.69098604699999999</v>
      </c>
      <c r="AE6">
        <v>0.69098604699999999</v>
      </c>
      <c r="AF6">
        <v>0.69098604699999999</v>
      </c>
      <c r="AG6">
        <v>0.69098604699999999</v>
      </c>
      <c r="AH6">
        <v>0.69098604699999999</v>
      </c>
      <c r="AI6">
        <v>0.69098604699999999</v>
      </c>
      <c r="AJ6">
        <v>0.69098604699999999</v>
      </c>
      <c r="AK6">
        <v>0.69098604699999999</v>
      </c>
      <c r="AL6">
        <v>0.69098604699999999</v>
      </c>
      <c r="AM6">
        <v>0.69098604699999999</v>
      </c>
      <c r="AN6">
        <v>0.69098604699999999</v>
      </c>
    </row>
    <row r="7" spans="1:40" x14ac:dyDescent="0.25">
      <c r="A7">
        <v>6</v>
      </c>
      <c r="B7">
        <v>0.46016030400000002</v>
      </c>
      <c r="C7">
        <v>2.6440834E-2</v>
      </c>
      <c r="D7">
        <v>1.3496912E-2</v>
      </c>
      <c r="E7">
        <v>2.0503477999999999E-2</v>
      </c>
      <c r="F7">
        <v>3.6567729E-2</v>
      </c>
      <c r="G7">
        <v>2.8170259999999998E-3</v>
      </c>
      <c r="H7">
        <v>2.5495696000000002E-2</v>
      </c>
      <c r="I7">
        <v>2.2839514000000002E-2</v>
      </c>
      <c r="J7">
        <v>1.729431E-3</v>
      </c>
      <c r="K7">
        <v>-2.3176500000000001E-3</v>
      </c>
      <c r="L7">
        <v>1.96073E-4</v>
      </c>
      <c r="M7">
        <v>-7.5595569999999997E-3</v>
      </c>
      <c r="N7">
        <v>5.8821999999999998E-4</v>
      </c>
      <c r="O7">
        <v>-5.1882919999999997E-3</v>
      </c>
      <c r="P7">
        <v>5.4195930000000003E-3</v>
      </c>
      <c r="Q7">
        <v>4.100696E-3</v>
      </c>
      <c r="R7">
        <f t="shared" si="0"/>
        <v>0.60529000700000013</v>
      </c>
      <c r="S7">
        <v>0.60529000700000013</v>
      </c>
      <c r="T7">
        <v>0.60529000700000013</v>
      </c>
      <c r="U7">
        <v>0.60529000700000013</v>
      </c>
      <c r="V7">
        <v>0.60529000700000013</v>
      </c>
      <c r="W7">
        <v>0.60529000700000013</v>
      </c>
      <c r="X7">
        <v>0.60529000700000013</v>
      </c>
      <c r="Y7">
        <v>0.60529000700000013</v>
      </c>
      <c r="Z7">
        <v>0.60529000700000013</v>
      </c>
      <c r="AA7">
        <v>0.60529000700000013</v>
      </c>
      <c r="AB7">
        <v>0.60529000700000013</v>
      </c>
      <c r="AC7">
        <v>0.60529000700000013</v>
      </c>
      <c r="AD7">
        <v>0.60529000700000013</v>
      </c>
      <c r="AE7">
        <v>0.60529000700000013</v>
      </c>
      <c r="AF7">
        <v>0.60529000700000013</v>
      </c>
      <c r="AG7">
        <v>0.60529000700000013</v>
      </c>
      <c r="AH7">
        <v>0.60529000700000013</v>
      </c>
      <c r="AI7">
        <v>0.60529000700000013</v>
      </c>
      <c r="AJ7">
        <v>0.60529000700000013</v>
      </c>
      <c r="AK7">
        <v>0.60529000700000013</v>
      </c>
      <c r="AL7">
        <v>0.60529000700000013</v>
      </c>
      <c r="AM7">
        <v>0.60529000700000013</v>
      </c>
      <c r="AN7">
        <v>0.60529000700000013</v>
      </c>
    </row>
    <row r="8" spans="1:40" x14ac:dyDescent="0.25">
      <c r="A8">
        <v>7</v>
      </c>
      <c r="B8">
        <v>0.22656502100000001</v>
      </c>
      <c r="C8">
        <v>-1.6723770000000001E-3</v>
      </c>
      <c r="D8">
        <v>-2.9710380000000001E-3</v>
      </c>
      <c r="E8">
        <v>-8.9574939999999999E-3</v>
      </c>
      <c r="F8">
        <v>-8.8687360000000003E-3</v>
      </c>
      <c r="G8">
        <v>-5.9420769999999996E-3</v>
      </c>
      <c r="H8">
        <v>0.116529165</v>
      </c>
      <c r="I8">
        <v>2.1633456999999998E-2</v>
      </c>
      <c r="J8">
        <v>9.7493030000000008E-3</v>
      </c>
      <c r="K8">
        <v>1.4348339E-2</v>
      </c>
      <c r="L8">
        <v>-7.6588330000000003E-3</v>
      </c>
      <c r="M8">
        <v>-1.6109473999999999E-2</v>
      </c>
      <c r="N8">
        <v>2.1348500000000002E-3</v>
      </c>
      <c r="O8">
        <v>9.331209E-3</v>
      </c>
      <c r="P8">
        <v>2.9995338999999999E-2</v>
      </c>
      <c r="Q8">
        <v>-1.0629871000000001E-2</v>
      </c>
      <c r="R8">
        <f t="shared" si="0"/>
        <v>0.36747678300000003</v>
      </c>
      <c r="S8">
        <v>0.36747678300000003</v>
      </c>
      <c r="T8">
        <v>0.36747678300000003</v>
      </c>
      <c r="U8">
        <v>0.36747678300000003</v>
      </c>
      <c r="V8">
        <v>0.36747678300000003</v>
      </c>
      <c r="W8">
        <v>0.36747678300000003</v>
      </c>
      <c r="X8">
        <v>0.36747678300000003</v>
      </c>
      <c r="Y8">
        <v>0.36747678300000003</v>
      </c>
      <c r="Z8">
        <v>0.36747678300000003</v>
      </c>
      <c r="AA8">
        <v>0.36747678300000003</v>
      </c>
      <c r="AB8">
        <v>0.36747678300000003</v>
      </c>
      <c r="AC8">
        <v>0.36747678300000003</v>
      </c>
      <c r="AD8">
        <v>0.36747678300000003</v>
      </c>
      <c r="AE8">
        <v>0.36747678300000003</v>
      </c>
      <c r="AF8">
        <v>0.36747678300000003</v>
      </c>
      <c r="AG8">
        <v>0.36747678300000003</v>
      </c>
      <c r="AH8">
        <v>0.36747678300000003</v>
      </c>
      <c r="AI8">
        <v>0.36747678300000003</v>
      </c>
      <c r="AJ8">
        <v>0.36747678300000003</v>
      </c>
      <c r="AK8">
        <v>0.36747678300000003</v>
      </c>
      <c r="AL8">
        <v>0.36747678300000003</v>
      </c>
      <c r="AM8">
        <v>0.36747678300000003</v>
      </c>
      <c r="AN8">
        <v>0.36747678300000003</v>
      </c>
    </row>
    <row r="9" spans="1:40" x14ac:dyDescent="0.25">
      <c r="A9">
        <v>8</v>
      </c>
      <c r="B9">
        <v>0.49629591099999998</v>
      </c>
      <c r="C9">
        <v>8.799968E-3</v>
      </c>
      <c r="D9">
        <v>-4.87281E-4</v>
      </c>
      <c r="E9">
        <v>2.3447305000000002E-2</v>
      </c>
      <c r="F9">
        <v>5.6181859999999998E-3</v>
      </c>
      <c r="G9">
        <v>1.6396191000000001E-2</v>
      </c>
      <c r="H9">
        <v>2.2918400000000001E-4</v>
      </c>
      <c r="I9">
        <v>-1.4676251E-2</v>
      </c>
      <c r="J9">
        <v>3.1817820000000002E-3</v>
      </c>
      <c r="K9">
        <v>-4.1563440000000002E-3</v>
      </c>
      <c r="L9">
        <v>-1.7199400000000001E-3</v>
      </c>
      <c r="M9">
        <v>-4.4144409999999999E-3</v>
      </c>
      <c r="N9">
        <v>-7.596223E-3</v>
      </c>
      <c r="O9">
        <v>8.799968E-3</v>
      </c>
      <c r="P9">
        <v>-3.1817820000000002E-3</v>
      </c>
      <c r="Q9">
        <v>9.74562E-4</v>
      </c>
      <c r="R9">
        <f t="shared" si="0"/>
        <v>0.5275107950000002</v>
      </c>
      <c r="S9">
        <v>0.5275107950000002</v>
      </c>
      <c r="T9">
        <v>0.5275107950000002</v>
      </c>
      <c r="U9">
        <v>0.5275107950000002</v>
      </c>
      <c r="V9">
        <v>0.5275107950000002</v>
      </c>
      <c r="W9">
        <v>0.5275107950000002</v>
      </c>
      <c r="X9">
        <v>0.5275107950000002</v>
      </c>
      <c r="Y9">
        <v>0.5275107950000002</v>
      </c>
      <c r="Z9">
        <v>0.5275107950000002</v>
      </c>
      <c r="AA9">
        <v>0.5275107950000002</v>
      </c>
      <c r="AB9">
        <v>0.5275107950000002</v>
      </c>
      <c r="AC9">
        <v>0.5275107950000002</v>
      </c>
      <c r="AD9">
        <v>0.5275107950000002</v>
      </c>
      <c r="AE9">
        <v>0.5275107950000002</v>
      </c>
      <c r="AF9">
        <v>0.5275107950000002</v>
      </c>
      <c r="AG9">
        <v>0.5275107950000002</v>
      </c>
      <c r="AH9">
        <v>0.5275107950000002</v>
      </c>
      <c r="AI9">
        <v>0.5275107950000002</v>
      </c>
      <c r="AJ9">
        <v>0.5275107950000002</v>
      </c>
      <c r="AK9">
        <v>0.5275107950000002</v>
      </c>
      <c r="AL9">
        <v>0.5275107950000002</v>
      </c>
      <c r="AM9">
        <v>0.5275107950000002</v>
      </c>
      <c r="AN9">
        <v>0.5275107950000002</v>
      </c>
    </row>
    <row r="10" spans="1:40" x14ac:dyDescent="0.25">
      <c r="A10">
        <v>9</v>
      </c>
      <c r="B10">
        <v>0.29443048999999999</v>
      </c>
      <c r="C10">
        <v>-3.1316629999999998E-3</v>
      </c>
      <c r="D10">
        <v>0</v>
      </c>
      <c r="E10">
        <v>-4.4737999999999999E-4</v>
      </c>
      <c r="F10">
        <v>1.342141E-3</v>
      </c>
      <c r="G10">
        <v>-1.9720563999999999E-2</v>
      </c>
      <c r="H10">
        <v>-2.1957465999999998E-2</v>
      </c>
      <c r="I10">
        <v>1.342141E-3</v>
      </c>
      <c r="J10">
        <v>0</v>
      </c>
      <c r="K10">
        <v>-8.9476099999999999E-4</v>
      </c>
      <c r="L10">
        <v>2.2369019999999998E-3</v>
      </c>
      <c r="M10">
        <v>-8.9476099999999999E-4</v>
      </c>
      <c r="N10">
        <v>0</v>
      </c>
      <c r="O10">
        <v>-4.4737999999999999E-4</v>
      </c>
      <c r="P10">
        <v>4.4737999999999999E-4</v>
      </c>
      <c r="Q10">
        <v>4.4737999999999999E-4</v>
      </c>
      <c r="R10" cm="1">
        <f t="array" ref="R10">SUM(ABS(B10:Q10))</f>
        <v>0.34774040900000003</v>
      </c>
      <c r="S10">
        <v>0.34774040900000003</v>
      </c>
      <c r="T10">
        <v>0.34774040900000003</v>
      </c>
      <c r="U10">
        <v>0.34774040900000003</v>
      </c>
      <c r="V10">
        <v>0.34774040900000003</v>
      </c>
      <c r="W10">
        <v>0.34774040900000003</v>
      </c>
      <c r="X10">
        <v>0.34774040900000003</v>
      </c>
      <c r="Y10">
        <v>0.34774040900000003</v>
      </c>
      <c r="Z10">
        <v>0.34774040900000003</v>
      </c>
      <c r="AA10">
        <v>0.34774040900000003</v>
      </c>
      <c r="AB10">
        <v>0.34774040900000003</v>
      </c>
      <c r="AC10">
        <v>0.34774040900000003</v>
      </c>
      <c r="AD10">
        <v>0.34774040900000003</v>
      </c>
      <c r="AE10">
        <v>0.34774040900000003</v>
      </c>
      <c r="AF10">
        <v>0.34774040900000003</v>
      </c>
      <c r="AG10">
        <v>0.34774040900000003</v>
      </c>
      <c r="AH10">
        <v>0.34774040900000003</v>
      </c>
      <c r="AI10">
        <v>0.34774040900000003</v>
      </c>
      <c r="AJ10">
        <v>0.34774040900000003</v>
      </c>
      <c r="AK10">
        <v>0.34774040900000003</v>
      </c>
      <c r="AL10">
        <v>0.34774040900000003</v>
      </c>
      <c r="AM10">
        <v>0.34774040900000003</v>
      </c>
      <c r="AN10">
        <v>0.34774040900000003</v>
      </c>
    </row>
    <row r="11" spans="1:40" x14ac:dyDescent="0.25">
      <c r="A11">
        <v>10</v>
      </c>
      <c r="B11" s="1">
        <v>2.3700000000000001E-18</v>
      </c>
      <c r="C11" s="1">
        <v>-6.8200000000000004E-5</v>
      </c>
      <c r="D11">
        <v>0</v>
      </c>
      <c r="E11" s="1">
        <v>-6.8200000000000004E-5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-6.8200000000000004E-5</v>
      </c>
      <c r="M11" s="1">
        <v>2.3700000000000001E-18</v>
      </c>
      <c r="N11" s="1">
        <v>-6.8200000000000004E-5</v>
      </c>
      <c r="O11">
        <v>0</v>
      </c>
      <c r="P11">
        <v>0</v>
      </c>
      <c r="Q11">
        <v>0</v>
      </c>
      <c r="R11">
        <f t="shared" si="0"/>
        <v>-2.7279999999999525E-4</v>
      </c>
      <c r="S11">
        <v>-2.7279999999999525E-4</v>
      </c>
      <c r="T11">
        <v>-2.7279999999999525E-4</v>
      </c>
      <c r="U11">
        <v>-2.7279999999999525E-4</v>
      </c>
      <c r="V11">
        <v>-2.7279999999999525E-4</v>
      </c>
      <c r="W11">
        <v>-2.7279999999999525E-4</v>
      </c>
      <c r="X11">
        <v>-2.7279999999999525E-4</v>
      </c>
      <c r="Y11">
        <v>-2.7279999999999525E-4</v>
      </c>
      <c r="Z11">
        <v>-2.7279999999999525E-4</v>
      </c>
      <c r="AA11">
        <v>-2.7279999999999525E-4</v>
      </c>
      <c r="AB11">
        <v>-2.7279999999999525E-4</v>
      </c>
      <c r="AC11">
        <v>-2.7279999999999525E-4</v>
      </c>
      <c r="AD11">
        <v>-2.7279999999999525E-4</v>
      </c>
      <c r="AE11">
        <v>-2.7279999999999525E-4</v>
      </c>
      <c r="AF11">
        <v>-2.7279999999999525E-4</v>
      </c>
      <c r="AG11">
        <v>-2.7279999999999525E-4</v>
      </c>
      <c r="AH11">
        <v>-2.7279999999999525E-4</v>
      </c>
      <c r="AI11">
        <v>-2.7279999999999525E-4</v>
      </c>
      <c r="AJ11">
        <v>-2.7279999999999525E-4</v>
      </c>
      <c r="AK11">
        <v>-2.7279999999999525E-4</v>
      </c>
      <c r="AL11">
        <v>-2.7279999999999525E-4</v>
      </c>
      <c r="AM11">
        <v>-2.7279999999999525E-4</v>
      </c>
      <c r="AN11">
        <v>-2.7279999999999525E-4</v>
      </c>
    </row>
    <row r="12" spans="1:40" x14ac:dyDescent="0.25">
      <c r="A12">
        <v>11</v>
      </c>
      <c r="B12">
        <v>0.47859275600000001</v>
      </c>
      <c r="C12">
        <v>7.4287645999999999E-2</v>
      </c>
      <c r="D12">
        <v>-2.0709309999999998E-3</v>
      </c>
      <c r="E12">
        <v>8.3865230999999998E-2</v>
      </c>
      <c r="F12">
        <v>-1.45981E-3</v>
      </c>
      <c r="G12">
        <v>5.4081783000000001E-2</v>
      </c>
      <c r="H12">
        <v>9.8148055999999997E-2</v>
      </c>
      <c r="I12">
        <v>6.1556700000000002E-4</v>
      </c>
      <c r="J12">
        <v>-3.4968199999999998E-4</v>
      </c>
      <c r="K12">
        <v>3.9670219999999997E-3</v>
      </c>
      <c r="L12">
        <v>2.1359289E-2</v>
      </c>
      <c r="M12">
        <v>2.2052563000000001E-2</v>
      </c>
      <c r="N12">
        <v>6.8044890000000004E-3</v>
      </c>
      <c r="O12">
        <v>2.1486389999999999E-3</v>
      </c>
      <c r="P12">
        <v>6.9882210000000002E-3</v>
      </c>
      <c r="Q12">
        <v>3.7355500000000002E-4</v>
      </c>
      <c r="R12">
        <f t="shared" si="0"/>
        <v>0.8494043939999999</v>
      </c>
      <c r="S12">
        <v>0.8494043939999999</v>
      </c>
      <c r="T12">
        <v>0.8494043939999999</v>
      </c>
      <c r="U12">
        <v>0.8494043939999999</v>
      </c>
      <c r="V12">
        <v>0.8494043939999999</v>
      </c>
      <c r="W12">
        <v>0.8494043939999999</v>
      </c>
      <c r="X12">
        <v>0.8494043939999999</v>
      </c>
      <c r="Y12">
        <v>0.8494043939999999</v>
      </c>
      <c r="Z12">
        <v>0.8494043939999999</v>
      </c>
      <c r="AA12">
        <v>0.8494043939999999</v>
      </c>
      <c r="AB12">
        <v>0.8494043939999999</v>
      </c>
      <c r="AC12">
        <v>0.8494043939999999</v>
      </c>
      <c r="AD12">
        <v>0.8494043939999999</v>
      </c>
      <c r="AE12">
        <v>0.8494043939999999</v>
      </c>
      <c r="AF12">
        <v>0.8494043939999999</v>
      </c>
      <c r="AG12">
        <v>0.8494043939999999</v>
      </c>
      <c r="AH12">
        <v>0.8494043939999999</v>
      </c>
      <c r="AI12">
        <v>0.8494043939999999</v>
      </c>
      <c r="AJ12">
        <v>0.8494043939999999</v>
      </c>
      <c r="AK12">
        <v>0.8494043939999999</v>
      </c>
      <c r="AL12">
        <v>0.8494043939999999</v>
      </c>
      <c r="AM12">
        <v>0.8494043939999999</v>
      </c>
      <c r="AN12">
        <v>0.8494043939999999</v>
      </c>
    </row>
    <row r="13" spans="1:40" x14ac:dyDescent="0.25">
      <c r="A13">
        <v>12</v>
      </c>
      <c r="B13">
        <v>0.172426198</v>
      </c>
      <c r="C13">
        <v>8.6322479999999993E-2</v>
      </c>
      <c r="D13">
        <v>-2.2709589999999999E-3</v>
      </c>
      <c r="E13">
        <v>5.5250439999999998E-3</v>
      </c>
      <c r="F13">
        <v>8.8507499999999992E-3</v>
      </c>
      <c r="G13">
        <v>-3.5014960000000002E-3</v>
      </c>
      <c r="H13">
        <v>6.2862849999999998E-2</v>
      </c>
      <c r="I13">
        <v>-8.5278149999999994E-3</v>
      </c>
      <c r="J13">
        <v>-7.1748799999999996E-4</v>
      </c>
      <c r="K13">
        <v>-1.2162130000000001E-3</v>
      </c>
      <c r="L13">
        <v>1.7335593E-2</v>
      </c>
      <c r="M13">
        <v>8.6463110000000003E-3</v>
      </c>
      <c r="N13">
        <v>-1.4063280000000001E-3</v>
      </c>
      <c r="O13">
        <v>-5.7581309999999997E-3</v>
      </c>
      <c r="P13">
        <v>-3.677287E-3</v>
      </c>
      <c r="Q13">
        <v>-6.2711800000000003E-3</v>
      </c>
      <c r="R13">
        <f t="shared" si="0"/>
        <v>0.32862232900000005</v>
      </c>
      <c r="S13">
        <v>0.32862232900000005</v>
      </c>
      <c r="T13">
        <v>0.32862232900000005</v>
      </c>
      <c r="U13">
        <v>0.32862232900000005</v>
      </c>
      <c r="V13">
        <v>0.32862232900000005</v>
      </c>
      <c r="W13">
        <v>0.32862232900000005</v>
      </c>
      <c r="X13">
        <v>0.32862232900000005</v>
      </c>
      <c r="Y13">
        <v>0.32862232900000005</v>
      </c>
      <c r="Z13">
        <v>0.32862232900000005</v>
      </c>
      <c r="AA13">
        <v>0.32862232900000005</v>
      </c>
      <c r="AB13">
        <v>0.32862232900000005</v>
      </c>
      <c r="AC13">
        <v>0.32862232900000005</v>
      </c>
      <c r="AD13">
        <v>0.32862232900000005</v>
      </c>
      <c r="AE13">
        <v>0.32862232900000005</v>
      </c>
      <c r="AF13">
        <v>0.32862232900000005</v>
      </c>
      <c r="AG13">
        <v>0.32862232900000005</v>
      </c>
      <c r="AH13">
        <v>0.32862232900000005</v>
      </c>
      <c r="AI13">
        <v>0.32862232900000005</v>
      </c>
      <c r="AJ13">
        <v>0.32862232900000005</v>
      </c>
      <c r="AK13">
        <v>0.32862232900000005</v>
      </c>
      <c r="AL13">
        <v>0.32862232900000005</v>
      </c>
      <c r="AM13">
        <v>0.32862232900000005</v>
      </c>
      <c r="AN13">
        <v>0.32862232900000005</v>
      </c>
    </row>
    <row r="14" spans="1:40" x14ac:dyDescent="0.25">
      <c r="A14">
        <v>13</v>
      </c>
      <c r="B14">
        <v>0.398070708</v>
      </c>
      <c r="C14">
        <v>6.2751488999999994E-2</v>
      </c>
      <c r="D14" s="1">
        <v>7.08E-5</v>
      </c>
      <c r="E14">
        <v>4.1588305999999998E-2</v>
      </c>
      <c r="F14">
        <v>3.8278449999999999E-3</v>
      </c>
      <c r="G14">
        <v>4.3340100999999999E-2</v>
      </c>
      <c r="H14">
        <v>0.17607384400000001</v>
      </c>
      <c r="I14">
        <v>-3.0376930000000002E-3</v>
      </c>
      <c r="J14" s="1">
        <v>-7.08E-5</v>
      </c>
      <c r="K14">
        <v>-1.2858979999999999E-3</v>
      </c>
      <c r="L14">
        <v>1.7558922000000001E-2</v>
      </c>
      <c r="M14">
        <v>1.6992354000000001E-2</v>
      </c>
      <c r="N14">
        <v>1.6302873999999998E-2</v>
      </c>
      <c r="O14">
        <v>-3.574411E-3</v>
      </c>
      <c r="P14">
        <v>-4.5062050000000001E-3</v>
      </c>
      <c r="Q14">
        <v>-1.215077E-3</v>
      </c>
      <c r="R14">
        <f t="shared" si="0"/>
        <v>0.76288715899999981</v>
      </c>
      <c r="S14">
        <v>0.76288715899999981</v>
      </c>
      <c r="T14">
        <v>0.76288715899999981</v>
      </c>
      <c r="U14">
        <v>0.76288715899999981</v>
      </c>
      <c r="V14">
        <v>0.76288715899999981</v>
      </c>
      <c r="W14">
        <v>0.76288715899999981</v>
      </c>
      <c r="X14">
        <v>0.76288715899999981</v>
      </c>
      <c r="Y14">
        <v>0.76288715899999981</v>
      </c>
      <c r="Z14">
        <v>0.76288715899999981</v>
      </c>
      <c r="AA14">
        <v>0.76288715899999981</v>
      </c>
      <c r="AB14">
        <v>0.76288715899999981</v>
      </c>
      <c r="AC14">
        <v>0.76288715899999981</v>
      </c>
      <c r="AD14">
        <v>0.76288715899999981</v>
      </c>
      <c r="AE14">
        <v>0.76288715899999981</v>
      </c>
      <c r="AF14">
        <v>0.76288715899999981</v>
      </c>
      <c r="AG14">
        <v>0.76288715899999981</v>
      </c>
      <c r="AH14">
        <v>0.76288715899999981</v>
      </c>
      <c r="AI14">
        <v>0.76288715899999981</v>
      </c>
      <c r="AJ14">
        <v>0.76288715899999981</v>
      </c>
      <c r="AK14">
        <v>0.76288715899999981</v>
      </c>
      <c r="AL14">
        <v>0.76288715899999981</v>
      </c>
      <c r="AM14">
        <v>0.76288715899999981</v>
      </c>
      <c r="AN14">
        <v>0.76288715899999981</v>
      </c>
    </row>
    <row r="15" spans="1:40" x14ac:dyDescent="0.25">
      <c r="A15">
        <v>14</v>
      </c>
      <c r="B15">
        <v>0.40958914899999999</v>
      </c>
      <c r="C15">
        <v>6.8148605000000001E-2</v>
      </c>
      <c r="D15">
        <v>8.6844130000000002E-3</v>
      </c>
      <c r="E15">
        <v>5.7382025000000003E-2</v>
      </c>
      <c r="F15">
        <v>5.746648E-3</v>
      </c>
      <c r="G15">
        <v>6.2081050999999998E-2</v>
      </c>
      <c r="H15">
        <v>6.4575568E-2</v>
      </c>
      <c r="I15">
        <v>1.0914627999999999E-2</v>
      </c>
      <c r="J15">
        <v>-1.336732E-3</v>
      </c>
      <c r="K15">
        <v>-1.44994E-3</v>
      </c>
      <c r="L15">
        <v>3.975803E-3</v>
      </c>
      <c r="M15">
        <v>3.3127483999999999E-2</v>
      </c>
      <c r="N15">
        <v>5.2750970000000003E-3</v>
      </c>
      <c r="O15">
        <v>1.560103E-3</v>
      </c>
      <c r="P15">
        <v>3.4694119999999998E-3</v>
      </c>
      <c r="Q15">
        <v>3.6927829999999998E-3</v>
      </c>
      <c r="R15">
        <f t="shared" si="0"/>
        <v>0.7354360969999999</v>
      </c>
      <c r="S15">
        <v>0.7354360969999999</v>
      </c>
      <c r="T15">
        <v>0.7354360969999999</v>
      </c>
      <c r="U15">
        <v>0.7354360969999999</v>
      </c>
      <c r="V15">
        <v>0.7354360969999999</v>
      </c>
      <c r="W15">
        <v>0.7354360969999999</v>
      </c>
      <c r="X15">
        <v>0.7354360969999999</v>
      </c>
      <c r="Y15">
        <v>0.7354360969999999</v>
      </c>
      <c r="Z15">
        <v>0.7354360969999999</v>
      </c>
      <c r="AA15">
        <v>0.7354360969999999</v>
      </c>
      <c r="AB15">
        <v>0.7354360969999999</v>
      </c>
      <c r="AC15">
        <v>0.7354360969999999</v>
      </c>
      <c r="AD15">
        <v>0.7354360969999999</v>
      </c>
      <c r="AE15">
        <v>0.7354360969999999</v>
      </c>
      <c r="AF15">
        <v>0.7354360969999999</v>
      </c>
      <c r="AG15">
        <v>0.7354360969999999</v>
      </c>
      <c r="AH15">
        <v>0.7354360969999999</v>
      </c>
      <c r="AI15">
        <v>0.7354360969999999</v>
      </c>
      <c r="AJ15">
        <v>0.7354360969999999</v>
      </c>
      <c r="AK15">
        <v>0.7354360969999999</v>
      </c>
      <c r="AL15">
        <v>0.7354360969999999</v>
      </c>
      <c r="AM15">
        <v>0.7354360969999999</v>
      </c>
      <c r="AN15">
        <v>0.7354360969999999</v>
      </c>
    </row>
    <row r="16" spans="1:40" x14ac:dyDescent="0.25">
      <c r="A16">
        <v>15</v>
      </c>
      <c r="B16">
        <v>0.29446425900000001</v>
      </c>
      <c r="C16">
        <v>6.8676527000000001E-2</v>
      </c>
      <c r="D16">
        <v>-2.1521819999999999E-3</v>
      </c>
      <c r="E16">
        <v>5.5338760000000001E-2</v>
      </c>
      <c r="F16">
        <v>-2.0961800000000001E-4</v>
      </c>
      <c r="G16">
        <v>0.10619969899999999</v>
      </c>
      <c r="H16">
        <v>0.18812182499999999</v>
      </c>
      <c r="I16">
        <v>8.6701729999999998E-3</v>
      </c>
      <c r="J16">
        <v>5.9198610000000002E-3</v>
      </c>
      <c r="K16">
        <v>-2.9906519999999999E-3</v>
      </c>
      <c r="L16">
        <v>4.4886980000000002E-3</v>
      </c>
      <c r="M16">
        <v>1.9523250999999998E-2</v>
      </c>
      <c r="N16">
        <v>7.744974E-3</v>
      </c>
      <c r="O16">
        <v>8.0774799999999995E-4</v>
      </c>
      <c r="P16">
        <v>7.2028500000000002E-3</v>
      </c>
      <c r="Q16">
        <v>4.365809E-3</v>
      </c>
      <c r="R16">
        <f t="shared" si="0"/>
        <v>0.76617198199999981</v>
      </c>
      <c r="S16">
        <v>0.76617198199999981</v>
      </c>
      <c r="T16">
        <v>0.76617198199999981</v>
      </c>
      <c r="U16">
        <v>0.76617198199999981</v>
      </c>
      <c r="V16">
        <v>0.76617198199999981</v>
      </c>
      <c r="W16">
        <v>0.76617198199999981</v>
      </c>
      <c r="X16">
        <v>0.76617198199999981</v>
      </c>
      <c r="Y16">
        <v>0.76617198199999981</v>
      </c>
      <c r="Z16">
        <v>0.76617198199999981</v>
      </c>
      <c r="AA16">
        <v>0.76617198199999981</v>
      </c>
      <c r="AB16">
        <v>0.76617198199999981</v>
      </c>
      <c r="AC16">
        <v>0.76617198199999981</v>
      </c>
      <c r="AD16">
        <v>0.76617198199999981</v>
      </c>
      <c r="AE16">
        <v>0.76617198199999981</v>
      </c>
      <c r="AF16">
        <v>0.76617198199999981</v>
      </c>
      <c r="AG16">
        <v>0.76617198199999981</v>
      </c>
      <c r="AH16">
        <v>0.76617198199999981</v>
      </c>
      <c r="AI16">
        <v>0.76617198199999981</v>
      </c>
      <c r="AJ16">
        <v>0.76617198199999981</v>
      </c>
      <c r="AK16">
        <v>0.76617198199999981</v>
      </c>
      <c r="AL16">
        <v>0.76617198199999981</v>
      </c>
      <c r="AM16">
        <v>0.76617198199999981</v>
      </c>
      <c r="AN16">
        <v>0.76617198199999981</v>
      </c>
    </row>
    <row r="17" spans="1:40" x14ac:dyDescent="0.25">
      <c r="A17">
        <v>16</v>
      </c>
      <c r="B17">
        <v>0.133455992</v>
      </c>
      <c r="C17">
        <v>4.7849304000000002E-2</v>
      </c>
      <c r="D17">
        <v>9.7489770000000007E-3</v>
      </c>
      <c r="E17">
        <v>3.4772972999999999E-2</v>
      </c>
      <c r="F17">
        <v>2.4192992999999999E-2</v>
      </c>
      <c r="G17">
        <v>0.16286474500000001</v>
      </c>
      <c r="H17">
        <v>0.41985331199999998</v>
      </c>
      <c r="I17">
        <v>4.7131500999999999E-2</v>
      </c>
      <c r="J17">
        <v>1.7140786000000002E-2</v>
      </c>
      <c r="K17">
        <v>7.6308300000000001E-4</v>
      </c>
      <c r="L17">
        <v>4.8728189999999996E-3</v>
      </c>
      <c r="M17">
        <v>2.4842875E-2</v>
      </c>
      <c r="N17">
        <v>2.5945559999999999E-2</v>
      </c>
      <c r="O17">
        <v>3.9286149999999999E-3</v>
      </c>
      <c r="P17">
        <v>2.6935042999999999E-2</v>
      </c>
      <c r="Q17">
        <v>6.8065060000000004E-3</v>
      </c>
      <c r="R17">
        <f t="shared" si="0"/>
        <v>0.99110508400000008</v>
      </c>
      <c r="S17">
        <v>0.99110508400000008</v>
      </c>
      <c r="T17">
        <v>0.99110508400000008</v>
      </c>
      <c r="U17">
        <v>0.99110508400000008</v>
      </c>
      <c r="V17">
        <v>0.99110508400000008</v>
      </c>
      <c r="W17">
        <v>0.99110508400000008</v>
      </c>
      <c r="X17">
        <v>0.99110508400000008</v>
      </c>
      <c r="Y17">
        <v>0.99110508400000008</v>
      </c>
      <c r="Z17">
        <v>0.99110508400000008</v>
      </c>
      <c r="AA17">
        <v>0.99110508400000008</v>
      </c>
      <c r="AB17">
        <v>0.99110508400000008</v>
      </c>
      <c r="AC17">
        <v>0.99110508400000008</v>
      </c>
      <c r="AD17">
        <v>0.99110508400000008</v>
      </c>
      <c r="AE17">
        <v>0.99110508400000008</v>
      </c>
      <c r="AF17">
        <v>0.99110508400000008</v>
      </c>
      <c r="AG17">
        <v>0.99110508400000008</v>
      </c>
      <c r="AH17">
        <v>0.99110508400000008</v>
      </c>
      <c r="AI17">
        <v>0.99110508400000008</v>
      </c>
      <c r="AJ17">
        <v>0.99110508400000008</v>
      </c>
      <c r="AK17">
        <v>0.99110508400000008</v>
      </c>
      <c r="AL17">
        <v>0.99110508400000008</v>
      </c>
      <c r="AM17">
        <v>0.99110508400000008</v>
      </c>
      <c r="AN17">
        <v>0.99110508400000008</v>
      </c>
    </row>
    <row r="18" spans="1:40" x14ac:dyDescent="0.25">
      <c r="A18">
        <v>17</v>
      </c>
      <c r="B18">
        <v>2.7320176000000002E-2</v>
      </c>
      <c r="C18">
        <v>2.0402759999999999E-2</v>
      </c>
      <c r="D18">
        <v>3.640403E-3</v>
      </c>
      <c r="E18">
        <v>1.889883E-3</v>
      </c>
      <c r="F18">
        <v>2.3782672000000001E-2</v>
      </c>
      <c r="G18">
        <v>0.110542376</v>
      </c>
      <c r="H18">
        <v>0.45863706999999998</v>
      </c>
      <c r="I18">
        <v>2.9104996000000001E-2</v>
      </c>
      <c r="J18">
        <v>3.3351051999999999E-2</v>
      </c>
      <c r="K18">
        <v>4.0402579999999997E-3</v>
      </c>
      <c r="L18">
        <v>1.50826E-3</v>
      </c>
      <c r="M18">
        <v>1.6467565E-2</v>
      </c>
      <c r="N18">
        <v>2.1287136000000002E-2</v>
      </c>
      <c r="O18">
        <v>-1.3688979999999999E-3</v>
      </c>
      <c r="P18">
        <v>2.3974564E-2</v>
      </c>
      <c r="Q18">
        <v>-3.0508190000000002E-3</v>
      </c>
      <c r="R18">
        <f t="shared" si="0"/>
        <v>0.77152945399999995</v>
      </c>
      <c r="S18">
        <v>0.77152945399999995</v>
      </c>
      <c r="T18">
        <v>0.77152945399999995</v>
      </c>
      <c r="U18">
        <v>0.77152945399999995</v>
      </c>
      <c r="V18">
        <v>0.77152945399999995</v>
      </c>
      <c r="W18">
        <v>0.77152945399999995</v>
      </c>
      <c r="X18">
        <v>0.77152945399999995</v>
      </c>
      <c r="Y18">
        <v>0.77152945399999995</v>
      </c>
      <c r="Z18">
        <v>0.77152945399999995</v>
      </c>
      <c r="AA18">
        <v>0.77152945399999995</v>
      </c>
      <c r="AB18">
        <v>0.77152945399999995</v>
      </c>
      <c r="AC18">
        <v>0.77152945399999995</v>
      </c>
      <c r="AD18">
        <v>0.77152945399999995</v>
      </c>
      <c r="AE18">
        <v>0.77152945399999995</v>
      </c>
      <c r="AF18">
        <v>0.77152945399999995</v>
      </c>
      <c r="AG18">
        <v>0.77152945399999995</v>
      </c>
      <c r="AH18">
        <v>0.77152945399999995</v>
      </c>
      <c r="AI18">
        <v>0.77152945399999995</v>
      </c>
      <c r="AJ18">
        <v>0.77152945399999995</v>
      </c>
      <c r="AK18">
        <v>0.77152945399999995</v>
      </c>
      <c r="AL18">
        <v>0.77152945399999995</v>
      </c>
      <c r="AM18">
        <v>0.77152945399999995</v>
      </c>
      <c r="AN18">
        <v>0.77152945399999995</v>
      </c>
    </row>
    <row r="19" spans="1:40" x14ac:dyDescent="0.25">
      <c r="A19">
        <v>18</v>
      </c>
      <c r="B19">
        <v>-2.9981130000000002E-3</v>
      </c>
      <c r="C19">
        <v>6.2327014E-2</v>
      </c>
      <c r="D19">
        <v>4.9173660000000003E-3</v>
      </c>
      <c r="E19">
        <v>-8.3003999999999999E-4</v>
      </c>
      <c r="F19">
        <v>1.0789373E-2</v>
      </c>
      <c r="G19">
        <v>0.13825480400000001</v>
      </c>
      <c r="H19">
        <v>0.323546628</v>
      </c>
      <c r="I19">
        <v>6.9496031999999999E-2</v>
      </c>
      <c r="J19">
        <v>4.7191526999999997E-2</v>
      </c>
      <c r="K19">
        <v>-1.3495299999999999E-4</v>
      </c>
      <c r="L19">
        <v>4.2840049999999996E-3</v>
      </c>
      <c r="M19">
        <v>-2.2616200000000002E-3</v>
      </c>
      <c r="N19">
        <v>2.9016904E-2</v>
      </c>
      <c r="O19">
        <v>-1.1206499999999999E-3</v>
      </c>
      <c r="P19">
        <v>7.0761604000000006E-2</v>
      </c>
      <c r="Q19">
        <v>-7.5719600000000002E-4</v>
      </c>
      <c r="R19">
        <f t="shared" si="0"/>
        <v>0.75248268500000004</v>
      </c>
      <c r="S19">
        <v>0.75248268500000004</v>
      </c>
      <c r="T19">
        <v>0.75248268500000004</v>
      </c>
      <c r="U19">
        <v>0.75248268500000004</v>
      </c>
      <c r="V19">
        <v>0.75248268500000004</v>
      </c>
      <c r="W19">
        <v>0.75248268500000004</v>
      </c>
      <c r="X19">
        <v>0.75248268500000004</v>
      </c>
      <c r="Y19">
        <v>0.75248268500000004</v>
      </c>
      <c r="Z19">
        <v>0.75248268500000004</v>
      </c>
      <c r="AA19">
        <v>0.75248268500000004</v>
      </c>
      <c r="AB19">
        <v>0.75248268500000004</v>
      </c>
      <c r="AC19">
        <v>0.75248268500000004</v>
      </c>
      <c r="AD19">
        <v>0.75248268500000004</v>
      </c>
      <c r="AE19">
        <v>0.75248268500000004</v>
      </c>
      <c r="AF19">
        <v>0.75248268500000004</v>
      </c>
      <c r="AG19">
        <v>0.75248268500000004</v>
      </c>
      <c r="AH19">
        <v>0.75248268500000004</v>
      </c>
      <c r="AI19">
        <v>0.75248268500000004</v>
      </c>
      <c r="AJ19">
        <v>0.75248268500000004</v>
      </c>
      <c r="AK19">
        <v>0.75248268500000004</v>
      </c>
      <c r="AL19">
        <v>0.75248268500000004</v>
      </c>
      <c r="AM19">
        <v>0.75248268500000004</v>
      </c>
      <c r="AN19">
        <v>0.75248268500000004</v>
      </c>
    </row>
    <row r="20" spans="1:40" x14ac:dyDescent="0.25">
      <c r="A20">
        <v>19</v>
      </c>
      <c r="B20">
        <v>8.6138340000000008E-3</v>
      </c>
      <c r="C20">
        <v>8.3023810000000003E-2</v>
      </c>
      <c r="D20">
        <v>4.4958139999999999E-3</v>
      </c>
      <c r="E20">
        <v>1.3412490000000001E-3</v>
      </c>
      <c r="F20">
        <v>4.0612230000000001E-3</v>
      </c>
      <c r="G20">
        <v>6.6475844000000006E-2</v>
      </c>
      <c r="H20">
        <v>0.36075377800000002</v>
      </c>
      <c r="I20">
        <v>7.2766352000000006E-2</v>
      </c>
      <c r="J20">
        <v>6.2791484999999994E-2</v>
      </c>
      <c r="K20">
        <v>-2.7199749999999999E-3</v>
      </c>
      <c r="L20">
        <v>7.9336660000000007E-3</v>
      </c>
      <c r="M20">
        <v>-1.378958E-3</v>
      </c>
      <c r="N20">
        <v>3.4248397999999999E-2</v>
      </c>
      <c r="O20">
        <v>1.6992600000000001E-4</v>
      </c>
      <c r="P20">
        <v>5.4612474000000001E-2</v>
      </c>
      <c r="Q20">
        <v>2.6070780000000001E-3</v>
      </c>
      <c r="R20">
        <f t="shared" si="0"/>
        <v>0.75979599800000019</v>
      </c>
      <c r="S20">
        <v>0.75979599800000019</v>
      </c>
      <c r="T20">
        <v>0.75979599800000019</v>
      </c>
      <c r="U20">
        <v>0.75979599800000019</v>
      </c>
      <c r="V20">
        <v>0.75979599800000019</v>
      </c>
      <c r="W20">
        <v>0.75979599800000019</v>
      </c>
      <c r="X20">
        <v>0.75979599800000019</v>
      </c>
      <c r="Y20">
        <v>0.75979599800000019</v>
      </c>
      <c r="Z20">
        <v>0.75979599800000019</v>
      </c>
      <c r="AA20">
        <v>0.75979599800000019</v>
      </c>
      <c r="AB20">
        <v>0.75979599800000019</v>
      </c>
      <c r="AC20">
        <v>0.75979599800000019</v>
      </c>
      <c r="AD20">
        <v>0.75979599800000019</v>
      </c>
      <c r="AE20">
        <v>0.75979599800000019</v>
      </c>
      <c r="AF20">
        <v>0.75979599800000019</v>
      </c>
      <c r="AG20">
        <v>0.75979599800000019</v>
      </c>
      <c r="AH20">
        <v>0.75979599800000019</v>
      </c>
      <c r="AI20">
        <v>0.75979599800000019</v>
      </c>
      <c r="AJ20">
        <v>0.75979599800000019</v>
      </c>
      <c r="AK20">
        <v>0.75979599800000019</v>
      </c>
      <c r="AL20">
        <v>0.75979599800000019</v>
      </c>
      <c r="AM20">
        <v>0.75979599800000019</v>
      </c>
      <c r="AN20">
        <v>0.75979599800000019</v>
      </c>
    </row>
    <row r="21" spans="1:40" x14ac:dyDescent="0.25">
      <c r="A21">
        <v>20</v>
      </c>
      <c r="B21">
        <v>2.6035184999999999E-2</v>
      </c>
      <c r="C21">
        <v>0.26100424700000002</v>
      </c>
      <c r="D21">
        <v>4.4356550000000002E-3</v>
      </c>
      <c r="E21" s="1">
        <v>8.2100000000000003E-5</v>
      </c>
      <c r="F21">
        <v>3.3960799999999998E-4</v>
      </c>
      <c r="G21">
        <v>9.4768052000000005E-2</v>
      </c>
      <c r="H21">
        <v>0.261095348</v>
      </c>
      <c r="I21">
        <v>8.6197502999999995E-2</v>
      </c>
      <c r="J21">
        <v>6.3797856999999999E-2</v>
      </c>
      <c r="K21">
        <v>-2.4412180000000002E-3</v>
      </c>
      <c r="L21">
        <v>2.0366361999999999E-2</v>
      </c>
      <c r="M21">
        <v>-5.5161000000000001E-4</v>
      </c>
      <c r="N21">
        <v>3.8817999999999998E-2</v>
      </c>
      <c r="O21">
        <v>-2.7128200000000002E-4</v>
      </c>
      <c r="P21">
        <v>6.0590684999999998E-2</v>
      </c>
      <c r="Q21">
        <v>4.6134949999999996E-3</v>
      </c>
      <c r="R21">
        <f t="shared" si="0"/>
        <v>0.91887998699999984</v>
      </c>
      <c r="S21">
        <v>0.91887998699999984</v>
      </c>
      <c r="T21">
        <v>0.91887998699999984</v>
      </c>
      <c r="U21">
        <v>0.91887998699999984</v>
      </c>
      <c r="V21">
        <v>0.91887998699999984</v>
      </c>
      <c r="W21">
        <v>0.91887998699999984</v>
      </c>
      <c r="X21">
        <v>0.91887998699999984</v>
      </c>
      <c r="Y21">
        <v>0.91887998699999984</v>
      </c>
      <c r="Z21">
        <v>0.91887998699999984</v>
      </c>
      <c r="AA21">
        <v>0.91887998699999984</v>
      </c>
      <c r="AB21">
        <v>0.91887998699999984</v>
      </c>
      <c r="AC21">
        <v>0.91887998699999984</v>
      </c>
      <c r="AD21">
        <v>0.91887998699999984</v>
      </c>
      <c r="AE21">
        <v>0.91887998699999984</v>
      </c>
      <c r="AF21">
        <v>0.91887998699999984</v>
      </c>
      <c r="AG21">
        <v>0.91887998699999984</v>
      </c>
      <c r="AH21">
        <v>0.91887998699999984</v>
      </c>
      <c r="AI21">
        <v>0.91887998699999984</v>
      </c>
      <c r="AJ21">
        <v>0.91887998699999984</v>
      </c>
      <c r="AK21">
        <v>0.91887998699999984</v>
      </c>
      <c r="AL21">
        <v>0.91887998699999984</v>
      </c>
      <c r="AM21">
        <v>0.91887998699999984</v>
      </c>
      <c r="AN21">
        <v>0.91887998699999984</v>
      </c>
    </row>
    <row r="22" spans="1:40" x14ac:dyDescent="0.25">
      <c r="A22">
        <v>21</v>
      </c>
      <c r="B22">
        <v>1.193965E-2</v>
      </c>
      <c r="C22">
        <v>0.24747318099999999</v>
      </c>
      <c r="D22">
        <v>7.0707599999999995E-4</v>
      </c>
      <c r="E22">
        <v>-2.5590699999999999E-4</v>
      </c>
      <c r="F22">
        <v>-2.2791700000000001E-4</v>
      </c>
      <c r="G22">
        <v>5.2109684000000003E-2</v>
      </c>
      <c r="H22">
        <v>0.42638333899999997</v>
      </c>
      <c r="I22">
        <v>4.6033230000000001E-2</v>
      </c>
      <c r="J22">
        <v>2.0036034000000001E-2</v>
      </c>
      <c r="K22">
        <v>2.9409290000000001E-3</v>
      </c>
      <c r="L22">
        <v>6.2843800000000004E-4</v>
      </c>
      <c r="M22">
        <v>7.6771999999999995E-4</v>
      </c>
      <c r="N22">
        <v>2.4637691E-2</v>
      </c>
      <c r="O22">
        <v>-1.098267E-3</v>
      </c>
      <c r="P22">
        <v>2.7332043E-2</v>
      </c>
      <c r="Q22">
        <v>1.154246E-3</v>
      </c>
      <c r="R22">
        <f t="shared" si="0"/>
        <v>0.86056116999999999</v>
      </c>
      <c r="S22">
        <v>0.86056116999999999</v>
      </c>
      <c r="T22">
        <v>0.86056116999999999</v>
      </c>
      <c r="U22">
        <v>0.86056116999999999</v>
      </c>
      <c r="V22">
        <v>0.86056116999999999</v>
      </c>
      <c r="W22">
        <v>0.86056116999999999</v>
      </c>
      <c r="X22">
        <v>0.86056116999999999</v>
      </c>
      <c r="Y22">
        <v>0.86056116999999999</v>
      </c>
      <c r="Z22">
        <v>0.86056116999999999</v>
      </c>
      <c r="AA22">
        <v>0.86056116999999999</v>
      </c>
      <c r="AB22">
        <v>0.86056116999999999</v>
      </c>
      <c r="AC22">
        <v>0.86056116999999999</v>
      </c>
      <c r="AD22">
        <v>0.86056116999999999</v>
      </c>
      <c r="AE22">
        <v>0.86056116999999999</v>
      </c>
      <c r="AF22">
        <v>0.86056116999999999</v>
      </c>
      <c r="AG22">
        <v>0.86056116999999999</v>
      </c>
      <c r="AH22">
        <v>0.86056116999999999</v>
      </c>
      <c r="AI22">
        <v>0.86056116999999999</v>
      </c>
      <c r="AJ22">
        <v>0.86056116999999999</v>
      </c>
      <c r="AK22">
        <v>0.86056116999999999</v>
      </c>
      <c r="AL22">
        <v>0.86056116999999999</v>
      </c>
      <c r="AM22">
        <v>0.86056116999999999</v>
      </c>
      <c r="AN22">
        <v>0.86056116999999999</v>
      </c>
    </row>
    <row r="23" spans="1:40" x14ac:dyDescent="0.25">
      <c r="A23">
        <v>22</v>
      </c>
      <c r="B23">
        <v>9.4170399999999998E-3</v>
      </c>
      <c r="C23">
        <v>0.18741164799999999</v>
      </c>
      <c r="D23">
        <v>-1.5788309999999999E-3</v>
      </c>
      <c r="E23">
        <v>1.97892E-4</v>
      </c>
      <c r="F23">
        <v>-1.1701369999999999E-3</v>
      </c>
      <c r="G23">
        <v>1.2583308E-2</v>
      </c>
      <c r="H23">
        <v>0.40916602400000002</v>
      </c>
      <c r="I23">
        <v>1.667018E-2</v>
      </c>
      <c r="J23">
        <v>7.4639429999999998E-3</v>
      </c>
      <c r="K23">
        <v>9.0427730000000005E-3</v>
      </c>
      <c r="L23">
        <v>3.9578399999999999E-4</v>
      </c>
      <c r="M23">
        <v>1.3766360000000001E-3</v>
      </c>
      <c r="N23">
        <v>1.2540272999999999E-2</v>
      </c>
      <c r="O23">
        <v>1.84981E-4</v>
      </c>
      <c r="P23">
        <v>1.8653401E-2</v>
      </c>
      <c r="Q23">
        <v>-1.1916540000000001E-3</v>
      </c>
      <c r="R23">
        <f t="shared" si="0"/>
        <v>0.68116326100000002</v>
      </c>
      <c r="S23">
        <v>0.68116326100000002</v>
      </c>
      <c r="T23">
        <v>0.68116326100000002</v>
      </c>
      <c r="U23">
        <v>0.68116326100000002</v>
      </c>
      <c r="V23">
        <v>0.68116326100000002</v>
      </c>
      <c r="W23">
        <v>0.68116326100000002</v>
      </c>
      <c r="X23">
        <v>0.68116326100000002</v>
      </c>
      <c r="Y23">
        <v>0.68116326100000002</v>
      </c>
      <c r="Z23">
        <v>0.68116326100000002</v>
      </c>
      <c r="AA23">
        <v>0.68116326100000002</v>
      </c>
      <c r="AB23">
        <v>0.68116326100000002</v>
      </c>
      <c r="AC23">
        <v>0.68116326100000002</v>
      </c>
      <c r="AD23">
        <v>0.68116326100000002</v>
      </c>
      <c r="AE23">
        <v>0.68116326100000002</v>
      </c>
      <c r="AF23">
        <v>0.68116326100000002</v>
      </c>
      <c r="AG23">
        <v>0.68116326100000002</v>
      </c>
      <c r="AH23">
        <v>0.68116326100000002</v>
      </c>
      <c r="AI23">
        <v>0.68116326100000002</v>
      </c>
      <c r="AJ23">
        <v>0.68116326100000002</v>
      </c>
      <c r="AK23">
        <v>0.68116326100000002</v>
      </c>
      <c r="AL23">
        <v>0.68116326100000002</v>
      </c>
      <c r="AM23">
        <v>0.68116326100000002</v>
      </c>
      <c r="AN23">
        <v>0.68116326100000002</v>
      </c>
    </row>
    <row r="24" spans="1:40" x14ac:dyDescent="0.25">
      <c r="A24">
        <v>23</v>
      </c>
      <c r="B24">
        <v>6.4455732000000002E-2</v>
      </c>
      <c r="C24">
        <v>0.35569516600000001</v>
      </c>
      <c r="D24">
        <v>4.8632509999999999E-3</v>
      </c>
      <c r="E24">
        <v>9.4761499999999996E-4</v>
      </c>
      <c r="F24">
        <v>1.0946707E-2</v>
      </c>
      <c r="G24">
        <v>1.7597944000000001E-2</v>
      </c>
      <c r="H24">
        <v>0.20725932499999999</v>
      </c>
      <c r="I24">
        <v>3.2209931999999997E-2</v>
      </c>
      <c r="J24">
        <v>1.0817590000000001E-3</v>
      </c>
      <c r="K24">
        <v>1.9533340000000001E-3</v>
      </c>
      <c r="L24">
        <v>7.9295479999999998E-3</v>
      </c>
      <c r="M24" s="1">
        <v>5.8100000000000003E-5</v>
      </c>
      <c r="N24">
        <v>3.7895619999999998E-2</v>
      </c>
      <c r="O24">
        <v>-8.6447420000000004E-3</v>
      </c>
      <c r="P24">
        <v>1.3887826000000001E-2</v>
      </c>
      <c r="Q24">
        <v>-9.9675200000000005E-4</v>
      </c>
      <c r="R24">
        <f t="shared" si="0"/>
        <v>0.74714036499999992</v>
      </c>
      <c r="S24">
        <v>0.74714036499999992</v>
      </c>
      <c r="T24">
        <v>0.74714036499999992</v>
      </c>
      <c r="U24">
        <v>0.74714036499999992</v>
      </c>
      <c r="V24">
        <v>0.74714036499999992</v>
      </c>
      <c r="W24">
        <v>0.74714036499999992</v>
      </c>
      <c r="X24">
        <v>0.74714036499999992</v>
      </c>
      <c r="Y24">
        <v>0.74714036499999992</v>
      </c>
      <c r="Z24">
        <v>0.74714036499999992</v>
      </c>
      <c r="AA24">
        <v>0.74714036499999992</v>
      </c>
      <c r="AB24">
        <v>0.74714036499999992</v>
      </c>
      <c r="AC24">
        <v>0.74714036499999992</v>
      </c>
      <c r="AD24">
        <v>0.74714036499999992</v>
      </c>
      <c r="AE24">
        <v>0.74714036499999992</v>
      </c>
      <c r="AF24">
        <v>0.74714036499999992</v>
      </c>
      <c r="AG24">
        <v>0.74714036499999992</v>
      </c>
      <c r="AH24">
        <v>0.74714036499999992</v>
      </c>
      <c r="AI24">
        <v>0.74714036499999992</v>
      </c>
      <c r="AJ24">
        <v>0.74714036499999992</v>
      </c>
      <c r="AK24">
        <v>0.74714036499999992</v>
      </c>
      <c r="AL24">
        <v>0.74714036499999992</v>
      </c>
      <c r="AM24">
        <v>0.74714036499999992</v>
      </c>
      <c r="AN24">
        <v>0.74714036499999992</v>
      </c>
    </row>
    <row r="25" spans="1:40" x14ac:dyDescent="0.25">
      <c r="A25">
        <v>24</v>
      </c>
      <c r="B25">
        <v>5.8250150000000001E-2</v>
      </c>
      <c r="C25">
        <v>0.46386501899999999</v>
      </c>
      <c r="D25">
        <v>5.3933949999999996E-3</v>
      </c>
      <c r="E25">
        <v>-5.2190899999999998E-4</v>
      </c>
      <c r="F25">
        <v>5.3661532999999997E-2</v>
      </c>
      <c r="G25">
        <v>1.65709E-4</v>
      </c>
      <c r="H25">
        <v>5.7231114E-2</v>
      </c>
      <c r="I25">
        <v>-5.6191180000000002E-3</v>
      </c>
      <c r="J25">
        <v>2.7428869999999998E-3</v>
      </c>
      <c r="K25">
        <v>-1.65709E-4</v>
      </c>
      <c r="L25">
        <v>4.1238550000000001E-3</v>
      </c>
      <c r="M25">
        <v>2.8000300000000002E-4</v>
      </c>
      <c r="N25">
        <v>6.6438859999999999E-3</v>
      </c>
      <c r="O25">
        <v>2.052403E-3</v>
      </c>
      <c r="P25">
        <v>9.1477339999999994E-3</v>
      </c>
      <c r="Q25">
        <v>-1.7343020000000001E-3</v>
      </c>
      <c r="R25">
        <f t="shared" si="0"/>
        <v>0.65551664999999992</v>
      </c>
      <c r="S25">
        <v>0.65551664999999992</v>
      </c>
      <c r="T25">
        <v>0.65551664999999992</v>
      </c>
      <c r="U25">
        <v>0.65551664999999992</v>
      </c>
      <c r="V25">
        <v>0.65551664999999992</v>
      </c>
      <c r="W25">
        <v>0.65551664999999992</v>
      </c>
      <c r="X25">
        <v>0.65551664999999992</v>
      </c>
      <c r="Y25">
        <v>0.65551664999999992</v>
      </c>
      <c r="Z25">
        <v>0.65551664999999992</v>
      </c>
      <c r="AA25">
        <v>0.65551664999999992</v>
      </c>
      <c r="AB25">
        <v>0.65551664999999992</v>
      </c>
      <c r="AC25">
        <v>0.65551664999999992</v>
      </c>
      <c r="AD25">
        <v>0.65551664999999992</v>
      </c>
      <c r="AE25">
        <v>0.65551664999999992</v>
      </c>
      <c r="AF25">
        <v>0.65551664999999992</v>
      </c>
      <c r="AG25">
        <v>0.65551664999999992</v>
      </c>
      <c r="AH25">
        <v>0.65551664999999992</v>
      </c>
      <c r="AI25">
        <v>0.65551664999999992</v>
      </c>
      <c r="AJ25">
        <v>0.65551664999999992</v>
      </c>
      <c r="AK25">
        <v>0.65551664999999992</v>
      </c>
      <c r="AL25">
        <v>0.65551664999999992</v>
      </c>
      <c r="AM25">
        <v>0.65551664999999992</v>
      </c>
      <c r="AN25">
        <v>0.65551664999999992</v>
      </c>
    </row>
    <row r="26" spans="1:40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</row>
    <row r="27" spans="1:40" x14ac:dyDescent="0.25">
      <c r="A27">
        <v>1</v>
      </c>
      <c r="B27" t="e" cm="1">
        <f t="array" ref="B27">B2/E36:L36R2</f>
        <v>#NAME?</v>
      </c>
      <c r="C27">
        <f t="shared" ref="C27:Q27" si="1">C2/S2</f>
        <v>0.47954626251765031</v>
      </c>
      <c r="D27">
        <f t="shared" si="1"/>
        <v>3.0406318219022857E-2</v>
      </c>
      <c r="E27">
        <f t="shared" si="1"/>
        <v>1.1325264704147725E-3</v>
      </c>
      <c r="F27">
        <f t="shared" si="1"/>
        <v>0.15223243560092845</v>
      </c>
      <c r="G27">
        <f t="shared" si="1"/>
        <v>-4.4033946770308634E-3</v>
      </c>
      <c r="H27">
        <f t="shared" si="1"/>
        <v>0.16157356850145518</v>
      </c>
      <c r="I27">
        <f t="shared" si="1"/>
        <v>9.5223557560625977E-3</v>
      </c>
      <c r="J27">
        <f t="shared" si="1"/>
        <v>-5.5629354236184448E-3</v>
      </c>
      <c r="K27">
        <f t="shared" si="1"/>
        <v>-5.4907358698978595E-3</v>
      </c>
      <c r="L27">
        <f t="shared" si="1"/>
        <v>-6.1704447209280809E-3</v>
      </c>
      <c r="M27">
        <f t="shared" si="1"/>
        <v>9.2428933870609465E-4</v>
      </c>
      <c r="N27">
        <f t="shared" si="1"/>
        <v>2.7933026793267368E-2</v>
      </c>
      <c r="O27">
        <f t="shared" si="1"/>
        <v>-1.6305320737816214E-4</v>
      </c>
      <c r="P27">
        <f t="shared" si="1"/>
        <v>1.7024237705754262E-2</v>
      </c>
      <c r="Q27">
        <f>Q2/AG2</f>
        <v>-8.6619071480585307E-3</v>
      </c>
    </row>
    <row r="28" spans="1:40" x14ac:dyDescent="0.25">
      <c r="A28">
        <v>2</v>
      </c>
      <c r="B28">
        <f t="shared" ref="B28:B50" si="2">B3/R3</f>
        <v>0.14711180697862025</v>
      </c>
      <c r="C28">
        <f t="shared" ref="C28:C50" si="3">C3/S3</f>
        <v>0.40426150207125916</v>
      </c>
      <c r="D28">
        <f t="shared" ref="D28:D50" si="4">D3/T3</f>
        <v>5.5215981083156757E-2</v>
      </c>
      <c r="E28">
        <f t="shared" ref="E28:E50" si="5">E3/U3</f>
        <v>7.4340815086609217E-4</v>
      </c>
      <c r="F28">
        <f t="shared" ref="F28:F50" si="6">F3/V3</f>
        <v>0.20504347640394768</v>
      </c>
      <c r="G28">
        <f t="shared" ref="G28:G50" si="7">G3/W3</f>
        <v>1.0068320191488566E-4</v>
      </c>
      <c r="H28">
        <f t="shared" ref="H28:H50" si="8">H3/X3</f>
        <v>0.12151881315481221</v>
      </c>
      <c r="I28">
        <f t="shared" ref="I28:I50" si="9">I3/Y3</f>
        <v>5.8855323695267666E-3</v>
      </c>
      <c r="J28">
        <f t="shared" ref="J28:J50" si="10">J3/Z3</f>
        <v>-3.3711286642218899E-3</v>
      </c>
      <c r="K28">
        <f t="shared" ref="K28:K50" si="11">K3/AA3</f>
        <v>1.6339760900534283E-3</v>
      </c>
      <c r="L28">
        <f t="shared" ref="L28:L50" si="12">L3/AB3</f>
        <v>5.8364782931513868E-3</v>
      </c>
      <c r="M28">
        <f t="shared" ref="M28:M50" si="13">M3/AC3</f>
        <v>-3.5097920107039651E-4</v>
      </c>
      <c r="N28">
        <f t="shared" ref="N28:N50" si="14">N3/AD3</f>
        <v>2.7689619600081174E-2</v>
      </c>
      <c r="O28">
        <f t="shared" ref="O28:O50" si="15">O3/AE3</f>
        <v>5.3705396223357972E-4</v>
      </c>
      <c r="P28">
        <f t="shared" ref="P28:P50" si="16">P3/AF3</f>
        <v>2.0867001211277502E-2</v>
      </c>
      <c r="Q28">
        <f t="shared" ref="Q28:Q50" si="17">Q3/AG3</f>
        <v>7.2767752943915512E-3</v>
      </c>
    </row>
    <row r="29" spans="1:40" x14ac:dyDescent="0.25">
      <c r="A29">
        <v>3</v>
      </c>
      <c r="B29">
        <f t="shared" si="2"/>
        <v>0.1529329620122408</v>
      </c>
      <c r="C29">
        <f t="shared" si="3"/>
        <v>0.32740927799190478</v>
      </c>
      <c r="D29">
        <f t="shared" si="4"/>
        <v>3.6791432415364707E-2</v>
      </c>
      <c r="E29">
        <f t="shared" si="5"/>
        <v>0</v>
      </c>
      <c r="F29">
        <f t="shared" si="6"/>
        <v>0.19108347637014308</v>
      </c>
      <c r="G29">
        <f t="shared" si="7"/>
        <v>1.8442183543771089E-3</v>
      </c>
      <c r="H29">
        <f t="shared" si="8"/>
        <v>0.20480532288098363</v>
      </c>
      <c r="I29">
        <f t="shared" si="9"/>
        <v>3.8521912948224282E-3</v>
      </c>
      <c r="J29">
        <f t="shared" si="10"/>
        <v>4.2352006210910204E-3</v>
      </c>
      <c r="K29">
        <f t="shared" si="11"/>
        <v>7.4664126811906035E-3</v>
      </c>
      <c r="L29">
        <f t="shared" si="12"/>
        <v>1.350565823151439E-2</v>
      </c>
      <c r="M29">
        <f t="shared" si="13"/>
        <v>-1.0502893325008672E-3</v>
      </c>
      <c r="N29">
        <f t="shared" si="14"/>
        <v>3.0038603299607513E-2</v>
      </c>
      <c r="O29">
        <f t="shared" si="15"/>
        <v>4.4854307976588551E-3</v>
      </c>
      <c r="P29">
        <f t="shared" si="16"/>
        <v>1.4716638476900924E-2</v>
      </c>
      <c r="Q29">
        <f t="shared" si="17"/>
        <v>7.8834639047008961E-3</v>
      </c>
    </row>
    <row r="30" spans="1:40" x14ac:dyDescent="0.25">
      <c r="A30">
        <v>4</v>
      </c>
      <c r="B30">
        <f t="shared" si="2"/>
        <v>0.11274938531601175</v>
      </c>
      <c r="C30">
        <f t="shared" si="3"/>
        <v>0.23079820863052236</v>
      </c>
      <c r="D30">
        <f t="shared" si="4"/>
        <v>3.2898211817970896E-2</v>
      </c>
      <c r="E30">
        <f t="shared" si="5"/>
        <v>-4.4291468762213939E-4</v>
      </c>
      <c r="F30">
        <f t="shared" si="6"/>
        <v>0.32080534769382846</v>
      </c>
      <c r="G30">
        <f t="shared" si="7"/>
        <v>-1.6531641440168275E-3</v>
      </c>
      <c r="H30">
        <f t="shared" si="8"/>
        <v>0.21189264473345865</v>
      </c>
      <c r="I30">
        <f t="shared" si="9"/>
        <v>9.0176300035587093E-3</v>
      </c>
      <c r="J30">
        <f t="shared" si="10"/>
        <v>9.0176300035587093E-3</v>
      </c>
      <c r="K30">
        <f t="shared" si="11"/>
        <v>8.5902429291793512E-3</v>
      </c>
      <c r="L30">
        <f t="shared" si="12"/>
        <v>1.2220993426308221E-2</v>
      </c>
      <c r="M30">
        <f t="shared" si="13"/>
        <v>-2.3175340475052315E-3</v>
      </c>
      <c r="N30">
        <f t="shared" si="14"/>
        <v>2.2077874221272477E-2</v>
      </c>
      <c r="O30">
        <f t="shared" si="15"/>
        <v>-2.626430771302471E-3</v>
      </c>
      <c r="P30">
        <f t="shared" si="16"/>
        <v>2.5193796136091014E-2</v>
      </c>
      <c r="Q30">
        <f t="shared" si="17"/>
        <v>1.1778078738686082E-2</v>
      </c>
    </row>
    <row r="31" spans="1:40" x14ac:dyDescent="0.25">
      <c r="A31">
        <v>5</v>
      </c>
      <c r="B31">
        <f t="shared" si="2"/>
        <v>0.18139712016500384</v>
      </c>
      <c r="C31">
        <f t="shared" si="3"/>
        <v>0.1533986908421611</v>
      </c>
      <c r="D31">
        <f t="shared" si="4"/>
        <v>4.8543864446513207E-2</v>
      </c>
      <c r="E31">
        <f t="shared" si="5"/>
        <v>-2.7746638420905771E-3</v>
      </c>
      <c r="F31">
        <f t="shared" si="6"/>
        <v>0.14008226710256566</v>
      </c>
      <c r="G31">
        <f t="shared" si="7"/>
        <v>7.4958040361124681E-3</v>
      </c>
      <c r="H31">
        <f t="shared" si="8"/>
        <v>0.4334121742403288</v>
      </c>
      <c r="I31">
        <f t="shared" si="9"/>
        <v>-6.6691172998461432E-3</v>
      </c>
      <c r="J31">
        <f t="shared" si="10"/>
        <v>2.4477513074876896E-3</v>
      </c>
      <c r="K31">
        <f t="shared" si="11"/>
        <v>5.3704658959633092E-3</v>
      </c>
      <c r="L31">
        <f t="shared" si="12"/>
        <v>4.1026255339132777E-3</v>
      </c>
      <c r="M31">
        <f t="shared" si="13"/>
        <v>7.0794627782114965E-4</v>
      </c>
      <c r="N31">
        <f t="shared" si="14"/>
        <v>2.4019045061846232E-2</v>
      </c>
      <c r="O31">
        <f t="shared" si="15"/>
        <v>9.1311829340021404E-4</v>
      </c>
      <c r="P31">
        <f t="shared" si="16"/>
        <v>1.172237852727582E-4</v>
      </c>
      <c r="Q31">
        <f t="shared" si="17"/>
        <v>7.4356841535470255E-3</v>
      </c>
    </row>
    <row r="32" spans="1:40" x14ac:dyDescent="0.25">
      <c r="A32">
        <v>6</v>
      </c>
      <c r="B32">
        <f t="shared" si="2"/>
        <v>0.7602311266969255</v>
      </c>
      <c r="C32">
        <f t="shared" si="3"/>
        <v>4.3682918426241252E-2</v>
      </c>
      <c r="D32">
        <f t="shared" si="4"/>
        <v>2.2298256775945744E-2</v>
      </c>
      <c r="E32">
        <f t="shared" si="5"/>
        <v>3.3873808856718819E-2</v>
      </c>
      <c r="F32">
        <f t="shared" si="6"/>
        <v>6.0413568003940286E-2</v>
      </c>
      <c r="G32">
        <f t="shared" si="7"/>
        <v>4.6540104204958388E-3</v>
      </c>
      <c r="H32">
        <f t="shared" si="8"/>
        <v>4.2121455343967037E-2</v>
      </c>
      <c r="I32">
        <f t="shared" si="9"/>
        <v>3.7733175396698723E-2</v>
      </c>
      <c r="J32">
        <f t="shared" si="10"/>
        <v>2.8571940392202767E-3</v>
      </c>
      <c r="K32">
        <f t="shared" si="11"/>
        <v>-3.8289910178543551E-3</v>
      </c>
      <c r="L32">
        <f t="shared" si="12"/>
        <v>3.2393232621135933E-4</v>
      </c>
      <c r="M32">
        <f t="shared" si="13"/>
        <v>-1.2489148858523941E-2</v>
      </c>
      <c r="N32">
        <f t="shared" si="14"/>
        <v>9.7179863073470476E-4</v>
      </c>
      <c r="O32">
        <f t="shared" si="15"/>
        <v>-8.5715804655602038E-3</v>
      </c>
      <c r="P32">
        <f t="shared" si="16"/>
        <v>8.9537129926547734E-3</v>
      </c>
      <c r="Q32">
        <f t="shared" si="17"/>
        <v>6.7747624321840144E-3</v>
      </c>
    </row>
    <row r="33" spans="1:17" x14ac:dyDescent="0.25">
      <c r="A33">
        <v>7</v>
      </c>
      <c r="B33">
        <f t="shared" si="2"/>
        <v>0.61654240888464507</v>
      </c>
      <c r="C33">
        <f t="shared" si="3"/>
        <v>-4.5509732243410872E-3</v>
      </c>
      <c r="D33">
        <f t="shared" si="4"/>
        <v>-8.0849679148301459E-3</v>
      </c>
      <c r="E33">
        <f t="shared" si="5"/>
        <v>-2.4375673278929297E-2</v>
      </c>
      <c r="F33">
        <f t="shared" si="6"/>
        <v>-2.413413965257228E-2</v>
      </c>
      <c r="G33">
        <f t="shared" si="7"/>
        <v>-1.6169938550920641E-2</v>
      </c>
      <c r="H33">
        <f t="shared" si="8"/>
        <v>0.31710619661106587</v>
      </c>
      <c r="I33">
        <f t="shared" si="9"/>
        <v>5.8870268819132439E-2</v>
      </c>
      <c r="J33">
        <f t="shared" si="10"/>
        <v>2.6530391717291157E-2</v>
      </c>
      <c r="K33">
        <f t="shared" si="11"/>
        <v>3.904556604328388E-2</v>
      </c>
      <c r="L33">
        <f t="shared" si="12"/>
        <v>-2.084167858844024E-2</v>
      </c>
      <c r="M33">
        <f t="shared" si="13"/>
        <v>-4.3838072893981977E-2</v>
      </c>
      <c r="N33">
        <f t="shared" si="14"/>
        <v>5.8094826632897785E-3</v>
      </c>
      <c r="O33">
        <f t="shared" si="15"/>
        <v>2.5392649091520971E-2</v>
      </c>
      <c r="P33">
        <f t="shared" si="16"/>
        <v>8.1625126777056814E-2</v>
      </c>
      <c r="Q33">
        <f t="shared" si="17"/>
        <v>-2.8926646503270384E-2</v>
      </c>
    </row>
    <row r="34" spans="1:17" x14ac:dyDescent="0.25">
      <c r="A34">
        <v>8</v>
      </c>
      <c r="B34">
        <f t="shared" si="2"/>
        <v>0.94082607541709129</v>
      </c>
      <c r="C34">
        <f t="shared" si="3"/>
        <v>1.6682062402154248E-2</v>
      </c>
      <c r="D34">
        <f t="shared" si="4"/>
        <v>-9.237365464720012E-4</v>
      </c>
      <c r="E34">
        <f t="shared" si="5"/>
        <v>4.4448957674885103E-2</v>
      </c>
      <c r="F34">
        <f t="shared" si="6"/>
        <v>1.0650371619409226E-2</v>
      </c>
      <c r="G34">
        <f t="shared" si="7"/>
        <v>3.1082190460197112E-2</v>
      </c>
      <c r="H34">
        <f t="shared" si="8"/>
        <v>4.3446314686318394E-4</v>
      </c>
      <c r="I34">
        <f t="shared" si="9"/>
        <v>-2.7821707421172289E-2</v>
      </c>
      <c r="J34">
        <f t="shared" si="10"/>
        <v>6.0316907827450226E-3</v>
      </c>
      <c r="K34">
        <f t="shared" si="11"/>
        <v>-7.8791638756890246E-3</v>
      </c>
      <c r="L34">
        <f t="shared" si="12"/>
        <v>-3.2604830390248214E-3</v>
      </c>
      <c r="M34">
        <f t="shared" si="13"/>
        <v>-8.3684372752978412E-3</v>
      </c>
      <c r="N34">
        <f t="shared" si="14"/>
        <v>-1.4400128058042864E-2</v>
      </c>
      <c r="O34">
        <f t="shared" si="15"/>
        <v>1.6682062402154248E-2</v>
      </c>
      <c r="P34">
        <f t="shared" si="16"/>
        <v>-6.0316907827450226E-3</v>
      </c>
      <c r="Q34">
        <f t="shared" si="17"/>
        <v>1.8474730929440024E-3</v>
      </c>
    </row>
    <row r="35" spans="1:17" x14ac:dyDescent="0.25">
      <c r="A35">
        <v>9</v>
      </c>
      <c r="B35">
        <f>B10/R10</f>
        <v>0.84669622045564441</v>
      </c>
      <c r="C35">
        <f t="shared" si="3"/>
        <v>-9.0057494583552968E-3</v>
      </c>
      <c r="D35">
        <f t="shared" si="4"/>
        <v>0</v>
      </c>
      <c r="E35">
        <f t="shared" si="5"/>
        <v>-1.2865344044614613E-3</v>
      </c>
      <c r="F35">
        <f t="shared" si="6"/>
        <v>3.8596060890927404E-3</v>
      </c>
      <c r="G35">
        <f t="shared" si="7"/>
        <v>-5.6710590686629113E-2</v>
      </c>
      <c r="H35">
        <f t="shared" si="8"/>
        <v>-6.3143268460353133E-2</v>
      </c>
      <c r="I35">
        <f t="shared" si="9"/>
        <v>3.8596060890927404E-3</v>
      </c>
      <c r="J35">
        <f t="shared" si="10"/>
        <v>0</v>
      </c>
      <c r="K35">
        <f t="shared" si="11"/>
        <v>-2.5730716846312789E-3</v>
      </c>
      <c r="L35">
        <f t="shared" si="12"/>
        <v>6.4326777737240184E-3</v>
      </c>
      <c r="M35">
        <f t="shared" si="13"/>
        <v>-2.5730716846312789E-3</v>
      </c>
      <c r="N35">
        <f t="shared" si="14"/>
        <v>0</v>
      </c>
      <c r="O35">
        <f t="shared" si="15"/>
        <v>-1.2865344044614613E-3</v>
      </c>
      <c r="P35">
        <f t="shared" si="16"/>
        <v>1.2865344044614613E-3</v>
      </c>
      <c r="Q35">
        <f t="shared" si="17"/>
        <v>1.2865344044614613E-3</v>
      </c>
    </row>
    <row r="36" spans="1:17" x14ac:dyDescent="0.25">
      <c r="A36">
        <v>10</v>
      </c>
      <c r="B36">
        <f t="shared" si="2"/>
        <v>-8.6876832844576299E-15</v>
      </c>
      <c r="C36">
        <f t="shared" si="3"/>
        <v>0.25000000000000439</v>
      </c>
      <c r="D36">
        <f t="shared" si="4"/>
        <v>0</v>
      </c>
      <c r="E36">
        <f t="shared" si="5"/>
        <v>0.25000000000000439</v>
      </c>
      <c r="F36">
        <f t="shared" si="6"/>
        <v>0</v>
      </c>
      <c r="G36">
        <f t="shared" si="7"/>
        <v>0</v>
      </c>
      <c r="H36">
        <f t="shared" si="8"/>
        <v>0</v>
      </c>
      <c r="I36">
        <f t="shared" si="9"/>
        <v>0</v>
      </c>
      <c r="J36">
        <f t="shared" si="10"/>
        <v>0</v>
      </c>
      <c r="K36">
        <f t="shared" si="11"/>
        <v>0</v>
      </c>
      <c r="L36">
        <f t="shared" si="12"/>
        <v>0.25000000000000439</v>
      </c>
      <c r="M36">
        <f t="shared" si="13"/>
        <v>-8.6876832844576299E-15</v>
      </c>
      <c r="N36">
        <f t="shared" si="14"/>
        <v>0.25000000000000439</v>
      </c>
      <c r="O36">
        <f t="shared" si="15"/>
        <v>0</v>
      </c>
      <c r="P36">
        <f t="shared" si="16"/>
        <v>0</v>
      </c>
      <c r="Q36">
        <f t="shared" si="17"/>
        <v>0</v>
      </c>
    </row>
    <row r="37" spans="1:17" x14ac:dyDescent="0.25">
      <c r="A37">
        <v>11</v>
      </c>
      <c r="B37">
        <f t="shared" si="2"/>
        <v>0.56344511445981527</v>
      </c>
      <c r="C37">
        <f t="shared" si="3"/>
        <v>8.7458513900741622E-2</v>
      </c>
      <c r="D37">
        <f t="shared" si="4"/>
        <v>-2.4380978184579535E-3</v>
      </c>
      <c r="E37">
        <f t="shared" si="5"/>
        <v>9.8734161952074864E-2</v>
      </c>
      <c r="F37">
        <f t="shared" si="6"/>
        <v>-1.71862779414819E-3</v>
      </c>
      <c r="G37">
        <f t="shared" si="7"/>
        <v>6.3670241621095275E-2</v>
      </c>
      <c r="H37">
        <f t="shared" si="8"/>
        <v>0.11554926804393245</v>
      </c>
      <c r="I37">
        <f t="shared" si="9"/>
        <v>7.2470428025593668E-4</v>
      </c>
      <c r="J37">
        <f t="shared" si="10"/>
        <v>-4.1167905707820016E-4</v>
      </c>
      <c r="K37">
        <f t="shared" si="11"/>
        <v>4.6703572856723417E-3</v>
      </c>
      <c r="L37">
        <f t="shared" si="12"/>
        <v>2.5146195558767032E-2</v>
      </c>
      <c r="M37">
        <f t="shared" si="13"/>
        <v>2.5962383943118623E-2</v>
      </c>
      <c r="N37">
        <f t="shared" si="14"/>
        <v>8.0108945139268986E-3</v>
      </c>
      <c r="O37">
        <f t="shared" si="15"/>
        <v>2.52958309984914E-3</v>
      </c>
      <c r="P37">
        <f t="shared" si="16"/>
        <v>8.2272013770628098E-3</v>
      </c>
      <c r="Q37">
        <f t="shared" si="17"/>
        <v>4.3978463337216979E-4</v>
      </c>
    </row>
    <row r="38" spans="1:17" x14ac:dyDescent="0.25">
      <c r="A38">
        <v>12</v>
      </c>
      <c r="B38">
        <f t="shared" si="2"/>
        <v>0.52469410257268301</v>
      </c>
      <c r="C38">
        <f t="shared" si="3"/>
        <v>0.26267989841919714</v>
      </c>
      <c r="D38">
        <f t="shared" si="4"/>
        <v>-6.9105438054393427E-3</v>
      </c>
      <c r="E38">
        <f t="shared" si="5"/>
        <v>1.6812746768646993E-2</v>
      </c>
      <c r="F38">
        <f t="shared" si="6"/>
        <v>2.693289292584862E-2</v>
      </c>
      <c r="G38">
        <f t="shared" si="7"/>
        <v>-1.0655076332320679E-2</v>
      </c>
      <c r="H38">
        <f t="shared" si="8"/>
        <v>0.19129208350294416</v>
      </c>
      <c r="I38">
        <f t="shared" si="9"/>
        <v>-2.5950199506984805E-2</v>
      </c>
      <c r="J38">
        <f t="shared" si="10"/>
        <v>-2.1833209027010453E-3</v>
      </c>
      <c r="K38">
        <f t="shared" si="11"/>
        <v>-3.7009444966839117E-3</v>
      </c>
      <c r="L38">
        <f t="shared" si="12"/>
        <v>5.2752328342241153E-2</v>
      </c>
      <c r="M38">
        <f t="shared" si="13"/>
        <v>2.6310783647327869E-2</v>
      </c>
      <c r="N38">
        <f t="shared" si="14"/>
        <v>-4.2794657450072413E-3</v>
      </c>
      <c r="O38">
        <f t="shared" si="15"/>
        <v>-1.7522032107562598E-2</v>
      </c>
      <c r="P38">
        <f t="shared" si="16"/>
        <v>-1.1190009550446585E-2</v>
      </c>
      <c r="Q38">
        <f t="shared" si="17"/>
        <v>-1.9083243731742888E-2</v>
      </c>
    </row>
    <row r="39" spans="1:17" x14ac:dyDescent="0.25">
      <c r="A39">
        <v>13</v>
      </c>
      <c r="B39">
        <f t="shared" si="2"/>
        <v>0.52179500376149346</v>
      </c>
      <c r="C39">
        <f t="shared" si="3"/>
        <v>8.2255269681371063E-2</v>
      </c>
      <c r="D39">
        <f t="shared" si="4"/>
        <v>9.280533715209646E-5</v>
      </c>
      <c r="E39">
        <f t="shared" si="5"/>
        <v>5.4514361015742314E-2</v>
      </c>
      <c r="F39">
        <f t="shared" si="6"/>
        <v>5.0175769179515066E-3</v>
      </c>
      <c r="G39">
        <f t="shared" si="7"/>
        <v>5.6810631151284076E-2</v>
      </c>
      <c r="H39">
        <f t="shared" si="8"/>
        <v>0.23079932847578583</v>
      </c>
      <c r="I39">
        <f t="shared" si="9"/>
        <v>-3.9818378958977876E-3</v>
      </c>
      <c r="J39">
        <f t="shared" si="10"/>
        <v>-9.280533715209646E-5</v>
      </c>
      <c r="K39">
        <f t="shared" si="11"/>
        <v>-1.6855677603560245E-3</v>
      </c>
      <c r="L39">
        <f t="shared" si="12"/>
        <v>2.3016407856459944E-2</v>
      </c>
      <c r="M39">
        <f t="shared" si="13"/>
        <v>2.227374494318891E-2</v>
      </c>
      <c r="N39">
        <f t="shared" si="14"/>
        <v>2.1369967770030328E-2</v>
      </c>
      <c r="O39">
        <f t="shared" si="15"/>
        <v>-4.6853731352424046E-3</v>
      </c>
      <c r="P39">
        <f t="shared" si="16"/>
        <v>-5.9067778856138819E-3</v>
      </c>
      <c r="Q39">
        <f t="shared" si="17"/>
        <v>-1.5927348961971455E-3</v>
      </c>
    </row>
    <row r="40" spans="1:17" x14ac:dyDescent="0.25">
      <c r="A40">
        <v>14</v>
      </c>
      <c r="B40">
        <f t="shared" si="2"/>
        <v>0.55693370324192837</v>
      </c>
      <c r="C40">
        <f t="shared" si="3"/>
        <v>9.2664210089758503E-2</v>
      </c>
      <c r="D40">
        <f t="shared" si="4"/>
        <v>1.1808521549901569E-2</v>
      </c>
      <c r="E40">
        <f t="shared" si="5"/>
        <v>7.802448810178543E-2</v>
      </c>
      <c r="F40">
        <f t="shared" si="6"/>
        <v>7.813932472776083E-3</v>
      </c>
      <c r="G40">
        <f t="shared" si="7"/>
        <v>8.4413929712237129E-2</v>
      </c>
      <c r="H40">
        <f t="shared" si="8"/>
        <v>8.7805817886037224E-2</v>
      </c>
      <c r="I40">
        <f t="shared" si="9"/>
        <v>1.4841028397331986E-2</v>
      </c>
      <c r="J40">
        <f t="shared" si="10"/>
        <v>-1.8176045552466269E-3</v>
      </c>
      <c r="K40">
        <f t="shared" si="11"/>
        <v>-1.9715377119978381E-3</v>
      </c>
      <c r="L40">
        <f t="shared" si="12"/>
        <v>5.4060482157704051E-3</v>
      </c>
      <c r="M40">
        <f t="shared" si="13"/>
        <v>4.5044680476161073E-2</v>
      </c>
      <c r="N40">
        <f t="shared" si="14"/>
        <v>7.172746920525443E-3</v>
      </c>
      <c r="O40">
        <f t="shared" si="15"/>
        <v>2.1213304682269358E-3</v>
      </c>
      <c r="P40">
        <f t="shared" si="16"/>
        <v>4.7174894109120675E-3</v>
      </c>
      <c r="Q40">
        <f t="shared" si="17"/>
        <v>5.0212153238923763E-3</v>
      </c>
    </row>
    <row r="41" spans="1:17" x14ac:dyDescent="0.25">
      <c r="A41">
        <v>15</v>
      </c>
      <c r="B41">
        <f t="shared" si="2"/>
        <v>0.38433180267351524</v>
      </c>
      <c r="C41">
        <f t="shared" si="3"/>
        <v>8.9635915451682521E-2</v>
      </c>
      <c r="D41">
        <f t="shared" si="4"/>
        <v>-2.8090063987748384E-3</v>
      </c>
      <c r="E41">
        <f t="shared" si="5"/>
        <v>7.222759550087543E-2</v>
      </c>
      <c r="F41">
        <f t="shared" si="6"/>
        <v>-2.7359131490663159E-4</v>
      </c>
      <c r="G41">
        <f t="shared" si="7"/>
        <v>0.13861078386445097</v>
      </c>
      <c r="H41">
        <f t="shared" si="8"/>
        <v>0.24553472251612568</v>
      </c>
      <c r="I41">
        <f t="shared" si="9"/>
        <v>1.1316222993912614E-2</v>
      </c>
      <c r="J41">
        <f t="shared" si="10"/>
        <v>7.7265433076094941E-3</v>
      </c>
      <c r="K41">
        <f t="shared" si="11"/>
        <v>-3.9033690480213888E-3</v>
      </c>
      <c r="L41">
        <f t="shared" si="12"/>
        <v>5.8586036887994701E-3</v>
      </c>
      <c r="M41">
        <f t="shared" si="13"/>
        <v>2.5481551738601692E-2</v>
      </c>
      <c r="N41">
        <f t="shared" si="14"/>
        <v>1.0108662522195966E-2</v>
      </c>
      <c r="O41">
        <f t="shared" si="15"/>
        <v>1.0542646024349141E-3</v>
      </c>
      <c r="P41">
        <f t="shared" si="16"/>
        <v>9.4010877051361585E-3</v>
      </c>
      <c r="Q41">
        <f t="shared" si="17"/>
        <v>5.6982101963629376E-3</v>
      </c>
    </row>
    <row r="42" spans="1:17" x14ac:dyDescent="0.25">
      <c r="A42">
        <v>16</v>
      </c>
      <c r="B42">
        <f t="shared" si="2"/>
        <v>0.13465372557810426</v>
      </c>
      <c r="C42">
        <f t="shared" si="3"/>
        <v>4.8278739330934559E-2</v>
      </c>
      <c r="D42">
        <f t="shared" si="4"/>
        <v>9.8364715885162386E-3</v>
      </c>
      <c r="E42">
        <f t="shared" si="5"/>
        <v>3.5085051586719533E-2</v>
      </c>
      <c r="F42">
        <f t="shared" si="6"/>
        <v>2.4410118957678556E-2</v>
      </c>
      <c r="G42">
        <f t="shared" si="7"/>
        <v>0.16432641465493683</v>
      </c>
      <c r="H42">
        <f t="shared" si="8"/>
        <v>0.42362138866800519</v>
      </c>
      <c r="I42">
        <f t="shared" si="9"/>
        <v>4.7554494231612676E-2</v>
      </c>
      <c r="J42">
        <f t="shared" si="10"/>
        <v>1.7294620193876436E-2</v>
      </c>
      <c r="K42">
        <f t="shared" si="11"/>
        <v>7.6993147580302389E-4</v>
      </c>
      <c r="L42">
        <f t="shared" si="12"/>
        <v>4.916551310920325E-3</v>
      </c>
      <c r="M42">
        <f t="shared" si="13"/>
        <v>2.5065833483303976E-2</v>
      </c>
      <c r="N42">
        <f t="shared" si="14"/>
        <v>2.617841480066507E-2</v>
      </c>
      <c r="O42">
        <f t="shared" si="15"/>
        <v>3.9638733202179794E-3</v>
      </c>
      <c r="P42">
        <f t="shared" si="16"/>
        <v>2.7176778158873816E-2</v>
      </c>
      <c r="Q42">
        <f t="shared" si="17"/>
        <v>6.8675926598314166E-3</v>
      </c>
    </row>
    <row r="43" spans="1:17" x14ac:dyDescent="0.25">
      <c r="A43">
        <v>17</v>
      </c>
      <c r="B43">
        <f t="shared" si="2"/>
        <v>3.5410412212208302E-2</v>
      </c>
      <c r="C43">
        <f t="shared" si="3"/>
        <v>2.6444563968649214E-2</v>
      </c>
      <c r="D43">
        <f t="shared" si="4"/>
        <v>4.7184238801594733E-3</v>
      </c>
      <c r="E43">
        <f t="shared" si="5"/>
        <v>2.4495279994845151E-3</v>
      </c>
      <c r="F43">
        <f t="shared" si="6"/>
        <v>3.0825358483332774E-2</v>
      </c>
      <c r="G43">
        <f t="shared" si="7"/>
        <v>0.14327693573705094</v>
      </c>
      <c r="H43">
        <f t="shared" si="8"/>
        <v>0.59445179652208069</v>
      </c>
      <c r="I43">
        <f t="shared" si="9"/>
        <v>3.7723765242020174E-2</v>
      </c>
      <c r="J43">
        <f t="shared" si="10"/>
        <v>4.3227192205159803E-2</v>
      </c>
      <c r="K43">
        <f t="shared" si="11"/>
        <v>5.2366866605717431E-3</v>
      </c>
      <c r="L43">
        <f t="shared" si="12"/>
        <v>1.9548962028350511E-3</v>
      </c>
      <c r="M43">
        <f t="shared" si="13"/>
        <v>2.1344052277750113E-2</v>
      </c>
      <c r="N43">
        <f t="shared" si="14"/>
        <v>2.7590827400868097E-2</v>
      </c>
      <c r="O43">
        <f t="shared" si="15"/>
        <v>-1.7742653801522917E-3</v>
      </c>
      <c r="P43">
        <f t="shared" si="16"/>
        <v>3.1074074846661658E-2</v>
      </c>
      <c r="Q43">
        <f t="shared" si="17"/>
        <v>-3.9542482586802192E-3</v>
      </c>
    </row>
    <row r="44" spans="1:17" x14ac:dyDescent="0.25">
      <c r="A44">
        <v>18</v>
      </c>
      <c r="B44">
        <f t="shared" si="2"/>
        <v>-3.9842950007547354E-3</v>
      </c>
      <c r="C44">
        <f t="shared" si="3"/>
        <v>8.2828502558832964E-2</v>
      </c>
      <c r="D44">
        <f t="shared" si="4"/>
        <v>6.5348560146603236E-3</v>
      </c>
      <c r="E44">
        <f t="shared" si="5"/>
        <v>-1.1030685709399412E-3</v>
      </c>
      <c r="F44">
        <f t="shared" si="6"/>
        <v>1.4338367134653736E-2</v>
      </c>
      <c r="G44">
        <f t="shared" si="7"/>
        <v>0.18373154194239033</v>
      </c>
      <c r="H44">
        <f t="shared" si="8"/>
        <v>0.42997218999132186</v>
      </c>
      <c r="I44">
        <f t="shared" si="9"/>
        <v>9.2355655997586175E-2</v>
      </c>
      <c r="J44">
        <f t="shared" si="10"/>
        <v>6.2714435748112918E-2</v>
      </c>
      <c r="K44">
        <f t="shared" si="11"/>
        <v>-1.7934366157541551E-4</v>
      </c>
      <c r="L44">
        <f t="shared" si="12"/>
        <v>5.6931608997753871E-3</v>
      </c>
      <c r="M44">
        <f t="shared" si="13"/>
        <v>-3.0055442405296012E-3</v>
      </c>
      <c r="N44">
        <f t="shared" si="14"/>
        <v>3.8561557067588868E-2</v>
      </c>
      <c r="O44">
        <f t="shared" si="15"/>
        <v>-1.4892701484553095E-3</v>
      </c>
      <c r="P44">
        <f t="shared" si="16"/>
        <v>9.4037517952987856E-2</v>
      </c>
      <c r="Q44">
        <f t="shared" si="17"/>
        <v>-1.0062636856554381E-3</v>
      </c>
    </row>
    <row r="45" spans="1:17" x14ac:dyDescent="0.25">
      <c r="A45">
        <v>19</v>
      </c>
      <c r="B45">
        <f t="shared" si="2"/>
        <v>1.1337035234028698E-2</v>
      </c>
      <c r="C45">
        <f t="shared" si="3"/>
        <v>0.10927118623754581</v>
      </c>
      <c r="D45">
        <f t="shared" si="4"/>
        <v>5.9171330354914542E-3</v>
      </c>
      <c r="E45">
        <f t="shared" si="5"/>
        <v>1.7652751574508817E-3</v>
      </c>
      <c r="F45">
        <f t="shared" si="6"/>
        <v>5.3451492383354187E-3</v>
      </c>
      <c r="G45">
        <f t="shared" si="7"/>
        <v>8.7491700634095712E-2</v>
      </c>
      <c r="H45">
        <f t="shared" si="8"/>
        <v>0.47480347218148933</v>
      </c>
      <c r="I45">
        <f t="shared" si="9"/>
        <v>9.577090717974536E-2</v>
      </c>
      <c r="J45">
        <f t="shared" si="10"/>
        <v>8.2642558219949952E-2</v>
      </c>
      <c r="K45">
        <f t="shared" si="11"/>
        <v>-3.579875397027294E-3</v>
      </c>
      <c r="L45">
        <f t="shared" si="12"/>
        <v>1.0441837046896368E-2</v>
      </c>
      <c r="M45">
        <f t="shared" si="13"/>
        <v>-1.8149055846961694E-3</v>
      </c>
      <c r="N45">
        <f t="shared" si="14"/>
        <v>4.5075780986148326E-2</v>
      </c>
      <c r="O45">
        <f t="shared" si="15"/>
        <v>2.2364687422320428E-4</v>
      </c>
      <c r="P45">
        <f t="shared" si="16"/>
        <v>7.1877812128197063E-2</v>
      </c>
      <c r="Q45">
        <f t="shared" si="17"/>
        <v>3.4312868281256722E-3</v>
      </c>
    </row>
    <row r="46" spans="1:17" x14ac:dyDescent="0.25">
      <c r="A46">
        <v>20</v>
      </c>
      <c r="B46">
        <f t="shared" si="2"/>
        <v>2.8333607618336348E-2</v>
      </c>
      <c r="C46">
        <f t="shared" si="3"/>
        <v>0.28404606770481339</v>
      </c>
      <c r="D46">
        <f t="shared" si="4"/>
        <v>4.8272408396680001E-3</v>
      </c>
      <c r="E46">
        <f t="shared" si="5"/>
        <v>8.9347903057551315E-5</v>
      </c>
      <c r="F46">
        <f t="shared" si="6"/>
        <v>3.6958907017745291E-4</v>
      </c>
      <c r="G46">
        <f t="shared" si="7"/>
        <v>0.10313430844152233</v>
      </c>
      <c r="H46">
        <f t="shared" si="8"/>
        <v>0.28414521122876524</v>
      </c>
      <c r="I46">
        <f t="shared" si="9"/>
        <v>9.3807139364762343E-2</v>
      </c>
      <c r="J46">
        <f t="shared" si="10"/>
        <v>6.9430021224305985E-2</v>
      </c>
      <c r="K46">
        <f t="shared" si="11"/>
        <v>-2.656732146240552E-3</v>
      </c>
      <c r="L46">
        <f t="shared" si="12"/>
        <v>2.2164332979427489E-2</v>
      </c>
      <c r="M46">
        <f t="shared" si="13"/>
        <v>-6.0030690384379885E-4</v>
      </c>
      <c r="N46">
        <f t="shared" si="14"/>
        <v>4.2244907440779862E-2</v>
      </c>
      <c r="O46">
        <f t="shared" si="15"/>
        <v>-2.9523115514322337E-4</v>
      </c>
      <c r="P46">
        <f t="shared" si="16"/>
        <v>6.5939715585513134E-2</v>
      </c>
      <c r="Q46">
        <f t="shared" si="17"/>
        <v>5.0207808040986322E-3</v>
      </c>
    </row>
    <row r="47" spans="1:17" x14ac:dyDescent="0.25">
      <c r="A47">
        <v>21</v>
      </c>
      <c r="B47">
        <f t="shared" si="2"/>
        <v>1.3874260675740227E-2</v>
      </c>
      <c r="C47">
        <f t="shared" si="3"/>
        <v>0.28757186546076668</v>
      </c>
      <c r="D47">
        <f t="shared" si="4"/>
        <v>8.2164525271341256E-4</v>
      </c>
      <c r="E47">
        <f t="shared" si="5"/>
        <v>-2.9737223676964183E-4</v>
      </c>
      <c r="F47">
        <f t="shared" si="6"/>
        <v>-2.6484694864863589E-4</v>
      </c>
      <c r="G47">
        <f t="shared" si="7"/>
        <v>6.0553143479620403E-2</v>
      </c>
      <c r="H47">
        <f t="shared" si="8"/>
        <v>0.49547127370387856</v>
      </c>
      <c r="I47">
        <f t="shared" si="9"/>
        <v>5.3492106784227784E-2</v>
      </c>
      <c r="J47">
        <f t="shared" si="10"/>
        <v>2.3282521566712105E-2</v>
      </c>
      <c r="K47">
        <f t="shared" si="11"/>
        <v>3.417454914913254E-3</v>
      </c>
      <c r="L47">
        <f t="shared" si="12"/>
        <v>7.3026534534436412E-4</v>
      </c>
      <c r="M47">
        <f t="shared" si="13"/>
        <v>8.9211554827648104E-4</v>
      </c>
      <c r="N47">
        <f t="shared" si="14"/>
        <v>2.8629796299082376E-2</v>
      </c>
      <c r="O47">
        <f t="shared" si="15"/>
        <v>-1.2762218867021387E-3</v>
      </c>
      <c r="P47">
        <f t="shared" si="16"/>
        <v>3.1760720739932989E-2</v>
      </c>
      <c r="Q47">
        <f t="shared" si="17"/>
        <v>1.3412713009117064E-3</v>
      </c>
    </row>
    <row r="48" spans="1:17" x14ac:dyDescent="0.25">
      <c r="A48">
        <v>22</v>
      </c>
      <c r="B48">
        <f t="shared" si="2"/>
        <v>1.3824938218445694E-2</v>
      </c>
      <c r="C48">
        <f t="shared" si="3"/>
        <v>0.2751346978474225</v>
      </c>
      <c r="D48">
        <f t="shared" si="4"/>
        <v>-2.3178452074502E-3</v>
      </c>
      <c r="E48">
        <f t="shared" si="5"/>
        <v>2.9052065977469094E-4</v>
      </c>
      <c r="F48">
        <f t="shared" si="6"/>
        <v>-1.7178510160429804E-3</v>
      </c>
      <c r="G48">
        <f t="shared" si="7"/>
        <v>1.8473262902533434E-2</v>
      </c>
      <c r="H48">
        <f t="shared" si="8"/>
        <v>0.60068715890418523</v>
      </c>
      <c r="I48">
        <f t="shared" si="9"/>
        <v>2.4473104987381283E-2</v>
      </c>
      <c r="J48">
        <f t="shared" si="10"/>
        <v>1.0957641768644947E-2</v>
      </c>
      <c r="K48">
        <f t="shared" si="11"/>
        <v>1.327548550801832E-2</v>
      </c>
      <c r="L48">
        <f t="shared" si="12"/>
        <v>5.8104131954938188E-4</v>
      </c>
      <c r="M48">
        <f t="shared" si="13"/>
        <v>2.0210074130818396E-3</v>
      </c>
      <c r="N48">
        <f t="shared" si="14"/>
        <v>1.8410084216212593E-2</v>
      </c>
      <c r="O48">
        <f t="shared" si="15"/>
        <v>2.7156631984002436E-4</v>
      </c>
      <c r="P48">
        <f t="shared" si="16"/>
        <v>2.7384625783568206E-2</v>
      </c>
      <c r="Q48">
        <f t="shared" si="17"/>
        <v>-1.7494396251649868E-3</v>
      </c>
    </row>
    <row r="49" spans="1:17" x14ac:dyDescent="0.25">
      <c r="A49">
        <v>23</v>
      </c>
      <c r="B49">
        <f t="shared" si="2"/>
        <v>8.6269909938542819E-2</v>
      </c>
      <c r="C49">
        <f t="shared" si="3"/>
        <v>0.47607542392653363</v>
      </c>
      <c r="D49">
        <f t="shared" si="4"/>
        <v>6.5091530692495785E-3</v>
      </c>
      <c r="E49">
        <f t="shared" si="5"/>
        <v>1.2683225862117624E-3</v>
      </c>
      <c r="F49">
        <f t="shared" si="6"/>
        <v>1.4651473153909977E-2</v>
      </c>
      <c r="G49">
        <f t="shared" si="7"/>
        <v>2.3553732102267026E-2</v>
      </c>
      <c r="H49">
        <f t="shared" si="8"/>
        <v>0.2774034635379391</v>
      </c>
      <c r="I49">
        <f t="shared" si="9"/>
        <v>4.311095144752352E-2</v>
      </c>
      <c r="J49">
        <f t="shared" si="10"/>
        <v>1.4478658237130585E-3</v>
      </c>
      <c r="K49">
        <f t="shared" si="11"/>
        <v>2.614413691863644E-3</v>
      </c>
      <c r="L49">
        <f t="shared" si="12"/>
        <v>1.061319716008116E-2</v>
      </c>
      <c r="M49">
        <f t="shared" si="13"/>
        <v>7.7763165693771618E-5</v>
      </c>
      <c r="N49">
        <f t="shared" si="14"/>
        <v>5.0720884287920924E-2</v>
      </c>
      <c r="O49">
        <f t="shared" si="15"/>
        <v>-1.1570438976349512E-2</v>
      </c>
      <c r="P49">
        <f t="shared" si="16"/>
        <v>1.8587974429677617E-2</v>
      </c>
      <c r="Q49">
        <f t="shared" si="17"/>
        <v>-1.3340893447779389E-3</v>
      </c>
    </row>
    <row r="50" spans="1:17" x14ac:dyDescent="0.25">
      <c r="A50">
        <v>24</v>
      </c>
      <c r="B50">
        <f t="shared" si="2"/>
        <v>8.8861434717180721E-2</v>
      </c>
      <c r="C50">
        <f t="shared" si="3"/>
        <v>0.70763270315101845</v>
      </c>
      <c r="D50">
        <f t="shared" si="4"/>
        <v>8.2277010050011701E-3</v>
      </c>
      <c r="E50">
        <f t="shared" si="5"/>
        <v>-7.9617962411786193E-4</v>
      </c>
      <c r="F50">
        <f t="shared" si="6"/>
        <v>8.1861434030699301E-2</v>
      </c>
      <c r="G50">
        <f t="shared" si="7"/>
        <v>2.5279144320743038E-4</v>
      </c>
      <c r="H50">
        <f t="shared" si="8"/>
        <v>8.7306880763440578E-2</v>
      </c>
      <c r="I50">
        <f t="shared" si="9"/>
        <v>-8.5720446612607033E-3</v>
      </c>
      <c r="J50">
        <f t="shared" si="10"/>
        <v>4.1843132436071608E-3</v>
      </c>
      <c r="K50">
        <f t="shared" si="11"/>
        <v>-2.5279144320743038E-4</v>
      </c>
      <c r="L50">
        <f t="shared" si="12"/>
        <v>6.2909996260201786E-3</v>
      </c>
      <c r="M50">
        <f t="shared" si="13"/>
        <v>4.2714857052067261E-4</v>
      </c>
      <c r="N50">
        <f t="shared" si="14"/>
        <v>1.0135342862763288E-2</v>
      </c>
      <c r="O50">
        <f t="shared" si="15"/>
        <v>3.1309700524006527E-3</v>
      </c>
      <c r="P50">
        <f t="shared" si="16"/>
        <v>1.3954998702168741E-2</v>
      </c>
      <c r="Q50">
        <f t="shared" si="17"/>
        <v>-2.6457024394422328E-3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sobol-hourly-5-29-bc-s-S1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Berke</cp:lastModifiedBy>
  <dcterms:created xsi:type="dcterms:W3CDTF">2022-06-13T00:19:51Z</dcterms:created>
  <dcterms:modified xsi:type="dcterms:W3CDTF">2022-06-13T00:25:50Z</dcterms:modified>
</cp:coreProperties>
</file>