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  <c r="L5" i="1" l="1"/>
  <c r="L6" i="1"/>
  <c r="L7" i="1"/>
  <c r="L8" i="1"/>
  <c r="L9" i="1"/>
  <c r="L10" i="1"/>
  <c r="L11" i="1"/>
  <c r="L12" i="1"/>
  <c r="L4" i="1" l="1"/>
  <c r="J17" i="1" l="1"/>
  <c r="J3" i="1"/>
  <c r="J4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<sst xmlns="http://schemas.openxmlformats.org/spreadsheetml/2006/main" count="40" uniqueCount="30">
  <si>
    <t>Gezegen</t>
  </si>
  <si>
    <t>Güneşe uzaklığı</t>
  </si>
  <si>
    <t>Çapı (km)</t>
  </si>
  <si>
    <t>Yıl uzunluğu</t>
  </si>
  <si>
    <t>Gün uzunluğu</t>
  </si>
  <si>
    <t>Güneş</t>
  </si>
  <si>
    <t>0 km</t>
  </si>
  <si>
    <t>1.324.332</t>
  </si>
  <si>
    <t>224.000.000 yıl</t>
  </si>
  <si>
    <t>(Kuzey) 37 gün</t>
  </si>
  <si>
    <t>(Ekvator) 26 gün</t>
  </si>
  <si>
    <t>Merkür</t>
  </si>
  <si>
    <t>176 gün</t>
  </si>
  <si>
    <t>Venüs</t>
  </si>
  <si>
    <t>243 gün</t>
  </si>
  <si>
    <t>Dünya</t>
  </si>
  <si>
    <t>24 saat</t>
  </si>
  <si>
    <t>Mars</t>
  </si>
  <si>
    <t>Jüpiter</t>
  </si>
  <si>
    <t>9 saat 54 dakika</t>
  </si>
  <si>
    <t>Satürn</t>
  </si>
  <si>
    <t>10 saat 37 dakika</t>
  </si>
  <si>
    <t>Uranüs</t>
  </si>
  <si>
    <t>18 saat 23 dakika</t>
  </si>
  <si>
    <t>Neptün</t>
  </si>
  <si>
    <t>16 saat 28 dakika</t>
  </si>
  <si>
    <t>Pluton</t>
  </si>
  <si>
    <t>6 gün 9 saat</t>
  </si>
  <si>
    <t>OrbitAngles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</si>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</sst>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topLeftCell="N1" workbookViewId="0">
      <selection activeCell="AG9" sqref="AG9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0.42578125" bestFit="1" customWidth="1"/>
    <col min="4" max="4" width="15" bestFit="1" customWidth="1"/>
    <col min="5" max="5" width="17.42578125" customWidth="1"/>
    <col min="7" max="7" width="19" style="7" customWidth="1"/>
    <col min="15" max="15" width="11.5703125" bestFit="1" customWidth="1"/>
  </cols>
  <sheetData>
    <row r="1" spans="1:3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O1" t="s">
        <v>28</v>
      </c>
    </row>
    <row r="2" spans="1:33" ht="28.5" customHeight="1" x14ac:dyDescent="0.25">
      <c r="A2" s="9" t="s">
        <v>5</v>
      </c>
      <c r="B2" s="10" t="s">
        <v>6</v>
      </c>
      <c r="C2" s="10" t="s">
        <v>7</v>
      </c>
      <c r="D2" s="10" t="s">
        <v>8</v>
      </c>
      <c r="E2" s="2" t="s">
        <v>9</v>
      </c>
    </row>
    <row r="3" spans="1:33" ht="29.25" customHeight="1" thickBot="1" x14ac:dyDescent="0.3">
      <c r="A3" s="9"/>
      <c r="B3" s="11"/>
      <c r="C3" s="11"/>
      <c r="D3" s="11"/>
      <c r="E3" s="3" t="s">
        <v>10</v>
      </c>
      <c r="J3" t="e">
        <f>C2/100</f>
        <v>#VALUE!</v>
      </c>
    </row>
    <row r="4" spans="1:33" ht="15.75" thickBot="1" x14ac:dyDescent="0.3">
      <c r="A4" s="4" t="s">
        <v>11</v>
      </c>
      <c r="B4" s="6">
        <v>57000000</v>
      </c>
      <c r="C4" s="5">
        <v>4.8840000000000003</v>
      </c>
      <c r="D4" s="5">
        <v>0.2</v>
      </c>
      <c r="E4" s="5" t="s">
        <v>12</v>
      </c>
      <c r="G4" s="7">
        <f>B4*1.5</f>
        <v>85500000</v>
      </c>
      <c r="H4">
        <f>G4/100000</f>
        <v>855</v>
      </c>
      <c r="J4">
        <f>C4/10</f>
        <v>0.48840000000000006</v>
      </c>
      <c r="L4">
        <f>1/D4</f>
        <v>5</v>
      </c>
      <c r="M4">
        <f>120*L4</f>
        <v>600</v>
      </c>
      <c r="N4" s="8" t="s">
        <v>11</v>
      </c>
      <c r="O4">
        <v>7</v>
      </c>
    </row>
    <row r="5" spans="1:33" ht="15.75" thickBot="1" x14ac:dyDescent="0.3">
      <c r="A5" s="4" t="s">
        <v>13</v>
      </c>
      <c r="B5" s="6">
        <v>110000000</v>
      </c>
      <c r="C5" s="5">
        <v>12.346</v>
      </c>
      <c r="D5" s="5">
        <v>0.6</v>
      </c>
      <c r="E5" s="5" t="s">
        <v>14</v>
      </c>
      <c r="G5" s="7">
        <f t="shared" ref="G5:G12" si="0">B5*1.5</f>
        <v>165000000</v>
      </c>
      <c r="H5">
        <f t="shared" ref="H5:H12" si="1">G5/100000</f>
        <v>1650</v>
      </c>
      <c r="J5">
        <f t="shared" ref="J5:J12" si="2">C5/10</f>
        <v>1.2345999999999999</v>
      </c>
      <c r="L5">
        <f t="shared" ref="L5:L12" si="3">1/D5</f>
        <v>1.6666666666666667</v>
      </c>
      <c r="M5">
        <f t="shared" ref="M5:M12" si="4">120*L5</f>
        <v>200</v>
      </c>
      <c r="N5" s="8" t="s">
        <v>13</v>
      </c>
      <c r="O5">
        <v>3.39</v>
      </c>
    </row>
    <row r="6" spans="1:33" ht="15.75" thickBot="1" x14ac:dyDescent="0.3">
      <c r="A6" s="4" t="s">
        <v>15</v>
      </c>
      <c r="B6" s="6">
        <v>148000000</v>
      </c>
      <c r="C6" s="5">
        <v>12.709</v>
      </c>
      <c r="D6" s="5">
        <v>1</v>
      </c>
      <c r="E6" s="5" t="s">
        <v>16</v>
      </c>
      <c r="G6" s="7">
        <f t="shared" si="0"/>
        <v>222000000</v>
      </c>
      <c r="H6">
        <f t="shared" si="1"/>
        <v>2220</v>
      </c>
      <c r="J6">
        <f t="shared" si="2"/>
        <v>1.2708999999999999</v>
      </c>
      <c r="L6">
        <f t="shared" si="3"/>
        <v>1</v>
      </c>
      <c r="M6">
        <f t="shared" si="4"/>
        <v>120</v>
      </c>
      <c r="N6" s="8" t="s">
        <v>15</v>
      </c>
      <c r="O6">
        <v>0</v>
      </c>
    </row>
    <row r="7" spans="1:33" ht="15.75" thickBot="1" x14ac:dyDescent="0.3">
      <c r="A7" s="4" t="s">
        <v>17</v>
      </c>
      <c r="B7" s="6">
        <v>230000000</v>
      </c>
      <c r="C7" s="5">
        <v>6.7670000000000003</v>
      </c>
      <c r="D7" s="5">
        <v>1.8</v>
      </c>
      <c r="E7" s="5" t="s">
        <v>16</v>
      </c>
      <c r="G7" s="7">
        <f t="shared" si="0"/>
        <v>345000000</v>
      </c>
      <c r="H7">
        <f t="shared" si="1"/>
        <v>3450</v>
      </c>
      <c r="J7">
        <f t="shared" si="2"/>
        <v>0.67670000000000008</v>
      </c>
      <c r="L7">
        <f t="shared" si="3"/>
        <v>0.55555555555555558</v>
      </c>
      <c r="M7">
        <f t="shared" si="4"/>
        <v>66.666666666666671</v>
      </c>
      <c r="N7" s="8" t="s">
        <v>17</v>
      </c>
      <c r="O7">
        <v>1.85</v>
      </c>
    </row>
    <row r="8" spans="1:33" ht="15.75" thickBot="1" x14ac:dyDescent="0.3">
      <c r="A8" s="4" t="s">
        <v>18</v>
      </c>
      <c r="B8" s="6">
        <v>780000000</v>
      </c>
      <c r="C8" s="5">
        <v>142.64699999999999</v>
      </c>
      <c r="D8" s="5">
        <v>11.6</v>
      </c>
      <c r="E8" s="5" t="s">
        <v>19</v>
      </c>
      <c r="G8" s="7">
        <f t="shared" si="0"/>
        <v>1170000000</v>
      </c>
      <c r="H8">
        <f t="shared" si="1"/>
        <v>11700</v>
      </c>
      <c r="J8">
        <f t="shared" si="2"/>
        <v>14.264699999999999</v>
      </c>
      <c r="L8">
        <f t="shared" si="3"/>
        <v>8.6206896551724144E-2</v>
      </c>
      <c r="M8">
        <f t="shared" si="4"/>
        <v>10.344827586206897</v>
      </c>
      <c r="N8" s="8" t="s">
        <v>18</v>
      </c>
      <c r="O8">
        <v>1.3</v>
      </c>
    </row>
    <row r="9" spans="1:33" ht="15.75" thickBot="1" x14ac:dyDescent="0.3">
      <c r="A9" s="4" t="s">
        <v>20</v>
      </c>
      <c r="B9" s="6">
        <v>1438000000</v>
      </c>
      <c r="C9" s="5">
        <v>124.309</v>
      </c>
      <c r="D9" s="5">
        <v>29.5</v>
      </c>
      <c r="E9" s="5" t="s">
        <v>21</v>
      </c>
      <c r="G9" s="7">
        <f t="shared" si="0"/>
        <v>2157000000</v>
      </c>
      <c r="H9">
        <f t="shared" si="1"/>
        <v>21570</v>
      </c>
      <c r="J9">
        <f t="shared" si="2"/>
        <v>12.430899999999999</v>
      </c>
      <c r="L9">
        <f t="shared" si="3"/>
        <v>3.3898305084745763E-2</v>
      </c>
      <c r="M9">
        <f t="shared" si="4"/>
        <v>4.0677966101694913</v>
      </c>
      <c r="N9" s="8" t="s">
        <v>20</v>
      </c>
      <c r="O9">
        <v>2.4900000000000002</v>
      </c>
      <c r="AG9" t="s">
        <v>29</v>
      </c>
    </row>
    <row r="10" spans="1:33" ht="15.75" thickBot="1" x14ac:dyDescent="0.3">
      <c r="A10" s="4" t="s">
        <v>22</v>
      </c>
      <c r="B10" s="6">
        <v>2970000000</v>
      </c>
      <c r="C10" s="5">
        <v>51.767000000000003</v>
      </c>
      <c r="D10" s="5">
        <v>84.1</v>
      </c>
      <c r="E10" s="5" t="s">
        <v>23</v>
      </c>
      <c r="G10" s="7">
        <f t="shared" si="0"/>
        <v>4455000000</v>
      </c>
      <c r="H10">
        <f t="shared" si="1"/>
        <v>44550</v>
      </c>
      <c r="J10">
        <f t="shared" si="2"/>
        <v>5.1767000000000003</v>
      </c>
      <c r="L10">
        <f t="shared" si="3"/>
        <v>1.1890606420927468E-2</v>
      </c>
      <c r="M10">
        <f t="shared" si="4"/>
        <v>1.4268727705112962</v>
      </c>
      <c r="N10" s="8" t="s">
        <v>22</v>
      </c>
      <c r="O10">
        <v>0.77</v>
      </c>
    </row>
    <row r="11" spans="1:33" ht="15.75" thickBot="1" x14ac:dyDescent="0.3">
      <c r="A11" s="4" t="s">
        <v>24</v>
      </c>
      <c r="B11" s="6">
        <v>4568000000</v>
      </c>
      <c r="C11" s="5">
        <v>49.137999999999998</v>
      </c>
      <c r="D11" s="5">
        <v>164.8</v>
      </c>
      <c r="E11" s="5" t="s">
        <v>25</v>
      </c>
      <c r="G11" s="7">
        <f t="shared" si="0"/>
        <v>6852000000</v>
      </c>
      <c r="H11">
        <f t="shared" si="1"/>
        <v>68520</v>
      </c>
      <c r="J11">
        <f t="shared" si="2"/>
        <v>4.9138000000000002</v>
      </c>
      <c r="L11">
        <f t="shared" si="3"/>
        <v>6.0679611650485436E-3</v>
      </c>
      <c r="M11">
        <f t="shared" si="4"/>
        <v>0.72815533980582525</v>
      </c>
      <c r="N11" s="8" t="s">
        <v>24</v>
      </c>
      <c r="O11">
        <v>1.77</v>
      </c>
    </row>
    <row r="12" spans="1:33" ht="15.75" thickBot="1" x14ac:dyDescent="0.3">
      <c r="A12" s="4" t="s">
        <v>26</v>
      </c>
      <c r="B12" s="6">
        <v>5934000000</v>
      </c>
      <c r="C12" s="5">
        <v>2.3780000000000001</v>
      </c>
      <c r="D12" s="5">
        <v>248.3</v>
      </c>
      <c r="E12" s="5" t="s">
        <v>27</v>
      </c>
      <c r="G12" s="7">
        <f t="shared" si="0"/>
        <v>8901000000</v>
      </c>
      <c r="H12">
        <f t="shared" si="1"/>
        <v>89010</v>
      </c>
      <c r="J12">
        <f t="shared" si="2"/>
        <v>0.23780000000000001</v>
      </c>
      <c r="L12">
        <f t="shared" si="3"/>
        <v>4.0273862263391054E-3</v>
      </c>
      <c r="M12">
        <f t="shared" si="4"/>
        <v>0.48328634716069263</v>
      </c>
      <c r="N12" s="8" t="s">
        <v>26</v>
      </c>
      <c r="O12">
        <v>17.2</v>
      </c>
    </row>
    <row r="17" spans="10:10" x14ac:dyDescent="0.25">
      <c r="J17">
        <f>132.4/2</f>
        <v>66.2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2022-11-03T10:06:11Z</dcterms:modified>
</cp:coreProperties>
</file>