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-NB\PycharmProjects\CNN\"/>
    </mc:Choice>
  </mc:AlternateContent>
  <xr:revisionPtr revIDLastSave="0" documentId="13_ncr:1_{289DDF96-7128-45AD-BCB6-874E61B8B7DF}" xr6:coauthVersionLast="47" xr6:coauthVersionMax="47" xr10:uidLastSave="{00000000-0000-0000-0000-000000000000}"/>
  <bookViews>
    <workbookView minimized="1" xWindow="2856" yWindow="2856" windowWidth="17280" windowHeight="8964" activeTab="2" xr2:uid="{46B44CD9-24A1-4639-95E0-0D02D29CA77E}"/>
  </bookViews>
  <sheets>
    <sheet name="Sheet1" sheetId="2" r:id="rId1"/>
    <sheet name="Sheet2" sheetId="3" r:id="rId2"/>
    <sheet name="Sayfa1" sheetId="1" r:id="rId3"/>
  </sheets>
  <definedNames>
    <definedName name="Forecasted_Price">Sayfa1!$H$2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4" i="1"/>
  <c r="H5" i="1"/>
  <c r="H6" i="1"/>
  <c r="H7" i="1"/>
  <c r="H8" i="1"/>
  <c r="H9" i="1"/>
  <c r="H10" i="1"/>
  <c r="C5" i="3"/>
  <c r="C5" i="2"/>
  <c r="E5" i="3" l="1"/>
  <c r="D5" i="3"/>
  <c r="D5" i="2"/>
  <c r="E5" i="2"/>
</calcChain>
</file>

<file path=xl/sharedStrings.xml><?xml version="1.0" encoding="utf-8"?>
<sst xmlns="http://schemas.openxmlformats.org/spreadsheetml/2006/main" count="22" uniqueCount="13">
  <si>
    <t>Date</t>
  </si>
  <si>
    <t>Price</t>
  </si>
  <si>
    <t>JULY</t>
  </si>
  <si>
    <t>JUNE</t>
  </si>
  <si>
    <t>AUGUST</t>
  </si>
  <si>
    <t>MONTH</t>
  </si>
  <si>
    <t>Timeline</t>
  </si>
  <si>
    <t>Values</t>
  </si>
  <si>
    <t>Forecast</t>
  </si>
  <si>
    <t>Lower Confidence Bound</t>
  </si>
  <si>
    <t>Upper Confidence Bound</t>
  </si>
  <si>
    <t>Forecasted Price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</si>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</sst>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" x14ac:knownFonts="1">
    <font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7" borderId="2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ECE-9818-ECB819123D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  <c:pt idx="3">
                  <c:v>19.350000000000001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2" formatCode="0.00">
                  <c:v>16.8</c:v>
                </c:pt>
                <c:pt idx="3" formatCode="0.00">
                  <c:v>19.356291995000014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ECE-9818-ECB819123D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  <c:pt idx="3">
                  <c:v>19.350000000000001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2" formatCode="0.00">
                  <c:v>16.8</c:v>
                </c:pt>
                <c:pt idx="3" formatCode="0.00">
                  <c:v>19.350523124203917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ECE-9818-ECB819123D3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  <c:pt idx="3">
                  <c:v>19.350000000000001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2" formatCode="0.00">
                  <c:v>16.8</c:v>
                </c:pt>
                <c:pt idx="3" formatCode="0.00">
                  <c:v>19.36206086579611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5-4ECE-9818-ECB81912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125583"/>
        <c:axId val="2065124143"/>
      </c:lineChart>
      <c:catAx>
        <c:axId val="2065125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65124143"/>
        <c:crosses val="autoZero"/>
        <c:auto val="1"/>
        <c:lblAlgn val="ctr"/>
        <c:lblOffset val="100"/>
        <c:noMultiLvlLbl val="0"/>
      </c:catAx>
      <c:valAx>
        <c:axId val="20651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651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7-4A0F-BED6-BB01050D9C8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  <c:pt idx="3">
                  <c:v>19.350000000000001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2" formatCode="0.00">
                  <c:v>16.8</c:v>
                </c:pt>
                <c:pt idx="3" formatCode="0.00">
                  <c:v>19.356291995000014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7-4A0F-BED6-BB01050D9C8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  <c:pt idx="3">
                  <c:v>19.350000000000001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2" formatCode="0.00">
                  <c:v>16.8</c:v>
                </c:pt>
                <c:pt idx="3" formatCode="0.00">
                  <c:v>19.350523124203917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7-4A0F-BED6-BB01050D9C8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0.00</c:formatCode>
                <c:ptCount val="4"/>
                <c:pt idx="0">
                  <c:v>11.69</c:v>
                </c:pt>
                <c:pt idx="1">
                  <c:v>14.25</c:v>
                </c:pt>
                <c:pt idx="2">
                  <c:v>16.8</c:v>
                </c:pt>
                <c:pt idx="3">
                  <c:v>19.350000000000001</c:v>
                </c:pt>
              </c:numCache>
            </c:numRef>
          </c:cat>
          <c:val>
            <c:numRef>
              <c:f>Sheet2!$E$2:$E$5</c:f>
              <c:numCache>
                <c:formatCode>General</c:formatCode>
                <c:ptCount val="4"/>
                <c:pt idx="2" formatCode="0.00">
                  <c:v>16.8</c:v>
                </c:pt>
                <c:pt idx="3" formatCode="0.00">
                  <c:v>19.36206086579611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7-4A0F-BED6-BB01050D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4927"/>
        <c:axId val="33812047"/>
      </c:lineChart>
      <c:catAx>
        <c:axId val="338149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812047"/>
        <c:crosses val="autoZero"/>
        <c:auto val="1"/>
        <c:lblAlgn val="ctr"/>
        <c:lblOffset val="100"/>
        <c:noMultiLvlLbl val="0"/>
      </c:catAx>
      <c:valAx>
        <c:axId val="338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8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6</xdr:row>
      <xdr:rowOff>179070</xdr:rowOff>
    </xdr:from>
    <xdr:to>
      <xdr:col>16</xdr:col>
      <xdr:colOff>489585</xdr:colOff>
      <xdr:row>27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8DF29-DDBE-5267-BF2E-3D6CAEE7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613410</xdr:colOff>
      <xdr:row>6</xdr:row>
      <xdr:rowOff>179070</xdr:rowOff>
    </xdr:from>
    <xdr:to>
      <xdr:col>13</xdr:col>
      <xdr:colOff>104775</xdr:colOff>
      <xdr:row>27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083D0-E56C-7100-C157-59729E7E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4F544-2BFA-4508-B7F0-277693AC4B84}" name="Table1" displayName="Table1" ref="A1:E5" totalsRowShown="0">
  <autoFilter ref="A1:E5" xr:uid="{3304F544-2BFA-4508-B7F0-277693AC4B84}"/>
  <tableColumns count="5">
    <tableColumn id="1" xr3:uid="{AAA12AF7-E666-40D8-A6E4-85D4AB7E4F9F}" name="Timeline" dataDxfId="9"/>
    <tableColumn id="2" xr3:uid="{C0BDAB91-AE75-4544-A94B-7279169B0699}" name="Values" dataDxfId="8"/>
    <tableColumn id="3" xr3:uid="{8E6E189E-721E-407A-9CCA-59FE8A9BB069}" name="Forecast"/>
    <tableColumn id="4" xr3:uid="{A3229D00-32EA-40FB-AB18-7552160F9DDF}" name="Lower Confidence Bound"/>
    <tableColumn id="5" xr3:uid="{FF36DF40-FACB-4C59-9E03-D32DA3B5C3FD}" name="Upper Confidence Bou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39A7C1-57EF-4584-8472-AA0EE3570F2A}" name="Table2" displayName="Table2" ref="A1:E5" totalsRowShown="0">
  <autoFilter ref="A1:E5" xr:uid="{6239A7C1-57EF-4584-8472-AA0EE3570F2A}"/>
  <tableColumns count="5">
    <tableColumn id="1" xr3:uid="{72EB68CD-C902-4565-9E24-B52E0B46FB91}" name="Timeline" dataDxfId="7"/>
    <tableColumn id="2" xr3:uid="{52E27364-58D6-45BE-A001-CFE609D30F31}" name="Values" dataDxfId="6"/>
    <tableColumn id="3" xr3:uid="{32ED6E15-1DCD-4B74-B0EB-1CDA9E77B4EE}" name="Forecast"/>
    <tableColumn id="4" xr3:uid="{2EA74EDC-57FF-4BF2-834D-FBA4053E2930}" name="Lower Confidence Bound"/>
    <tableColumn id="5" xr3:uid="{19EC4E99-A0DC-4118-9969-09F2D7E2AE21}" name="Upper Confidence Bou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F44117-4E09-420D-92D6-18F24C2FFAF2}" name="Tablo5" displayName="Tablo5" ref="H1:H94" totalsRowShown="0" headerRowDxfId="5" dataDxfId="3" headerRowBorderDxfId="4" tableBorderDxfId="2" totalsRowBorderDxfId="1">
  <autoFilter ref="H1:H94" xr:uid="{CAF44117-4E09-420D-92D6-18F24C2FFAF2}"/>
  <tableColumns count="1">
    <tableColumn id="1" xr3:uid="{96BD21C1-B644-4AD5-B6B6-B966E983E453}" name="2023" dataDxfId="0">
      <calculatedColumnFormula>FORECAST(H$1,C2:G2,C$1:G$1)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4A92-0160-4888-90E6-2570D29C00D7}">
  <dimension ref="A1:E5"/>
  <sheetViews>
    <sheetView workbookViewId="0">
      <selection activeCell="D19" sqref="D19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s="3">
        <v>11.69</v>
      </c>
      <c r="B2" s="3">
        <v>11.69</v>
      </c>
    </row>
    <row r="3" spans="1:5" x14ac:dyDescent="0.3">
      <c r="A3" s="3">
        <v>14.25</v>
      </c>
      <c r="B3" s="3">
        <v>14.25</v>
      </c>
    </row>
    <row r="4" spans="1:5" x14ac:dyDescent="0.3">
      <c r="A4" s="3">
        <v>16.8</v>
      </c>
      <c r="B4" s="3">
        <v>16.8</v>
      </c>
      <c r="C4" s="3">
        <v>16.8</v>
      </c>
      <c r="D4" s="3">
        <v>16.8</v>
      </c>
      <c r="E4" s="3">
        <v>16.8</v>
      </c>
    </row>
    <row r="5" spans="1:5" x14ac:dyDescent="0.3">
      <c r="A5" s="3">
        <v>19.350000000000001</v>
      </c>
      <c r="C5" s="3">
        <f>_xlfn.FORECAST.ETS(A5,$B$2:$B$4,$A$2:$A$4,1,1)</f>
        <v>19.356291995000014</v>
      </c>
      <c r="D5" s="3">
        <f>C5-_xlfn.FORECAST.ETS.CONFINT(A5,$B$2:$B$4,$A$2:$A$4,0.95,1,1)</f>
        <v>19.350523124203917</v>
      </c>
      <c r="E5" s="3">
        <f>C5+_xlfn.FORECAST.ETS.CONFINT(A5,$B$2:$B$4,$A$2:$A$4,0.95,1,1)</f>
        <v>19.36206086579611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9B1-BF19-42FE-BD69-EE6F26EFF51C}">
  <dimension ref="A1:E5"/>
  <sheetViews>
    <sheetView workbookViewId="0">
      <selection activeCell="A6" sqref="A6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s="3">
        <v>11.69</v>
      </c>
      <c r="B2" s="3">
        <v>11.69</v>
      </c>
    </row>
    <row r="3" spans="1:5" x14ac:dyDescent="0.3">
      <c r="A3" s="3">
        <v>14.25</v>
      </c>
      <c r="B3" s="3">
        <v>14.25</v>
      </c>
    </row>
    <row r="4" spans="1:5" x14ac:dyDescent="0.3">
      <c r="A4" s="3">
        <v>16.8</v>
      </c>
      <c r="B4" s="3">
        <v>16.8</v>
      </c>
      <c r="C4" s="3">
        <v>16.8</v>
      </c>
      <c r="D4" s="3">
        <v>16.8</v>
      </c>
      <c r="E4" s="3">
        <v>16.8</v>
      </c>
    </row>
    <row r="5" spans="1:5" x14ac:dyDescent="0.3">
      <c r="A5" s="3">
        <v>19.350000000000001</v>
      </c>
      <c r="C5" s="3">
        <f>_xlfn.FORECAST.ETS(A5,$B$2:$B$4,$A$2:$A$4,1,1)</f>
        <v>19.356291995000014</v>
      </c>
      <c r="D5" s="3">
        <f>C5-_xlfn.FORECAST.ETS.CONFINT(A5,$B$2:$B$4,$A$2:$A$4,0.95,1,1)</f>
        <v>19.350523124203917</v>
      </c>
      <c r="E5" s="3">
        <f>C5+_xlfn.FORECAST.ETS.CONFINT(A5,$B$2:$B$4,$A$2:$A$4,0.95,1,1)</f>
        <v>19.36206086579611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B7CF-CD36-4B82-B79C-05B58DEAEE8A}">
  <dimension ref="A1:K94"/>
  <sheetViews>
    <sheetView tabSelected="1" workbookViewId="0">
      <selection activeCell="K4" sqref="K4"/>
    </sheetView>
  </sheetViews>
  <sheetFormatPr defaultRowHeight="14.4" outlineLevelRow="1" x14ac:dyDescent="0.3"/>
  <cols>
    <col min="1" max="1" width="8.88671875" style="7"/>
    <col min="2" max="7" width="8.88671875" style="1"/>
    <col min="8" max="8" width="14.5546875" style="8" customWidth="1"/>
    <col min="9" max="9" width="9.109375" bestFit="1" customWidth="1"/>
    <col min="18" max="18" width="18.77734375" bestFit="1" customWidth="1"/>
  </cols>
  <sheetData>
    <row r="1" spans="1:11" x14ac:dyDescent="0.3">
      <c r="A1" s="17" t="s">
        <v>5</v>
      </c>
      <c r="B1" s="19" t="s">
        <v>0</v>
      </c>
      <c r="C1" s="9">
        <v>2018</v>
      </c>
      <c r="D1" s="9">
        <v>2019</v>
      </c>
      <c r="E1" s="9">
        <v>2020</v>
      </c>
      <c r="F1" s="9">
        <v>2021</v>
      </c>
      <c r="G1" s="9">
        <v>2022</v>
      </c>
      <c r="H1" s="12" t="s">
        <v>12</v>
      </c>
      <c r="I1" s="5"/>
    </row>
    <row r="2" spans="1:11" x14ac:dyDescent="0.3">
      <c r="A2" s="18"/>
      <c r="B2" s="20"/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10" t="s">
        <v>11</v>
      </c>
      <c r="I2" s="5"/>
    </row>
    <row r="3" spans="1:11" outlineLevel="1" x14ac:dyDescent="0.3">
      <c r="A3" s="14" t="s">
        <v>3</v>
      </c>
      <c r="B3" s="2">
        <v>45078</v>
      </c>
      <c r="C3" s="4">
        <v>8.0743620000000007</v>
      </c>
      <c r="D3" s="4">
        <v>12.85487</v>
      </c>
      <c r="E3" s="4">
        <v>11.69</v>
      </c>
      <c r="F3" s="4">
        <v>14.25</v>
      </c>
      <c r="G3" s="4">
        <v>16.8</v>
      </c>
      <c r="H3" s="11">
        <f>FORECAST(H$1,C3:G3,C$1:G$1)</f>
        <v>18.387768199999755</v>
      </c>
      <c r="I3" s="5"/>
      <c r="J3" s="3"/>
    </row>
    <row r="4" spans="1:11" x14ac:dyDescent="0.3">
      <c r="A4" s="15"/>
      <c r="B4" s="2">
        <v>45079</v>
      </c>
      <c r="C4" s="4">
        <v>8.7290399999999995</v>
      </c>
      <c r="D4" s="4">
        <v>13.483470000000001</v>
      </c>
      <c r="E4" s="4">
        <v>11.67</v>
      </c>
      <c r="F4" s="4">
        <v>13.27</v>
      </c>
      <c r="G4" s="4">
        <v>16.72</v>
      </c>
      <c r="H4" s="11">
        <f t="shared" ref="H4:H67" si="0">FORECAST(H$1,C4:G4,C$1:G$1)</f>
        <v>17.505037000000357</v>
      </c>
      <c r="I4" s="5"/>
      <c r="J4" s="3"/>
    </row>
    <row r="5" spans="1:11" x14ac:dyDescent="0.3">
      <c r="A5" s="15"/>
      <c r="B5" s="2">
        <v>45080</v>
      </c>
      <c r="C5" s="4">
        <v>8.583555999999998</v>
      </c>
      <c r="D5" s="4">
        <v>13.609190000000002</v>
      </c>
      <c r="E5" s="4">
        <v>11.86</v>
      </c>
      <c r="F5" s="4">
        <v>13.54</v>
      </c>
      <c r="G5" s="4">
        <v>20.63</v>
      </c>
      <c r="H5" s="11">
        <f t="shared" si="0"/>
        <v>20.85165859999961</v>
      </c>
      <c r="I5" s="5"/>
      <c r="J5" s="3"/>
      <c r="K5" s="3"/>
    </row>
    <row r="6" spans="1:11" x14ac:dyDescent="0.3">
      <c r="A6" s="15"/>
      <c r="B6" s="2">
        <v>45081</v>
      </c>
      <c r="C6" s="4">
        <v>7.2014579999999997</v>
      </c>
      <c r="D6" s="4">
        <v>14.61495</v>
      </c>
      <c r="E6" s="4">
        <v>10.77</v>
      </c>
      <c r="F6" s="4">
        <v>14.63</v>
      </c>
      <c r="G6" s="4">
        <v>18.29</v>
      </c>
      <c r="H6" s="11">
        <f t="shared" si="0"/>
        <v>19.75892180000028</v>
      </c>
      <c r="I6" s="5"/>
    </row>
    <row r="7" spans="1:11" x14ac:dyDescent="0.3">
      <c r="A7" s="15"/>
      <c r="B7" s="2">
        <v>45082</v>
      </c>
      <c r="C7" s="4">
        <v>7.8561360000000002</v>
      </c>
      <c r="D7" s="4">
        <v>12.666290000000002</v>
      </c>
      <c r="E7" s="4">
        <v>11.44</v>
      </c>
      <c r="F7" s="4">
        <v>13.99</v>
      </c>
      <c r="G7" s="4">
        <v>19.72</v>
      </c>
      <c r="H7" s="11">
        <f t="shared" si="0"/>
        <v>20.649916600000324</v>
      </c>
      <c r="I7" s="5"/>
    </row>
    <row r="8" spans="1:11" x14ac:dyDescent="0.3">
      <c r="A8" s="15"/>
      <c r="B8" s="2">
        <v>45083</v>
      </c>
      <c r="C8" s="4">
        <v>7.4560549999999992</v>
      </c>
      <c r="D8" s="4">
        <v>14.300650000000001</v>
      </c>
      <c r="E8" s="4">
        <v>11.44</v>
      </c>
      <c r="F8" s="4">
        <v>13.61</v>
      </c>
      <c r="G8" s="4">
        <v>16.87</v>
      </c>
      <c r="H8" s="11">
        <f t="shared" si="0"/>
        <v>18.176512999999886</v>
      </c>
      <c r="I8" s="5"/>
      <c r="K8" s="3"/>
    </row>
    <row r="9" spans="1:11" x14ac:dyDescent="0.3">
      <c r="A9" s="15"/>
      <c r="B9" s="2">
        <v>45084</v>
      </c>
      <c r="C9" s="4">
        <v>7.2014579999999997</v>
      </c>
      <c r="D9" s="4">
        <v>9.8375900000000005</v>
      </c>
      <c r="E9" s="4">
        <v>9.66</v>
      </c>
      <c r="F9" s="4">
        <v>11.42</v>
      </c>
      <c r="G9" s="4">
        <v>17.2</v>
      </c>
      <c r="H9" s="11">
        <f t="shared" si="0"/>
        <v>17.537657800000488</v>
      </c>
      <c r="I9" s="5"/>
    </row>
    <row r="10" spans="1:11" x14ac:dyDescent="0.3">
      <c r="A10" s="15"/>
      <c r="B10" s="2">
        <v>45085</v>
      </c>
      <c r="C10" s="4">
        <v>7.1287159999999998</v>
      </c>
      <c r="D10" s="4">
        <v>10.52905</v>
      </c>
      <c r="E10" s="4">
        <v>10.47</v>
      </c>
      <c r="F10" s="4">
        <v>13.06</v>
      </c>
      <c r="G10" s="4">
        <v>15.85</v>
      </c>
      <c r="H10" s="11">
        <f t="shared" si="0"/>
        <v>17.399608600000192</v>
      </c>
      <c r="I10" s="5"/>
    </row>
    <row r="11" spans="1:11" x14ac:dyDescent="0.3">
      <c r="A11" s="15"/>
      <c r="B11" s="2">
        <v>45086</v>
      </c>
      <c r="C11" s="4">
        <v>7.4924259999999991</v>
      </c>
      <c r="D11" s="4">
        <v>10.874780000000001</v>
      </c>
      <c r="E11" s="4">
        <v>10.24</v>
      </c>
      <c r="F11" s="4">
        <v>12.25</v>
      </c>
      <c r="G11" s="4">
        <v>15.966094</v>
      </c>
      <c r="H11" s="11">
        <f t="shared" si="0"/>
        <v>16.861426800000118</v>
      </c>
      <c r="I11" s="5"/>
    </row>
    <row r="12" spans="1:11" x14ac:dyDescent="0.3">
      <c r="A12" s="15"/>
      <c r="B12" s="2">
        <v>45087</v>
      </c>
      <c r="C12" s="4">
        <v>7.9288780000000001</v>
      </c>
      <c r="D12" s="4">
        <v>9.3347100000000012</v>
      </c>
      <c r="E12" s="4">
        <v>10.24</v>
      </c>
      <c r="F12" s="4">
        <v>12.18</v>
      </c>
      <c r="G12" s="4">
        <v>16.099034</v>
      </c>
      <c r="H12" s="11">
        <f t="shared" si="0"/>
        <v>16.912205000000085</v>
      </c>
      <c r="I12" s="5"/>
    </row>
    <row r="13" spans="1:11" x14ac:dyDescent="0.3">
      <c r="A13" s="15"/>
      <c r="B13" s="2">
        <v>45088</v>
      </c>
      <c r="C13" s="4">
        <v>6.4012959999999994</v>
      </c>
      <c r="D13" s="4">
        <v>10.21475</v>
      </c>
      <c r="E13" s="4">
        <v>9.35</v>
      </c>
      <c r="F13" s="4">
        <v>11.92</v>
      </c>
      <c r="G13" s="4">
        <v>16.723852000000001</v>
      </c>
      <c r="H13" s="11">
        <f t="shared" si="0"/>
        <v>17.627088199999889</v>
      </c>
      <c r="I13" s="5"/>
    </row>
    <row r="14" spans="1:11" x14ac:dyDescent="0.3">
      <c r="A14" s="15"/>
      <c r="B14" s="2">
        <v>45089</v>
      </c>
      <c r="C14" s="4">
        <v>7.5287969999999982</v>
      </c>
      <c r="D14" s="4">
        <v>8.9889799999999997</v>
      </c>
      <c r="E14" s="4">
        <v>9.5399999999999991</v>
      </c>
      <c r="F14" s="4">
        <v>12.3</v>
      </c>
      <c r="G14" s="4">
        <v>16.81691</v>
      </c>
      <c r="H14" s="11">
        <f t="shared" si="0"/>
        <v>17.60111119999965</v>
      </c>
      <c r="I14" s="5"/>
    </row>
    <row r="15" spans="1:11" x14ac:dyDescent="0.3">
      <c r="A15" s="15"/>
      <c r="B15" s="2">
        <v>45090</v>
      </c>
      <c r="C15" s="4">
        <v>6.9468609999999993</v>
      </c>
      <c r="D15" s="4">
        <v>7.0403200000000004</v>
      </c>
      <c r="E15" s="4">
        <v>9.6</v>
      </c>
      <c r="F15" s="4">
        <v>11.85</v>
      </c>
      <c r="G15" s="4">
        <v>15.540685999999999</v>
      </c>
      <c r="H15" s="11">
        <f t="shared" si="0"/>
        <v>16.794772399999601</v>
      </c>
      <c r="I15" s="5"/>
    </row>
    <row r="16" spans="1:11" x14ac:dyDescent="0.3">
      <c r="A16" s="15"/>
      <c r="B16" s="2">
        <v>45091</v>
      </c>
      <c r="C16" s="4">
        <v>7.3469419999999994</v>
      </c>
      <c r="D16" s="4">
        <v>8.8003999999999998</v>
      </c>
      <c r="E16" s="4">
        <v>8.1199999999999992</v>
      </c>
      <c r="F16" s="4">
        <v>10.35</v>
      </c>
      <c r="G16" s="4">
        <v>14.304343999999999</v>
      </c>
      <c r="H16" s="11">
        <f t="shared" si="0"/>
        <v>14.423658400000477</v>
      </c>
      <c r="I16" s="5"/>
    </row>
    <row r="17" spans="1:9" x14ac:dyDescent="0.3">
      <c r="A17" s="15"/>
      <c r="B17" s="2">
        <v>45092</v>
      </c>
      <c r="C17" s="4">
        <v>8.9472659999999991</v>
      </c>
      <c r="D17" s="4">
        <v>8.9261199999999992</v>
      </c>
      <c r="E17" s="4">
        <v>9.15</v>
      </c>
      <c r="F17" s="4">
        <v>11.44</v>
      </c>
      <c r="G17" s="4">
        <v>15.062101999999999</v>
      </c>
      <c r="H17" s="11">
        <f t="shared" si="0"/>
        <v>15.128163200000017</v>
      </c>
      <c r="I17" s="5"/>
    </row>
    <row r="18" spans="1:9" x14ac:dyDescent="0.3">
      <c r="A18" s="15"/>
      <c r="B18" s="2">
        <v>45093</v>
      </c>
      <c r="C18" s="4">
        <v>10.474848</v>
      </c>
      <c r="D18" s="4">
        <v>8.9261199999999992</v>
      </c>
      <c r="E18" s="4">
        <v>9.01</v>
      </c>
      <c r="F18" s="4">
        <v>11.13</v>
      </c>
      <c r="G18" s="4">
        <v>15.141866</v>
      </c>
      <c r="H18" s="11">
        <f t="shared" si="0"/>
        <v>14.39794159999974</v>
      </c>
      <c r="I18" s="5"/>
    </row>
    <row r="19" spans="1:9" x14ac:dyDescent="0.3">
      <c r="A19" s="15"/>
      <c r="B19" s="2">
        <v>45094</v>
      </c>
      <c r="C19" s="4">
        <v>8.2198459999999987</v>
      </c>
      <c r="D19" s="4">
        <v>9.0832700000000006</v>
      </c>
      <c r="E19" s="4">
        <v>9.07</v>
      </c>
      <c r="F19" s="4">
        <v>10.029999999999999</v>
      </c>
      <c r="G19" s="4">
        <v>13.878935999999999</v>
      </c>
      <c r="H19" s="11">
        <f t="shared" si="0"/>
        <v>13.735883399999693</v>
      </c>
      <c r="I19" s="5"/>
    </row>
    <row r="20" spans="1:9" x14ac:dyDescent="0.3">
      <c r="A20" s="15"/>
      <c r="B20" s="2">
        <v>45095</v>
      </c>
      <c r="C20" s="4">
        <v>5.1283110000000001</v>
      </c>
      <c r="D20" s="4">
        <v>10.02617</v>
      </c>
      <c r="E20" s="4">
        <v>8.9</v>
      </c>
      <c r="F20" s="4">
        <v>10.4</v>
      </c>
      <c r="G20" s="4">
        <v>14.437284</v>
      </c>
      <c r="H20" s="11">
        <f t="shared" si="0"/>
        <v>15.475885800000015</v>
      </c>
    </row>
    <row r="21" spans="1:9" x14ac:dyDescent="0.3">
      <c r="A21" s="15"/>
      <c r="B21" s="2">
        <v>45096</v>
      </c>
      <c r="C21" s="4">
        <v>6.6195219999999999</v>
      </c>
      <c r="D21" s="4">
        <v>8.5175300000000007</v>
      </c>
      <c r="E21" s="4">
        <v>10.050000000000001</v>
      </c>
      <c r="F21" s="4">
        <v>11.11</v>
      </c>
      <c r="G21" s="4">
        <v>14.809516</v>
      </c>
      <c r="H21" s="11">
        <f t="shared" si="0"/>
        <v>15.913050999999996</v>
      </c>
    </row>
    <row r="22" spans="1:9" x14ac:dyDescent="0.3">
      <c r="A22" s="15"/>
      <c r="B22" s="2">
        <v>45097</v>
      </c>
      <c r="C22" s="4">
        <v>6.183069999999999</v>
      </c>
      <c r="D22" s="4">
        <v>7.8574999999999999</v>
      </c>
      <c r="E22" s="4">
        <v>10.07</v>
      </c>
      <c r="F22" s="4">
        <v>11.08</v>
      </c>
      <c r="G22" s="4">
        <v>12.243774</v>
      </c>
      <c r="H22" s="11">
        <f t="shared" si="0"/>
        <v>14.090041200000087</v>
      </c>
    </row>
    <row r="23" spans="1:9" x14ac:dyDescent="0.3">
      <c r="A23" s="15"/>
      <c r="B23" s="2">
        <v>45098</v>
      </c>
      <c r="C23" s="4">
        <v>6.1466989999999999</v>
      </c>
      <c r="D23" s="4">
        <v>8.5803899999999995</v>
      </c>
      <c r="E23" s="4">
        <v>8.07</v>
      </c>
      <c r="F23" s="4">
        <v>8.83</v>
      </c>
      <c r="G23" s="4">
        <v>12.828710000000001</v>
      </c>
      <c r="H23" s="11">
        <f t="shared" si="0"/>
        <v>12.975249399999939</v>
      </c>
    </row>
    <row r="24" spans="1:9" x14ac:dyDescent="0.3">
      <c r="A24" s="15"/>
      <c r="B24" s="2">
        <v>45099</v>
      </c>
      <c r="C24" s="4">
        <v>5.8921019999999995</v>
      </c>
      <c r="D24" s="4">
        <v>7.8889299999999993</v>
      </c>
      <c r="E24" s="4">
        <v>8.65</v>
      </c>
      <c r="F24" s="4">
        <v>10.220000000000001</v>
      </c>
      <c r="G24" s="4">
        <v>13.360469999999999</v>
      </c>
      <c r="H24" s="11">
        <f t="shared" si="0"/>
        <v>14.382642199999736</v>
      </c>
    </row>
    <row r="25" spans="1:9" x14ac:dyDescent="0.3">
      <c r="A25" s="15"/>
      <c r="B25" s="2">
        <v>45100</v>
      </c>
      <c r="C25" s="4">
        <v>5.6738759999999999</v>
      </c>
      <c r="D25" s="4">
        <v>8.9575500000000012</v>
      </c>
      <c r="E25" s="4">
        <v>8.4</v>
      </c>
      <c r="F25" s="4">
        <v>10.09</v>
      </c>
      <c r="G25" s="4">
        <v>13.014825999999998</v>
      </c>
      <c r="H25" s="11">
        <f t="shared" si="0"/>
        <v>13.971555399999943</v>
      </c>
    </row>
    <row r="26" spans="1:9" x14ac:dyDescent="0.3">
      <c r="A26" s="15"/>
      <c r="B26" s="2">
        <v>45101</v>
      </c>
      <c r="C26" s="4">
        <v>6.0375859999999992</v>
      </c>
      <c r="D26" s="4">
        <v>7.0088900000000001</v>
      </c>
      <c r="E26" s="4">
        <v>9.18</v>
      </c>
      <c r="F26" s="4">
        <v>10.24</v>
      </c>
      <c r="G26" s="4">
        <v>11.020726</v>
      </c>
      <c r="H26" s="11">
        <f t="shared" si="0"/>
        <v>12.656657399999403</v>
      </c>
    </row>
    <row r="27" spans="1:9" x14ac:dyDescent="0.3">
      <c r="A27" s="15"/>
      <c r="B27" s="2">
        <v>45102</v>
      </c>
      <c r="C27" s="4">
        <v>4.7282299999999999</v>
      </c>
      <c r="D27" s="4">
        <v>7.6689200000000008</v>
      </c>
      <c r="E27" s="4">
        <v>8.34</v>
      </c>
      <c r="F27" s="4">
        <v>10.41</v>
      </c>
      <c r="G27" s="4">
        <v>12.935062</v>
      </c>
      <c r="H27" s="11">
        <f t="shared" si="0"/>
        <v>14.562865599999895</v>
      </c>
    </row>
    <row r="28" spans="1:9" x14ac:dyDescent="0.3">
      <c r="A28" s="15"/>
      <c r="B28" s="2">
        <v>45103</v>
      </c>
      <c r="C28" s="4">
        <v>5.3101659999999988</v>
      </c>
      <c r="D28" s="4">
        <v>8.2660900000000002</v>
      </c>
      <c r="E28" s="4">
        <v>8.4</v>
      </c>
      <c r="F28" s="4">
        <v>11.37</v>
      </c>
      <c r="G28" s="4">
        <v>13.107883999999999</v>
      </c>
      <c r="H28" s="11">
        <f t="shared" si="0"/>
        <v>14.900631800000156</v>
      </c>
    </row>
    <row r="29" spans="1:9" x14ac:dyDescent="0.3">
      <c r="A29" s="15"/>
      <c r="B29" s="2">
        <v>45104</v>
      </c>
      <c r="C29" s="4">
        <v>5.201052999999999</v>
      </c>
      <c r="D29" s="4">
        <v>7.6060600000000003</v>
      </c>
      <c r="E29" s="4">
        <v>11.61</v>
      </c>
      <c r="F29" s="4">
        <v>11.44</v>
      </c>
      <c r="G29" s="4">
        <v>11.951305999999999</v>
      </c>
      <c r="H29" s="11">
        <f t="shared" si="0"/>
        <v>14.762017600000036</v>
      </c>
    </row>
    <row r="30" spans="1:9" x14ac:dyDescent="0.3">
      <c r="A30" s="15"/>
      <c r="B30" s="2">
        <v>45105</v>
      </c>
      <c r="C30" s="4">
        <v>5.3465369999999997</v>
      </c>
      <c r="D30" s="4">
        <v>7.7317799999999997</v>
      </c>
      <c r="E30" s="4">
        <v>6.95</v>
      </c>
      <c r="F30" s="4">
        <v>9.86</v>
      </c>
      <c r="G30" s="4">
        <v>12.576124</v>
      </c>
      <c r="H30" s="11">
        <f t="shared" si="0"/>
        <v>13.469106399999873</v>
      </c>
    </row>
    <row r="31" spans="1:9" x14ac:dyDescent="0.3">
      <c r="A31" s="15"/>
      <c r="B31" s="2">
        <v>45106</v>
      </c>
      <c r="C31" s="4">
        <v>4.8009719999999998</v>
      </c>
      <c r="D31" s="4">
        <v>8.1089400000000005</v>
      </c>
      <c r="E31" s="4">
        <v>8.23</v>
      </c>
      <c r="F31" s="4">
        <v>10.77</v>
      </c>
      <c r="G31" s="4">
        <v>11.353075999999998</v>
      </c>
      <c r="H31" s="11">
        <f t="shared" si="0"/>
        <v>13.38217799999984</v>
      </c>
    </row>
    <row r="32" spans="1:9" x14ac:dyDescent="0.3">
      <c r="A32" s="16"/>
      <c r="B32" s="2">
        <v>45107</v>
      </c>
      <c r="C32" s="4">
        <v>5.0919399999999992</v>
      </c>
      <c r="D32" s="4">
        <v>9.02041</v>
      </c>
      <c r="E32" s="4">
        <v>6.92</v>
      </c>
      <c r="F32" s="4">
        <v>10.48</v>
      </c>
      <c r="G32" s="4">
        <v>10.714964</v>
      </c>
      <c r="H32" s="11">
        <f t="shared" si="0"/>
        <v>12.257154200000059</v>
      </c>
    </row>
    <row r="33" spans="1:8" x14ac:dyDescent="0.3">
      <c r="A33" s="14" t="s">
        <v>2</v>
      </c>
      <c r="B33" s="2">
        <v>45108</v>
      </c>
      <c r="C33" s="4">
        <v>5.201052999999999</v>
      </c>
      <c r="D33" s="4">
        <v>6.9774600000000007</v>
      </c>
      <c r="E33" s="4">
        <v>8.07</v>
      </c>
      <c r="F33" s="4">
        <v>10.51</v>
      </c>
      <c r="G33" s="4">
        <v>10.262967999999999</v>
      </c>
      <c r="H33" s="11">
        <f t="shared" si="0"/>
        <v>12.301207199999681</v>
      </c>
    </row>
    <row r="34" spans="1:8" x14ac:dyDescent="0.3">
      <c r="A34" s="15"/>
      <c r="B34" s="2">
        <v>45109</v>
      </c>
      <c r="C34" s="4">
        <v>4.3281489999999998</v>
      </c>
      <c r="D34" s="4">
        <v>7.48034</v>
      </c>
      <c r="E34" s="4">
        <v>7.88</v>
      </c>
      <c r="F34" s="4">
        <v>10.28</v>
      </c>
      <c r="G34" s="4">
        <v>10.382613999999998</v>
      </c>
      <c r="H34" s="11">
        <f t="shared" si="0"/>
        <v>12.542797600000085</v>
      </c>
    </row>
    <row r="35" spans="1:8" x14ac:dyDescent="0.3">
      <c r="A35" s="15"/>
      <c r="B35" s="2">
        <v>45110</v>
      </c>
      <c r="C35" s="4">
        <v>5.0555689999999993</v>
      </c>
      <c r="D35" s="4">
        <v>6.9460300000000004</v>
      </c>
      <c r="E35" s="4">
        <v>7.94</v>
      </c>
      <c r="F35" s="4">
        <v>11.2</v>
      </c>
      <c r="G35" s="4">
        <v>12.257068000000002</v>
      </c>
      <c r="H35" s="11">
        <f t="shared" si="0"/>
        <v>14.276823799999875</v>
      </c>
    </row>
    <row r="36" spans="1:8" x14ac:dyDescent="0.3">
      <c r="A36" s="15"/>
      <c r="B36" s="2">
        <v>45111</v>
      </c>
      <c r="C36" s="4">
        <v>5.3101659999999988</v>
      </c>
      <c r="D36" s="4">
        <v>7.1660399999999989</v>
      </c>
      <c r="E36" s="4">
        <v>8.93</v>
      </c>
      <c r="F36" s="4">
        <v>11.79</v>
      </c>
      <c r="G36" s="4">
        <v>10.090145999999999</v>
      </c>
      <c r="H36" s="11">
        <f t="shared" si="0"/>
        <v>12.912446400000135</v>
      </c>
    </row>
    <row r="37" spans="1:8" x14ac:dyDescent="0.3">
      <c r="A37" s="15"/>
      <c r="B37" s="2">
        <v>45112</v>
      </c>
      <c r="C37" s="4">
        <v>5.2374239999999999</v>
      </c>
      <c r="D37" s="4">
        <v>6.3802899999999996</v>
      </c>
      <c r="E37" s="4">
        <v>6.69</v>
      </c>
      <c r="F37" s="4">
        <v>9.15</v>
      </c>
      <c r="G37" s="4">
        <v>10.874492</v>
      </c>
      <c r="H37" s="11">
        <f t="shared" si="0"/>
        <v>11.879595000000336</v>
      </c>
    </row>
    <row r="38" spans="1:8" x14ac:dyDescent="0.3">
      <c r="A38" s="15"/>
      <c r="B38" s="2">
        <v>45113</v>
      </c>
      <c r="C38" s="4">
        <v>5.6011339999999992</v>
      </c>
      <c r="D38" s="4">
        <v>6.8203099999999992</v>
      </c>
      <c r="E38" s="4">
        <v>7.55</v>
      </c>
      <c r="F38" s="4">
        <v>11.2</v>
      </c>
      <c r="G38" s="4">
        <v>10.515554</v>
      </c>
      <c r="H38" s="11">
        <f t="shared" si="0"/>
        <v>12.599958599999809</v>
      </c>
    </row>
    <row r="39" spans="1:8" x14ac:dyDescent="0.3">
      <c r="A39" s="15"/>
      <c r="B39" s="2">
        <v>45114</v>
      </c>
      <c r="C39" s="4">
        <v>5.8193600000000005</v>
      </c>
      <c r="D39" s="4">
        <v>7.7317799999999997</v>
      </c>
      <c r="E39" s="4">
        <v>7.41</v>
      </c>
      <c r="F39" s="4">
        <v>10.81</v>
      </c>
      <c r="G39" s="4">
        <v>10.475671999999999</v>
      </c>
      <c r="H39" s="11">
        <f t="shared" si="0"/>
        <v>12.166615600000114</v>
      </c>
    </row>
    <row r="40" spans="1:8" x14ac:dyDescent="0.3">
      <c r="A40" s="15"/>
      <c r="B40" s="2">
        <v>45115</v>
      </c>
      <c r="C40" s="4">
        <v>6.6922639999999998</v>
      </c>
      <c r="D40" s="4">
        <v>5.7516900000000009</v>
      </c>
      <c r="E40" s="4">
        <v>7.69</v>
      </c>
      <c r="F40" s="4">
        <v>12.24</v>
      </c>
      <c r="G40" s="4">
        <v>11.805072000000001</v>
      </c>
      <c r="H40" s="11">
        <f t="shared" si="0"/>
        <v>13.849983000000066</v>
      </c>
    </row>
    <row r="41" spans="1:8" x14ac:dyDescent="0.3">
      <c r="A41" s="15"/>
      <c r="B41" s="2">
        <v>45116</v>
      </c>
      <c r="C41" s="4">
        <v>4.5463750000000003</v>
      </c>
      <c r="D41" s="4">
        <v>7.48034</v>
      </c>
      <c r="E41" s="4">
        <v>6.41</v>
      </c>
      <c r="F41" s="4">
        <v>11.55</v>
      </c>
      <c r="G41" s="4">
        <v>12.868592</v>
      </c>
      <c r="H41" s="11">
        <f t="shared" si="0"/>
        <v>14.785289599999487</v>
      </c>
    </row>
    <row r="42" spans="1:8" x14ac:dyDescent="0.3">
      <c r="A42" s="15"/>
      <c r="B42" s="2">
        <v>45117</v>
      </c>
      <c r="C42" s="4">
        <v>5.7466179999999998</v>
      </c>
      <c r="D42" s="4">
        <v>6.6003000000000007</v>
      </c>
      <c r="E42" s="4">
        <v>7.24</v>
      </c>
      <c r="F42" s="4">
        <v>10.74</v>
      </c>
      <c r="G42" s="4">
        <v>7.3781699999999999</v>
      </c>
      <c r="H42" s="11">
        <f t="shared" si="0"/>
        <v>9.7618588000000273</v>
      </c>
    </row>
    <row r="43" spans="1:8" x14ac:dyDescent="0.3">
      <c r="A43" s="15"/>
      <c r="B43" s="2">
        <v>45118</v>
      </c>
      <c r="C43" s="4">
        <v>5.4192790000000004</v>
      </c>
      <c r="D43" s="4">
        <v>6.9146000000000001</v>
      </c>
      <c r="E43" s="4">
        <v>7.8</v>
      </c>
      <c r="F43" s="4">
        <v>11.66</v>
      </c>
      <c r="G43" s="4">
        <v>10.595317999999999</v>
      </c>
      <c r="H43" s="11">
        <f t="shared" si="0"/>
        <v>13.007082799999807</v>
      </c>
    </row>
    <row r="44" spans="1:8" x14ac:dyDescent="0.3">
      <c r="A44" s="15"/>
      <c r="B44" s="2">
        <v>45119</v>
      </c>
      <c r="C44" s="4">
        <v>5.201052999999999</v>
      </c>
      <c r="D44" s="4">
        <v>7.38605</v>
      </c>
      <c r="E44" s="4">
        <v>6.16</v>
      </c>
      <c r="F44" s="4">
        <v>9.77</v>
      </c>
      <c r="G44" s="4">
        <v>9.3855639999999987</v>
      </c>
      <c r="H44" s="11">
        <f t="shared" si="0"/>
        <v>10.806425000000218</v>
      </c>
    </row>
    <row r="45" spans="1:8" x14ac:dyDescent="0.3">
      <c r="A45" s="15"/>
      <c r="B45" s="2">
        <v>45120</v>
      </c>
      <c r="C45" s="4">
        <v>5.2737949999999998</v>
      </c>
      <c r="D45" s="4">
        <v>7.8889299999999993</v>
      </c>
      <c r="E45" s="4">
        <v>7.77</v>
      </c>
      <c r="F45" s="4">
        <v>11.55</v>
      </c>
      <c r="G45" s="4">
        <v>9.2526239999999991</v>
      </c>
      <c r="H45" s="11">
        <f t="shared" si="0"/>
        <v>11.832688200000121</v>
      </c>
    </row>
    <row r="46" spans="1:8" x14ac:dyDescent="0.3">
      <c r="A46" s="15"/>
      <c r="B46" s="2">
        <v>45121</v>
      </c>
      <c r="C46" s="4">
        <v>5.8193600000000005</v>
      </c>
      <c r="D46" s="4">
        <v>8.0775100000000002</v>
      </c>
      <c r="E46" s="4">
        <v>7.13</v>
      </c>
      <c r="F46" s="4">
        <v>10.85</v>
      </c>
      <c r="G46" s="4">
        <v>9.7445020000000007</v>
      </c>
      <c r="H46" s="11">
        <f t="shared" si="0"/>
        <v>11.511106599999948</v>
      </c>
    </row>
    <row r="47" spans="1:8" x14ac:dyDescent="0.3">
      <c r="A47" s="15"/>
      <c r="B47" s="2">
        <v>45122</v>
      </c>
      <c r="C47" s="4">
        <v>6.3285539999999996</v>
      </c>
      <c r="D47" s="4">
        <v>5.4688200000000009</v>
      </c>
      <c r="E47" s="4">
        <v>7.24</v>
      </c>
      <c r="F47" s="4">
        <v>11.43</v>
      </c>
      <c r="G47" s="4">
        <v>9.9040300000000006</v>
      </c>
      <c r="H47" s="11">
        <f t="shared" si="0"/>
        <v>12.007920399999875</v>
      </c>
    </row>
    <row r="48" spans="1:8" x14ac:dyDescent="0.3">
      <c r="A48" s="15"/>
      <c r="B48" s="2">
        <v>45123</v>
      </c>
      <c r="C48" s="4">
        <v>4.2554069999999999</v>
      </c>
      <c r="D48" s="4">
        <v>7.3546199999999997</v>
      </c>
      <c r="E48" s="4">
        <v>6.94</v>
      </c>
      <c r="F48" s="4">
        <v>10.1</v>
      </c>
      <c r="G48" s="4">
        <v>9.3589760000000002</v>
      </c>
      <c r="H48" s="11">
        <f t="shared" si="0"/>
        <v>11.487555999999586</v>
      </c>
    </row>
    <row r="49" spans="1:8" x14ac:dyDescent="0.3">
      <c r="A49" s="15"/>
      <c r="B49" s="2">
        <v>45124</v>
      </c>
      <c r="C49" s="4">
        <v>5.3101659999999988</v>
      </c>
      <c r="D49" s="4">
        <v>6.7888800000000007</v>
      </c>
      <c r="E49" s="4">
        <v>7.71</v>
      </c>
      <c r="F49" s="4">
        <v>11.43</v>
      </c>
      <c r="G49" s="4">
        <v>9.412151999999999</v>
      </c>
      <c r="H49" s="11">
        <f t="shared" si="0"/>
        <v>11.983767200000329</v>
      </c>
    </row>
    <row r="50" spans="1:8" x14ac:dyDescent="0.3">
      <c r="A50" s="15"/>
      <c r="B50" s="2">
        <v>45125</v>
      </c>
      <c r="C50" s="4">
        <v>4.8737139999999997</v>
      </c>
      <c r="D50" s="4">
        <v>6.317429999999999</v>
      </c>
      <c r="E50" s="4">
        <v>8.57</v>
      </c>
      <c r="F50" s="4">
        <v>12.69</v>
      </c>
      <c r="G50" s="4">
        <v>8.1891040000000004</v>
      </c>
      <c r="H50" s="11">
        <f t="shared" si="0"/>
        <v>12.029054600000109</v>
      </c>
    </row>
    <row r="51" spans="1:8" x14ac:dyDescent="0.3">
      <c r="A51" s="15"/>
      <c r="B51" s="2">
        <v>45126</v>
      </c>
      <c r="C51" s="4">
        <v>4.9828270000000003</v>
      </c>
      <c r="D51" s="4">
        <v>6.4117199999999999</v>
      </c>
      <c r="E51" s="4">
        <v>6.52</v>
      </c>
      <c r="F51" s="4">
        <v>12.27</v>
      </c>
      <c r="G51" s="4">
        <v>8.9601560000000013</v>
      </c>
      <c r="H51" s="11">
        <f t="shared" si="0"/>
        <v>11.972821999999724</v>
      </c>
    </row>
    <row r="52" spans="1:8" x14ac:dyDescent="0.3">
      <c r="A52" s="15"/>
      <c r="B52" s="2">
        <v>45127</v>
      </c>
      <c r="C52" s="4">
        <v>5.1283110000000001</v>
      </c>
      <c r="D52" s="4">
        <v>6.8517400000000013</v>
      </c>
      <c r="E52" s="4">
        <v>7.99</v>
      </c>
      <c r="F52" s="4">
        <v>14.79</v>
      </c>
      <c r="G52" s="4">
        <v>8.1359279999999998</v>
      </c>
      <c r="H52" s="11">
        <f t="shared" si="0"/>
        <v>12.765244000000166</v>
      </c>
    </row>
    <row r="53" spans="1:8" x14ac:dyDescent="0.3">
      <c r="A53" s="15"/>
      <c r="B53" s="2">
        <v>45128</v>
      </c>
      <c r="C53" s="4">
        <v>5.1283110000000001</v>
      </c>
      <c r="D53" s="4">
        <v>7.10318</v>
      </c>
      <c r="E53" s="4">
        <v>7.88</v>
      </c>
      <c r="F53" s="4">
        <v>13.2</v>
      </c>
      <c r="G53" s="4">
        <v>8.5347480000000004</v>
      </c>
      <c r="H53" s="11">
        <f t="shared" si="0"/>
        <v>12.242155999999795</v>
      </c>
    </row>
    <row r="54" spans="1:8" x14ac:dyDescent="0.3">
      <c r="A54" s="15"/>
      <c r="B54" s="2">
        <v>45129</v>
      </c>
      <c r="C54" s="4">
        <v>5.3101659999999988</v>
      </c>
      <c r="D54" s="4">
        <v>5.8459800000000008</v>
      </c>
      <c r="E54" s="4">
        <v>8.3000000000000007</v>
      </c>
      <c r="F54" s="4">
        <v>10.92</v>
      </c>
      <c r="G54" s="4">
        <v>8.0960459999999994</v>
      </c>
      <c r="H54" s="11">
        <f t="shared" si="0"/>
        <v>10.888172399999803</v>
      </c>
    </row>
    <row r="55" spans="1:8" x14ac:dyDescent="0.3">
      <c r="A55" s="15"/>
      <c r="B55" s="2">
        <v>45130</v>
      </c>
      <c r="C55" s="4">
        <v>4.2190359999999991</v>
      </c>
      <c r="D55" s="4">
        <v>6.9146000000000001</v>
      </c>
      <c r="E55" s="4">
        <v>8.24</v>
      </c>
      <c r="F55" s="4">
        <v>10.38</v>
      </c>
      <c r="G55" s="4">
        <v>8.8670980000000004</v>
      </c>
      <c r="H55" s="11">
        <f t="shared" si="0"/>
        <v>11.552604000000429</v>
      </c>
    </row>
    <row r="56" spans="1:8" x14ac:dyDescent="0.3">
      <c r="A56" s="15"/>
      <c r="B56" s="2">
        <v>45131</v>
      </c>
      <c r="C56" s="4">
        <v>5.2737949999999998</v>
      </c>
      <c r="D56" s="4">
        <v>6.317429999999999</v>
      </c>
      <c r="E56" s="4">
        <v>8.77</v>
      </c>
      <c r="F56" s="4">
        <v>11.64</v>
      </c>
      <c r="G56" s="4">
        <v>8.4416899999999995</v>
      </c>
      <c r="H56" s="11">
        <f t="shared" si="0"/>
        <v>11.586091000000124</v>
      </c>
    </row>
    <row r="57" spans="1:8" x14ac:dyDescent="0.3">
      <c r="A57" s="15"/>
      <c r="B57" s="2">
        <v>45132</v>
      </c>
      <c r="C57" s="4">
        <v>4.9464560000000004</v>
      </c>
      <c r="D57" s="4">
        <v>6.6003000000000007</v>
      </c>
      <c r="E57" s="4">
        <v>9.4600000000000009</v>
      </c>
      <c r="F57" s="4">
        <v>12.46</v>
      </c>
      <c r="G57" s="4">
        <v>7.1122899999999989</v>
      </c>
      <c r="H57" s="11">
        <f t="shared" si="0"/>
        <v>11.173219600000266</v>
      </c>
    </row>
    <row r="58" spans="1:8" x14ac:dyDescent="0.3">
      <c r="A58" s="15"/>
      <c r="B58" s="2">
        <v>45133</v>
      </c>
      <c r="C58" s="4">
        <v>5.0191979999999994</v>
      </c>
      <c r="D58" s="4">
        <v>6.4117199999999999</v>
      </c>
      <c r="E58" s="4">
        <v>7.38</v>
      </c>
      <c r="F58" s="4">
        <v>10.87</v>
      </c>
      <c r="G58" s="4">
        <v>8.2954559999999997</v>
      </c>
      <c r="H58" s="11">
        <f t="shared" si="0"/>
        <v>10.898513600000115</v>
      </c>
    </row>
    <row r="59" spans="1:8" x14ac:dyDescent="0.3">
      <c r="A59" s="15"/>
      <c r="B59" s="2">
        <v>45134</v>
      </c>
      <c r="C59" s="4">
        <v>5.1646819999999991</v>
      </c>
      <c r="D59" s="4">
        <v>6.726020000000001</v>
      </c>
      <c r="E59" s="4">
        <v>8.3000000000000007</v>
      </c>
      <c r="F59" s="4">
        <v>12.5</v>
      </c>
      <c r="G59" s="4">
        <v>8.5613360000000007</v>
      </c>
      <c r="H59" s="11">
        <f t="shared" si="0"/>
        <v>12.020594000000074</v>
      </c>
    </row>
    <row r="60" spans="1:8" x14ac:dyDescent="0.3">
      <c r="A60" s="15"/>
      <c r="B60" s="2">
        <v>45135</v>
      </c>
      <c r="C60" s="4">
        <v>5.4920209999999994</v>
      </c>
      <c r="D60" s="4">
        <v>7.0717500000000006</v>
      </c>
      <c r="E60" s="4">
        <v>7.74</v>
      </c>
      <c r="F60" s="4">
        <v>11.22</v>
      </c>
      <c r="G60" s="4">
        <v>7.8700479999999997</v>
      </c>
      <c r="H60" s="11">
        <f t="shared" si="0"/>
        <v>10.550054999999929</v>
      </c>
    </row>
    <row r="61" spans="1:8" x14ac:dyDescent="0.3">
      <c r="A61" s="15"/>
      <c r="B61" s="2">
        <v>45136</v>
      </c>
      <c r="C61" s="4">
        <v>6.7286350000000006</v>
      </c>
      <c r="D61" s="4">
        <v>5.091660000000001</v>
      </c>
      <c r="E61" s="4">
        <v>8.27</v>
      </c>
      <c r="F61" s="4">
        <v>12.2</v>
      </c>
      <c r="G61" s="4">
        <v>7.9099300000000001</v>
      </c>
      <c r="H61" s="11">
        <f t="shared" si="0"/>
        <v>10.881324000000177</v>
      </c>
    </row>
    <row r="62" spans="1:8" x14ac:dyDescent="0.3">
      <c r="A62" s="15"/>
      <c r="B62" s="2">
        <v>45137</v>
      </c>
      <c r="C62" s="4">
        <v>4.2190359999999991</v>
      </c>
      <c r="D62" s="4">
        <v>6.4431499999999993</v>
      </c>
      <c r="E62" s="4">
        <v>8.82</v>
      </c>
      <c r="F62" s="4">
        <v>11.64</v>
      </c>
      <c r="G62" s="4">
        <v>8.056163999999999</v>
      </c>
      <c r="H62" s="11">
        <f t="shared" si="0"/>
        <v>11.69700180000018</v>
      </c>
    </row>
    <row r="63" spans="1:8" x14ac:dyDescent="0.3">
      <c r="A63" s="16"/>
      <c r="B63" s="2">
        <v>45138</v>
      </c>
      <c r="C63" s="4">
        <v>5.201052999999999</v>
      </c>
      <c r="D63" s="4">
        <v>6.317429999999999</v>
      </c>
      <c r="E63" s="4">
        <v>7.96</v>
      </c>
      <c r="F63" s="4">
        <v>12.29</v>
      </c>
      <c r="G63" s="4">
        <v>7.9232240000000003</v>
      </c>
      <c r="H63" s="11">
        <f t="shared" si="0"/>
        <v>11.363414999999804</v>
      </c>
    </row>
    <row r="64" spans="1:8" x14ac:dyDescent="0.3">
      <c r="A64" s="14" t="s">
        <v>4</v>
      </c>
      <c r="B64" s="2">
        <v>45139</v>
      </c>
      <c r="C64" s="4">
        <v>4.8373430000000006</v>
      </c>
      <c r="D64" s="4">
        <v>6.4431499999999993</v>
      </c>
      <c r="E64" s="4">
        <v>7.74</v>
      </c>
      <c r="F64" s="4">
        <v>12.32</v>
      </c>
      <c r="G64" s="4">
        <v>7.0325260000000007</v>
      </c>
      <c r="H64" s="11">
        <f t="shared" si="0"/>
        <v>10.754768600000261</v>
      </c>
    </row>
    <row r="65" spans="1:8" x14ac:dyDescent="0.3">
      <c r="A65" s="15"/>
      <c r="B65" s="2">
        <v>45140</v>
      </c>
      <c r="C65" s="4">
        <v>4.9464560000000004</v>
      </c>
      <c r="D65" s="4">
        <v>5.56311</v>
      </c>
      <c r="E65" s="4">
        <v>5.49</v>
      </c>
      <c r="F65" s="4">
        <v>9.9</v>
      </c>
      <c r="G65" s="4">
        <v>7.4047580000000002</v>
      </c>
      <c r="H65" s="11">
        <f t="shared" si="0"/>
        <v>9.4369130000000041</v>
      </c>
    </row>
    <row r="66" spans="1:8" x14ac:dyDescent="0.3">
      <c r="A66" s="15"/>
      <c r="B66" s="2">
        <v>45141</v>
      </c>
      <c r="C66" s="4">
        <v>5.0191979999999994</v>
      </c>
      <c r="D66" s="4">
        <v>6.0031299999999996</v>
      </c>
      <c r="E66" s="4">
        <v>6.99</v>
      </c>
      <c r="F66" s="4">
        <v>11.83</v>
      </c>
      <c r="G66" s="4">
        <v>7.1521719999999993</v>
      </c>
      <c r="H66" s="11">
        <f t="shared" si="0"/>
        <v>10.426745399999845</v>
      </c>
    </row>
    <row r="67" spans="1:8" x14ac:dyDescent="0.3">
      <c r="A67" s="15"/>
      <c r="B67" s="2">
        <v>45142</v>
      </c>
      <c r="C67" s="4">
        <v>5.4192790000000004</v>
      </c>
      <c r="D67" s="4">
        <v>6.1288499999999999</v>
      </c>
      <c r="E67" s="4">
        <v>7.63</v>
      </c>
      <c r="F67" s="4">
        <v>11.79</v>
      </c>
      <c r="G67" s="4">
        <v>7.1388780000000001</v>
      </c>
      <c r="H67" s="11">
        <f t="shared" si="0"/>
        <v>10.351505799999813</v>
      </c>
    </row>
    <row r="68" spans="1:8" x14ac:dyDescent="0.3">
      <c r="A68" s="15"/>
      <c r="B68" s="2">
        <v>45143</v>
      </c>
      <c r="C68" s="4">
        <v>5.4920209999999994</v>
      </c>
      <c r="D68" s="4">
        <v>4.8716499999999998</v>
      </c>
      <c r="E68" s="4">
        <v>7.44</v>
      </c>
      <c r="F68" s="4">
        <v>11.74</v>
      </c>
      <c r="G68" s="4">
        <v>6.447589999999999</v>
      </c>
      <c r="H68" s="11">
        <f t="shared" ref="H68:H94" si="1">FORECAST(H$1,C68:G68,C$1:G$1)</f>
        <v>9.8320985999998811</v>
      </c>
    </row>
    <row r="69" spans="1:8" x14ac:dyDescent="0.3">
      <c r="A69" s="15"/>
      <c r="B69" s="2">
        <v>45144</v>
      </c>
      <c r="C69" s="4">
        <v>4.1462939999999993</v>
      </c>
      <c r="D69" s="4">
        <v>6.0345599999999999</v>
      </c>
      <c r="E69" s="4">
        <v>7.27</v>
      </c>
      <c r="F69" s="4">
        <v>11.35</v>
      </c>
      <c r="G69" s="4">
        <v>6.5140600000000006</v>
      </c>
      <c r="H69" s="11">
        <f t="shared" si="1"/>
        <v>10.078274400000055</v>
      </c>
    </row>
    <row r="70" spans="1:8" x14ac:dyDescent="0.3">
      <c r="A70" s="15"/>
      <c r="B70" s="2">
        <v>45145</v>
      </c>
      <c r="C70" s="4">
        <v>4.8737139999999997</v>
      </c>
      <c r="D70" s="4">
        <v>5.37453</v>
      </c>
      <c r="E70" s="4">
        <v>7.85</v>
      </c>
      <c r="F70" s="4">
        <v>11.58</v>
      </c>
      <c r="G70" s="4">
        <v>6.367826</v>
      </c>
      <c r="H70" s="11">
        <f t="shared" si="1"/>
        <v>9.967322200000126</v>
      </c>
    </row>
    <row r="71" spans="1:8" x14ac:dyDescent="0.3">
      <c r="A71" s="15"/>
      <c r="B71" s="2">
        <v>45146</v>
      </c>
      <c r="C71" s="4">
        <v>4.5463750000000003</v>
      </c>
      <c r="D71" s="4">
        <v>5.6888300000000003</v>
      </c>
      <c r="E71" s="4">
        <v>8.6300000000000008</v>
      </c>
      <c r="F71" s="4">
        <v>11.9</v>
      </c>
      <c r="G71" s="4">
        <v>5.9158299999999997</v>
      </c>
      <c r="H71" s="11">
        <f t="shared" si="1"/>
        <v>10.021231000000171</v>
      </c>
    </row>
    <row r="72" spans="1:8" x14ac:dyDescent="0.3">
      <c r="A72" s="15"/>
      <c r="B72" s="2">
        <v>45147</v>
      </c>
      <c r="C72" s="4">
        <v>4.8373430000000006</v>
      </c>
      <c r="D72" s="4">
        <v>5.1230899999999995</v>
      </c>
      <c r="E72" s="4">
        <v>6.16</v>
      </c>
      <c r="F72" s="4">
        <v>8.6300000000000008</v>
      </c>
      <c r="G72" s="4">
        <v>6.3412379999999997</v>
      </c>
      <c r="H72" s="11">
        <f t="shared" si="1"/>
        <v>8.1727442000001247</v>
      </c>
    </row>
    <row r="73" spans="1:8" x14ac:dyDescent="0.3">
      <c r="A73" s="15"/>
      <c r="B73" s="2">
        <v>45148</v>
      </c>
      <c r="C73" s="4">
        <v>4.6554880000000001</v>
      </c>
      <c r="D73" s="4">
        <v>5.56311</v>
      </c>
      <c r="E73" s="4">
        <v>8.07</v>
      </c>
      <c r="F73" s="4">
        <v>10.7</v>
      </c>
      <c r="G73" s="4">
        <v>6.7666459999999997</v>
      </c>
      <c r="H73" s="11">
        <f t="shared" si="1"/>
        <v>9.9588105999998788</v>
      </c>
    </row>
    <row r="74" spans="1:8" x14ac:dyDescent="0.3">
      <c r="A74" s="15"/>
      <c r="B74" s="2">
        <v>45149</v>
      </c>
      <c r="C74" s="4">
        <v>4.8737139999999997</v>
      </c>
      <c r="D74" s="4">
        <v>6.6631600000000004</v>
      </c>
      <c r="E74" s="4">
        <v>6.96</v>
      </c>
      <c r="F74" s="4">
        <v>10.31</v>
      </c>
      <c r="G74" s="4">
        <v>6.3811199999999992</v>
      </c>
      <c r="H74" s="11">
        <f t="shared" si="1"/>
        <v>9.0360944000001382</v>
      </c>
    </row>
    <row r="75" spans="1:8" x14ac:dyDescent="0.3">
      <c r="A75" s="15"/>
      <c r="B75" s="2">
        <v>45150</v>
      </c>
      <c r="C75" s="4">
        <v>5.3465369999999997</v>
      </c>
      <c r="D75" s="4">
        <v>3.5830199999999994</v>
      </c>
      <c r="E75" s="4">
        <v>7.71</v>
      </c>
      <c r="F75" s="4">
        <v>10.8</v>
      </c>
      <c r="G75" s="4">
        <v>6.3412379999999997</v>
      </c>
      <c r="H75" s="11">
        <f t="shared" si="1"/>
        <v>9.5180735999999797</v>
      </c>
    </row>
    <row r="76" spans="1:8" x14ac:dyDescent="0.3">
      <c r="A76" s="15"/>
      <c r="B76" s="2">
        <v>45151</v>
      </c>
      <c r="C76" s="4">
        <v>3.8189549999999999</v>
      </c>
      <c r="D76" s="4">
        <v>6.2545700000000002</v>
      </c>
      <c r="E76" s="4">
        <v>7.05</v>
      </c>
      <c r="F76" s="4">
        <v>9.85</v>
      </c>
      <c r="G76" s="4">
        <v>6.6470000000000002</v>
      </c>
      <c r="H76" s="11">
        <f t="shared" si="1"/>
        <v>9.4995610000000852</v>
      </c>
    </row>
    <row r="77" spans="1:8" x14ac:dyDescent="0.3">
      <c r="A77" s="15"/>
      <c r="B77" s="2">
        <v>45152</v>
      </c>
      <c r="C77" s="4">
        <v>4.8373430000000006</v>
      </c>
      <c r="D77" s="4">
        <v>4.0544700000000002</v>
      </c>
      <c r="E77" s="4">
        <v>8.43</v>
      </c>
      <c r="F77" s="4">
        <v>10.17</v>
      </c>
      <c r="G77" s="4">
        <v>6.5273539999999999</v>
      </c>
      <c r="H77" s="11">
        <f t="shared" si="1"/>
        <v>9.652498999999807</v>
      </c>
    </row>
    <row r="78" spans="1:8" x14ac:dyDescent="0.3">
      <c r="A78" s="15"/>
      <c r="B78" s="2">
        <v>45153</v>
      </c>
      <c r="C78" s="4">
        <v>4.7282299999999999</v>
      </c>
      <c r="D78" s="4">
        <v>5.0288000000000004</v>
      </c>
      <c r="E78" s="4">
        <v>8.16</v>
      </c>
      <c r="F78" s="4">
        <v>11.37</v>
      </c>
      <c r="G78" s="4">
        <v>6.274767999999999</v>
      </c>
      <c r="H78" s="11">
        <f t="shared" si="1"/>
        <v>9.9426424000000679</v>
      </c>
    </row>
    <row r="79" spans="1:8" x14ac:dyDescent="0.3">
      <c r="A79" s="15"/>
      <c r="B79" s="2">
        <v>45154</v>
      </c>
      <c r="C79" s="4">
        <v>4.8373430000000006</v>
      </c>
      <c r="D79" s="4">
        <v>5.28024</v>
      </c>
      <c r="E79" s="4">
        <v>6.8</v>
      </c>
      <c r="F79" s="4">
        <v>8.19</v>
      </c>
      <c r="G79" s="4">
        <v>6.793234</v>
      </c>
      <c r="H79" s="11">
        <f t="shared" si="1"/>
        <v>8.426625999999942</v>
      </c>
    </row>
    <row r="80" spans="1:8" x14ac:dyDescent="0.3">
      <c r="A80" s="15"/>
      <c r="B80" s="2">
        <v>45155</v>
      </c>
      <c r="C80" s="4">
        <v>4.7282299999999999</v>
      </c>
      <c r="D80" s="4">
        <v>5.37453</v>
      </c>
      <c r="E80" s="4">
        <v>7.77</v>
      </c>
      <c r="F80" s="4">
        <v>10.59</v>
      </c>
      <c r="G80" s="4">
        <v>6.4874720000000003</v>
      </c>
      <c r="H80" s="11">
        <f t="shared" si="1"/>
        <v>9.6102326000000176</v>
      </c>
    </row>
    <row r="81" spans="1:8" x14ac:dyDescent="0.3">
      <c r="A81" s="15"/>
      <c r="B81" s="2">
        <v>45156</v>
      </c>
      <c r="C81" s="4">
        <v>4.691859</v>
      </c>
      <c r="D81" s="4">
        <v>5.5945400000000003</v>
      </c>
      <c r="E81" s="4">
        <v>7.66</v>
      </c>
      <c r="F81" s="4">
        <v>10.33</v>
      </c>
      <c r="G81" s="4">
        <v>6.4077080000000004</v>
      </c>
      <c r="H81" s="11">
        <f t="shared" si="1"/>
        <v>9.3869687999999769</v>
      </c>
    </row>
    <row r="82" spans="1:8" x14ac:dyDescent="0.3">
      <c r="A82" s="15"/>
      <c r="B82" s="2">
        <v>45157</v>
      </c>
      <c r="C82" s="4">
        <v>5.3829079999999996</v>
      </c>
      <c r="D82" s="4">
        <v>4.8087900000000001</v>
      </c>
      <c r="E82" s="4">
        <v>7.96</v>
      </c>
      <c r="F82" s="4">
        <v>10.1</v>
      </c>
      <c r="G82" s="4">
        <v>6.6470000000000002</v>
      </c>
      <c r="H82" s="11">
        <f t="shared" si="1"/>
        <v>9.3255577999998422</v>
      </c>
    </row>
    <row r="83" spans="1:8" x14ac:dyDescent="0.3">
      <c r="A83" s="15"/>
      <c r="B83" s="2">
        <v>45158</v>
      </c>
      <c r="C83" s="4">
        <v>4.5827459999999993</v>
      </c>
      <c r="D83" s="4">
        <v>5.4688200000000009</v>
      </c>
      <c r="E83" s="4">
        <v>7.91</v>
      </c>
      <c r="F83" s="4">
        <v>9.4600000000000009</v>
      </c>
      <c r="G83" s="4">
        <v>6.8065279999999992</v>
      </c>
      <c r="H83" s="11">
        <f t="shared" si="1"/>
        <v>9.3772419999997965</v>
      </c>
    </row>
    <row r="84" spans="1:8" x14ac:dyDescent="0.3">
      <c r="A84" s="15"/>
      <c r="B84" s="2">
        <v>45159</v>
      </c>
      <c r="C84" s="4">
        <v>6.54678</v>
      </c>
      <c r="D84" s="4">
        <v>4.9345100000000004</v>
      </c>
      <c r="E84" s="4">
        <v>8.18</v>
      </c>
      <c r="F84" s="4">
        <v>10.73</v>
      </c>
      <c r="G84" s="4">
        <v>6.620412</v>
      </c>
      <c r="H84" s="11">
        <f t="shared" si="1"/>
        <v>9.1851666000000023</v>
      </c>
    </row>
    <row r="85" spans="1:8" x14ac:dyDescent="0.3">
      <c r="A85" s="15"/>
      <c r="B85" s="2">
        <v>45160</v>
      </c>
      <c r="C85" s="4">
        <v>7.1287159999999998</v>
      </c>
      <c r="D85" s="4">
        <v>5.56311</v>
      </c>
      <c r="E85" s="4">
        <v>8.8000000000000007</v>
      </c>
      <c r="F85" s="4">
        <v>10.89</v>
      </c>
      <c r="G85" s="4">
        <v>5.8360659999999998</v>
      </c>
      <c r="H85" s="11">
        <f t="shared" si="1"/>
        <v>8.466055400000073</v>
      </c>
    </row>
    <row r="86" spans="1:8" x14ac:dyDescent="0.3">
      <c r="A86" s="15"/>
      <c r="B86" s="2">
        <v>45161</v>
      </c>
      <c r="C86" s="4">
        <v>7.1650869999999998</v>
      </c>
      <c r="D86" s="4">
        <v>5.3116700000000003</v>
      </c>
      <c r="E86" s="4">
        <v>7.27</v>
      </c>
      <c r="F86" s="4">
        <v>8.86</v>
      </c>
      <c r="G86" s="4">
        <v>6.4210019999999997</v>
      </c>
      <c r="H86" s="11">
        <f t="shared" si="1"/>
        <v>7.6235997999999654</v>
      </c>
    </row>
    <row r="87" spans="1:8" x14ac:dyDescent="0.3">
      <c r="A87" s="15"/>
      <c r="B87" s="2">
        <v>45162</v>
      </c>
      <c r="C87" s="4">
        <v>4.8737139999999997</v>
      </c>
      <c r="D87" s="4">
        <v>5.7516900000000009</v>
      </c>
      <c r="E87" s="4">
        <v>8.18</v>
      </c>
      <c r="F87" s="4">
        <v>10.06</v>
      </c>
      <c r="G87" s="4">
        <v>6.2481799999999996</v>
      </c>
      <c r="H87" s="11">
        <f t="shared" si="1"/>
        <v>9.1398893999999018</v>
      </c>
    </row>
    <row r="88" spans="1:8" x14ac:dyDescent="0.3">
      <c r="A88" s="15"/>
      <c r="B88" s="2">
        <v>45163</v>
      </c>
      <c r="C88" s="4">
        <v>4.2554069999999999</v>
      </c>
      <c r="D88" s="4">
        <v>5.5945400000000003</v>
      </c>
      <c r="E88" s="4">
        <v>7.49</v>
      </c>
      <c r="F88" s="4">
        <v>9.5500000000000007</v>
      </c>
      <c r="G88" s="4">
        <v>6.0620639999999995</v>
      </c>
      <c r="H88" s="11">
        <f t="shared" si="1"/>
        <v>8.8610343999998804</v>
      </c>
    </row>
    <row r="89" spans="1:8" x14ac:dyDescent="0.3">
      <c r="A89" s="15"/>
      <c r="B89" s="2">
        <v>45164</v>
      </c>
      <c r="C89" s="4">
        <v>5.7466179999999998</v>
      </c>
      <c r="D89" s="4">
        <v>4.6830699999999998</v>
      </c>
      <c r="E89" s="4">
        <v>7.99</v>
      </c>
      <c r="F89" s="4">
        <v>9.7799999999999994</v>
      </c>
      <c r="G89" s="4">
        <v>6.5140600000000006</v>
      </c>
      <c r="H89" s="11">
        <f t="shared" si="1"/>
        <v>8.9322938000000249</v>
      </c>
    </row>
    <row r="90" spans="1:8" x14ac:dyDescent="0.3">
      <c r="A90" s="15"/>
      <c r="B90" s="2">
        <v>45165</v>
      </c>
      <c r="C90" s="4">
        <v>3.964439</v>
      </c>
      <c r="D90" s="4">
        <v>5.7202600000000006</v>
      </c>
      <c r="E90" s="4">
        <v>7.8</v>
      </c>
      <c r="F90" s="4">
        <v>9.23</v>
      </c>
      <c r="G90" s="4">
        <v>6.3013560000000011</v>
      </c>
      <c r="H90" s="11">
        <f t="shared" si="1"/>
        <v>9.0582832000000053</v>
      </c>
    </row>
    <row r="91" spans="1:8" x14ac:dyDescent="0.3">
      <c r="A91" s="15"/>
      <c r="B91" s="2">
        <v>45166</v>
      </c>
      <c r="C91" s="4">
        <v>4.9100850000000005</v>
      </c>
      <c r="D91" s="4">
        <v>5.4688200000000009</v>
      </c>
      <c r="E91" s="4">
        <v>8.1300000000000008</v>
      </c>
      <c r="F91" s="4">
        <v>10.199999999999999</v>
      </c>
      <c r="G91" s="4">
        <v>6.2215919999999993</v>
      </c>
      <c r="H91" s="11">
        <f t="shared" si="1"/>
        <v>9.192357599999923</v>
      </c>
    </row>
    <row r="92" spans="1:8" x14ac:dyDescent="0.3">
      <c r="A92" s="15"/>
      <c r="B92" s="2">
        <v>45167</v>
      </c>
      <c r="C92" s="4">
        <v>4.7282299999999999</v>
      </c>
      <c r="D92" s="4">
        <v>6.0345599999999999</v>
      </c>
      <c r="E92" s="4">
        <v>8.8000000000000007</v>
      </c>
      <c r="F92" s="4">
        <v>9.27</v>
      </c>
      <c r="G92" s="4">
        <v>5.7695959999999999</v>
      </c>
      <c r="H92" s="11">
        <f t="shared" si="1"/>
        <v>8.5159288000002107</v>
      </c>
    </row>
    <row r="93" spans="1:8" x14ac:dyDescent="0.3">
      <c r="A93" s="15"/>
      <c r="B93" s="2">
        <v>45168</v>
      </c>
      <c r="C93" s="4">
        <v>4.8009719999999998</v>
      </c>
      <c r="D93" s="4">
        <v>5.6888300000000003</v>
      </c>
      <c r="E93" s="4">
        <v>6.66</v>
      </c>
      <c r="F93" s="4">
        <v>7.36</v>
      </c>
      <c r="G93" s="4">
        <v>6.0487699999999993</v>
      </c>
      <c r="H93" s="11">
        <f t="shared" si="1"/>
        <v>7.3617441999999755</v>
      </c>
    </row>
    <row r="94" spans="1:8" x14ac:dyDescent="0.3">
      <c r="A94" s="16"/>
      <c r="B94" s="2">
        <v>45169</v>
      </c>
      <c r="C94" s="4">
        <v>4.691859</v>
      </c>
      <c r="D94" s="4">
        <v>5.7202600000000006</v>
      </c>
      <c r="E94" s="4">
        <v>7.82</v>
      </c>
      <c r="F94" s="4">
        <v>9.27</v>
      </c>
      <c r="G94" s="4">
        <v>5.929123999999999</v>
      </c>
      <c r="H94" s="13">
        <f t="shared" si="1"/>
        <v>8.4935296000001017</v>
      </c>
    </row>
  </sheetData>
  <mergeCells count="5">
    <mergeCell ref="A3:A32"/>
    <mergeCell ref="A33:A63"/>
    <mergeCell ref="A64:A94"/>
    <mergeCell ref="A1:A2"/>
    <mergeCell ref="B1:B2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Sheet1</vt:lpstr>
      <vt:lpstr>Sheet2</vt:lpstr>
      <vt:lpstr>Sayfa1</vt:lpstr>
      <vt:lpstr>Forecasted_Price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Erolus</dc:creator>
  <cp:lastModifiedBy>MSI-NB</cp:lastModifiedBy>
  <dcterms:created xsi:type="dcterms:W3CDTF">2023-05-24T11:42:08Z</dcterms:created>
  <dcterms:modified xsi:type="dcterms:W3CDTF">2023-06-10T15:13:15Z</dcterms:modified>
</cp:coreProperties>
</file>