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tics\Immersion\Submissions\"/>
    </mc:Choice>
  </mc:AlternateContent>
  <xr:revisionPtr revIDLastSave="0" documentId="13_ncr:1_{1E4C7C51-4672-4B02-9452-6B4F4D053959}" xr6:coauthVersionLast="45" xr6:coauthVersionMax="45" xr10:uidLastSave="{00000000-0000-0000-0000-000000000000}"/>
  <bookViews>
    <workbookView xWindow="48255" yWindow="2550" windowWidth="17280" windowHeight="9060" tabRatio="601" activeTab="1" xr2:uid="{08310CFB-94F7-4B54-B884-371C28BABEBD}"/>
  </bookViews>
  <sheets>
    <sheet name="Final Integration" sheetId="14" r:id="rId1"/>
    <sheet name="Ex1.8 Answers" sheetId="36" r:id="rId2"/>
  </sheets>
  <definedNames>
    <definedName name="_xlchart.v1.0" hidden="1">'Final Integration'!$G$2:$G$460</definedName>
    <definedName name="_xlchart.v1.1" hidden="1">'Final Integration'!$H$2:$H$460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6" l="1"/>
  <c r="B9" i="36"/>
  <c r="B15" i="36"/>
  <c r="C8" i="36"/>
  <c r="B8" i="36"/>
  <c r="C7" i="36"/>
  <c r="B7" i="36"/>
  <c r="C6" i="36"/>
  <c r="B6" i="36"/>
  <c r="F8" i="36" l="1"/>
  <c r="G4" i="36"/>
  <c r="F7" i="36"/>
  <c r="G8" i="36"/>
  <c r="G7" i="36"/>
  <c r="G6" i="36"/>
  <c r="F6" i="36"/>
  <c r="G5" i="36"/>
  <c r="F5" i="36"/>
  <c r="F3" i="36"/>
  <c r="F4" i="36"/>
  <c r="G3" i="36"/>
  <c r="F251" i="14"/>
  <c r="F253" i="14"/>
  <c r="F254" i="14"/>
  <c r="F256" i="14"/>
  <c r="F257" i="14"/>
  <c r="F258" i="14"/>
  <c r="F260" i="14"/>
  <c r="F262" i="14"/>
  <c r="F33" i="14"/>
  <c r="F35" i="14"/>
  <c r="F36" i="14"/>
  <c r="F38" i="14"/>
  <c r="F39" i="14"/>
  <c r="F41" i="14"/>
  <c r="F42" i="14"/>
  <c r="F45" i="14"/>
  <c r="F46" i="14"/>
  <c r="F312" i="14"/>
  <c r="F310" i="14"/>
  <c r="F313" i="14"/>
  <c r="F317" i="14"/>
  <c r="F323" i="14"/>
  <c r="F333" i="14"/>
  <c r="F339" i="14"/>
  <c r="F343" i="14"/>
  <c r="F347" i="14"/>
  <c r="F161" i="14"/>
  <c r="F166" i="14"/>
  <c r="F170" i="14"/>
  <c r="F174" i="14"/>
  <c r="F176" i="14"/>
  <c r="F178" i="14"/>
  <c r="F181" i="14"/>
  <c r="F184" i="14"/>
  <c r="F182" i="14"/>
  <c r="F452" i="14"/>
  <c r="F453" i="14"/>
  <c r="F454" i="14"/>
  <c r="F455" i="14"/>
  <c r="F456" i="14"/>
  <c r="F457" i="14"/>
  <c r="F458" i="14"/>
  <c r="F459" i="14"/>
  <c r="F460" i="14"/>
  <c r="F261" i="14"/>
  <c r="F263" i="14"/>
  <c r="F265" i="14"/>
  <c r="F266" i="14"/>
  <c r="F267" i="14"/>
  <c r="F269" i="14"/>
  <c r="F272" i="14"/>
  <c r="F275" i="14"/>
  <c r="F278" i="14"/>
  <c r="F200" i="14"/>
  <c r="F201" i="14"/>
  <c r="F202" i="14"/>
  <c r="F203" i="14"/>
  <c r="F204" i="14"/>
  <c r="F206" i="14"/>
  <c r="F207" i="14"/>
  <c r="F205" i="14"/>
  <c r="F208" i="14"/>
  <c r="F56" i="14"/>
  <c r="F57" i="14"/>
  <c r="F58" i="14"/>
  <c r="F59" i="14"/>
  <c r="F60" i="14"/>
  <c r="F61" i="14"/>
  <c r="F62" i="14"/>
  <c r="F63" i="14"/>
  <c r="F64" i="14"/>
  <c r="F12" i="14"/>
  <c r="F11" i="14"/>
  <c r="F13" i="14"/>
  <c r="F14" i="14"/>
  <c r="F15" i="14"/>
  <c r="F25" i="14"/>
  <c r="F27" i="14"/>
  <c r="F28" i="14"/>
  <c r="F31" i="14"/>
  <c r="F425" i="14"/>
  <c r="F426" i="14"/>
  <c r="F427" i="14"/>
  <c r="F428" i="14"/>
  <c r="F429" i="14"/>
  <c r="F432" i="14"/>
  <c r="F437" i="14"/>
  <c r="F441" i="14"/>
  <c r="F442" i="14"/>
  <c r="F375" i="14"/>
  <c r="F374" i="14"/>
  <c r="F377" i="14"/>
  <c r="F379" i="14"/>
  <c r="F381" i="14"/>
  <c r="F388" i="14"/>
  <c r="F393" i="14"/>
  <c r="F396" i="14"/>
  <c r="F397" i="14"/>
  <c r="F83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416" i="14"/>
  <c r="F412" i="14"/>
  <c r="F417" i="14"/>
  <c r="F420" i="14"/>
  <c r="F421" i="14"/>
  <c r="F423" i="14"/>
  <c r="F424" i="14"/>
  <c r="F422" i="14"/>
  <c r="F419" i="14"/>
  <c r="F314" i="14"/>
  <c r="F318" i="14"/>
  <c r="F320" i="14"/>
  <c r="F324" i="14"/>
  <c r="F328" i="14"/>
  <c r="F329" i="14"/>
  <c r="F334" i="14"/>
  <c r="F335" i="14"/>
  <c r="F338" i="14"/>
  <c r="F187" i="14"/>
  <c r="F192" i="14"/>
  <c r="F193" i="14"/>
  <c r="F194" i="14"/>
  <c r="F195" i="14"/>
  <c r="F196" i="14"/>
  <c r="F198" i="14"/>
  <c r="F199" i="14"/>
  <c r="F197" i="14"/>
  <c r="F156" i="14"/>
  <c r="F158" i="14"/>
  <c r="F160" i="14"/>
  <c r="F163" i="14"/>
  <c r="F165" i="14"/>
  <c r="F167" i="14"/>
  <c r="F169" i="14"/>
  <c r="F171" i="14"/>
  <c r="F172" i="14"/>
  <c r="F227" i="14"/>
  <c r="F228" i="14"/>
  <c r="F229" i="14"/>
  <c r="F230" i="14"/>
  <c r="F231" i="14"/>
  <c r="F233" i="14"/>
  <c r="F234" i="14"/>
  <c r="F236" i="14"/>
  <c r="F232" i="14"/>
  <c r="F235" i="14"/>
  <c r="F238" i="14"/>
  <c r="F239" i="14"/>
  <c r="F241" i="14"/>
  <c r="F242" i="14"/>
  <c r="F244" i="14"/>
  <c r="F245" i="14"/>
  <c r="F248" i="14"/>
  <c r="F249" i="14"/>
  <c r="F87" i="14"/>
  <c r="F93" i="14"/>
  <c r="F96" i="14"/>
  <c r="F97" i="14"/>
  <c r="F94" i="14"/>
  <c r="F95" i="14"/>
  <c r="F98" i="14"/>
  <c r="F99" i="14"/>
  <c r="F100" i="14"/>
  <c r="F282" i="14"/>
  <c r="F286" i="14"/>
  <c r="F289" i="14"/>
  <c r="F293" i="14"/>
  <c r="F294" i="14"/>
  <c r="F295" i="14"/>
  <c r="F298" i="14"/>
  <c r="F300" i="14"/>
  <c r="F302" i="14"/>
  <c r="F326" i="14"/>
  <c r="F322" i="14"/>
  <c r="F327" i="14"/>
  <c r="F331" i="14"/>
  <c r="F337" i="14"/>
  <c r="F341" i="14"/>
  <c r="F342" i="14"/>
  <c r="F345" i="14"/>
  <c r="F346" i="14"/>
  <c r="F394" i="14"/>
  <c r="F392" i="14"/>
  <c r="F390" i="14"/>
  <c r="F385" i="14"/>
  <c r="F383" i="14"/>
  <c r="F384" i="14"/>
  <c r="F386" i="14"/>
  <c r="F389" i="14"/>
  <c r="F387" i="14"/>
  <c r="F268" i="14"/>
  <c r="F270" i="14"/>
  <c r="F271" i="14"/>
  <c r="F273" i="14"/>
  <c r="F274" i="14"/>
  <c r="F276" i="14"/>
  <c r="F277" i="14"/>
  <c r="F279" i="14"/>
  <c r="F280" i="14"/>
  <c r="F175" i="14"/>
  <c r="F177" i="14"/>
  <c r="F180" i="14"/>
  <c r="F183" i="14"/>
  <c r="F186" i="14"/>
  <c r="F188" i="14"/>
  <c r="F189" i="14"/>
  <c r="F190" i="14"/>
  <c r="F185" i="14"/>
  <c r="F296" i="14"/>
  <c r="F297" i="14"/>
  <c r="F299" i="14"/>
  <c r="F301" i="14"/>
  <c r="F303" i="14"/>
  <c r="F304" i="14"/>
  <c r="F306" i="14"/>
  <c r="F307" i="14"/>
  <c r="F305" i="14"/>
  <c r="F65" i="14"/>
  <c r="F66" i="14"/>
  <c r="F67" i="14"/>
  <c r="F68" i="14"/>
  <c r="F69" i="14"/>
  <c r="F70" i="14"/>
  <c r="F71" i="14"/>
  <c r="F72" i="14"/>
  <c r="F73" i="14"/>
  <c r="F119" i="14"/>
  <c r="F120" i="14"/>
  <c r="F123" i="14"/>
  <c r="F124" i="14"/>
  <c r="F126" i="14"/>
  <c r="F133" i="14"/>
  <c r="F134" i="14"/>
  <c r="F135" i="14"/>
  <c r="F136" i="14"/>
  <c r="F146" i="14"/>
  <c r="F147" i="14"/>
  <c r="F150" i="14"/>
  <c r="F151" i="14"/>
  <c r="F153" i="14"/>
  <c r="F154" i="14"/>
  <c r="F157" i="14"/>
  <c r="F162" i="14"/>
  <c r="F168" i="14"/>
  <c r="F85" i="14"/>
  <c r="F84" i="14"/>
  <c r="F86" i="14"/>
  <c r="F88" i="14"/>
  <c r="F89" i="14"/>
  <c r="F90" i="14"/>
  <c r="F91" i="14"/>
  <c r="F92" i="14"/>
  <c r="F101" i="14"/>
  <c r="F362" i="14"/>
  <c r="F363" i="14"/>
  <c r="F364" i="14"/>
  <c r="F365" i="14"/>
  <c r="F366" i="14"/>
  <c r="F367" i="14"/>
  <c r="F368" i="14"/>
  <c r="F369" i="14"/>
  <c r="F370" i="14"/>
  <c r="F137" i="14"/>
  <c r="F138" i="14"/>
  <c r="F139" i="14"/>
  <c r="F140" i="14"/>
  <c r="F141" i="14"/>
  <c r="F142" i="14"/>
  <c r="F144" i="14"/>
  <c r="F143" i="14"/>
  <c r="F145" i="14"/>
  <c r="F434" i="14"/>
  <c r="F430" i="14"/>
  <c r="F431" i="14"/>
  <c r="F433" i="14"/>
  <c r="F435" i="14"/>
  <c r="F436" i="14"/>
  <c r="F438" i="14"/>
  <c r="F439" i="14"/>
  <c r="F440" i="14"/>
  <c r="F371" i="14"/>
  <c r="F372" i="14"/>
  <c r="F373" i="14"/>
  <c r="F376" i="14"/>
  <c r="F378" i="14"/>
  <c r="F380" i="14"/>
  <c r="F382" i="14"/>
  <c r="F391" i="14"/>
  <c r="F395" i="14"/>
  <c r="F26" i="14"/>
  <c r="F29" i="14"/>
  <c r="F30" i="14"/>
  <c r="F32" i="14"/>
  <c r="F34" i="14"/>
  <c r="F37" i="14"/>
  <c r="F40" i="14"/>
  <c r="F44" i="14"/>
  <c r="F43" i="14"/>
  <c r="F398" i="14"/>
  <c r="F399" i="14"/>
  <c r="F400" i="14"/>
  <c r="F401" i="14"/>
  <c r="F402" i="14"/>
  <c r="F404" i="14"/>
  <c r="F405" i="14"/>
  <c r="F406" i="14"/>
  <c r="F403" i="14"/>
  <c r="F209" i="14"/>
  <c r="F210" i="14"/>
  <c r="F211" i="14"/>
  <c r="F213" i="14"/>
  <c r="F215" i="14"/>
  <c r="F217" i="14"/>
  <c r="F220" i="14"/>
  <c r="F222" i="14"/>
  <c r="F219" i="14"/>
  <c r="F212" i="14"/>
  <c r="F214" i="14"/>
  <c r="F216" i="14"/>
  <c r="F218" i="14"/>
  <c r="F221" i="14"/>
  <c r="F223" i="14"/>
  <c r="F224" i="14"/>
  <c r="F225" i="14"/>
  <c r="F226" i="14"/>
  <c r="F407" i="14"/>
  <c r="F408" i="14"/>
  <c r="F409" i="14"/>
  <c r="F410" i="14"/>
  <c r="F411" i="14"/>
  <c r="F413" i="14"/>
  <c r="F414" i="14"/>
  <c r="F415" i="14"/>
  <c r="F418" i="14"/>
  <c r="F82" i="14"/>
  <c r="F81" i="14"/>
  <c r="F78" i="14"/>
  <c r="F75" i="14"/>
  <c r="F74" i="14"/>
  <c r="F76" i="14"/>
  <c r="F77" i="14"/>
  <c r="F79" i="14"/>
  <c r="F80" i="14"/>
  <c r="F237" i="14"/>
  <c r="F240" i="14"/>
  <c r="F243" i="14"/>
  <c r="F246" i="14"/>
  <c r="F250" i="14"/>
  <c r="F252" i="14"/>
  <c r="F255" i="14"/>
  <c r="F259" i="14"/>
  <c r="F264" i="14"/>
  <c r="F47" i="14"/>
  <c r="F48" i="14"/>
  <c r="F49" i="14"/>
  <c r="F50" i="14"/>
  <c r="F51" i="14"/>
  <c r="F52" i="14"/>
  <c r="F53" i="14"/>
  <c r="F55" i="14"/>
  <c r="F54" i="14"/>
  <c r="F308" i="14"/>
  <c r="F309" i="14"/>
  <c r="F311" i="14"/>
  <c r="F315" i="14"/>
  <c r="F316" i="14"/>
  <c r="F319" i="14"/>
  <c r="F325" i="14"/>
  <c r="F330" i="14"/>
  <c r="F336" i="14"/>
  <c r="F443" i="14"/>
  <c r="F444" i="14"/>
  <c r="F445" i="14"/>
  <c r="F446" i="14"/>
  <c r="F447" i="14"/>
  <c r="F448" i="14"/>
  <c r="F449" i="14"/>
  <c r="F450" i="14"/>
  <c r="F451" i="14"/>
  <c r="F148" i="14"/>
  <c r="F149" i="14"/>
  <c r="F152" i="14"/>
  <c r="F155" i="14"/>
  <c r="F159" i="14"/>
  <c r="F164" i="14"/>
  <c r="F173" i="14"/>
  <c r="F179" i="14"/>
  <c r="F191" i="14"/>
  <c r="F16" i="14"/>
  <c r="F17" i="14"/>
  <c r="F19" i="14"/>
  <c r="F20" i="14"/>
  <c r="F21" i="14"/>
  <c r="F23" i="14"/>
  <c r="F24" i="14"/>
  <c r="F22" i="14"/>
  <c r="F18" i="14"/>
  <c r="F353" i="14"/>
  <c r="F354" i="14"/>
  <c r="F355" i="14"/>
  <c r="F356" i="14"/>
  <c r="F357" i="14"/>
  <c r="F358" i="14"/>
  <c r="F359" i="14"/>
  <c r="F360" i="14"/>
  <c r="F361" i="14"/>
  <c r="F321" i="14"/>
  <c r="F332" i="14"/>
  <c r="F340" i="14"/>
  <c r="F344" i="14"/>
  <c r="F348" i="14"/>
  <c r="F349" i="14"/>
  <c r="F350" i="14"/>
  <c r="F351" i="14"/>
  <c r="F352" i="14"/>
  <c r="F121" i="14"/>
  <c r="F125" i="14"/>
  <c r="F128" i="14"/>
  <c r="F129" i="14"/>
  <c r="F131" i="14"/>
  <c r="F132" i="14"/>
  <c r="F130" i="14"/>
  <c r="F127" i="14"/>
  <c r="F122" i="14"/>
  <c r="F281" i="14"/>
  <c r="F283" i="14"/>
  <c r="F284" i="14"/>
  <c r="F285" i="14"/>
  <c r="F287" i="14"/>
  <c r="F288" i="14"/>
  <c r="F290" i="14"/>
  <c r="F291" i="14"/>
  <c r="F292" i="14"/>
  <c r="F2" i="14"/>
  <c r="F3" i="14"/>
  <c r="F4" i="14"/>
  <c r="F5" i="14"/>
  <c r="F6" i="14"/>
  <c r="F7" i="14"/>
  <c r="F8" i="14"/>
  <c r="F9" i="14"/>
  <c r="F10" i="14"/>
  <c r="F247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EC2637-87BA-429D-8714-98FD2802E26A}" keepAlive="1" name="Query - Table7" description="Connection to the 'Table7' query in the workbook." type="5" refreshedVersion="6" background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<sst xmlns="http://schemas.openxmlformats.org/spreadsheetml/2006/main" count="499" uniqueCount="87">
  <si>
    <t>State</t>
  </si>
  <si>
    <t>State Code</t>
  </si>
  <si>
    <t>Year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</si>
  <si>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</si>
  <si>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</si>
  <si>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</si>
  <si>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</si>
  <si>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</si>
  <si>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</si>
  <si>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</si>
  <si>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</si>
  <si>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</si>
  <si>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</si>
  <si>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</si>
  <si>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</si>
  <si>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</si>
  <si>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</si>
  <si>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</si>
  <si>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</si>
  <si>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</si>
  <si>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</si>
  <si>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</si>
  <si>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</si>
  <si>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</si>
  <si>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</si>
  <si>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</si>
  <si>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</si>
  <si>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</si>
  <si>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</si>
  <si>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</si>
  <si>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</si>
  <si>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</si>
  <si>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</si>
  <si>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</si>
  <si>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</si>
  <si>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</si>
  <si>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</si>
  <si>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</si>
  <si>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</si>
  <si>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</si>
  <si>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</si>
  <si>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</si>
  <si>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</si>
  <si>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</si>
  <si>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</si>
  <si>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</si>
  <si>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</si>
  <si>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</si>
  <si>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</si>
  <si>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</si>
  <si>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</si>
  <si>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</si>
  <si>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</si>
  <si>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</si>
  <si>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Sum of Deaths</t>
  </si>
  <si>
    <t>Total Population</t>
  </si>
  <si>
    <t>% of Deaths</t>
  </si>
  <si>
    <t>Population</t>
  </si>
  <si>
    <t>Variance</t>
  </si>
  <si>
    <t>Standard Deviation</t>
  </si>
  <si>
    <t>Mean</t>
  </si>
  <si>
    <t>Data Spread</t>
  </si>
  <si>
    <t>Variable 1</t>
  </si>
  <si>
    <t>Variable 2</t>
  </si>
  <si>
    <t>Sample or Population</t>
  </si>
  <si>
    <t>Normal Distribution</t>
  </si>
  <si>
    <t>Outlier Percentage</t>
  </si>
  <si>
    <t>Correlation</t>
  </si>
  <si>
    <t>Variables</t>
  </si>
  <si>
    <t>Proposed Relationship</t>
  </si>
  <si>
    <t>Correlation Coefficient</t>
  </si>
  <si>
    <t>Strength or Correlation</t>
  </si>
  <si>
    <t>Usefulness/ interpretation</t>
  </si>
  <si>
    <t>Dataset Name</t>
  </si>
  <si>
    <t>Population Data</t>
  </si>
  <si>
    <t>Flu Deaths</t>
  </si>
  <si>
    <t>States with higher populations will have more deaths due to the flu</t>
  </si>
  <si>
    <t>Flu Deaths &amp;Population</t>
  </si>
  <si>
    <t>Plus 2 STDEV</t>
  </si>
  <si>
    <t>Minus 2 STDEV</t>
  </si>
  <si>
    <t>Plus 3 STDEV</t>
  </si>
  <si>
    <t>Minus 3 STDEV</t>
  </si>
  <si>
    <t>Plus 1 STDEV</t>
  </si>
  <si>
    <t>Minus 1 STDEV</t>
  </si>
  <si>
    <t>Left skew</t>
  </si>
  <si>
    <t>Strong correlation</t>
  </si>
  <si>
    <t>This relationship is useful, if we know the approximate populations we can make an accurate prediction of how many people will need to staff hospitals in each state.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</si>
</sst>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9" fontId="0" fillId="0" borderId="0" xfId="1" applyFont="1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 vertical="top" wrapText="1"/>
    </xf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Integration'!$D$1</c:f>
              <c:strCache>
                <c:ptCount val="1"/>
                <c:pt idx="0">
                  <c:v>Sum of 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'Final Integration'!$D$2:$D$461</c:f>
              <c:numCache>
                <c:formatCode>General</c:formatCode>
                <c:ptCount val="460"/>
                <c:pt idx="0">
                  <c:v>298</c:v>
                </c:pt>
                <c:pt idx="1">
                  <c:v>298</c:v>
                </c:pt>
                <c:pt idx="2">
                  <c:v>310</c:v>
                </c:pt>
                <c:pt idx="3">
                  <c:v>288</c:v>
                </c:pt>
                <c:pt idx="4">
                  <c:v>300</c:v>
                </c:pt>
                <c:pt idx="5">
                  <c:v>288</c:v>
                </c:pt>
                <c:pt idx="6">
                  <c:v>288</c:v>
                </c:pt>
                <c:pt idx="7">
                  <c:v>288</c:v>
                </c:pt>
                <c:pt idx="8">
                  <c:v>310</c:v>
                </c:pt>
                <c:pt idx="9">
                  <c:v>288</c:v>
                </c:pt>
                <c:pt idx="10">
                  <c:v>288</c:v>
                </c:pt>
                <c:pt idx="11">
                  <c:v>288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288</c:v>
                </c:pt>
                <c:pt idx="17">
                  <c:v>288</c:v>
                </c:pt>
                <c:pt idx="18">
                  <c:v>288</c:v>
                </c:pt>
                <c:pt idx="19">
                  <c:v>288</c:v>
                </c:pt>
                <c:pt idx="20">
                  <c:v>288</c:v>
                </c:pt>
                <c:pt idx="21">
                  <c:v>288</c:v>
                </c:pt>
                <c:pt idx="22">
                  <c:v>308</c:v>
                </c:pt>
                <c:pt idx="23">
                  <c:v>288</c:v>
                </c:pt>
                <c:pt idx="24">
                  <c:v>309</c:v>
                </c:pt>
                <c:pt idx="25">
                  <c:v>288</c:v>
                </c:pt>
                <c:pt idx="26">
                  <c:v>288</c:v>
                </c:pt>
                <c:pt idx="27">
                  <c:v>298</c:v>
                </c:pt>
                <c:pt idx="28">
                  <c:v>288</c:v>
                </c:pt>
                <c:pt idx="29">
                  <c:v>288</c:v>
                </c:pt>
                <c:pt idx="30">
                  <c:v>309</c:v>
                </c:pt>
                <c:pt idx="31">
                  <c:v>288</c:v>
                </c:pt>
                <c:pt idx="32">
                  <c:v>313</c:v>
                </c:pt>
                <c:pt idx="33">
                  <c:v>288</c:v>
                </c:pt>
                <c:pt idx="34">
                  <c:v>288</c:v>
                </c:pt>
                <c:pt idx="35">
                  <c:v>352</c:v>
                </c:pt>
                <c:pt idx="36">
                  <c:v>288</c:v>
                </c:pt>
                <c:pt idx="37">
                  <c:v>288</c:v>
                </c:pt>
                <c:pt idx="38">
                  <c:v>326</c:v>
                </c:pt>
                <c:pt idx="39">
                  <c:v>288</c:v>
                </c:pt>
                <c:pt idx="40">
                  <c:v>288</c:v>
                </c:pt>
                <c:pt idx="41">
                  <c:v>288</c:v>
                </c:pt>
                <c:pt idx="42">
                  <c:v>288</c:v>
                </c:pt>
                <c:pt idx="43">
                  <c:v>288</c:v>
                </c:pt>
                <c:pt idx="44">
                  <c:v>288</c:v>
                </c:pt>
                <c:pt idx="45">
                  <c:v>318</c:v>
                </c:pt>
                <c:pt idx="46">
                  <c:v>335</c:v>
                </c:pt>
                <c:pt idx="47">
                  <c:v>328</c:v>
                </c:pt>
                <c:pt idx="48">
                  <c:v>358</c:v>
                </c:pt>
                <c:pt idx="49">
                  <c:v>355</c:v>
                </c:pt>
                <c:pt idx="50">
                  <c:v>357</c:v>
                </c:pt>
                <c:pt idx="51">
                  <c:v>370</c:v>
                </c:pt>
                <c:pt idx="52">
                  <c:v>343</c:v>
                </c:pt>
                <c:pt idx="53">
                  <c:v>358</c:v>
                </c:pt>
                <c:pt idx="54">
                  <c:v>288</c:v>
                </c:pt>
                <c:pt idx="55">
                  <c:v>298</c:v>
                </c:pt>
                <c:pt idx="56">
                  <c:v>288</c:v>
                </c:pt>
                <c:pt idx="57">
                  <c:v>309</c:v>
                </c:pt>
                <c:pt idx="58">
                  <c:v>298</c:v>
                </c:pt>
                <c:pt idx="59">
                  <c:v>319</c:v>
                </c:pt>
                <c:pt idx="60">
                  <c:v>340</c:v>
                </c:pt>
                <c:pt idx="61">
                  <c:v>288</c:v>
                </c:pt>
                <c:pt idx="62">
                  <c:v>298</c:v>
                </c:pt>
                <c:pt idx="63">
                  <c:v>315</c:v>
                </c:pt>
                <c:pt idx="64">
                  <c:v>341</c:v>
                </c:pt>
                <c:pt idx="65">
                  <c:v>315</c:v>
                </c:pt>
                <c:pt idx="66">
                  <c:v>327</c:v>
                </c:pt>
                <c:pt idx="67">
                  <c:v>359</c:v>
                </c:pt>
                <c:pt idx="68">
                  <c:v>334</c:v>
                </c:pt>
                <c:pt idx="69">
                  <c:v>346</c:v>
                </c:pt>
                <c:pt idx="70">
                  <c:v>299</c:v>
                </c:pt>
                <c:pt idx="71">
                  <c:v>342</c:v>
                </c:pt>
                <c:pt idx="72">
                  <c:v>359</c:v>
                </c:pt>
                <c:pt idx="73">
                  <c:v>319</c:v>
                </c:pt>
                <c:pt idx="74">
                  <c:v>344</c:v>
                </c:pt>
                <c:pt idx="75">
                  <c:v>423</c:v>
                </c:pt>
                <c:pt idx="76">
                  <c:v>389</c:v>
                </c:pt>
                <c:pt idx="77">
                  <c:v>309</c:v>
                </c:pt>
                <c:pt idx="78">
                  <c:v>367</c:v>
                </c:pt>
                <c:pt idx="79">
                  <c:v>383</c:v>
                </c:pt>
                <c:pt idx="80">
                  <c:v>358</c:v>
                </c:pt>
                <c:pt idx="81">
                  <c:v>393</c:v>
                </c:pt>
                <c:pt idx="82">
                  <c:v>351</c:v>
                </c:pt>
                <c:pt idx="83">
                  <c:v>337</c:v>
                </c:pt>
                <c:pt idx="84">
                  <c:v>401</c:v>
                </c:pt>
                <c:pt idx="85">
                  <c:v>369</c:v>
                </c:pt>
                <c:pt idx="86">
                  <c:v>386</c:v>
                </c:pt>
                <c:pt idx="87">
                  <c:v>368</c:v>
                </c:pt>
                <c:pt idx="88">
                  <c:v>347</c:v>
                </c:pt>
                <c:pt idx="89">
                  <c:v>428</c:v>
                </c:pt>
                <c:pt idx="90">
                  <c:v>333</c:v>
                </c:pt>
                <c:pt idx="91">
                  <c:v>388</c:v>
                </c:pt>
                <c:pt idx="92">
                  <c:v>393</c:v>
                </c:pt>
                <c:pt idx="93">
                  <c:v>349</c:v>
                </c:pt>
                <c:pt idx="94">
                  <c:v>436</c:v>
                </c:pt>
                <c:pt idx="95">
                  <c:v>339</c:v>
                </c:pt>
                <c:pt idx="96">
                  <c:v>458</c:v>
                </c:pt>
                <c:pt idx="97">
                  <c:v>368</c:v>
                </c:pt>
                <c:pt idx="98">
                  <c:v>418</c:v>
                </c:pt>
                <c:pt idx="99">
                  <c:v>386</c:v>
                </c:pt>
                <c:pt idx="100">
                  <c:v>429</c:v>
                </c:pt>
                <c:pt idx="101">
                  <c:v>481</c:v>
                </c:pt>
                <c:pt idx="102">
                  <c:v>558</c:v>
                </c:pt>
                <c:pt idx="103">
                  <c:v>607</c:v>
                </c:pt>
                <c:pt idx="104">
                  <c:v>574</c:v>
                </c:pt>
                <c:pt idx="105">
                  <c:v>693</c:v>
                </c:pt>
                <c:pt idx="106">
                  <c:v>636</c:v>
                </c:pt>
                <c:pt idx="107">
                  <c:v>746</c:v>
                </c:pt>
                <c:pt idx="108">
                  <c:v>298</c:v>
                </c:pt>
                <c:pt idx="109">
                  <c:v>366</c:v>
                </c:pt>
                <c:pt idx="110">
                  <c:v>349</c:v>
                </c:pt>
                <c:pt idx="111">
                  <c:v>334</c:v>
                </c:pt>
                <c:pt idx="112">
                  <c:v>394</c:v>
                </c:pt>
                <c:pt idx="113">
                  <c:v>344</c:v>
                </c:pt>
                <c:pt idx="114">
                  <c:v>370</c:v>
                </c:pt>
                <c:pt idx="115">
                  <c:v>330</c:v>
                </c:pt>
                <c:pt idx="116">
                  <c:v>393</c:v>
                </c:pt>
                <c:pt idx="117">
                  <c:v>418</c:v>
                </c:pt>
                <c:pt idx="118">
                  <c:v>427</c:v>
                </c:pt>
                <c:pt idx="119">
                  <c:v>564</c:v>
                </c:pt>
                <c:pt idx="120">
                  <c:v>562</c:v>
                </c:pt>
                <c:pt idx="121">
                  <c:v>477</c:v>
                </c:pt>
                <c:pt idx="122">
                  <c:v>456</c:v>
                </c:pt>
                <c:pt idx="123">
                  <c:v>558</c:v>
                </c:pt>
                <c:pt idx="124">
                  <c:v>496</c:v>
                </c:pt>
                <c:pt idx="125">
                  <c:v>482</c:v>
                </c:pt>
                <c:pt idx="126">
                  <c:v>536</c:v>
                </c:pt>
                <c:pt idx="127">
                  <c:v>544</c:v>
                </c:pt>
                <c:pt idx="128">
                  <c:v>633</c:v>
                </c:pt>
                <c:pt idx="129">
                  <c:v>598</c:v>
                </c:pt>
                <c:pt idx="130">
                  <c:v>574</c:v>
                </c:pt>
                <c:pt idx="131">
                  <c:v>475</c:v>
                </c:pt>
                <c:pt idx="132">
                  <c:v>496</c:v>
                </c:pt>
                <c:pt idx="133">
                  <c:v>475</c:v>
                </c:pt>
                <c:pt idx="134">
                  <c:v>531</c:v>
                </c:pt>
                <c:pt idx="135">
                  <c:v>400</c:v>
                </c:pt>
                <c:pt idx="136">
                  <c:v>420</c:v>
                </c:pt>
                <c:pt idx="137">
                  <c:v>450</c:v>
                </c:pt>
                <c:pt idx="138">
                  <c:v>391</c:v>
                </c:pt>
                <c:pt idx="139">
                  <c:v>454</c:v>
                </c:pt>
                <c:pt idx="140">
                  <c:v>417</c:v>
                </c:pt>
                <c:pt idx="141">
                  <c:v>407</c:v>
                </c:pt>
                <c:pt idx="142">
                  <c:v>403</c:v>
                </c:pt>
                <c:pt idx="143">
                  <c:v>408</c:v>
                </c:pt>
                <c:pt idx="144">
                  <c:v>540</c:v>
                </c:pt>
                <c:pt idx="145">
                  <c:v>491</c:v>
                </c:pt>
                <c:pt idx="146">
                  <c:v>408</c:v>
                </c:pt>
                <c:pt idx="147">
                  <c:v>461</c:v>
                </c:pt>
                <c:pt idx="148">
                  <c:v>518</c:v>
                </c:pt>
                <c:pt idx="149">
                  <c:v>581</c:v>
                </c:pt>
                <c:pt idx="150">
                  <c:v>464</c:v>
                </c:pt>
                <c:pt idx="151">
                  <c:v>524</c:v>
                </c:pt>
                <c:pt idx="152">
                  <c:v>785</c:v>
                </c:pt>
                <c:pt idx="153">
                  <c:v>445</c:v>
                </c:pt>
                <c:pt idx="154">
                  <c:v>737</c:v>
                </c:pt>
                <c:pt idx="155">
                  <c:v>732</c:v>
                </c:pt>
                <c:pt idx="156">
                  <c:v>690</c:v>
                </c:pt>
                <c:pt idx="157">
                  <c:v>518</c:v>
                </c:pt>
                <c:pt idx="158">
                  <c:v>769</c:v>
                </c:pt>
                <c:pt idx="159">
                  <c:v>771</c:v>
                </c:pt>
                <c:pt idx="160">
                  <c:v>608</c:v>
                </c:pt>
                <c:pt idx="161">
                  <c:v>780</c:v>
                </c:pt>
                <c:pt idx="162">
                  <c:v>474</c:v>
                </c:pt>
                <c:pt idx="163">
                  <c:v>836</c:v>
                </c:pt>
                <c:pt idx="164">
                  <c:v>750</c:v>
                </c:pt>
                <c:pt idx="165">
                  <c:v>753</c:v>
                </c:pt>
                <c:pt idx="166">
                  <c:v>721</c:v>
                </c:pt>
                <c:pt idx="167">
                  <c:v>785</c:v>
                </c:pt>
                <c:pt idx="168">
                  <c:v>862</c:v>
                </c:pt>
                <c:pt idx="169">
                  <c:v>672</c:v>
                </c:pt>
                <c:pt idx="170">
                  <c:v>692</c:v>
                </c:pt>
                <c:pt idx="171">
                  <c:v>458</c:v>
                </c:pt>
                <c:pt idx="172">
                  <c:v>834</c:v>
                </c:pt>
                <c:pt idx="173">
                  <c:v>680</c:v>
                </c:pt>
                <c:pt idx="174">
                  <c:v>907</c:v>
                </c:pt>
                <c:pt idx="175">
                  <c:v>669</c:v>
                </c:pt>
                <c:pt idx="176">
                  <c:v>782</c:v>
                </c:pt>
                <c:pt idx="177">
                  <c:v>471</c:v>
                </c:pt>
                <c:pt idx="178">
                  <c:v>706</c:v>
                </c:pt>
                <c:pt idx="179">
                  <c:v>785</c:v>
                </c:pt>
                <c:pt idx="180">
                  <c:v>836</c:v>
                </c:pt>
                <c:pt idx="181">
                  <c:v>673</c:v>
                </c:pt>
                <c:pt idx="182">
                  <c:v>779</c:v>
                </c:pt>
                <c:pt idx="183">
                  <c:v>899</c:v>
                </c:pt>
                <c:pt idx="184">
                  <c:v>860</c:v>
                </c:pt>
                <c:pt idx="185">
                  <c:v>816</c:v>
                </c:pt>
                <c:pt idx="186">
                  <c:v>864</c:v>
                </c:pt>
                <c:pt idx="187">
                  <c:v>949</c:v>
                </c:pt>
                <c:pt idx="188">
                  <c:v>910</c:v>
                </c:pt>
                <c:pt idx="189">
                  <c:v>397</c:v>
                </c:pt>
                <c:pt idx="190">
                  <c:v>722</c:v>
                </c:pt>
                <c:pt idx="191">
                  <c:v>785</c:v>
                </c:pt>
                <c:pt idx="192">
                  <c:v>801</c:v>
                </c:pt>
                <c:pt idx="193">
                  <c:v>909</c:v>
                </c:pt>
                <c:pt idx="194">
                  <c:v>708</c:v>
                </c:pt>
                <c:pt idx="195">
                  <c:v>701</c:v>
                </c:pt>
                <c:pt idx="196">
                  <c:v>750</c:v>
                </c:pt>
                <c:pt idx="197">
                  <c:v>650</c:v>
                </c:pt>
                <c:pt idx="198">
                  <c:v>834</c:v>
                </c:pt>
                <c:pt idx="199">
                  <c:v>747</c:v>
                </c:pt>
                <c:pt idx="200">
                  <c:v>822</c:v>
                </c:pt>
                <c:pt idx="201">
                  <c:v>718</c:v>
                </c:pt>
                <c:pt idx="202">
                  <c:v>755</c:v>
                </c:pt>
                <c:pt idx="203">
                  <c:v>687</c:v>
                </c:pt>
                <c:pt idx="204">
                  <c:v>785</c:v>
                </c:pt>
                <c:pt idx="205">
                  <c:v>836</c:v>
                </c:pt>
                <c:pt idx="206">
                  <c:v>815</c:v>
                </c:pt>
                <c:pt idx="207">
                  <c:v>957</c:v>
                </c:pt>
                <c:pt idx="208">
                  <c:v>852</c:v>
                </c:pt>
                <c:pt idx="209">
                  <c:v>969</c:v>
                </c:pt>
                <c:pt idx="210">
                  <c:v>592</c:v>
                </c:pt>
                <c:pt idx="211">
                  <c:v>669</c:v>
                </c:pt>
                <c:pt idx="212">
                  <c:v>549</c:v>
                </c:pt>
                <c:pt idx="213">
                  <c:v>841</c:v>
                </c:pt>
                <c:pt idx="214">
                  <c:v>525</c:v>
                </c:pt>
                <c:pt idx="215">
                  <c:v>820</c:v>
                </c:pt>
                <c:pt idx="216">
                  <c:v>508</c:v>
                </c:pt>
                <c:pt idx="217">
                  <c:v>722</c:v>
                </c:pt>
                <c:pt idx="218">
                  <c:v>793</c:v>
                </c:pt>
                <c:pt idx="219">
                  <c:v>581</c:v>
                </c:pt>
                <c:pt idx="220">
                  <c:v>636</c:v>
                </c:pt>
                <c:pt idx="221">
                  <c:v>561</c:v>
                </c:pt>
                <c:pt idx="222">
                  <c:v>556</c:v>
                </c:pt>
                <c:pt idx="223">
                  <c:v>533</c:v>
                </c:pt>
                <c:pt idx="224">
                  <c:v>677</c:v>
                </c:pt>
                <c:pt idx="225">
                  <c:v>1116</c:v>
                </c:pt>
                <c:pt idx="226">
                  <c:v>1033</c:v>
                </c:pt>
                <c:pt idx="227">
                  <c:v>1037</c:v>
                </c:pt>
                <c:pt idx="228">
                  <c:v>974</c:v>
                </c:pt>
                <c:pt idx="229">
                  <c:v>1025</c:v>
                </c:pt>
                <c:pt idx="230">
                  <c:v>1051</c:v>
                </c:pt>
                <c:pt idx="231">
                  <c:v>1103</c:v>
                </c:pt>
                <c:pt idx="232">
                  <c:v>1108</c:v>
                </c:pt>
                <c:pt idx="233">
                  <c:v>915</c:v>
                </c:pt>
                <c:pt idx="234">
                  <c:v>1019</c:v>
                </c:pt>
                <c:pt idx="235">
                  <c:v>840</c:v>
                </c:pt>
                <c:pt idx="236">
                  <c:v>1006</c:v>
                </c:pt>
                <c:pt idx="237">
                  <c:v>944</c:v>
                </c:pt>
                <c:pt idx="238">
                  <c:v>855</c:v>
                </c:pt>
                <c:pt idx="239">
                  <c:v>880</c:v>
                </c:pt>
                <c:pt idx="240">
                  <c:v>996</c:v>
                </c:pt>
                <c:pt idx="241">
                  <c:v>857</c:v>
                </c:pt>
                <c:pt idx="242">
                  <c:v>915</c:v>
                </c:pt>
                <c:pt idx="243">
                  <c:v>834</c:v>
                </c:pt>
                <c:pt idx="244">
                  <c:v>823</c:v>
                </c:pt>
                <c:pt idx="245">
                  <c:v>1033</c:v>
                </c:pt>
                <c:pt idx="246">
                  <c:v>818</c:v>
                </c:pt>
                <c:pt idx="247">
                  <c:v>889</c:v>
                </c:pt>
                <c:pt idx="248">
                  <c:v>847</c:v>
                </c:pt>
                <c:pt idx="249">
                  <c:v>1086</c:v>
                </c:pt>
                <c:pt idx="250">
                  <c:v>850</c:v>
                </c:pt>
                <c:pt idx="251">
                  <c:v>1064</c:v>
                </c:pt>
                <c:pt idx="252">
                  <c:v>973</c:v>
                </c:pt>
                <c:pt idx="253">
                  <c:v>984</c:v>
                </c:pt>
                <c:pt idx="254">
                  <c:v>1132</c:v>
                </c:pt>
                <c:pt idx="255">
                  <c:v>1129</c:v>
                </c:pt>
                <c:pt idx="256">
                  <c:v>1242</c:v>
                </c:pt>
                <c:pt idx="257">
                  <c:v>796</c:v>
                </c:pt>
                <c:pt idx="258">
                  <c:v>1097</c:v>
                </c:pt>
                <c:pt idx="259">
                  <c:v>738</c:v>
                </c:pt>
                <c:pt idx="260">
                  <c:v>1332</c:v>
                </c:pt>
                <c:pt idx="261">
                  <c:v>673</c:v>
                </c:pt>
                <c:pt idx="262">
                  <c:v>858</c:v>
                </c:pt>
                <c:pt idx="263">
                  <c:v>696</c:v>
                </c:pt>
                <c:pt idx="264">
                  <c:v>645</c:v>
                </c:pt>
                <c:pt idx="265">
                  <c:v>673</c:v>
                </c:pt>
                <c:pt idx="266">
                  <c:v>738</c:v>
                </c:pt>
                <c:pt idx="267">
                  <c:v>748</c:v>
                </c:pt>
                <c:pt idx="268">
                  <c:v>727</c:v>
                </c:pt>
                <c:pt idx="269">
                  <c:v>789</c:v>
                </c:pt>
                <c:pt idx="270">
                  <c:v>728</c:v>
                </c:pt>
                <c:pt idx="271">
                  <c:v>795</c:v>
                </c:pt>
                <c:pt idx="272">
                  <c:v>855</c:v>
                </c:pt>
                <c:pt idx="273">
                  <c:v>607</c:v>
                </c:pt>
                <c:pt idx="274">
                  <c:v>723</c:v>
                </c:pt>
                <c:pt idx="275">
                  <c:v>850</c:v>
                </c:pt>
                <c:pt idx="276">
                  <c:v>654</c:v>
                </c:pt>
                <c:pt idx="277">
                  <c:v>632</c:v>
                </c:pt>
                <c:pt idx="278">
                  <c:v>780</c:v>
                </c:pt>
                <c:pt idx="279">
                  <c:v>1083</c:v>
                </c:pt>
                <c:pt idx="280">
                  <c:v>1012</c:v>
                </c:pt>
                <c:pt idx="281">
                  <c:v>1014</c:v>
                </c:pt>
                <c:pt idx="282">
                  <c:v>1094</c:v>
                </c:pt>
                <c:pt idx="283">
                  <c:v>1128</c:v>
                </c:pt>
                <c:pt idx="284">
                  <c:v>1027</c:v>
                </c:pt>
                <c:pt idx="285">
                  <c:v>1240</c:v>
                </c:pt>
                <c:pt idx="286">
                  <c:v>1120</c:v>
                </c:pt>
                <c:pt idx="287">
                  <c:v>1165</c:v>
                </c:pt>
                <c:pt idx="288">
                  <c:v>1173</c:v>
                </c:pt>
                <c:pt idx="289">
                  <c:v>987</c:v>
                </c:pt>
                <c:pt idx="290">
                  <c:v>1106</c:v>
                </c:pt>
                <c:pt idx="291">
                  <c:v>1051</c:v>
                </c:pt>
                <c:pt idx="292">
                  <c:v>1219</c:v>
                </c:pt>
                <c:pt idx="293">
                  <c:v>1143</c:v>
                </c:pt>
                <c:pt idx="294">
                  <c:v>1453</c:v>
                </c:pt>
                <c:pt idx="295">
                  <c:v>1296</c:v>
                </c:pt>
                <c:pt idx="296">
                  <c:v>1284</c:v>
                </c:pt>
                <c:pt idx="297">
                  <c:v>1328</c:v>
                </c:pt>
                <c:pt idx="298">
                  <c:v>1143</c:v>
                </c:pt>
                <c:pt idx="299">
                  <c:v>1366</c:v>
                </c:pt>
                <c:pt idx="300">
                  <c:v>1060</c:v>
                </c:pt>
                <c:pt idx="301">
                  <c:v>1459</c:v>
                </c:pt>
                <c:pt idx="302">
                  <c:v>1465</c:v>
                </c:pt>
                <c:pt idx="303">
                  <c:v>1405</c:v>
                </c:pt>
                <c:pt idx="304">
                  <c:v>1462</c:v>
                </c:pt>
                <c:pt idx="305">
                  <c:v>1299</c:v>
                </c:pt>
                <c:pt idx="306">
                  <c:v>1495</c:v>
                </c:pt>
                <c:pt idx="307">
                  <c:v>1503</c:v>
                </c:pt>
                <c:pt idx="308">
                  <c:v>874</c:v>
                </c:pt>
                <c:pt idx="309">
                  <c:v>1594</c:v>
                </c:pt>
                <c:pt idx="310">
                  <c:v>1136</c:v>
                </c:pt>
                <c:pt idx="311">
                  <c:v>779</c:v>
                </c:pt>
                <c:pt idx="312">
                  <c:v>1241</c:v>
                </c:pt>
                <c:pt idx="313">
                  <c:v>1545</c:v>
                </c:pt>
                <c:pt idx="314">
                  <c:v>1723</c:v>
                </c:pt>
                <c:pt idx="315">
                  <c:v>806</c:v>
                </c:pt>
                <c:pt idx="316">
                  <c:v>1269</c:v>
                </c:pt>
                <c:pt idx="317">
                  <c:v>1708</c:v>
                </c:pt>
                <c:pt idx="318">
                  <c:v>1085</c:v>
                </c:pt>
                <c:pt idx="319">
                  <c:v>821</c:v>
                </c:pt>
                <c:pt idx="320">
                  <c:v>1421</c:v>
                </c:pt>
                <c:pt idx="321">
                  <c:v>860</c:v>
                </c:pt>
                <c:pt idx="322">
                  <c:v>1039</c:v>
                </c:pt>
                <c:pt idx="323">
                  <c:v>1838</c:v>
                </c:pt>
                <c:pt idx="324">
                  <c:v>1461</c:v>
                </c:pt>
                <c:pt idx="325">
                  <c:v>1545</c:v>
                </c:pt>
                <c:pt idx="326">
                  <c:v>1225</c:v>
                </c:pt>
                <c:pt idx="327">
                  <c:v>1170</c:v>
                </c:pt>
                <c:pt idx="328">
                  <c:v>1636</c:v>
                </c:pt>
                <c:pt idx="329">
                  <c:v>1485</c:v>
                </c:pt>
                <c:pt idx="330">
                  <c:v>699</c:v>
                </c:pt>
                <c:pt idx="331">
                  <c:v>846</c:v>
                </c:pt>
                <c:pt idx="332">
                  <c:v>1151</c:v>
                </c:pt>
                <c:pt idx="333">
                  <c:v>1065</c:v>
                </c:pt>
                <c:pt idx="334">
                  <c:v>1773</c:v>
                </c:pt>
                <c:pt idx="335">
                  <c:v>1710</c:v>
                </c:pt>
                <c:pt idx="336">
                  <c:v>1210</c:v>
                </c:pt>
                <c:pt idx="337">
                  <c:v>884</c:v>
                </c:pt>
                <c:pt idx="338">
                  <c:v>869</c:v>
                </c:pt>
                <c:pt idx="339">
                  <c:v>1540</c:v>
                </c:pt>
                <c:pt idx="340">
                  <c:v>1694</c:v>
                </c:pt>
                <c:pt idx="341">
                  <c:v>999</c:v>
                </c:pt>
                <c:pt idx="342">
                  <c:v>809</c:v>
                </c:pt>
                <c:pt idx="343">
                  <c:v>1396</c:v>
                </c:pt>
                <c:pt idx="344">
                  <c:v>1623</c:v>
                </c:pt>
                <c:pt idx="345">
                  <c:v>956</c:v>
                </c:pt>
                <c:pt idx="346">
                  <c:v>894</c:v>
                </c:pt>
                <c:pt idx="347">
                  <c:v>852</c:v>
                </c:pt>
                <c:pt idx="348">
                  <c:v>949</c:v>
                </c:pt>
                <c:pt idx="349">
                  <c:v>907</c:v>
                </c:pt>
                <c:pt idx="350">
                  <c:v>1177</c:v>
                </c:pt>
                <c:pt idx="351">
                  <c:v>1343</c:v>
                </c:pt>
                <c:pt idx="352">
                  <c:v>1311</c:v>
                </c:pt>
                <c:pt idx="353">
                  <c:v>1573</c:v>
                </c:pt>
                <c:pt idx="354">
                  <c:v>1404</c:v>
                </c:pt>
                <c:pt idx="355">
                  <c:v>1560</c:v>
                </c:pt>
                <c:pt idx="356">
                  <c:v>1650</c:v>
                </c:pt>
                <c:pt idx="357">
                  <c:v>1584</c:v>
                </c:pt>
                <c:pt idx="358">
                  <c:v>1350</c:v>
                </c:pt>
                <c:pt idx="359">
                  <c:v>1400</c:v>
                </c:pt>
                <c:pt idx="360">
                  <c:v>1409</c:v>
                </c:pt>
                <c:pt idx="361">
                  <c:v>1243</c:v>
                </c:pt>
                <c:pt idx="362">
                  <c:v>1322</c:v>
                </c:pt>
                <c:pt idx="363">
                  <c:v>1251</c:v>
                </c:pt>
                <c:pt idx="364">
                  <c:v>1497</c:v>
                </c:pt>
                <c:pt idx="365">
                  <c:v>1357</c:v>
                </c:pt>
                <c:pt idx="366">
                  <c:v>1566</c:v>
                </c:pt>
                <c:pt idx="367">
                  <c:v>1354</c:v>
                </c:pt>
                <c:pt idx="368">
                  <c:v>1468</c:v>
                </c:pt>
                <c:pt idx="369">
                  <c:v>1801</c:v>
                </c:pt>
                <c:pt idx="370">
                  <c:v>1860</c:v>
                </c:pt>
                <c:pt idx="371">
                  <c:v>1720</c:v>
                </c:pt>
                <c:pt idx="372">
                  <c:v>1573</c:v>
                </c:pt>
                <c:pt idx="373">
                  <c:v>1541</c:v>
                </c:pt>
                <c:pt idx="374">
                  <c:v>2075</c:v>
                </c:pt>
                <c:pt idx="375">
                  <c:v>1569</c:v>
                </c:pt>
                <c:pt idx="376">
                  <c:v>2081</c:v>
                </c:pt>
                <c:pt idx="377">
                  <c:v>1475</c:v>
                </c:pt>
                <c:pt idx="378">
                  <c:v>1960</c:v>
                </c:pt>
                <c:pt idx="379">
                  <c:v>1549</c:v>
                </c:pt>
                <c:pt idx="380">
                  <c:v>2274</c:v>
                </c:pt>
                <c:pt idx="381">
                  <c:v>2040</c:v>
                </c:pt>
                <c:pt idx="382">
                  <c:v>2004</c:v>
                </c:pt>
                <c:pt idx="383">
                  <c:v>1702</c:v>
                </c:pt>
                <c:pt idx="384">
                  <c:v>2046</c:v>
                </c:pt>
                <c:pt idx="385">
                  <c:v>1937</c:v>
                </c:pt>
                <c:pt idx="386">
                  <c:v>1613</c:v>
                </c:pt>
                <c:pt idx="387">
                  <c:v>1792</c:v>
                </c:pt>
                <c:pt idx="388">
                  <c:v>1878</c:v>
                </c:pt>
                <c:pt idx="389">
                  <c:v>2046</c:v>
                </c:pt>
                <c:pt idx="390">
                  <c:v>1619</c:v>
                </c:pt>
                <c:pt idx="391">
                  <c:v>1605</c:v>
                </c:pt>
                <c:pt idx="392">
                  <c:v>1748</c:v>
                </c:pt>
                <c:pt idx="393">
                  <c:v>2196</c:v>
                </c:pt>
                <c:pt idx="394">
                  <c:v>1513</c:v>
                </c:pt>
                <c:pt idx="395">
                  <c:v>1554</c:v>
                </c:pt>
                <c:pt idx="396">
                  <c:v>2188</c:v>
                </c:pt>
                <c:pt idx="397">
                  <c:v>2100</c:v>
                </c:pt>
                <c:pt idx="398">
                  <c:v>2439</c:v>
                </c:pt>
                <c:pt idx="399">
                  <c:v>2323</c:v>
                </c:pt>
                <c:pt idx="400">
                  <c:v>2542</c:v>
                </c:pt>
                <c:pt idx="401">
                  <c:v>2384</c:v>
                </c:pt>
                <c:pt idx="402">
                  <c:v>2610</c:v>
                </c:pt>
                <c:pt idx="403">
                  <c:v>2615</c:v>
                </c:pt>
                <c:pt idx="404">
                  <c:v>2308</c:v>
                </c:pt>
                <c:pt idx="405">
                  <c:v>2681</c:v>
                </c:pt>
                <c:pt idx="406">
                  <c:v>2450</c:v>
                </c:pt>
                <c:pt idx="407">
                  <c:v>2926</c:v>
                </c:pt>
                <c:pt idx="408">
                  <c:v>2478</c:v>
                </c:pt>
                <c:pt idx="409">
                  <c:v>3029</c:v>
                </c:pt>
                <c:pt idx="410">
                  <c:v>2368</c:v>
                </c:pt>
                <c:pt idx="411">
                  <c:v>2685</c:v>
                </c:pt>
                <c:pt idx="412">
                  <c:v>3074</c:v>
                </c:pt>
                <c:pt idx="413">
                  <c:v>2585</c:v>
                </c:pt>
                <c:pt idx="414">
                  <c:v>2556</c:v>
                </c:pt>
                <c:pt idx="415">
                  <c:v>2579</c:v>
                </c:pt>
                <c:pt idx="416">
                  <c:v>2900</c:v>
                </c:pt>
                <c:pt idx="417">
                  <c:v>2539</c:v>
                </c:pt>
                <c:pt idx="418">
                  <c:v>2489</c:v>
                </c:pt>
                <c:pt idx="419">
                  <c:v>2578</c:v>
                </c:pt>
                <c:pt idx="420">
                  <c:v>2329</c:v>
                </c:pt>
                <c:pt idx="421">
                  <c:v>2642</c:v>
                </c:pt>
                <c:pt idx="422">
                  <c:v>2499</c:v>
                </c:pt>
                <c:pt idx="423">
                  <c:v>2515</c:v>
                </c:pt>
                <c:pt idx="424">
                  <c:v>2392</c:v>
                </c:pt>
                <c:pt idx="425">
                  <c:v>2599</c:v>
                </c:pt>
                <c:pt idx="426">
                  <c:v>2484</c:v>
                </c:pt>
                <c:pt idx="427">
                  <c:v>2809</c:v>
                </c:pt>
                <c:pt idx="428">
                  <c:v>4810</c:v>
                </c:pt>
                <c:pt idx="429">
                  <c:v>5075</c:v>
                </c:pt>
                <c:pt idx="430">
                  <c:v>2882</c:v>
                </c:pt>
                <c:pt idx="431">
                  <c:v>4580</c:v>
                </c:pt>
                <c:pt idx="432">
                  <c:v>4677</c:v>
                </c:pt>
                <c:pt idx="433">
                  <c:v>5055</c:v>
                </c:pt>
                <c:pt idx="434">
                  <c:v>4889</c:v>
                </c:pt>
                <c:pt idx="435">
                  <c:v>2839</c:v>
                </c:pt>
                <c:pt idx="436">
                  <c:v>5027</c:v>
                </c:pt>
                <c:pt idx="437">
                  <c:v>4660</c:v>
                </c:pt>
                <c:pt idx="438">
                  <c:v>4680</c:v>
                </c:pt>
                <c:pt idx="439">
                  <c:v>2960</c:v>
                </c:pt>
                <c:pt idx="440">
                  <c:v>3193</c:v>
                </c:pt>
                <c:pt idx="441">
                  <c:v>3456</c:v>
                </c:pt>
                <c:pt idx="442">
                  <c:v>3121</c:v>
                </c:pt>
                <c:pt idx="443">
                  <c:v>3156</c:v>
                </c:pt>
                <c:pt idx="444">
                  <c:v>3103</c:v>
                </c:pt>
                <c:pt idx="445">
                  <c:v>3483</c:v>
                </c:pt>
                <c:pt idx="446">
                  <c:v>3599</c:v>
                </c:pt>
                <c:pt idx="447">
                  <c:v>3348</c:v>
                </c:pt>
                <c:pt idx="448">
                  <c:v>2982</c:v>
                </c:pt>
                <c:pt idx="449">
                  <c:v>3072</c:v>
                </c:pt>
                <c:pt idx="450">
                  <c:v>6524</c:v>
                </c:pt>
                <c:pt idx="451">
                  <c:v>6020</c:v>
                </c:pt>
                <c:pt idx="452">
                  <c:v>6321</c:v>
                </c:pt>
                <c:pt idx="453">
                  <c:v>5970</c:v>
                </c:pt>
                <c:pt idx="454">
                  <c:v>6675</c:v>
                </c:pt>
                <c:pt idx="455">
                  <c:v>6124</c:v>
                </c:pt>
                <c:pt idx="456">
                  <c:v>6331</c:v>
                </c:pt>
                <c:pt idx="457">
                  <c:v>6106</c:v>
                </c:pt>
                <c:pt idx="458">
                  <c:v>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9-4AC2-BFA6-D6539499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04591"/>
        <c:axId val="598192527"/>
      </c:lineChart>
      <c:catAx>
        <c:axId val="59820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92527"/>
        <c:crosses val="autoZero"/>
        <c:auto val="1"/>
        <c:lblAlgn val="ctr"/>
        <c:lblOffset val="100"/>
        <c:noMultiLvlLbl val="0"/>
      </c:catAx>
      <c:valAx>
        <c:axId val="5981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0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Integration'!$E$1</c:f>
              <c:strCache>
                <c:ptCount val="1"/>
                <c:pt idx="0">
                  <c:v>Total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'Final Integration'!$E$2:$E$461</c:f>
              <c:numCache>
                <c:formatCode>General</c:formatCode>
                <c:ptCount val="460"/>
                <c:pt idx="0">
                  <c:v>523949</c:v>
                </c:pt>
                <c:pt idx="1">
                  <c:v>545579</c:v>
                </c:pt>
                <c:pt idx="2">
                  <c:v>554697</c:v>
                </c:pt>
                <c:pt idx="3">
                  <c:v>562803</c:v>
                </c:pt>
                <c:pt idx="4">
                  <c:v>570134</c:v>
                </c:pt>
                <c:pt idx="5">
                  <c:v>575251</c:v>
                </c:pt>
                <c:pt idx="6">
                  <c:v>579679</c:v>
                </c:pt>
                <c:pt idx="7">
                  <c:v>583029</c:v>
                </c:pt>
                <c:pt idx="8">
                  <c:v>583200</c:v>
                </c:pt>
                <c:pt idx="9">
                  <c:v>584400</c:v>
                </c:pt>
                <c:pt idx="10">
                  <c:v>588433</c:v>
                </c:pt>
                <c:pt idx="11">
                  <c:v>593955</c:v>
                </c:pt>
                <c:pt idx="12">
                  <c:v>605759</c:v>
                </c:pt>
                <c:pt idx="13">
                  <c:v>619371</c:v>
                </c:pt>
                <c:pt idx="14">
                  <c:v>620414</c:v>
                </c:pt>
                <c:pt idx="15">
                  <c:v>624258</c:v>
                </c:pt>
                <c:pt idx="16">
                  <c:v>624636</c:v>
                </c:pt>
                <c:pt idx="17">
                  <c:v>624958</c:v>
                </c:pt>
                <c:pt idx="18">
                  <c:v>625498</c:v>
                </c:pt>
                <c:pt idx="19">
                  <c:v>625904</c:v>
                </c:pt>
                <c:pt idx="20">
                  <c:v>626249</c:v>
                </c:pt>
                <c:pt idx="21">
                  <c:v>626358</c:v>
                </c:pt>
                <c:pt idx="22">
                  <c:v>626604</c:v>
                </c:pt>
                <c:pt idx="23">
                  <c:v>633736</c:v>
                </c:pt>
                <c:pt idx="24">
                  <c:v>639725</c:v>
                </c:pt>
                <c:pt idx="25">
                  <c:v>647484</c:v>
                </c:pt>
                <c:pt idx="26">
                  <c:v>659009</c:v>
                </c:pt>
                <c:pt idx="27">
                  <c:v>659858</c:v>
                </c:pt>
                <c:pt idx="28">
                  <c:v>666783</c:v>
                </c:pt>
                <c:pt idx="29">
                  <c:v>672391</c:v>
                </c:pt>
                <c:pt idx="30">
                  <c:v>676253</c:v>
                </c:pt>
                <c:pt idx="31">
                  <c:v>683142</c:v>
                </c:pt>
                <c:pt idx="32">
                  <c:v>689781</c:v>
                </c:pt>
                <c:pt idx="33">
                  <c:v>691189</c:v>
                </c:pt>
                <c:pt idx="34">
                  <c:v>700703</c:v>
                </c:pt>
                <c:pt idx="35">
                  <c:v>704925</c:v>
                </c:pt>
                <c:pt idx="36">
                  <c:v>711139</c:v>
                </c:pt>
                <c:pt idx="37">
                  <c:v>720316</c:v>
                </c:pt>
                <c:pt idx="38">
                  <c:v>721640</c:v>
                </c:pt>
                <c:pt idx="39">
                  <c:v>728300</c:v>
                </c:pt>
                <c:pt idx="40">
                  <c:v>733375</c:v>
                </c:pt>
                <c:pt idx="41">
                  <c:v>734107</c:v>
                </c:pt>
                <c:pt idx="42">
                  <c:v>736162</c:v>
                </c:pt>
                <c:pt idx="43">
                  <c:v>736855</c:v>
                </c:pt>
                <c:pt idx="44">
                  <c:v>738565</c:v>
                </c:pt>
                <c:pt idx="45">
                  <c:v>796513</c:v>
                </c:pt>
                <c:pt idx="46">
                  <c:v>799462</c:v>
                </c:pt>
                <c:pt idx="47">
                  <c:v>807697</c:v>
                </c:pt>
                <c:pt idx="48">
                  <c:v>815871</c:v>
                </c:pt>
                <c:pt idx="49">
                  <c:v>825198</c:v>
                </c:pt>
                <c:pt idx="50">
                  <c:v>834708</c:v>
                </c:pt>
                <c:pt idx="51">
                  <c:v>843190</c:v>
                </c:pt>
                <c:pt idx="52">
                  <c:v>849613</c:v>
                </c:pt>
                <c:pt idx="53">
                  <c:v>851058</c:v>
                </c:pt>
                <c:pt idx="54">
                  <c:v>863832</c:v>
                </c:pt>
                <c:pt idx="55">
                  <c:v>881278</c:v>
                </c:pt>
                <c:pt idx="56">
                  <c:v>890856</c:v>
                </c:pt>
                <c:pt idx="57">
                  <c:v>900131</c:v>
                </c:pt>
                <c:pt idx="58">
                  <c:v>908446</c:v>
                </c:pt>
                <c:pt idx="59">
                  <c:v>917060</c:v>
                </c:pt>
                <c:pt idx="60">
                  <c:v>926454</c:v>
                </c:pt>
                <c:pt idx="61">
                  <c:v>934695</c:v>
                </c:pt>
                <c:pt idx="62">
                  <c:v>943732</c:v>
                </c:pt>
                <c:pt idx="63">
                  <c:v>956257</c:v>
                </c:pt>
                <c:pt idx="64">
                  <c:v>973739</c:v>
                </c:pt>
                <c:pt idx="65">
                  <c:v>982854</c:v>
                </c:pt>
                <c:pt idx="66">
                  <c:v>990785</c:v>
                </c:pt>
                <c:pt idx="67">
                  <c:v>998554</c:v>
                </c:pt>
                <c:pt idx="68">
                  <c:v>1006370</c:v>
                </c:pt>
                <c:pt idx="69">
                  <c:v>1014699</c:v>
                </c:pt>
                <c:pt idx="70">
                  <c:v>1023391</c:v>
                </c:pt>
                <c:pt idx="71">
                  <c:v>1029862</c:v>
                </c:pt>
                <c:pt idx="72">
                  <c:v>1051695</c:v>
                </c:pt>
                <c:pt idx="73">
                  <c:v>1052471</c:v>
                </c:pt>
                <c:pt idx="74">
                  <c:v>1053252</c:v>
                </c:pt>
                <c:pt idx="75">
                  <c:v>1053661</c:v>
                </c:pt>
                <c:pt idx="76">
                  <c:v>1053959</c:v>
                </c:pt>
                <c:pt idx="77">
                  <c:v>1054491</c:v>
                </c:pt>
                <c:pt idx="78">
                  <c:v>1056138</c:v>
                </c:pt>
                <c:pt idx="79">
                  <c:v>1056389</c:v>
                </c:pt>
                <c:pt idx="80">
                  <c:v>1057381</c:v>
                </c:pt>
                <c:pt idx="81">
                  <c:v>1280241</c:v>
                </c:pt>
                <c:pt idx="82">
                  <c:v>1313939</c:v>
                </c:pt>
                <c:pt idx="83">
                  <c:v>1315419</c:v>
                </c:pt>
                <c:pt idx="84">
                  <c:v>1315911</c:v>
                </c:pt>
                <c:pt idx="85">
                  <c:v>1316380</c:v>
                </c:pt>
                <c:pt idx="86">
                  <c:v>1317474</c:v>
                </c:pt>
                <c:pt idx="87">
                  <c:v>1319171</c:v>
                </c:pt>
                <c:pt idx="88">
                  <c:v>1321069</c:v>
                </c:pt>
                <c:pt idx="89">
                  <c:v>1324201</c:v>
                </c:pt>
                <c:pt idx="90">
                  <c:v>1327503</c:v>
                </c:pt>
                <c:pt idx="91">
                  <c:v>1327665</c:v>
                </c:pt>
                <c:pt idx="92">
                  <c:v>1328320</c:v>
                </c:pt>
                <c:pt idx="93">
                  <c:v>1328535</c:v>
                </c:pt>
                <c:pt idx="94">
                  <c:v>1328543</c:v>
                </c:pt>
                <c:pt idx="95">
                  <c:v>1329084</c:v>
                </c:pt>
                <c:pt idx="96">
                  <c:v>1329100</c:v>
                </c:pt>
                <c:pt idx="97">
                  <c:v>1329923</c:v>
                </c:pt>
                <c:pt idx="98">
                  <c:v>1330158</c:v>
                </c:pt>
                <c:pt idx="99">
                  <c:v>1331848</c:v>
                </c:pt>
                <c:pt idx="100">
                  <c:v>1333591</c:v>
                </c:pt>
                <c:pt idx="101">
                  <c:v>1346554</c:v>
                </c:pt>
                <c:pt idx="102">
                  <c:v>1362730</c:v>
                </c:pt>
                <c:pt idx="103">
                  <c:v>1376298</c:v>
                </c:pt>
                <c:pt idx="104">
                  <c:v>1392704</c:v>
                </c:pt>
                <c:pt idx="105">
                  <c:v>1406299</c:v>
                </c:pt>
                <c:pt idx="106">
                  <c:v>1413673</c:v>
                </c:pt>
                <c:pt idx="107">
                  <c:v>1421658</c:v>
                </c:pt>
                <c:pt idx="108">
                  <c:v>1492573</c:v>
                </c:pt>
                <c:pt idx="109">
                  <c:v>1526797</c:v>
                </c:pt>
                <c:pt idx="110">
                  <c:v>1549987</c:v>
                </c:pt>
                <c:pt idx="111">
                  <c:v>1567803</c:v>
                </c:pt>
                <c:pt idx="112">
                  <c:v>1583364</c:v>
                </c:pt>
                <c:pt idx="113">
                  <c:v>1599464</c:v>
                </c:pt>
                <c:pt idx="114">
                  <c:v>1616547</c:v>
                </c:pt>
                <c:pt idx="115">
                  <c:v>1635483</c:v>
                </c:pt>
                <c:pt idx="116">
                  <c:v>1657375</c:v>
                </c:pt>
                <c:pt idx="117">
                  <c:v>1772124</c:v>
                </c:pt>
                <c:pt idx="118">
                  <c:v>1799125</c:v>
                </c:pt>
                <c:pt idx="119">
                  <c:v>1811403</c:v>
                </c:pt>
                <c:pt idx="120">
                  <c:v>1811693</c:v>
                </c:pt>
                <c:pt idx="121">
                  <c:v>1813061</c:v>
                </c:pt>
                <c:pt idx="122">
                  <c:v>1827306</c:v>
                </c:pt>
                <c:pt idx="123">
                  <c:v>1840802</c:v>
                </c:pt>
                <c:pt idx="124">
                  <c:v>1841625</c:v>
                </c:pt>
                <c:pt idx="125">
                  <c:v>1846092</c:v>
                </c:pt>
                <c:pt idx="126">
                  <c:v>1846372</c:v>
                </c:pt>
                <c:pt idx="127">
                  <c:v>1850481</c:v>
                </c:pt>
                <c:pt idx="128">
                  <c:v>1851420</c:v>
                </c:pt>
                <c:pt idx="129">
                  <c:v>1853619</c:v>
                </c:pt>
                <c:pt idx="130">
                  <c:v>1853881</c:v>
                </c:pt>
                <c:pt idx="131">
                  <c:v>1855617</c:v>
                </c:pt>
                <c:pt idx="132">
                  <c:v>1869365</c:v>
                </c:pt>
                <c:pt idx="133">
                  <c:v>1881259</c:v>
                </c:pt>
                <c:pt idx="134">
                  <c:v>1886435</c:v>
                </c:pt>
                <c:pt idx="135">
                  <c:v>1964860</c:v>
                </c:pt>
                <c:pt idx="136">
                  <c:v>2013122</c:v>
                </c:pt>
                <c:pt idx="137">
                  <c:v>2037136</c:v>
                </c:pt>
                <c:pt idx="138">
                  <c:v>2055287</c:v>
                </c:pt>
                <c:pt idx="139">
                  <c:v>2069706</c:v>
                </c:pt>
                <c:pt idx="140">
                  <c:v>2080085</c:v>
                </c:pt>
                <c:pt idx="141">
                  <c:v>2082669</c:v>
                </c:pt>
                <c:pt idx="142">
                  <c:v>2084117</c:v>
                </c:pt>
                <c:pt idx="143">
                  <c:v>2084828</c:v>
                </c:pt>
                <c:pt idx="144">
                  <c:v>2545763</c:v>
                </c:pt>
                <c:pt idx="145">
                  <c:v>2633331</c:v>
                </c:pt>
                <c:pt idx="146">
                  <c:v>2651816</c:v>
                </c:pt>
                <c:pt idx="147">
                  <c:v>2657236</c:v>
                </c:pt>
                <c:pt idx="148">
                  <c:v>2673396</c:v>
                </c:pt>
                <c:pt idx="149">
                  <c:v>2704204</c:v>
                </c:pt>
                <c:pt idx="150">
                  <c:v>2715379</c:v>
                </c:pt>
                <c:pt idx="151">
                  <c:v>2730066</c:v>
                </c:pt>
                <c:pt idx="152">
                  <c:v>2761584</c:v>
                </c:pt>
                <c:pt idx="153">
                  <c:v>2766233</c:v>
                </c:pt>
                <c:pt idx="154">
                  <c:v>2777835</c:v>
                </c:pt>
                <c:pt idx="155">
                  <c:v>2798636</c:v>
                </c:pt>
                <c:pt idx="156">
                  <c:v>2809329</c:v>
                </c:pt>
                <c:pt idx="157">
                  <c:v>2813673</c:v>
                </c:pt>
                <c:pt idx="158">
                  <c:v>2830985</c:v>
                </c:pt>
                <c:pt idx="159">
                  <c:v>2838143</c:v>
                </c:pt>
                <c:pt idx="160">
                  <c:v>2839172</c:v>
                </c:pt>
                <c:pt idx="161">
                  <c:v>2851183</c:v>
                </c:pt>
                <c:pt idx="162">
                  <c:v>2858111</c:v>
                </c:pt>
                <c:pt idx="163">
                  <c:v>2868107</c:v>
                </c:pt>
                <c:pt idx="164">
                  <c:v>2872684</c:v>
                </c:pt>
                <c:pt idx="165">
                  <c:v>2882946</c:v>
                </c:pt>
                <c:pt idx="166">
                  <c:v>2887725</c:v>
                </c:pt>
                <c:pt idx="167">
                  <c:v>2892987</c:v>
                </c:pt>
                <c:pt idx="168">
                  <c:v>2895928</c:v>
                </c:pt>
                <c:pt idx="169">
                  <c:v>2898292</c:v>
                </c:pt>
                <c:pt idx="170">
                  <c:v>2901259</c:v>
                </c:pt>
                <c:pt idx="171">
                  <c:v>2903379</c:v>
                </c:pt>
                <c:pt idx="172">
                  <c:v>2916372</c:v>
                </c:pt>
                <c:pt idx="173">
                  <c:v>2922240</c:v>
                </c:pt>
                <c:pt idx="174">
                  <c:v>2933369</c:v>
                </c:pt>
                <c:pt idx="175">
                  <c:v>2941991</c:v>
                </c:pt>
                <c:pt idx="176">
                  <c:v>2947036</c:v>
                </c:pt>
                <c:pt idx="177">
                  <c:v>2948427</c:v>
                </c:pt>
                <c:pt idx="178">
                  <c:v>2956700</c:v>
                </c:pt>
                <c:pt idx="179">
                  <c:v>2958208</c:v>
                </c:pt>
                <c:pt idx="180">
                  <c:v>2961193</c:v>
                </c:pt>
                <c:pt idx="181">
                  <c:v>2967620</c:v>
                </c:pt>
                <c:pt idx="182">
                  <c:v>2968472</c:v>
                </c:pt>
                <c:pt idx="183">
                  <c:v>2973561</c:v>
                </c:pt>
                <c:pt idx="184">
                  <c:v>2976872</c:v>
                </c:pt>
                <c:pt idx="185">
                  <c:v>2978880</c:v>
                </c:pt>
                <c:pt idx="186">
                  <c:v>2984345</c:v>
                </c:pt>
                <c:pt idx="187">
                  <c:v>2988081</c:v>
                </c:pt>
                <c:pt idx="188">
                  <c:v>2989192</c:v>
                </c:pt>
                <c:pt idx="189">
                  <c:v>2993941</c:v>
                </c:pt>
                <c:pt idx="190">
                  <c:v>3016267</c:v>
                </c:pt>
                <c:pt idx="191">
                  <c:v>3032266</c:v>
                </c:pt>
                <c:pt idx="192">
                  <c:v>3047646</c:v>
                </c:pt>
                <c:pt idx="193">
                  <c:v>3062553</c:v>
                </c:pt>
                <c:pt idx="194">
                  <c:v>3078116</c:v>
                </c:pt>
                <c:pt idx="195">
                  <c:v>3091280</c:v>
                </c:pt>
                <c:pt idx="196">
                  <c:v>3093526</c:v>
                </c:pt>
                <c:pt idx="197">
                  <c:v>3106589</c:v>
                </c:pt>
                <c:pt idx="198">
                  <c:v>3494487</c:v>
                </c:pt>
                <c:pt idx="199">
                  <c:v>3545837</c:v>
                </c:pt>
                <c:pt idx="200">
                  <c:v>3558172</c:v>
                </c:pt>
                <c:pt idx="201">
                  <c:v>3572213</c:v>
                </c:pt>
                <c:pt idx="202">
                  <c:v>3583561</c:v>
                </c:pt>
                <c:pt idx="203">
                  <c:v>3588570</c:v>
                </c:pt>
                <c:pt idx="204">
                  <c:v>3592053</c:v>
                </c:pt>
                <c:pt idx="205">
                  <c:v>3593222</c:v>
                </c:pt>
                <c:pt idx="206">
                  <c:v>3594478</c:v>
                </c:pt>
                <c:pt idx="207">
                  <c:v>3610073</c:v>
                </c:pt>
                <c:pt idx="208">
                  <c:v>3675339</c:v>
                </c:pt>
                <c:pt idx="209">
                  <c:v>3714520</c:v>
                </c:pt>
                <c:pt idx="210">
                  <c:v>3727407</c:v>
                </c:pt>
                <c:pt idx="211">
                  <c:v>3749005</c:v>
                </c:pt>
                <c:pt idx="212">
                  <c:v>3761925</c:v>
                </c:pt>
                <c:pt idx="213">
                  <c:v>3785742</c:v>
                </c:pt>
                <c:pt idx="214">
                  <c:v>3801991</c:v>
                </c:pt>
                <c:pt idx="215">
                  <c:v>3818851</c:v>
                </c:pt>
                <c:pt idx="216">
                  <c:v>3836628</c:v>
                </c:pt>
                <c:pt idx="217">
                  <c:v>3837015</c:v>
                </c:pt>
                <c:pt idx="218">
                  <c:v>3849733</c:v>
                </c:pt>
                <c:pt idx="219">
                  <c:v>3868721</c:v>
                </c:pt>
                <c:pt idx="220">
                  <c:v>3875589</c:v>
                </c:pt>
                <c:pt idx="221">
                  <c:v>3900343</c:v>
                </c:pt>
                <c:pt idx="222">
                  <c:v>3939233</c:v>
                </c:pt>
                <c:pt idx="223">
                  <c:v>3982267</c:v>
                </c:pt>
                <c:pt idx="224">
                  <c:v>4025127</c:v>
                </c:pt>
                <c:pt idx="225">
                  <c:v>4252000</c:v>
                </c:pt>
                <c:pt idx="226">
                  <c:v>4285828</c:v>
                </c:pt>
                <c:pt idx="227">
                  <c:v>4316040</c:v>
                </c:pt>
                <c:pt idx="228">
                  <c:v>4340167</c:v>
                </c:pt>
                <c:pt idx="229">
                  <c:v>4361333</c:v>
                </c:pt>
                <c:pt idx="230">
                  <c:v>4379144</c:v>
                </c:pt>
                <c:pt idx="231">
                  <c:v>4383272</c:v>
                </c:pt>
                <c:pt idx="232">
                  <c:v>4397353</c:v>
                </c:pt>
                <c:pt idx="233">
                  <c:v>4411546</c:v>
                </c:pt>
                <c:pt idx="234">
                  <c:v>4411989</c:v>
                </c:pt>
                <c:pt idx="235">
                  <c:v>4416867</c:v>
                </c:pt>
                <c:pt idx="236">
                  <c:v>4429940</c:v>
                </c:pt>
                <c:pt idx="237">
                  <c:v>4484596</c:v>
                </c:pt>
                <c:pt idx="238">
                  <c:v>4511428</c:v>
                </c:pt>
                <c:pt idx="239">
                  <c:v>4529605</c:v>
                </c:pt>
                <c:pt idx="240">
                  <c:v>4567968</c:v>
                </c:pt>
                <c:pt idx="241">
                  <c:v>4575864</c:v>
                </c:pt>
                <c:pt idx="242">
                  <c:v>4601049</c:v>
                </c:pt>
                <c:pt idx="243">
                  <c:v>4625253</c:v>
                </c:pt>
                <c:pt idx="244">
                  <c:v>4630351</c:v>
                </c:pt>
                <c:pt idx="245">
                  <c:v>4633360</c:v>
                </c:pt>
                <c:pt idx="246">
                  <c:v>4645670</c:v>
                </c:pt>
                <c:pt idx="247">
                  <c:v>4663461</c:v>
                </c:pt>
                <c:pt idx="248">
                  <c:v>4679602</c:v>
                </c:pt>
                <c:pt idx="249">
                  <c:v>4712651</c:v>
                </c:pt>
                <c:pt idx="250">
                  <c:v>4727273</c:v>
                </c:pt>
                <c:pt idx="251">
                  <c:v>4747424</c:v>
                </c:pt>
                <c:pt idx="252">
                  <c:v>4777326</c:v>
                </c:pt>
                <c:pt idx="253">
                  <c:v>4777576</c:v>
                </c:pt>
                <c:pt idx="254">
                  <c:v>4799277</c:v>
                </c:pt>
                <c:pt idx="255">
                  <c:v>4817678</c:v>
                </c:pt>
                <c:pt idx="256">
                  <c:v>4830620</c:v>
                </c:pt>
                <c:pt idx="257">
                  <c:v>4834605</c:v>
                </c:pt>
                <c:pt idx="258">
                  <c:v>4841164</c:v>
                </c:pt>
                <c:pt idx="259">
                  <c:v>4843211</c:v>
                </c:pt>
                <c:pt idx="260">
                  <c:v>4850771</c:v>
                </c:pt>
                <c:pt idx="261">
                  <c:v>4887061</c:v>
                </c:pt>
                <c:pt idx="262">
                  <c:v>4893444</c:v>
                </c:pt>
                <c:pt idx="263">
                  <c:v>4966061</c:v>
                </c:pt>
                <c:pt idx="264">
                  <c:v>5042853</c:v>
                </c:pt>
                <c:pt idx="265">
                  <c:v>5119329</c:v>
                </c:pt>
                <c:pt idx="266">
                  <c:v>5188581</c:v>
                </c:pt>
                <c:pt idx="267">
                  <c:v>5197580</c:v>
                </c:pt>
                <c:pt idx="268">
                  <c:v>5241914</c:v>
                </c:pt>
                <c:pt idx="269">
                  <c:v>5278190</c:v>
                </c:pt>
                <c:pt idx="270">
                  <c:v>5278906</c:v>
                </c:pt>
                <c:pt idx="271">
                  <c:v>5313081</c:v>
                </c:pt>
                <c:pt idx="272">
                  <c:v>5347740</c:v>
                </c:pt>
                <c:pt idx="273">
                  <c:v>5359295</c:v>
                </c:pt>
                <c:pt idx="274">
                  <c:v>5383661</c:v>
                </c:pt>
                <c:pt idx="275">
                  <c:v>5419171</c:v>
                </c:pt>
                <c:pt idx="276">
                  <c:v>5436519</c:v>
                </c:pt>
                <c:pt idx="277">
                  <c:v>5450868</c:v>
                </c:pt>
                <c:pt idx="278">
                  <c:v>5480967</c:v>
                </c:pt>
                <c:pt idx="279">
                  <c:v>5599420</c:v>
                </c:pt>
                <c:pt idx="280">
                  <c:v>5637418</c:v>
                </c:pt>
                <c:pt idx="281">
                  <c:v>5637947</c:v>
                </c:pt>
                <c:pt idx="282">
                  <c:v>5664893</c:v>
                </c:pt>
                <c:pt idx="283">
                  <c:v>5687219</c:v>
                </c:pt>
                <c:pt idx="284">
                  <c:v>5696423</c:v>
                </c:pt>
                <c:pt idx="285">
                  <c:v>5706871</c:v>
                </c:pt>
                <c:pt idx="286">
                  <c:v>5724692</c:v>
                </c:pt>
                <c:pt idx="287">
                  <c:v>5736545</c:v>
                </c:pt>
                <c:pt idx="288">
                  <c:v>5742117</c:v>
                </c:pt>
                <c:pt idx="289">
                  <c:v>5754798</c:v>
                </c:pt>
                <c:pt idx="290">
                  <c:v>5763217</c:v>
                </c:pt>
                <c:pt idx="291">
                  <c:v>5785496</c:v>
                </c:pt>
                <c:pt idx="292">
                  <c:v>5834299</c:v>
                </c:pt>
                <c:pt idx="293">
                  <c:v>5887776</c:v>
                </c:pt>
                <c:pt idx="294">
                  <c:v>5904382</c:v>
                </c:pt>
                <c:pt idx="295">
                  <c:v>5922314</c:v>
                </c:pt>
                <c:pt idx="296">
                  <c:v>5930538</c:v>
                </c:pt>
                <c:pt idx="297">
                  <c:v>5955802</c:v>
                </c:pt>
                <c:pt idx="298">
                  <c:v>5959902</c:v>
                </c:pt>
                <c:pt idx="299">
                  <c:v>5982413</c:v>
                </c:pt>
                <c:pt idx="300">
                  <c:v>5996079</c:v>
                </c:pt>
                <c:pt idx="301">
                  <c:v>6007182</c:v>
                </c:pt>
                <c:pt idx="302">
                  <c:v>6028076</c:v>
                </c:pt>
                <c:pt idx="303">
                  <c:v>6035819</c:v>
                </c:pt>
                <c:pt idx="304">
                  <c:v>6045448</c:v>
                </c:pt>
                <c:pt idx="305">
                  <c:v>6059651</c:v>
                </c:pt>
                <c:pt idx="306">
                  <c:v>6158953</c:v>
                </c:pt>
                <c:pt idx="307">
                  <c:v>6234968</c:v>
                </c:pt>
                <c:pt idx="308">
                  <c:v>6246816</c:v>
                </c:pt>
                <c:pt idx="309">
                  <c:v>6297991</c:v>
                </c:pt>
                <c:pt idx="310">
                  <c:v>6324865</c:v>
                </c:pt>
                <c:pt idx="311">
                  <c:v>6337373</c:v>
                </c:pt>
                <c:pt idx="312">
                  <c:v>6342469</c:v>
                </c:pt>
                <c:pt idx="313">
                  <c:v>6353226</c:v>
                </c:pt>
                <c:pt idx="314">
                  <c:v>6402387</c:v>
                </c:pt>
                <c:pt idx="315">
                  <c:v>6410979</c:v>
                </c:pt>
                <c:pt idx="316">
                  <c:v>6417398</c:v>
                </c:pt>
                <c:pt idx="317">
                  <c:v>6451365</c:v>
                </c:pt>
                <c:pt idx="318">
                  <c:v>6454254</c:v>
                </c:pt>
                <c:pt idx="319">
                  <c:v>6465755</c:v>
                </c:pt>
                <c:pt idx="320">
                  <c:v>6477096</c:v>
                </c:pt>
                <c:pt idx="321">
                  <c:v>6479703</c:v>
                </c:pt>
                <c:pt idx="322">
                  <c:v>6485530</c:v>
                </c:pt>
                <c:pt idx="323">
                  <c:v>6499615</c:v>
                </c:pt>
                <c:pt idx="324">
                  <c:v>6511176</c:v>
                </c:pt>
                <c:pt idx="325">
                  <c:v>6512227</c:v>
                </c:pt>
                <c:pt idx="326">
                  <c:v>6514861</c:v>
                </c:pt>
                <c:pt idx="327">
                  <c:v>6542411</c:v>
                </c:pt>
                <c:pt idx="328">
                  <c:v>6548009</c:v>
                </c:pt>
                <c:pt idx="329">
                  <c:v>6560595</c:v>
                </c:pt>
                <c:pt idx="330">
                  <c:v>6561297</c:v>
                </c:pt>
                <c:pt idx="331">
                  <c:v>6561516</c:v>
                </c:pt>
                <c:pt idx="332">
                  <c:v>6568645</c:v>
                </c:pt>
                <c:pt idx="333">
                  <c:v>6589578</c:v>
                </c:pt>
                <c:pt idx="334">
                  <c:v>6597381</c:v>
                </c:pt>
                <c:pt idx="335">
                  <c:v>6605058</c:v>
                </c:pt>
                <c:pt idx="336">
                  <c:v>6614418</c:v>
                </c:pt>
                <c:pt idx="337">
                  <c:v>6641928</c:v>
                </c:pt>
                <c:pt idx="338">
                  <c:v>6652845</c:v>
                </c:pt>
                <c:pt idx="339">
                  <c:v>6657291</c:v>
                </c:pt>
                <c:pt idx="340">
                  <c:v>6705586</c:v>
                </c:pt>
                <c:pt idx="341">
                  <c:v>6728577</c:v>
                </c:pt>
                <c:pt idx="342">
                  <c:v>6738714</c:v>
                </c:pt>
                <c:pt idx="343">
                  <c:v>6742143</c:v>
                </c:pt>
                <c:pt idx="344">
                  <c:v>6789319</c:v>
                </c:pt>
                <c:pt idx="345">
                  <c:v>6809946</c:v>
                </c:pt>
                <c:pt idx="346">
                  <c:v>6819579</c:v>
                </c:pt>
                <c:pt idx="347">
                  <c:v>6899123</c:v>
                </c:pt>
                <c:pt idx="348">
                  <c:v>6985464</c:v>
                </c:pt>
                <c:pt idx="349">
                  <c:v>7073146</c:v>
                </c:pt>
                <c:pt idx="350">
                  <c:v>7169967</c:v>
                </c:pt>
                <c:pt idx="351">
                  <c:v>7721730</c:v>
                </c:pt>
                <c:pt idx="352">
                  <c:v>7841754</c:v>
                </c:pt>
                <c:pt idx="353">
                  <c:v>7926192</c:v>
                </c:pt>
                <c:pt idx="354">
                  <c:v>8014955</c:v>
                </c:pt>
                <c:pt idx="355">
                  <c:v>8100653</c:v>
                </c:pt>
                <c:pt idx="356">
                  <c:v>8185131</c:v>
                </c:pt>
                <c:pt idx="357">
                  <c:v>8256630</c:v>
                </c:pt>
                <c:pt idx="358">
                  <c:v>8310301</c:v>
                </c:pt>
                <c:pt idx="359">
                  <c:v>8365952</c:v>
                </c:pt>
                <c:pt idx="360">
                  <c:v>8650548</c:v>
                </c:pt>
                <c:pt idx="361">
                  <c:v>8721577</c:v>
                </c:pt>
                <c:pt idx="362">
                  <c:v>8753064</c:v>
                </c:pt>
                <c:pt idx="363">
                  <c:v>8793888</c:v>
                </c:pt>
                <c:pt idx="364">
                  <c:v>8832406</c:v>
                </c:pt>
                <c:pt idx="365">
                  <c:v>8874374</c:v>
                </c:pt>
                <c:pt idx="366">
                  <c:v>8904413</c:v>
                </c:pt>
                <c:pt idx="367">
                  <c:v>8915456</c:v>
                </c:pt>
                <c:pt idx="368">
                  <c:v>8960161</c:v>
                </c:pt>
                <c:pt idx="369">
                  <c:v>9045705</c:v>
                </c:pt>
                <c:pt idx="370">
                  <c:v>9271178</c:v>
                </c:pt>
                <c:pt idx="371">
                  <c:v>9418736</c:v>
                </c:pt>
                <c:pt idx="372">
                  <c:v>9468815</c:v>
                </c:pt>
                <c:pt idx="373">
                  <c:v>9497667</c:v>
                </c:pt>
                <c:pt idx="374">
                  <c:v>9544249</c:v>
                </c:pt>
                <c:pt idx="375">
                  <c:v>9600612</c:v>
                </c:pt>
                <c:pt idx="376">
                  <c:v>9651380</c:v>
                </c:pt>
                <c:pt idx="377">
                  <c:v>9714569</c:v>
                </c:pt>
                <c:pt idx="378">
                  <c:v>9750405</c:v>
                </c:pt>
                <c:pt idx="379">
                  <c:v>9810417</c:v>
                </c:pt>
                <c:pt idx="380">
                  <c:v>9845333</c:v>
                </c:pt>
                <c:pt idx="381">
                  <c:v>9886095</c:v>
                </c:pt>
                <c:pt idx="382">
                  <c:v>9889024</c:v>
                </c:pt>
                <c:pt idx="383">
                  <c:v>9897264</c:v>
                </c:pt>
                <c:pt idx="384">
                  <c:v>9900571</c:v>
                </c:pt>
                <c:pt idx="385">
                  <c:v>9904589</c:v>
                </c:pt>
                <c:pt idx="386">
                  <c:v>9907756</c:v>
                </c:pt>
                <c:pt idx="387">
                  <c:v>9909600</c:v>
                </c:pt>
                <c:pt idx="388">
                  <c:v>9920621</c:v>
                </c:pt>
                <c:pt idx="389">
                  <c:v>9940828</c:v>
                </c:pt>
                <c:pt idx="390">
                  <c:v>9952687</c:v>
                </c:pt>
                <c:pt idx="391">
                  <c:v>10006693</c:v>
                </c:pt>
                <c:pt idx="392">
                  <c:v>10039208</c:v>
                </c:pt>
                <c:pt idx="393">
                  <c:v>10052564</c:v>
                </c:pt>
                <c:pt idx="394">
                  <c:v>10099320</c:v>
                </c:pt>
                <c:pt idx="395">
                  <c:v>10104755</c:v>
                </c:pt>
                <c:pt idx="396">
                  <c:v>11511858</c:v>
                </c:pt>
                <c:pt idx="397">
                  <c:v>11512431</c:v>
                </c:pt>
                <c:pt idx="398">
                  <c:v>11525536</c:v>
                </c:pt>
                <c:pt idx="399">
                  <c:v>11533561</c:v>
                </c:pt>
                <c:pt idx="400">
                  <c:v>11549590</c:v>
                </c:pt>
                <c:pt idx="401">
                  <c:v>11557837</c:v>
                </c:pt>
                <c:pt idx="402">
                  <c:v>11560380</c:v>
                </c:pt>
                <c:pt idx="403">
                  <c:v>11575977</c:v>
                </c:pt>
                <c:pt idx="404">
                  <c:v>11586941</c:v>
                </c:pt>
                <c:pt idx="405">
                  <c:v>12516596</c:v>
                </c:pt>
                <c:pt idx="406">
                  <c:v>12612705</c:v>
                </c:pt>
                <c:pt idx="407">
                  <c:v>12660739</c:v>
                </c:pt>
                <c:pt idx="408">
                  <c:v>12699589</c:v>
                </c:pt>
                <c:pt idx="409">
                  <c:v>12731381</c:v>
                </c:pt>
                <c:pt idx="410">
                  <c:v>12745359</c:v>
                </c:pt>
                <c:pt idx="411">
                  <c:v>12758729</c:v>
                </c:pt>
                <c:pt idx="412">
                  <c:v>12779559</c:v>
                </c:pt>
                <c:pt idx="413">
                  <c:v>12783977</c:v>
                </c:pt>
                <c:pt idx="414">
                  <c:v>12785043</c:v>
                </c:pt>
                <c:pt idx="415">
                  <c:v>12790182</c:v>
                </c:pt>
                <c:pt idx="416">
                  <c:v>12790505</c:v>
                </c:pt>
                <c:pt idx="417">
                  <c:v>12821335</c:v>
                </c:pt>
                <c:pt idx="418">
                  <c:v>12823860</c:v>
                </c:pt>
                <c:pt idx="419">
                  <c:v>12848554</c:v>
                </c:pt>
                <c:pt idx="420">
                  <c:v>12851684</c:v>
                </c:pt>
                <c:pt idx="421">
                  <c:v>12868747</c:v>
                </c:pt>
                <c:pt idx="422">
                  <c:v>12873761</c:v>
                </c:pt>
                <c:pt idx="423">
                  <c:v>18222420</c:v>
                </c:pt>
                <c:pt idx="424">
                  <c:v>18511620</c:v>
                </c:pt>
                <c:pt idx="425">
                  <c:v>18688787</c:v>
                </c:pt>
                <c:pt idx="426">
                  <c:v>18885152</c:v>
                </c:pt>
                <c:pt idx="427">
                  <c:v>19091156</c:v>
                </c:pt>
                <c:pt idx="428">
                  <c:v>19229752</c:v>
                </c:pt>
                <c:pt idx="429">
                  <c:v>19302448</c:v>
                </c:pt>
                <c:pt idx="430">
                  <c:v>19361792</c:v>
                </c:pt>
                <c:pt idx="431">
                  <c:v>19398125</c:v>
                </c:pt>
                <c:pt idx="432">
                  <c:v>19423896</c:v>
                </c:pt>
                <c:pt idx="433">
                  <c:v>19487053</c:v>
                </c:pt>
                <c:pt idx="434">
                  <c:v>19594330</c:v>
                </c:pt>
                <c:pt idx="435">
                  <c:v>19645772</c:v>
                </c:pt>
                <c:pt idx="436">
                  <c:v>19673174</c:v>
                </c:pt>
                <c:pt idx="437">
                  <c:v>19697457</c:v>
                </c:pt>
                <c:pt idx="438">
                  <c:v>19798228</c:v>
                </c:pt>
                <c:pt idx="439">
                  <c:v>19934451</c:v>
                </c:pt>
                <c:pt idx="440">
                  <c:v>20278447</c:v>
                </c:pt>
                <c:pt idx="441">
                  <c:v>23819042</c:v>
                </c:pt>
                <c:pt idx="442">
                  <c:v>24311891</c:v>
                </c:pt>
                <c:pt idx="443">
                  <c:v>24774187</c:v>
                </c:pt>
                <c:pt idx="444">
                  <c:v>25208897</c:v>
                </c:pt>
                <c:pt idx="445">
                  <c:v>25639373</c:v>
                </c:pt>
                <c:pt idx="446">
                  <c:v>26092033</c:v>
                </c:pt>
                <c:pt idx="447">
                  <c:v>26538614</c:v>
                </c:pt>
                <c:pt idx="448">
                  <c:v>26956435</c:v>
                </c:pt>
                <c:pt idx="449">
                  <c:v>27334944</c:v>
                </c:pt>
                <c:pt idx="450">
                  <c:v>36308527</c:v>
                </c:pt>
                <c:pt idx="451">
                  <c:v>36637290</c:v>
                </c:pt>
                <c:pt idx="452">
                  <c:v>36969200</c:v>
                </c:pt>
                <c:pt idx="453">
                  <c:v>37325068</c:v>
                </c:pt>
                <c:pt idx="454">
                  <c:v>37659181</c:v>
                </c:pt>
                <c:pt idx="455">
                  <c:v>38066920</c:v>
                </c:pt>
                <c:pt idx="456">
                  <c:v>38421464</c:v>
                </c:pt>
                <c:pt idx="457">
                  <c:v>38654206</c:v>
                </c:pt>
                <c:pt idx="458">
                  <c:v>38982847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F-4640-895F-20FC309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07503"/>
        <c:axId val="598202095"/>
      </c:lineChart>
      <c:catAx>
        <c:axId val="59820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02095"/>
        <c:crosses val="autoZero"/>
        <c:auto val="1"/>
        <c:lblAlgn val="ctr"/>
        <c:lblOffset val="100"/>
        <c:noMultiLvlLbl val="0"/>
      </c:catAx>
      <c:valAx>
        <c:axId val="5982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0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Deaths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Deaths</a:t>
          </a:r>
        </a:p>
      </cx:txPr>
    </cx:title>
    <cx:plotArea>
      <cx:plotAreaRegion>
        <cx:series layoutId="clusteredColumn" uniqueId="{2BEA6C96-A0E2-4C4C-9F34-5E921550A5A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Population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Population</a:t>
          </a:r>
        </a:p>
      </cx:txPr>
    </cx:title>
    <cx:plotArea>
      <cx:plotAreaRegion>
        <cx:series layoutId="clusteredColumn" uniqueId="{BAAEA9C2-CB51-415D-80DD-B37C340694F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417</xdr:row>
      <xdr:rowOff>151447</xdr:rowOff>
    </xdr:from>
    <xdr:to>
      <xdr:col>17</xdr:col>
      <xdr:colOff>340995</xdr:colOff>
      <xdr:row>433</xdr:row>
      <xdr:rowOff>78105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C62435B-F6EB-48FE-8A07-0BA965CE54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7225" y="75618022"/>
              <a:ext cx="5865495" cy="28222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798195</xdr:colOff>
      <xdr:row>396</xdr:row>
      <xdr:rowOff>122872</xdr:rowOff>
    </xdr:from>
    <xdr:to>
      <xdr:col>17</xdr:col>
      <xdr:colOff>234315</xdr:colOff>
      <xdr:row>414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9CDBA22-A9EE-4214-9A3E-D83F811928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3920" y="71788972"/>
              <a:ext cx="5532120" cy="3172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752475</xdr:colOff>
      <xdr:row>5</xdr:row>
      <xdr:rowOff>130492</xdr:rowOff>
    </xdr:from>
    <xdr:to>
      <xdr:col>12</xdr:col>
      <xdr:colOff>57150</xdr:colOff>
      <xdr:row>20</xdr:row>
      <xdr:rowOff>155257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F825C0-095A-44C8-9C36-3FC3977DE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697230</xdr:colOff>
      <xdr:row>22</xdr:row>
      <xdr:rowOff>35242</xdr:rowOff>
    </xdr:from>
    <xdr:to>
      <xdr:col>11</xdr:col>
      <xdr:colOff>607695</xdr:colOff>
      <xdr:row>37</xdr:row>
      <xdr:rowOff>60007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15F248-933D-4D2C-AB87-4184C7786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C66B0-5139-447E-AD4B-AC2E04438B43}" name="Table1" displayName="Table1" ref="A1:F460" totalsRowShown="0">
  <autoFilter ref="A1:F460" xr:uid="{2852A35E-77F7-421B-B865-171D6A8DC32D}"/>
  <sortState xmlns:xlrd2="http://schemas.microsoft.com/office/spreadsheetml/2017/richdata2" ref="A2:F460">
    <sortCondition ref="E1:E460"/>
  </sortState>
  <tableColumns count="6">
    <tableColumn id="1" xr3:uid="{50C3B9EC-3DB0-4086-A5BA-3C6A5CDDD949}" name="State"/>
    <tableColumn id="2" xr3:uid="{E7679D5D-ADD5-4FCE-9E77-8A195C9FE2A2}" name="State Code"/>
    <tableColumn id="3" xr3:uid="{69276D86-EB0D-49A5-8A34-72A7F88B165B}" name="Year"/>
    <tableColumn id="4" xr3:uid="{F1119FC2-33A5-41EA-8A85-C17838A21B1D}" name="Sum of Deaths"/>
    <tableColumn id="5" xr3:uid="{3B9797B7-A2C6-4F19-9323-4252DE5DFD5A}" name="Total Population"/>
    <tableColumn id="6" xr3:uid="{28C354FE-74A2-4557-9323-CED438CD507C}" name="% of Deaths" dataDxfId="0" dataCellStyle="Percent">
      <calculatedColumnFormula>(D2/E2)*100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8C11-2991-4A69-921C-16214CC66C0D}">
  <dimension ref="A1:F460"/>
  <sheetViews>
    <sheetView topLeftCell="D1" workbookViewId="0">
      <selection activeCell="G4" sqref="G4"/>
    </sheetView>
  </sheetViews>
  <sheetFormatPr defaultRowHeight="14.4" x14ac:dyDescent="0.3"/>
  <cols>
    <col min="1" max="1" width="18.21875" bestFit="1" customWidth="1"/>
    <col min="2" max="2" width="12.21875" customWidth="1"/>
    <col min="3" max="3" width="6.77734375" customWidth="1"/>
    <col min="4" max="4" width="15.33203125" customWidth="1"/>
    <col min="5" max="5" width="17.109375" customWidth="1"/>
    <col min="6" max="6" width="13.109375" customWidth="1"/>
    <col min="7" max="7" width="14.5546875" bestFit="1" customWidth="1"/>
    <col min="8" max="9" width="17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54</v>
      </c>
      <c r="E1" t="s">
        <v>55</v>
      </c>
      <c r="F1" t="s">
        <v>56</v>
      </c>
    </row>
    <row r="2" spans="1:6" x14ac:dyDescent="0.3">
      <c r="A2" t="s">
        <v>53</v>
      </c>
      <c r="B2">
        <v>56</v>
      </c>
      <c r="C2">
        <v>2009</v>
      </c>
      <c r="D2">
        <v>298</v>
      </c>
      <c r="E2">
        <v>523949</v>
      </c>
      <c r="F2" s="2">
        <f>(D2/E2)*100</f>
        <v>5.6875764625946415E-2</v>
      </c>
    </row>
    <row r="3" spans="1:6" x14ac:dyDescent="0.3">
      <c r="A3" t="s">
        <v>53</v>
      </c>
      <c r="B3">
        <v>56</v>
      </c>
      <c r="C3">
        <v>2010</v>
      </c>
      <c r="D3">
        <v>298</v>
      </c>
      <c r="E3">
        <v>545579</v>
      </c>
      <c r="F3" s="2">
        <f>(D3/E3)*100</f>
        <v>5.4620870671341824E-2</v>
      </c>
    </row>
    <row r="4" spans="1:6" x14ac:dyDescent="0.3">
      <c r="A4" t="s">
        <v>53</v>
      </c>
      <c r="B4">
        <v>56</v>
      </c>
      <c r="C4">
        <v>2011</v>
      </c>
      <c r="D4">
        <v>310</v>
      </c>
      <c r="E4">
        <v>554697</v>
      </c>
      <c r="F4" s="2">
        <f>(D4/E4)*100</f>
        <v>5.5886366791239178E-2</v>
      </c>
    </row>
    <row r="5" spans="1:6" x14ac:dyDescent="0.3">
      <c r="A5" t="s">
        <v>53</v>
      </c>
      <c r="B5">
        <v>56</v>
      </c>
      <c r="C5">
        <v>2012</v>
      </c>
      <c r="D5">
        <v>288</v>
      </c>
      <c r="E5">
        <v>562803</v>
      </c>
      <c r="F5" s="2">
        <f>(D5/E5)*100</f>
        <v>5.1172435114951419E-2</v>
      </c>
    </row>
    <row r="6" spans="1:6" x14ac:dyDescent="0.3">
      <c r="A6" t="s">
        <v>53</v>
      </c>
      <c r="B6">
        <v>56</v>
      </c>
      <c r="C6">
        <v>2013</v>
      </c>
      <c r="D6">
        <v>300</v>
      </c>
      <c r="E6">
        <v>570134</v>
      </c>
      <c r="F6" s="2">
        <f>(D6/E6)*100</f>
        <v>5.2619208817576216E-2</v>
      </c>
    </row>
    <row r="7" spans="1:6" x14ac:dyDescent="0.3">
      <c r="A7" t="s">
        <v>53</v>
      </c>
      <c r="B7">
        <v>56</v>
      </c>
      <c r="C7">
        <v>2014</v>
      </c>
      <c r="D7">
        <v>288</v>
      </c>
      <c r="E7">
        <v>575251</v>
      </c>
      <c r="F7" s="2">
        <f>(D7/E7)*100</f>
        <v>5.006510201633721E-2</v>
      </c>
    </row>
    <row r="8" spans="1:6" x14ac:dyDescent="0.3">
      <c r="A8" t="s">
        <v>53</v>
      </c>
      <c r="B8">
        <v>56</v>
      </c>
      <c r="C8">
        <v>2015</v>
      </c>
      <c r="D8">
        <v>288</v>
      </c>
      <c r="E8">
        <v>579679</v>
      </c>
      <c r="F8" s="2">
        <f>(D8/E8)*100</f>
        <v>4.9682669201402845E-2</v>
      </c>
    </row>
    <row r="9" spans="1:6" x14ac:dyDescent="0.3">
      <c r="A9" t="s">
        <v>53</v>
      </c>
      <c r="B9">
        <v>56</v>
      </c>
      <c r="C9">
        <v>2016</v>
      </c>
      <c r="D9">
        <v>288</v>
      </c>
      <c r="E9">
        <v>583029</v>
      </c>
      <c r="F9" s="2">
        <f>(D9/E9)*100</f>
        <v>4.9397199796236545E-2</v>
      </c>
    </row>
    <row r="10" spans="1:6" x14ac:dyDescent="0.3">
      <c r="A10" t="s">
        <v>53</v>
      </c>
      <c r="B10">
        <v>56</v>
      </c>
      <c r="C10">
        <v>2017</v>
      </c>
      <c r="D10">
        <v>310</v>
      </c>
      <c r="E10">
        <v>583200</v>
      </c>
      <c r="F10" s="2">
        <f>(D10/E10)*100</f>
        <v>5.3155006858710559E-2</v>
      </c>
    </row>
    <row r="11" spans="1:6" x14ac:dyDescent="0.3">
      <c r="A11" t="s">
        <v>11</v>
      </c>
      <c r="B11">
        <v>11</v>
      </c>
      <c r="C11">
        <v>2010</v>
      </c>
      <c r="D11">
        <v>288</v>
      </c>
      <c r="E11">
        <v>584400</v>
      </c>
      <c r="F11" s="2">
        <f>(D11/E11)*100</f>
        <v>4.9281314168377825E-2</v>
      </c>
    </row>
    <row r="12" spans="1:6" x14ac:dyDescent="0.3">
      <c r="A12" t="s">
        <v>11</v>
      </c>
      <c r="B12">
        <v>11</v>
      </c>
      <c r="C12">
        <v>2009</v>
      </c>
      <c r="D12">
        <v>288</v>
      </c>
      <c r="E12">
        <v>588433</v>
      </c>
      <c r="F12" s="2">
        <f>(D12/E12)*100</f>
        <v>4.894355007282053E-2</v>
      </c>
    </row>
    <row r="13" spans="1:6" x14ac:dyDescent="0.3">
      <c r="A13" t="s">
        <v>11</v>
      </c>
      <c r="B13">
        <v>11</v>
      </c>
      <c r="C13">
        <v>2011</v>
      </c>
      <c r="D13">
        <v>288</v>
      </c>
      <c r="E13">
        <v>593955</v>
      </c>
      <c r="F13" s="2">
        <f>(D13/E13)*100</f>
        <v>4.8488521857716495E-2</v>
      </c>
    </row>
    <row r="14" spans="1:6" x14ac:dyDescent="0.3">
      <c r="A14" t="s">
        <v>11</v>
      </c>
      <c r="B14">
        <v>11</v>
      </c>
      <c r="C14">
        <v>2012</v>
      </c>
      <c r="D14">
        <v>288</v>
      </c>
      <c r="E14">
        <v>605759</v>
      </c>
      <c r="F14" s="2">
        <f>(D14/E14)*100</f>
        <v>4.7543660102449987E-2</v>
      </c>
    </row>
    <row r="15" spans="1:6" x14ac:dyDescent="0.3">
      <c r="A15" t="s">
        <v>11</v>
      </c>
      <c r="B15">
        <v>11</v>
      </c>
      <c r="C15">
        <v>2013</v>
      </c>
      <c r="D15">
        <v>288</v>
      </c>
      <c r="E15">
        <v>619371</v>
      </c>
      <c r="F15" s="2">
        <f>(D15/E15)*100</f>
        <v>4.6498786672285269E-2</v>
      </c>
    </row>
    <row r="16" spans="1:6" x14ac:dyDescent="0.3">
      <c r="A16" t="s">
        <v>48</v>
      </c>
      <c r="B16">
        <v>50</v>
      </c>
      <c r="C16">
        <v>2009</v>
      </c>
      <c r="D16">
        <v>288</v>
      </c>
      <c r="E16">
        <v>620414</v>
      </c>
      <c r="F16" s="2">
        <f>(D16/E16)*100</f>
        <v>4.6420615911310838E-2</v>
      </c>
    </row>
    <row r="17" spans="1:6" x14ac:dyDescent="0.3">
      <c r="A17" t="s">
        <v>48</v>
      </c>
      <c r="B17">
        <v>50</v>
      </c>
      <c r="C17">
        <v>2010</v>
      </c>
      <c r="D17">
        <v>288</v>
      </c>
      <c r="E17">
        <v>624258</v>
      </c>
      <c r="F17" s="2">
        <f>(D17/E17)*100</f>
        <v>4.613477120036908E-2</v>
      </c>
    </row>
    <row r="18" spans="1:6" x14ac:dyDescent="0.3">
      <c r="A18" t="s">
        <v>48</v>
      </c>
      <c r="B18">
        <v>50</v>
      </c>
      <c r="C18">
        <v>2017</v>
      </c>
      <c r="D18">
        <v>288</v>
      </c>
      <c r="E18">
        <v>624636</v>
      </c>
      <c r="F18" s="2">
        <f>(D18/E18)*100</f>
        <v>4.6106852630972278E-2</v>
      </c>
    </row>
    <row r="19" spans="1:6" x14ac:dyDescent="0.3">
      <c r="A19" t="s">
        <v>48</v>
      </c>
      <c r="B19">
        <v>50</v>
      </c>
      <c r="C19">
        <v>2011</v>
      </c>
      <c r="D19">
        <v>288</v>
      </c>
      <c r="E19">
        <v>624958</v>
      </c>
      <c r="F19" s="2">
        <f>(D19/E19)*100</f>
        <v>4.6083096784103897E-2</v>
      </c>
    </row>
    <row r="20" spans="1:6" x14ac:dyDescent="0.3">
      <c r="A20" t="s">
        <v>48</v>
      </c>
      <c r="B20">
        <v>50</v>
      </c>
      <c r="C20">
        <v>2012</v>
      </c>
      <c r="D20">
        <v>288</v>
      </c>
      <c r="E20">
        <v>625498</v>
      </c>
      <c r="F20" s="2">
        <f>(D20/E20)*100</f>
        <v>4.6043312688449842E-2</v>
      </c>
    </row>
    <row r="21" spans="1:6" x14ac:dyDescent="0.3">
      <c r="A21" t="s">
        <v>48</v>
      </c>
      <c r="B21">
        <v>50</v>
      </c>
      <c r="C21">
        <v>2013</v>
      </c>
      <c r="D21">
        <v>288</v>
      </c>
      <c r="E21">
        <v>625904</v>
      </c>
      <c r="F21" s="2">
        <f>(D21/E21)*100</f>
        <v>4.601344615148649E-2</v>
      </c>
    </row>
    <row r="22" spans="1:6" x14ac:dyDescent="0.3">
      <c r="A22" t="s">
        <v>48</v>
      </c>
      <c r="B22">
        <v>50</v>
      </c>
      <c r="C22">
        <v>2016</v>
      </c>
      <c r="D22">
        <v>288</v>
      </c>
      <c r="E22">
        <v>626249</v>
      </c>
      <c r="F22" s="2">
        <f>(D22/E22)*100</f>
        <v>4.5988097386183452E-2</v>
      </c>
    </row>
    <row r="23" spans="1:6" x14ac:dyDescent="0.3">
      <c r="A23" t="s">
        <v>48</v>
      </c>
      <c r="B23">
        <v>50</v>
      </c>
      <c r="C23">
        <v>2014</v>
      </c>
      <c r="D23">
        <v>288</v>
      </c>
      <c r="E23">
        <v>626358</v>
      </c>
      <c r="F23" s="2">
        <f>(D23/E23)*100</f>
        <v>4.5980094450777352E-2</v>
      </c>
    </row>
    <row r="24" spans="1:6" x14ac:dyDescent="0.3">
      <c r="A24" t="s">
        <v>48</v>
      </c>
      <c r="B24">
        <v>50</v>
      </c>
      <c r="C24">
        <v>2015</v>
      </c>
      <c r="D24">
        <v>308</v>
      </c>
      <c r="E24">
        <v>626604</v>
      </c>
      <c r="F24" s="2">
        <f>(D24/E24)*100</f>
        <v>4.9153851555368298E-2</v>
      </c>
    </row>
    <row r="25" spans="1:6" x14ac:dyDescent="0.3">
      <c r="A25" t="s">
        <v>11</v>
      </c>
      <c r="B25">
        <v>11</v>
      </c>
      <c r="C25">
        <v>2014</v>
      </c>
      <c r="D25">
        <v>288</v>
      </c>
      <c r="E25">
        <v>633736</v>
      </c>
      <c r="F25" s="2">
        <f>(D25/E25)*100</f>
        <v>4.544479089084414E-2</v>
      </c>
    </row>
    <row r="26" spans="1:6" x14ac:dyDescent="0.3">
      <c r="A26" t="s">
        <v>37</v>
      </c>
      <c r="B26">
        <v>38</v>
      </c>
      <c r="C26">
        <v>2009</v>
      </c>
      <c r="D26">
        <v>309</v>
      </c>
      <c r="E26">
        <v>639725</v>
      </c>
      <c r="F26" s="2">
        <f>(D26/E26)*100</f>
        <v>4.8302004767673615E-2</v>
      </c>
    </row>
    <row r="27" spans="1:6" x14ac:dyDescent="0.3">
      <c r="A27" t="s">
        <v>11</v>
      </c>
      <c r="B27">
        <v>11</v>
      </c>
      <c r="C27">
        <v>2015</v>
      </c>
      <c r="D27">
        <v>288</v>
      </c>
      <c r="E27">
        <v>647484</v>
      </c>
      <c r="F27" s="2">
        <f>(D27/E27)*100</f>
        <v>4.4479863595084976E-2</v>
      </c>
    </row>
    <row r="28" spans="1:6" x14ac:dyDescent="0.3">
      <c r="A28" t="s">
        <v>11</v>
      </c>
      <c r="B28">
        <v>11</v>
      </c>
      <c r="C28">
        <v>2016</v>
      </c>
      <c r="D28">
        <v>288</v>
      </c>
      <c r="E28">
        <v>659009</v>
      </c>
      <c r="F28" s="2">
        <f>(D28/E28)*100</f>
        <v>4.3701982825727723E-2</v>
      </c>
    </row>
    <row r="29" spans="1:6" x14ac:dyDescent="0.3">
      <c r="A29" t="s">
        <v>37</v>
      </c>
      <c r="B29">
        <v>38</v>
      </c>
      <c r="C29">
        <v>2010</v>
      </c>
      <c r="D29">
        <v>298</v>
      </c>
      <c r="E29">
        <v>659858</v>
      </c>
      <c r="F29" s="2">
        <f>(D29/E29)*100</f>
        <v>4.5161231658932682E-2</v>
      </c>
    </row>
    <row r="30" spans="1:6" x14ac:dyDescent="0.3">
      <c r="A30" t="s">
        <v>37</v>
      </c>
      <c r="B30">
        <v>38</v>
      </c>
      <c r="C30">
        <v>2011</v>
      </c>
      <c r="D30">
        <v>288</v>
      </c>
      <c r="E30">
        <v>666783</v>
      </c>
      <c r="F30" s="2">
        <f>(D30/E30)*100</f>
        <v>4.3192462915221295E-2</v>
      </c>
    </row>
    <row r="31" spans="1:6" x14ac:dyDescent="0.3">
      <c r="A31" t="s">
        <v>11</v>
      </c>
      <c r="B31">
        <v>11</v>
      </c>
      <c r="C31">
        <v>2017</v>
      </c>
      <c r="D31">
        <v>288</v>
      </c>
      <c r="E31">
        <v>672391</v>
      </c>
      <c r="F31" s="2">
        <f>(D31/E31)*100</f>
        <v>4.2832221133239437E-2</v>
      </c>
    </row>
    <row r="32" spans="1:6" x14ac:dyDescent="0.3">
      <c r="A32" t="s">
        <v>37</v>
      </c>
      <c r="B32">
        <v>38</v>
      </c>
      <c r="C32">
        <v>2012</v>
      </c>
      <c r="D32">
        <v>309</v>
      </c>
      <c r="E32">
        <v>676253</v>
      </c>
      <c r="F32" s="2">
        <f>(D32/E32)*100</f>
        <v>4.5692958108873458E-2</v>
      </c>
    </row>
    <row r="33" spans="1:6" x14ac:dyDescent="0.3">
      <c r="A33" t="s">
        <v>4</v>
      </c>
      <c r="B33">
        <v>2</v>
      </c>
      <c r="C33">
        <v>2009</v>
      </c>
      <c r="D33">
        <v>288</v>
      </c>
      <c r="E33">
        <v>683142</v>
      </c>
      <c r="F33" s="2">
        <f>(D33/E33)*100</f>
        <v>4.2158145744223018E-2</v>
      </c>
    </row>
    <row r="34" spans="1:6" x14ac:dyDescent="0.3">
      <c r="A34" t="s">
        <v>37</v>
      </c>
      <c r="B34">
        <v>38</v>
      </c>
      <c r="C34">
        <v>2013</v>
      </c>
      <c r="D34">
        <v>313</v>
      </c>
      <c r="E34">
        <v>689781</v>
      </c>
      <c r="F34" s="2">
        <f>(D34/E34)*100</f>
        <v>4.5376721017250404E-2</v>
      </c>
    </row>
    <row r="35" spans="1:6" x14ac:dyDescent="0.3">
      <c r="A35" t="s">
        <v>4</v>
      </c>
      <c r="B35">
        <v>2</v>
      </c>
      <c r="C35">
        <v>2010</v>
      </c>
      <c r="D35">
        <v>288</v>
      </c>
      <c r="E35">
        <v>691189</v>
      </c>
      <c r="F35" s="2">
        <f>(D35/E35)*100</f>
        <v>4.1667329775213438E-2</v>
      </c>
    </row>
    <row r="36" spans="1:6" x14ac:dyDescent="0.3">
      <c r="A36" t="s">
        <v>4</v>
      </c>
      <c r="B36">
        <v>2</v>
      </c>
      <c r="C36">
        <v>2011</v>
      </c>
      <c r="D36">
        <v>288</v>
      </c>
      <c r="E36">
        <v>700703</v>
      </c>
      <c r="F36" s="2">
        <f>(D36/E36)*100</f>
        <v>4.1101579413817271E-2</v>
      </c>
    </row>
    <row r="37" spans="1:6" x14ac:dyDescent="0.3">
      <c r="A37" t="s">
        <v>37</v>
      </c>
      <c r="B37">
        <v>38</v>
      </c>
      <c r="C37">
        <v>2014</v>
      </c>
      <c r="D37">
        <v>352</v>
      </c>
      <c r="E37">
        <v>704925</v>
      </c>
      <c r="F37" s="2">
        <f>(D37/E37)*100</f>
        <v>4.9934390183352842E-2</v>
      </c>
    </row>
    <row r="38" spans="1:6" x14ac:dyDescent="0.3">
      <c r="A38" t="s">
        <v>4</v>
      </c>
      <c r="B38">
        <v>2</v>
      </c>
      <c r="C38">
        <v>2012</v>
      </c>
      <c r="D38">
        <v>288</v>
      </c>
      <c r="E38">
        <v>711139</v>
      </c>
      <c r="F38" s="2">
        <f>(D38/E38)*100</f>
        <v>4.0498411702916029E-2</v>
      </c>
    </row>
    <row r="39" spans="1:6" x14ac:dyDescent="0.3">
      <c r="A39" t="s">
        <v>4</v>
      </c>
      <c r="B39">
        <v>2</v>
      </c>
      <c r="C39">
        <v>2013</v>
      </c>
      <c r="D39">
        <v>288</v>
      </c>
      <c r="E39">
        <v>720316</v>
      </c>
      <c r="F39" s="2">
        <f>(D39/E39)*100</f>
        <v>3.9982452146002587E-2</v>
      </c>
    </row>
    <row r="40" spans="1:6" x14ac:dyDescent="0.3">
      <c r="A40" t="s">
        <v>37</v>
      </c>
      <c r="B40">
        <v>38</v>
      </c>
      <c r="C40">
        <v>2015</v>
      </c>
      <c r="D40">
        <v>326</v>
      </c>
      <c r="E40">
        <v>721640</v>
      </c>
      <c r="F40" s="2">
        <f>(D40/E40)*100</f>
        <v>4.5174879441272651E-2</v>
      </c>
    </row>
    <row r="41" spans="1:6" x14ac:dyDescent="0.3">
      <c r="A41" t="s">
        <v>4</v>
      </c>
      <c r="B41">
        <v>2</v>
      </c>
      <c r="C41">
        <v>2014</v>
      </c>
      <c r="D41">
        <v>288</v>
      </c>
      <c r="E41">
        <v>728300</v>
      </c>
      <c r="F41" s="2">
        <f>(D41/E41)*100</f>
        <v>3.9544143896745848E-2</v>
      </c>
    </row>
    <row r="42" spans="1:6" x14ac:dyDescent="0.3">
      <c r="A42" t="s">
        <v>4</v>
      </c>
      <c r="B42">
        <v>2</v>
      </c>
      <c r="C42">
        <v>2015</v>
      </c>
      <c r="D42">
        <v>288</v>
      </c>
      <c r="E42">
        <v>733375</v>
      </c>
      <c r="F42" s="2">
        <f>(D42/E42)*100</f>
        <v>3.9270495994545768E-2</v>
      </c>
    </row>
    <row r="43" spans="1:6" x14ac:dyDescent="0.3">
      <c r="A43" t="s">
        <v>37</v>
      </c>
      <c r="B43">
        <v>38</v>
      </c>
      <c r="C43">
        <v>2017</v>
      </c>
      <c r="D43">
        <v>288</v>
      </c>
      <c r="E43">
        <v>734107</v>
      </c>
      <c r="F43" s="2">
        <f>(D43/E43)*100</f>
        <v>3.9231338210914755E-2</v>
      </c>
    </row>
    <row r="44" spans="1:6" x14ac:dyDescent="0.3">
      <c r="A44" t="s">
        <v>37</v>
      </c>
      <c r="B44">
        <v>38</v>
      </c>
      <c r="C44">
        <v>2016</v>
      </c>
      <c r="D44">
        <v>288</v>
      </c>
      <c r="E44">
        <v>736162</v>
      </c>
      <c r="F44" s="2">
        <f>(D44/E44)*100</f>
        <v>3.9121823729016167E-2</v>
      </c>
    </row>
    <row r="45" spans="1:6" x14ac:dyDescent="0.3">
      <c r="A45" t="s">
        <v>4</v>
      </c>
      <c r="B45">
        <v>2</v>
      </c>
      <c r="C45">
        <v>2016</v>
      </c>
      <c r="D45">
        <v>288</v>
      </c>
      <c r="E45">
        <v>736855</v>
      </c>
      <c r="F45" s="2">
        <f>(D45/E45)*100</f>
        <v>3.9085030297684079E-2</v>
      </c>
    </row>
    <row r="46" spans="1:6" x14ac:dyDescent="0.3">
      <c r="A46" t="s">
        <v>4</v>
      </c>
      <c r="B46">
        <v>2</v>
      </c>
      <c r="C46">
        <v>2017</v>
      </c>
      <c r="D46">
        <v>288</v>
      </c>
      <c r="E46">
        <v>738565</v>
      </c>
      <c r="F46" s="2">
        <f>(D46/E46)*100</f>
        <v>3.8994536702930682E-2</v>
      </c>
    </row>
    <row r="47" spans="1:6" x14ac:dyDescent="0.3">
      <c r="A47" t="s">
        <v>44</v>
      </c>
      <c r="B47">
        <v>46</v>
      </c>
      <c r="C47">
        <v>2009</v>
      </c>
      <c r="D47">
        <v>318</v>
      </c>
      <c r="E47">
        <v>796513</v>
      </c>
      <c r="F47" s="2">
        <f>(D47/E47)*100</f>
        <v>3.992401881701868E-2</v>
      </c>
    </row>
    <row r="48" spans="1:6" x14ac:dyDescent="0.3">
      <c r="A48" t="s">
        <v>44</v>
      </c>
      <c r="B48">
        <v>46</v>
      </c>
      <c r="C48">
        <v>2010</v>
      </c>
      <c r="D48">
        <v>335</v>
      </c>
      <c r="E48">
        <v>799462</v>
      </c>
      <c r="F48" s="2">
        <f>(D48/E48)*100</f>
        <v>4.1903179888475001E-2</v>
      </c>
    </row>
    <row r="49" spans="1:6" x14ac:dyDescent="0.3">
      <c r="A49" t="s">
        <v>44</v>
      </c>
      <c r="B49">
        <v>46</v>
      </c>
      <c r="C49">
        <v>2011</v>
      </c>
      <c r="D49">
        <v>328</v>
      </c>
      <c r="E49">
        <v>807697</v>
      </c>
      <c r="F49" s="2">
        <f>(D49/E49)*100</f>
        <v>4.0609287888898928E-2</v>
      </c>
    </row>
    <row r="50" spans="1:6" x14ac:dyDescent="0.3">
      <c r="A50" t="s">
        <v>44</v>
      </c>
      <c r="B50">
        <v>46</v>
      </c>
      <c r="C50">
        <v>2012</v>
      </c>
      <c r="D50">
        <v>358</v>
      </c>
      <c r="E50">
        <v>815871</v>
      </c>
      <c r="F50" s="2">
        <f>(D50/E50)*100</f>
        <v>4.38794858500915E-2</v>
      </c>
    </row>
    <row r="51" spans="1:6" x14ac:dyDescent="0.3">
      <c r="A51" t="s">
        <v>44</v>
      </c>
      <c r="B51">
        <v>46</v>
      </c>
      <c r="C51">
        <v>2013</v>
      </c>
      <c r="D51">
        <v>355</v>
      </c>
      <c r="E51">
        <v>825198</v>
      </c>
      <c r="F51" s="2">
        <f>(D51/E51)*100</f>
        <v>4.3019978235526501E-2</v>
      </c>
    </row>
    <row r="52" spans="1:6" x14ac:dyDescent="0.3">
      <c r="A52" t="s">
        <v>44</v>
      </c>
      <c r="B52">
        <v>46</v>
      </c>
      <c r="C52">
        <v>2014</v>
      </c>
      <c r="D52">
        <v>357</v>
      </c>
      <c r="E52">
        <v>834708</v>
      </c>
      <c r="F52" s="2">
        <f>(D52/E52)*100</f>
        <v>4.2769447519372041E-2</v>
      </c>
    </row>
    <row r="53" spans="1:6" x14ac:dyDescent="0.3">
      <c r="A53" t="s">
        <v>44</v>
      </c>
      <c r="B53">
        <v>46</v>
      </c>
      <c r="C53">
        <v>2015</v>
      </c>
      <c r="D53">
        <v>370</v>
      </c>
      <c r="E53">
        <v>843190</v>
      </c>
      <c r="F53" s="2">
        <f>(D53/E53)*100</f>
        <v>4.3880975818024408E-2</v>
      </c>
    </row>
    <row r="54" spans="1:6" x14ac:dyDescent="0.3">
      <c r="A54" t="s">
        <v>44</v>
      </c>
      <c r="B54">
        <v>46</v>
      </c>
      <c r="C54">
        <v>2017</v>
      </c>
      <c r="D54">
        <v>343</v>
      </c>
      <c r="E54">
        <v>849613</v>
      </c>
      <c r="F54" s="2">
        <f>(D54/E54)*100</f>
        <v>4.037132200189969E-2</v>
      </c>
    </row>
    <row r="55" spans="1:6" x14ac:dyDescent="0.3">
      <c r="A55" t="s">
        <v>44</v>
      </c>
      <c r="B55">
        <v>46</v>
      </c>
      <c r="C55">
        <v>2016</v>
      </c>
      <c r="D55">
        <v>358</v>
      </c>
      <c r="E55">
        <v>851058</v>
      </c>
      <c r="F55" s="2">
        <f>(D55/E55)*100</f>
        <v>4.2065288147223809E-2</v>
      </c>
    </row>
    <row r="56" spans="1:6" x14ac:dyDescent="0.3">
      <c r="A56" t="s">
        <v>10</v>
      </c>
      <c r="B56">
        <v>10</v>
      </c>
      <c r="C56">
        <v>2009</v>
      </c>
      <c r="D56">
        <v>288</v>
      </c>
      <c r="E56">
        <v>863832</v>
      </c>
      <c r="F56" s="2">
        <f>(D56/E56)*100</f>
        <v>3.3339816075347986E-2</v>
      </c>
    </row>
    <row r="57" spans="1:6" x14ac:dyDescent="0.3">
      <c r="A57" t="s">
        <v>10</v>
      </c>
      <c r="B57">
        <v>10</v>
      </c>
      <c r="C57">
        <v>2010</v>
      </c>
      <c r="D57">
        <v>298</v>
      </c>
      <c r="E57">
        <v>881278</v>
      </c>
      <c r="F57" s="2">
        <f>(D57/E57)*100</f>
        <v>3.3814528446188374E-2</v>
      </c>
    </row>
    <row r="58" spans="1:6" x14ac:dyDescent="0.3">
      <c r="A58" t="s">
        <v>10</v>
      </c>
      <c r="B58">
        <v>10</v>
      </c>
      <c r="C58">
        <v>2011</v>
      </c>
      <c r="D58">
        <v>288</v>
      </c>
      <c r="E58">
        <v>890856</v>
      </c>
      <c r="F58" s="2">
        <f>(D58/E58)*100</f>
        <v>3.2328457124383737E-2</v>
      </c>
    </row>
    <row r="59" spans="1:6" x14ac:dyDescent="0.3">
      <c r="A59" t="s">
        <v>10</v>
      </c>
      <c r="B59">
        <v>10</v>
      </c>
      <c r="C59">
        <v>2012</v>
      </c>
      <c r="D59">
        <v>309</v>
      </c>
      <c r="E59">
        <v>900131</v>
      </c>
      <c r="F59" s="2">
        <f>(D59/E59)*100</f>
        <v>3.4328336653220479E-2</v>
      </c>
    </row>
    <row r="60" spans="1:6" x14ac:dyDescent="0.3">
      <c r="A60" t="s">
        <v>10</v>
      </c>
      <c r="B60">
        <v>10</v>
      </c>
      <c r="C60">
        <v>2013</v>
      </c>
      <c r="D60">
        <v>298</v>
      </c>
      <c r="E60">
        <v>908446</v>
      </c>
      <c r="F60" s="2">
        <f>(D60/E60)*100</f>
        <v>3.2803270640192152E-2</v>
      </c>
    </row>
    <row r="61" spans="1:6" x14ac:dyDescent="0.3">
      <c r="A61" t="s">
        <v>10</v>
      </c>
      <c r="B61">
        <v>10</v>
      </c>
      <c r="C61">
        <v>2014</v>
      </c>
      <c r="D61">
        <v>319</v>
      </c>
      <c r="E61">
        <v>917060</v>
      </c>
      <c r="F61" s="2">
        <f>(D61/E61)*100</f>
        <v>3.4785074040956973E-2</v>
      </c>
    </row>
    <row r="62" spans="1:6" x14ac:dyDescent="0.3">
      <c r="A62" t="s">
        <v>10</v>
      </c>
      <c r="B62">
        <v>10</v>
      </c>
      <c r="C62">
        <v>2015</v>
      </c>
      <c r="D62">
        <v>340</v>
      </c>
      <c r="E62">
        <v>926454</v>
      </c>
      <c r="F62" s="2">
        <f>(D62/E62)*100</f>
        <v>3.669906978651935E-2</v>
      </c>
    </row>
    <row r="63" spans="1:6" x14ac:dyDescent="0.3">
      <c r="A63" t="s">
        <v>10</v>
      </c>
      <c r="B63">
        <v>10</v>
      </c>
      <c r="C63">
        <v>2016</v>
      </c>
      <c r="D63">
        <v>288</v>
      </c>
      <c r="E63">
        <v>934695</v>
      </c>
      <c r="F63" s="2">
        <f>(D63/E63)*100</f>
        <v>3.0812190072697511E-2</v>
      </c>
    </row>
    <row r="64" spans="1:6" x14ac:dyDescent="0.3">
      <c r="A64" t="s">
        <v>10</v>
      </c>
      <c r="B64">
        <v>10</v>
      </c>
      <c r="C64">
        <v>2017</v>
      </c>
      <c r="D64">
        <v>298</v>
      </c>
      <c r="E64">
        <v>943732</v>
      </c>
      <c r="F64" s="2">
        <f>(D64/E64)*100</f>
        <v>3.1576761199153994E-2</v>
      </c>
    </row>
    <row r="65" spans="1:6" x14ac:dyDescent="0.3">
      <c r="A65" t="s">
        <v>29</v>
      </c>
      <c r="B65">
        <v>30</v>
      </c>
      <c r="C65">
        <v>2009</v>
      </c>
      <c r="D65">
        <v>315</v>
      </c>
      <c r="E65">
        <v>956257</v>
      </c>
      <c r="F65" s="2">
        <f>(D65/E65)*100</f>
        <v>3.2940935334329575E-2</v>
      </c>
    </row>
    <row r="66" spans="1:6" x14ac:dyDescent="0.3">
      <c r="A66" t="s">
        <v>29</v>
      </c>
      <c r="B66">
        <v>30</v>
      </c>
      <c r="C66">
        <v>2010</v>
      </c>
      <c r="D66">
        <v>341</v>
      </c>
      <c r="E66">
        <v>973739</v>
      </c>
      <c r="F66" s="2">
        <f>(D66/E66)*100</f>
        <v>3.5019651056391911E-2</v>
      </c>
    </row>
    <row r="67" spans="1:6" x14ac:dyDescent="0.3">
      <c r="A67" t="s">
        <v>29</v>
      </c>
      <c r="B67">
        <v>30</v>
      </c>
      <c r="C67">
        <v>2011</v>
      </c>
      <c r="D67">
        <v>315</v>
      </c>
      <c r="E67">
        <v>982854</v>
      </c>
      <c r="F67" s="2">
        <f>(D67/E67)*100</f>
        <v>3.204952108858488E-2</v>
      </c>
    </row>
    <row r="68" spans="1:6" x14ac:dyDescent="0.3">
      <c r="A68" t="s">
        <v>29</v>
      </c>
      <c r="B68">
        <v>30</v>
      </c>
      <c r="C68">
        <v>2012</v>
      </c>
      <c r="D68">
        <v>327</v>
      </c>
      <c r="E68">
        <v>990785</v>
      </c>
      <c r="F68" s="2">
        <f>(D68/E68)*100</f>
        <v>3.3004133086391094E-2</v>
      </c>
    </row>
    <row r="69" spans="1:6" x14ac:dyDescent="0.3">
      <c r="A69" t="s">
        <v>29</v>
      </c>
      <c r="B69">
        <v>30</v>
      </c>
      <c r="C69">
        <v>2013</v>
      </c>
      <c r="D69">
        <v>359</v>
      </c>
      <c r="E69">
        <v>998554</v>
      </c>
      <c r="F69" s="2">
        <f>(D69/E69)*100</f>
        <v>3.5951986572583958E-2</v>
      </c>
    </row>
    <row r="70" spans="1:6" x14ac:dyDescent="0.3">
      <c r="A70" t="s">
        <v>29</v>
      </c>
      <c r="B70">
        <v>30</v>
      </c>
      <c r="C70">
        <v>2014</v>
      </c>
      <c r="D70">
        <v>334</v>
      </c>
      <c r="E70">
        <v>1006370</v>
      </c>
      <c r="F70" s="2">
        <f>(D70/E70)*100</f>
        <v>3.3188588690044415E-2</v>
      </c>
    </row>
    <row r="71" spans="1:6" x14ac:dyDescent="0.3">
      <c r="A71" t="s">
        <v>29</v>
      </c>
      <c r="B71">
        <v>30</v>
      </c>
      <c r="C71">
        <v>2015</v>
      </c>
      <c r="D71">
        <v>346</v>
      </c>
      <c r="E71">
        <v>1014699</v>
      </c>
      <c r="F71" s="2">
        <f>(D71/E71)*100</f>
        <v>3.4098782003333009E-2</v>
      </c>
    </row>
    <row r="72" spans="1:6" x14ac:dyDescent="0.3">
      <c r="A72" t="s">
        <v>29</v>
      </c>
      <c r="B72">
        <v>30</v>
      </c>
      <c r="C72">
        <v>2016</v>
      </c>
      <c r="D72">
        <v>299</v>
      </c>
      <c r="E72">
        <v>1023391</v>
      </c>
      <c r="F72" s="2">
        <f>(D72/E72)*100</f>
        <v>2.9216594634895166E-2</v>
      </c>
    </row>
    <row r="73" spans="1:6" x14ac:dyDescent="0.3">
      <c r="A73" t="s">
        <v>29</v>
      </c>
      <c r="B73">
        <v>30</v>
      </c>
      <c r="C73">
        <v>2017</v>
      </c>
      <c r="D73">
        <v>342</v>
      </c>
      <c r="E73">
        <v>1029862</v>
      </c>
      <c r="F73" s="2">
        <f>(D73/E73)*100</f>
        <v>3.3208332766914407E-2</v>
      </c>
    </row>
    <row r="74" spans="1:6" x14ac:dyDescent="0.3">
      <c r="A74" t="s">
        <v>42</v>
      </c>
      <c r="B74">
        <v>44</v>
      </c>
      <c r="C74">
        <v>2013</v>
      </c>
      <c r="D74">
        <v>359</v>
      </c>
      <c r="E74">
        <v>1051695</v>
      </c>
      <c r="F74" s="2">
        <f>(D74/E74)*100</f>
        <v>3.4135371947190012E-2</v>
      </c>
    </row>
    <row r="75" spans="1:6" x14ac:dyDescent="0.3">
      <c r="A75" t="s">
        <v>42</v>
      </c>
      <c r="B75">
        <v>44</v>
      </c>
      <c r="C75">
        <v>2012</v>
      </c>
      <c r="D75">
        <v>319</v>
      </c>
      <c r="E75">
        <v>1052471</v>
      </c>
      <c r="F75" s="2">
        <f>(D75/E75)*100</f>
        <v>3.0309623733100484E-2</v>
      </c>
    </row>
    <row r="76" spans="1:6" x14ac:dyDescent="0.3">
      <c r="A76" t="s">
        <v>42</v>
      </c>
      <c r="B76">
        <v>44</v>
      </c>
      <c r="C76">
        <v>2014</v>
      </c>
      <c r="D76">
        <v>344</v>
      </c>
      <c r="E76">
        <v>1053252</v>
      </c>
      <c r="F76" s="2">
        <f>(D76/E76)*100</f>
        <v>3.2660749754094935E-2</v>
      </c>
    </row>
    <row r="77" spans="1:6" x14ac:dyDescent="0.3">
      <c r="A77" t="s">
        <v>42</v>
      </c>
      <c r="B77">
        <v>44</v>
      </c>
      <c r="C77">
        <v>2015</v>
      </c>
      <c r="D77">
        <v>423</v>
      </c>
      <c r="E77">
        <v>1053661</v>
      </c>
      <c r="F77" s="2">
        <f>(D77/E77)*100</f>
        <v>4.0145739474081323E-2</v>
      </c>
    </row>
    <row r="78" spans="1:6" x14ac:dyDescent="0.3">
      <c r="A78" t="s">
        <v>42</v>
      </c>
      <c r="B78">
        <v>44</v>
      </c>
      <c r="C78">
        <v>2011</v>
      </c>
      <c r="D78">
        <v>389</v>
      </c>
      <c r="E78">
        <v>1053959</v>
      </c>
      <c r="F78" s="2">
        <f>(D78/E78)*100</f>
        <v>3.6908456590816152E-2</v>
      </c>
    </row>
    <row r="79" spans="1:6" x14ac:dyDescent="0.3">
      <c r="A79" t="s">
        <v>42</v>
      </c>
      <c r="B79">
        <v>44</v>
      </c>
      <c r="C79">
        <v>2016</v>
      </c>
      <c r="D79">
        <v>309</v>
      </c>
      <c r="E79">
        <v>1054491</v>
      </c>
      <c r="F79" s="2">
        <f>(D79/E79)*100</f>
        <v>2.930323729647764E-2</v>
      </c>
    </row>
    <row r="80" spans="1:6" x14ac:dyDescent="0.3">
      <c r="A80" t="s">
        <v>42</v>
      </c>
      <c r="B80">
        <v>44</v>
      </c>
      <c r="C80">
        <v>2017</v>
      </c>
      <c r="D80">
        <v>367</v>
      </c>
      <c r="E80">
        <v>1056138</v>
      </c>
      <c r="F80" s="2">
        <f>(D80/E80)*100</f>
        <v>3.4749246784037693E-2</v>
      </c>
    </row>
    <row r="81" spans="1:6" x14ac:dyDescent="0.3">
      <c r="A81" t="s">
        <v>42</v>
      </c>
      <c r="B81">
        <v>44</v>
      </c>
      <c r="C81">
        <v>2010</v>
      </c>
      <c r="D81">
        <v>383</v>
      </c>
      <c r="E81">
        <v>1056389</v>
      </c>
      <c r="F81" s="2">
        <f>(D81/E81)*100</f>
        <v>3.6255583880559147E-2</v>
      </c>
    </row>
    <row r="82" spans="1:6" x14ac:dyDescent="0.3">
      <c r="A82" t="s">
        <v>42</v>
      </c>
      <c r="B82">
        <v>44</v>
      </c>
      <c r="C82">
        <v>2009</v>
      </c>
      <c r="D82">
        <v>358</v>
      </c>
      <c r="E82">
        <v>1057381</v>
      </c>
      <c r="F82" s="2">
        <f>(D82/E82)*100</f>
        <v>3.3857237835746998E-2</v>
      </c>
    </row>
    <row r="83" spans="1:6" x14ac:dyDescent="0.3">
      <c r="A83" t="s">
        <v>14</v>
      </c>
      <c r="B83">
        <v>15</v>
      </c>
      <c r="C83">
        <v>2009</v>
      </c>
      <c r="D83">
        <v>393</v>
      </c>
      <c r="E83">
        <v>1280241</v>
      </c>
      <c r="F83" s="2">
        <f>(D83/E83)*100</f>
        <v>3.069734526546174E-2</v>
      </c>
    </row>
    <row r="84" spans="1:6" x14ac:dyDescent="0.3">
      <c r="A84" t="s">
        <v>32</v>
      </c>
      <c r="B84">
        <v>33</v>
      </c>
      <c r="C84">
        <v>2010</v>
      </c>
      <c r="D84">
        <v>351</v>
      </c>
      <c r="E84">
        <v>1313939</v>
      </c>
      <c r="F84" s="2">
        <f>(D84/E84)*100</f>
        <v>2.6713568894750819E-2</v>
      </c>
    </row>
    <row r="85" spans="1:6" x14ac:dyDescent="0.3">
      <c r="A85" t="s">
        <v>32</v>
      </c>
      <c r="B85">
        <v>33</v>
      </c>
      <c r="C85">
        <v>2009</v>
      </c>
      <c r="D85">
        <v>337</v>
      </c>
      <c r="E85">
        <v>1315419</v>
      </c>
      <c r="F85" s="2">
        <f>(D85/E85)*100</f>
        <v>2.5619213345709622E-2</v>
      </c>
    </row>
    <row r="86" spans="1:6" x14ac:dyDescent="0.3">
      <c r="A86" t="s">
        <v>32</v>
      </c>
      <c r="B86">
        <v>33</v>
      </c>
      <c r="C86">
        <v>2011</v>
      </c>
      <c r="D86">
        <v>401</v>
      </c>
      <c r="E86">
        <v>1315911</v>
      </c>
      <c r="F86" s="2">
        <f>(D86/E86)*100</f>
        <v>3.0473185496587535E-2</v>
      </c>
    </row>
    <row r="87" spans="1:6" x14ac:dyDescent="0.3">
      <c r="A87" t="s">
        <v>22</v>
      </c>
      <c r="B87">
        <v>23</v>
      </c>
      <c r="C87">
        <v>2009</v>
      </c>
      <c r="D87">
        <v>369</v>
      </c>
      <c r="E87">
        <v>1316380</v>
      </c>
      <c r="F87" s="2">
        <f>(D87/E87)*100</f>
        <v>2.8031419498928879E-2</v>
      </c>
    </row>
    <row r="88" spans="1:6" x14ac:dyDescent="0.3">
      <c r="A88" t="s">
        <v>32</v>
      </c>
      <c r="B88">
        <v>33</v>
      </c>
      <c r="C88">
        <v>2012</v>
      </c>
      <c r="D88">
        <v>386</v>
      </c>
      <c r="E88">
        <v>1317474</v>
      </c>
      <c r="F88" s="2">
        <f>(D88/E88)*100</f>
        <v>2.9298490900010167E-2</v>
      </c>
    </row>
    <row r="89" spans="1:6" x14ac:dyDescent="0.3">
      <c r="A89" t="s">
        <v>32</v>
      </c>
      <c r="B89">
        <v>33</v>
      </c>
      <c r="C89">
        <v>2013</v>
      </c>
      <c r="D89">
        <v>368</v>
      </c>
      <c r="E89">
        <v>1319171</v>
      </c>
      <c r="F89" s="2">
        <f>(D89/E89)*100</f>
        <v>2.7896307605306665E-2</v>
      </c>
    </row>
    <row r="90" spans="1:6" x14ac:dyDescent="0.3">
      <c r="A90" t="s">
        <v>32</v>
      </c>
      <c r="B90">
        <v>33</v>
      </c>
      <c r="C90">
        <v>2014</v>
      </c>
      <c r="D90">
        <v>347</v>
      </c>
      <c r="E90">
        <v>1321069</v>
      </c>
      <c r="F90" s="2">
        <f>(D90/E90)*100</f>
        <v>2.626660681614662E-2</v>
      </c>
    </row>
    <row r="91" spans="1:6" x14ac:dyDescent="0.3">
      <c r="A91" t="s">
        <v>32</v>
      </c>
      <c r="B91">
        <v>33</v>
      </c>
      <c r="C91">
        <v>2015</v>
      </c>
      <c r="D91">
        <v>428</v>
      </c>
      <c r="E91">
        <v>1324201</v>
      </c>
      <c r="F91" s="2">
        <f>(D91/E91)*100</f>
        <v>3.2321377192737359E-2</v>
      </c>
    </row>
    <row r="92" spans="1:6" x14ac:dyDescent="0.3">
      <c r="A92" t="s">
        <v>32</v>
      </c>
      <c r="B92">
        <v>33</v>
      </c>
      <c r="C92">
        <v>2016</v>
      </c>
      <c r="D92">
        <v>333</v>
      </c>
      <c r="E92">
        <v>1327503</v>
      </c>
      <c r="F92" s="2">
        <f>(D92/E92)*100</f>
        <v>2.5084689074148982E-2</v>
      </c>
    </row>
    <row r="93" spans="1:6" x14ac:dyDescent="0.3">
      <c r="A93" t="s">
        <v>22</v>
      </c>
      <c r="B93">
        <v>23</v>
      </c>
      <c r="C93">
        <v>2010</v>
      </c>
      <c r="D93">
        <v>388</v>
      </c>
      <c r="E93">
        <v>1327665</v>
      </c>
      <c r="F93" s="2">
        <f>(D93/E93)*100</f>
        <v>2.9224239548380049E-2</v>
      </c>
    </row>
    <row r="94" spans="1:6" x14ac:dyDescent="0.3">
      <c r="A94" t="s">
        <v>22</v>
      </c>
      <c r="B94">
        <v>23</v>
      </c>
      <c r="C94">
        <v>2013</v>
      </c>
      <c r="D94">
        <v>393</v>
      </c>
      <c r="E94">
        <v>1328320</v>
      </c>
      <c r="F94" s="2">
        <f>(D94/E94)*100</f>
        <v>2.9586244278487113E-2</v>
      </c>
    </row>
    <row r="95" spans="1:6" x14ac:dyDescent="0.3">
      <c r="A95" t="s">
        <v>22</v>
      </c>
      <c r="B95">
        <v>23</v>
      </c>
      <c r="C95">
        <v>2014</v>
      </c>
      <c r="D95">
        <v>349</v>
      </c>
      <c r="E95">
        <v>1328535</v>
      </c>
      <c r="F95" s="2">
        <f>(D95/E95)*100</f>
        <v>2.6269537498071181E-2</v>
      </c>
    </row>
    <row r="96" spans="1:6" x14ac:dyDescent="0.3">
      <c r="A96" t="s">
        <v>22</v>
      </c>
      <c r="B96">
        <v>23</v>
      </c>
      <c r="C96">
        <v>2011</v>
      </c>
      <c r="D96">
        <v>436</v>
      </c>
      <c r="E96">
        <v>1328543</v>
      </c>
      <c r="F96" s="2">
        <f>(D96/E96)*100</f>
        <v>3.2817906533698947E-2</v>
      </c>
    </row>
    <row r="97" spans="1:6" x14ac:dyDescent="0.3">
      <c r="A97" t="s">
        <v>22</v>
      </c>
      <c r="B97">
        <v>23</v>
      </c>
      <c r="C97">
        <v>2012</v>
      </c>
      <c r="D97">
        <v>339</v>
      </c>
      <c r="E97">
        <v>1329084</v>
      </c>
      <c r="F97" s="2">
        <f>(D97/E97)*100</f>
        <v>2.5506288541582021E-2</v>
      </c>
    </row>
    <row r="98" spans="1:6" x14ac:dyDescent="0.3">
      <c r="A98" t="s">
        <v>22</v>
      </c>
      <c r="B98">
        <v>23</v>
      </c>
      <c r="C98">
        <v>2015</v>
      </c>
      <c r="D98">
        <v>458</v>
      </c>
      <c r="E98">
        <v>1329100</v>
      </c>
      <c r="F98" s="2">
        <f>(D98/E98)*100</f>
        <v>3.4459408622376043E-2</v>
      </c>
    </row>
    <row r="99" spans="1:6" x14ac:dyDescent="0.3">
      <c r="A99" t="s">
        <v>22</v>
      </c>
      <c r="B99">
        <v>23</v>
      </c>
      <c r="C99">
        <v>2016</v>
      </c>
      <c r="D99">
        <v>368</v>
      </c>
      <c r="E99">
        <v>1329923</v>
      </c>
      <c r="F99" s="2">
        <f>(D99/E99)*100</f>
        <v>2.7670774924563303E-2</v>
      </c>
    </row>
    <row r="100" spans="1:6" x14ac:dyDescent="0.3">
      <c r="A100" t="s">
        <v>22</v>
      </c>
      <c r="B100">
        <v>23</v>
      </c>
      <c r="C100">
        <v>2017</v>
      </c>
      <c r="D100">
        <v>418</v>
      </c>
      <c r="E100">
        <v>1330158</v>
      </c>
      <c r="F100" s="2">
        <f>(D100/E100)*100</f>
        <v>3.1424838252297846E-2</v>
      </c>
    </row>
    <row r="101" spans="1:6" x14ac:dyDescent="0.3">
      <c r="A101" t="s">
        <v>32</v>
      </c>
      <c r="B101">
        <v>33</v>
      </c>
      <c r="C101">
        <v>2017</v>
      </c>
      <c r="D101">
        <v>386</v>
      </c>
      <c r="E101">
        <v>1331848</v>
      </c>
      <c r="F101" s="2">
        <f>(D101/E101)*100</f>
        <v>2.8982286266901327E-2</v>
      </c>
    </row>
    <row r="102" spans="1:6" x14ac:dyDescent="0.3">
      <c r="A102" t="s">
        <v>14</v>
      </c>
      <c r="B102">
        <v>15</v>
      </c>
      <c r="C102">
        <v>2010</v>
      </c>
      <c r="D102">
        <v>429</v>
      </c>
      <c r="E102">
        <v>1333591</v>
      </c>
      <c r="F102" s="2">
        <f>(D102/E102)*100</f>
        <v>3.216878338261131E-2</v>
      </c>
    </row>
    <row r="103" spans="1:6" x14ac:dyDescent="0.3">
      <c r="A103" t="s">
        <v>14</v>
      </c>
      <c r="B103">
        <v>15</v>
      </c>
      <c r="C103">
        <v>2011</v>
      </c>
      <c r="D103">
        <v>481</v>
      </c>
      <c r="E103">
        <v>1346554</v>
      </c>
      <c r="F103" s="2">
        <f>(D103/E103)*100</f>
        <v>3.5720810305416642E-2</v>
      </c>
    </row>
    <row r="104" spans="1:6" x14ac:dyDescent="0.3">
      <c r="A104" t="s">
        <v>14</v>
      </c>
      <c r="B104">
        <v>15</v>
      </c>
      <c r="C104">
        <v>2012</v>
      </c>
      <c r="D104">
        <v>558</v>
      </c>
      <c r="E104">
        <v>1362730</v>
      </c>
      <c r="F104" s="2">
        <f>(D104/E104)*100</f>
        <v>4.0947216249733985E-2</v>
      </c>
    </row>
    <row r="105" spans="1:6" x14ac:dyDescent="0.3">
      <c r="A105" t="s">
        <v>14</v>
      </c>
      <c r="B105">
        <v>15</v>
      </c>
      <c r="C105">
        <v>2013</v>
      </c>
      <c r="D105">
        <v>607</v>
      </c>
      <c r="E105">
        <v>1376298</v>
      </c>
      <c r="F105" s="2">
        <f>(D105/E105)*100</f>
        <v>4.4103820538865857E-2</v>
      </c>
    </row>
    <row r="106" spans="1:6" x14ac:dyDescent="0.3">
      <c r="A106" t="s">
        <v>14</v>
      </c>
      <c r="B106">
        <v>15</v>
      </c>
      <c r="C106">
        <v>2014</v>
      </c>
      <c r="D106">
        <v>574</v>
      </c>
      <c r="E106">
        <v>1392704</v>
      </c>
      <c r="F106" s="2">
        <f>(D106/E106)*100</f>
        <v>4.1214787923349108E-2</v>
      </c>
    </row>
    <row r="107" spans="1:6" x14ac:dyDescent="0.3">
      <c r="A107" t="s">
        <v>14</v>
      </c>
      <c r="B107">
        <v>15</v>
      </c>
      <c r="C107">
        <v>2015</v>
      </c>
      <c r="D107">
        <v>693</v>
      </c>
      <c r="E107">
        <v>1406299</v>
      </c>
      <c r="F107" s="2">
        <f>(D107/E107)*100</f>
        <v>4.9278282925608284E-2</v>
      </c>
    </row>
    <row r="108" spans="1:6" x14ac:dyDescent="0.3">
      <c r="A108" t="s">
        <v>14</v>
      </c>
      <c r="B108">
        <v>15</v>
      </c>
      <c r="C108">
        <v>2016</v>
      </c>
      <c r="D108">
        <v>636</v>
      </c>
      <c r="E108">
        <v>1413673</v>
      </c>
      <c r="F108" s="2">
        <f>(D108/E108)*100</f>
        <v>4.4989187740021919E-2</v>
      </c>
    </row>
    <row r="109" spans="1:6" x14ac:dyDescent="0.3">
      <c r="A109" t="s">
        <v>14</v>
      </c>
      <c r="B109">
        <v>15</v>
      </c>
      <c r="C109">
        <v>2017</v>
      </c>
      <c r="D109">
        <v>746</v>
      </c>
      <c r="E109">
        <v>1421658</v>
      </c>
      <c r="F109" s="2">
        <f>(D109/E109)*100</f>
        <v>5.2473942396835248E-2</v>
      </c>
    </row>
    <row r="110" spans="1:6" x14ac:dyDescent="0.3">
      <c r="A110" t="s">
        <v>15</v>
      </c>
      <c r="B110">
        <v>16</v>
      </c>
      <c r="C110">
        <v>2009</v>
      </c>
      <c r="D110">
        <v>298</v>
      </c>
      <c r="E110">
        <v>1492573</v>
      </c>
      <c r="F110" s="2">
        <f>(D110/E110)*100</f>
        <v>1.9965522624354054E-2</v>
      </c>
    </row>
    <row r="111" spans="1:6" x14ac:dyDescent="0.3">
      <c r="A111" t="s">
        <v>15</v>
      </c>
      <c r="B111">
        <v>16</v>
      </c>
      <c r="C111">
        <v>2010</v>
      </c>
      <c r="D111">
        <v>366</v>
      </c>
      <c r="E111">
        <v>1526797</v>
      </c>
      <c r="F111" s="2">
        <f>(D111/E111)*100</f>
        <v>2.3971752629851906E-2</v>
      </c>
    </row>
    <row r="112" spans="1:6" x14ac:dyDescent="0.3">
      <c r="A112" t="s">
        <v>15</v>
      </c>
      <c r="B112">
        <v>16</v>
      </c>
      <c r="C112">
        <v>2011</v>
      </c>
      <c r="D112">
        <v>349</v>
      </c>
      <c r="E112">
        <v>1549987</v>
      </c>
      <c r="F112" s="2">
        <f>(D112/E112)*100</f>
        <v>2.2516317878795111E-2</v>
      </c>
    </row>
    <row r="113" spans="1:6" x14ac:dyDescent="0.3">
      <c r="A113" t="s">
        <v>15</v>
      </c>
      <c r="B113">
        <v>16</v>
      </c>
      <c r="C113">
        <v>2012</v>
      </c>
      <c r="D113">
        <v>334</v>
      </c>
      <c r="E113">
        <v>1567803</v>
      </c>
      <c r="F113" s="2">
        <f>(D113/E113)*100</f>
        <v>2.1303696956824294E-2</v>
      </c>
    </row>
    <row r="114" spans="1:6" x14ac:dyDescent="0.3">
      <c r="A114" t="s">
        <v>15</v>
      </c>
      <c r="B114">
        <v>16</v>
      </c>
      <c r="C114">
        <v>2013</v>
      </c>
      <c r="D114">
        <v>394</v>
      </c>
      <c r="E114">
        <v>1583364</v>
      </c>
      <c r="F114" s="2">
        <f>(D114/E114)*100</f>
        <v>2.4883728567783529E-2</v>
      </c>
    </row>
    <row r="115" spans="1:6" x14ac:dyDescent="0.3">
      <c r="A115" t="s">
        <v>15</v>
      </c>
      <c r="B115">
        <v>16</v>
      </c>
      <c r="C115">
        <v>2014</v>
      </c>
      <c r="D115">
        <v>344</v>
      </c>
      <c r="E115">
        <v>1599464</v>
      </c>
      <c r="F115" s="2">
        <f>(D115/E115)*100</f>
        <v>2.1507204913646071E-2</v>
      </c>
    </row>
    <row r="116" spans="1:6" x14ac:dyDescent="0.3">
      <c r="A116" t="s">
        <v>15</v>
      </c>
      <c r="B116">
        <v>16</v>
      </c>
      <c r="C116">
        <v>2015</v>
      </c>
      <c r="D116">
        <v>370</v>
      </c>
      <c r="E116">
        <v>1616547</v>
      </c>
      <c r="F116" s="2">
        <f>(D116/E116)*100</f>
        <v>2.2888292143686512E-2</v>
      </c>
    </row>
    <row r="117" spans="1:6" x14ac:dyDescent="0.3">
      <c r="A117" t="s">
        <v>15</v>
      </c>
      <c r="B117">
        <v>16</v>
      </c>
      <c r="C117">
        <v>2016</v>
      </c>
      <c r="D117">
        <v>330</v>
      </c>
      <c r="E117">
        <v>1635483</v>
      </c>
      <c r="F117" s="2">
        <f>(D117/E117)*100</f>
        <v>2.0177525538327211E-2</v>
      </c>
    </row>
    <row r="118" spans="1:6" x14ac:dyDescent="0.3">
      <c r="A118" t="s">
        <v>15</v>
      </c>
      <c r="B118">
        <v>16</v>
      </c>
      <c r="C118">
        <v>2017</v>
      </c>
      <c r="D118">
        <v>393</v>
      </c>
      <c r="E118">
        <v>1657375</v>
      </c>
      <c r="F118" s="2">
        <f>(D118/E118)*100</f>
        <v>2.3712195489855946E-2</v>
      </c>
    </row>
    <row r="119" spans="1:6" x14ac:dyDescent="0.3">
      <c r="A119" t="s">
        <v>30</v>
      </c>
      <c r="B119">
        <v>31</v>
      </c>
      <c r="C119">
        <v>2009</v>
      </c>
      <c r="D119">
        <v>418</v>
      </c>
      <c r="E119">
        <v>1772124</v>
      </c>
      <c r="F119" s="2">
        <f>(D119/E119)*100</f>
        <v>2.3587514192009138E-2</v>
      </c>
    </row>
    <row r="120" spans="1:6" x14ac:dyDescent="0.3">
      <c r="A120" t="s">
        <v>30</v>
      </c>
      <c r="B120">
        <v>31</v>
      </c>
      <c r="C120">
        <v>2010</v>
      </c>
      <c r="D120">
        <v>427</v>
      </c>
      <c r="E120">
        <v>1799125</v>
      </c>
      <c r="F120" s="2">
        <f>(D120/E120)*100</f>
        <v>2.3733759466407281E-2</v>
      </c>
    </row>
    <row r="121" spans="1:6" x14ac:dyDescent="0.3">
      <c r="A121" t="s">
        <v>51</v>
      </c>
      <c r="B121">
        <v>54</v>
      </c>
      <c r="C121">
        <v>2009</v>
      </c>
      <c r="D121">
        <v>564</v>
      </c>
      <c r="E121">
        <v>1811403</v>
      </c>
      <c r="F121" s="2">
        <f>(D121/E121)*100</f>
        <v>3.1136086227084751E-2</v>
      </c>
    </row>
    <row r="122" spans="1:6" x14ac:dyDescent="0.3">
      <c r="A122" t="s">
        <v>51</v>
      </c>
      <c r="B122">
        <v>54</v>
      </c>
      <c r="C122">
        <v>2017</v>
      </c>
      <c r="D122">
        <v>562</v>
      </c>
      <c r="E122">
        <v>1811693</v>
      </c>
      <c r="F122" s="2">
        <f>(D122/E122)*100</f>
        <v>3.1020708254654625E-2</v>
      </c>
    </row>
    <row r="123" spans="1:6" x14ac:dyDescent="0.3">
      <c r="A123" t="s">
        <v>30</v>
      </c>
      <c r="B123">
        <v>31</v>
      </c>
      <c r="C123">
        <v>2011</v>
      </c>
      <c r="D123">
        <v>477</v>
      </c>
      <c r="E123">
        <v>1813061</v>
      </c>
      <c r="F123" s="2">
        <f>(D123/E123)*100</f>
        <v>2.6309098259793797E-2</v>
      </c>
    </row>
    <row r="124" spans="1:6" x14ac:dyDescent="0.3">
      <c r="A124" t="s">
        <v>30</v>
      </c>
      <c r="B124">
        <v>31</v>
      </c>
      <c r="C124">
        <v>2012</v>
      </c>
      <c r="D124">
        <v>456</v>
      </c>
      <c r="E124">
        <v>1827306</v>
      </c>
      <c r="F124" s="2">
        <f>(D124/E124)*100</f>
        <v>2.4954769480316923E-2</v>
      </c>
    </row>
    <row r="125" spans="1:6" x14ac:dyDescent="0.3">
      <c r="A125" t="s">
        <v>51</v>
      </c>
      <c r="B125">
        <v>54</v>
      </c>
      <c r="C125">
        <v>2010</v>
      </c>
      <c r="D125">
        <v>558</v>
      </c>
      <c r="E125">
        <v>1840802</v>
      </c>
      <c r="F125" s="2">
        <f>(D125/E125)*100</f>
        <v>3.0312874497094203E-2</v>
      </c>
    </row>
    <row r="126" spans="1:6" x14ac:dyDescent="0.3">
      <c r="A126" t="s">
        <v>30</v>
      </c>
      <c r="B126">
        <v>31</v>
      </c>
      <c r="C126">
        <v>2013</v>
      </c>
      <c r="D126">
        <v>496</v>
      </c>
      <c r="E126">
        <v>1841625</v>
      </c>
      <c r="F126" s="2">
        <f>(D126/E126)*100</f>
        <v>2.6932736034751915E-2</v>
      </c>
    </row>
    <row r="127" spans="1:6" x14ac:dyDescent="0.3">
      <c r="A127" t="s">
        <v>51</v>
      </c>
      <c r="B127">
        <v>54</v>
      </c>
      <c r="C127">
        <v>2016</v>
      </c>
      <c r="D127">
        <v>482</v>
      </c>
      <c r="E127">
        <v>1846092</v>
      </c>
      <c r="F127" s="2">
        <f>(D127/E127)*100</f>
        <v>2.6109207991801057E-2</v>
      </c>
    </row>
    <row r="128" spans="1:6" x14ac:dyDescent="0.3">
      <c r="A128" t="s">
        <v>51</v>
      </c>
      <c r="B128">
        <v>54</v>
      </c>
      <c r="C128">
        <v>2011</v>
      </c>
      <c r="D128">
        <v>536</v>
      </c>
      <c r="E128">
        <v>1846372</v>
      </c>
      <c r="F128" s="2">
        <f>(D128/E128)*100</f>
        <v>2.9029902966466129E-2</v>
      </c>
    </row>
    <row r="129" spans="1:6" x14ac:dyDescent="0.3">
      <c r="A129" t="s">
        <v>51</v>
      </c>
      <c r="B129">
        <v>54</v>
      </c>
      <c r="C129">
        <v>2012</v>
      </c>
      <c r="D129">
        <v>544</v>
      </c>
      <c r="E129">
        <v>1850481</v>
      </c>
      <c r="F129" s="2">
        <f>(D129/E129)*100</f>
        <v>2.9397761987288707E-2</v>
      </c>
    </row>
    <row r="130" spans="1:6" x14ac:dyDescent="0.3">
      <c r="A130" t="s">
        <v>51</v>
      </c>
      <c r="B130">
        <v>54</v>
      </c>
      <c r="C130">
        <v>2015</v>
      </c>
      <c r="D130">
        <v>633</v>
      </c>
      <c r="E130">
        <v>1851420</v>
      </c>
      <c r="F130" s="2">
        <f>(D130/E130)*100</f>
        <v>3.4189973101727326E-2</v>
      </c>
    </row>
    <row r="131" spans="1:6" x14ac:dyDescent="0.3">
      <c r="A131" t="s">
        <v>51</v>
      </c>
      <c r="B131">
        <v>54</v>
      </c>
      <c r="C131">
        <v>2013</v>
      </c>
      <c r="D131">
        <v>598</v>
      </c>
      <c r="E131">
        <v>1853619</v>
      </c>
      <c r="F131" s="2">
        <f>(D131/E131)*100</f>
        <v>3.2261214413533738E-2</v>
      </c>
    </row>
    <row r="132" spans="1:6" x14ac:dyDescent="0.3">
      <c r="A132" t="s">
        <v>51</v>
      </c>
      <c r="B132">
        <v>54</v>
      </c>
      <c r="C132">
        <v>2014</v>
      </c>
      <c r="D132">
        <v>574</v>
      </c>
      <c r="E132">
        <v>1853881</v>
      </c>
      <c r="F132" s="2">
        <f>(D132/E132)*100</f>
        <v>3.096207361745441E-2</v>
      </c>
    </row>
    <row r="133" spans="1:6" x14ac:dyDescent="0.3">
      <c r="A133" t="s">
        <v>30</v>
      </c>
      <c r="B133">
        <v>31</v>
      </c>
      <c r="C133">
        <v>2014</v>
      </c>
      <c r="D133">
        <v>475</v>
      </c>
      <c r="E133">
        <v>1855617</v>
      </c>
      <c r="F133" s="2">
        <f>(D133/E133)*100</f>
        <v>2.5597954750360662E-2</v>
      </c>
    </row>
    <row r="134" spans="1:6" x14ac:dyDescent="0.3">
      <c r="A134" t="s">
        <v>30</v>
      </c>
      <c r="B134">
        <v>31</v>
      </c>
      <c r="C134">
        <v>2015</v>
      </c>
      <c r="D134">
        <v>496</v>
      </c>
      <c r="E134">
        <v>1869365</v>
      </c>
      <c r="F134" s="2">
        <f>(D134/E134)*100</f>
        <v>2.6533074065257452E-2</v>
      </c>
    </row>
    <row r="135" spans="1:6" x14ac:dyDescent="0.3">
      <c r="A135" t="s">
        <v>30</v>
      </c>
      <c r="B135">
        <v>31</v>
      </c>
      <c r="C135">
        <v>2016</v>
      </c>
      <c r="D135">
        <v>475</v>
      </c>
      <c r="E135">
        <v>1881259</v>
      </c>
      <c r="F135" s="2">
        <f>(D135/E135)*100</f>
        <v>2.5249048642425099E-2</v>
      </c>
    </row>
    <row r="136" spans="1:6" x14ac:dyDescent="0.3">
      <c r="A136" t="s">
        <v>30</v>
      </c>
      <c r="B136">
        <v>31</v>
      </c>
      <c r="C136">
        <v>2017</v>
      </c>
      <c r="D136">
        <v>531</v>
      </c>
      <c r="E136">
        <v>1886435</v>
      </c>
      <c r="F136" s="2">
        <f>(D136/E136)*100</f>
        <v>2.8148332701630321E-2</v>
      </c>
    </row>
    <row r="137" spans="1:6" x14ac:dyDescent="0.3">
      <c r="A137" t="s">
        <v>34</v>
      </c>
      <c r="B137">
        <v>35</v>
      </c>
      <c r="C137">
        <v>2009</v>
      </c>
      <c r="D137">
        <v>400</v>
      </c>
      <c r="E137">
        <v>1964860</v>
      </c>
      <c r="F137" s="2">
        <f>(D137/E137)*100</f>
        <v>2.0357684516963039E-2</v>
      </c>
    </row>
    <row r="138" spans="1:6" x14ac:dyDescent="0.3">
      <c r="A138" t="s">
        <v>34</v>
      </c>
      <c r="B138">
        <v>35</v>
      </c>
      <c r="C138">
        <v>2010</v>
      </c>
      <c r="D138">
        <v>420</v>
      </c>
      <c r="E138">
        <v>2013122</v>
      </c>
      <c r="F138" s="2">
        <f>(D138/E138)*100</f>
        <v>2.0863117088780511E-2</v>
      </c>
    </row>
    <row r="139" spans="1:6" x14ac:dyDescent="0.3">
      <c r="A139" t="s">
        <v>34</v>
      </c>
      <c r="B139">
        <v>35</v>
      </c>
      <c r="C139">
        <v>2011</v>
      </c>
      <c r="D139">
        <v>450</v>
      </c>
      <c r="E139">
        <v>2037136</v>
      </c>
      <c r="F139" s="2">
        <f>(D139/E139)*100</f>
        <v>2.2089835926516442E-2</v>
      </c>
    </row>
    <row r="140" spans="1:6" x14ac:dyDescent="0.3">
      <c r="A140" t="s">
        <v>34</v>
      </c>
      <c r="B140">
        <v>35</v>
      </c>
      <c r="C140">
        <v>2012</v>
      </c>
      <c r="D140">
        <v>391</v>
      </c>
      <c r="E140">
        <v>2055287</v>
      </c>
      <c r="F140" s="2">
        <f>(D140/E140)*100</f>
        <v>1.9024107095505397E-2</v>
      </c>
    </row>
    <row r="141" spans="1:6" x14ac:dyDescent="0.3">
      <c r="A141" t="s">
        <v>34</v>
      </c>
      <c r="B141">
        <v>35</v>
      </c>
      <c r="C141">
        <v>2013</v>
      </c>
      <c r="D141">
        <v>454</v>
      </c>
      <c r="E141">
        <v>2069706</v>
      </c>
      <c r="F141" s="2">
        <f>(D141/E141)*100</f>
        <v>2.1935482624102168E-2</v>
      </c>
    </row>
    <row r="142" spans="1:6" x14ac:dyDescent="0.3">
      <c r="A142" t="s">
        <v>34</v>
      </c>
      <c r="B142">
        <v>35</v>
      </c>
      <c r="C142">
        <v>2014</v>
      </c>
      <c r="D142">
        <v>417</v>
      </c>
      <c r="E142">
        <v>2080085</v>
      </c>
      <c r="F142" s="2">
        <f>(D142/E142)*100</f>
        <v>2.0047257684181176E-2</v>
      </c>
    </row>
    <row r="143" spans="1:6" x14ac:dyDescent="0.3">
      <c r="A143" t="s">
        <v>34</v>
      </c>
      <c r="B143">
        <v>35</v>
      </c>
      <c r="C143">
        <v>2016</v>
      </c>
      <c r="D143">
        <v>407</v>
      </c>
      <c r="E143">
        <v>2082669</v>
      </c>
      <c r="F143" s="2">
        <f>(D143/E143)*100</f>
        <v>1.9542231626821161E-2</v>
      </c>
    </row>
    <row r="144" spans="1:6" x14ac:dyDescent="0.3">
      <c r="A144" t="s">
        <v>34</v>
      </c>
      <c r="B144">
        <v>35</v>
      </c>
      <c r="C144">
        <v>2015</v>
      </c>
      <c r="D144">
        <v>403</v>
      </c>
      <c r="E144">
        <v>2084117</v>
      </c>
      <c r="F144" s="2">
        <f>(D144/E144)*100</f>
        <v>1.9336726297036106E-2</v>
      </c>
    </row>
    <row r="145" spans="1:6" x14ac:dyDescent="0.3">
      <c r="A145" t="s">
        <v>34</v>
      </c>
      <c r="B145">
        <v>35</v>
      </c>
      <c r="C145">
        <v>2017</v>
      </c>
      <c r="D145">
        <v>408</v>
      </c>
      <c r="E145">
        <v>2084828</v>
      </c>
      <c r="F145" s="2">
        <f>(D145/E145)*100</f>
        <v>1.9569959728092678E-2</v>
      </c>
    </row>
    <row r="146" spans="1:6" x14ac:dyDescent="0.3">
      <c r="A146" t="s">
        <v>31</v>
      </c>
      <c r="B146">
        <v>32</v>
      </c>
      <c r="C146">
        <v>2009</v>
      </c>
      <c r="D146">
        <v>540</v>
      </c>
      <c r="E146">
        <v>2545763</v>
      </c>
      <c r="F146" s="2">
        <f>(D146/E146)*100</f>
        <v>2.1211715308927029E-2</v>
      </c>
    </row>
    <row r="147" spans="1:6" x14ac:dyDescent="0.3">
      <c r="A147" t="s">
        <v>31</v>
      </c>
      <c r="B147">
        <v>32</v>
      </c>
      <c r="C147">
        <v>2010</v>
      </c>
      <c r="D147">
        <v>491</v>
      </c>
      <c r="E147">
        <v>2633331</v>
      </c>
      <c r="F147" s="2">
        <f>(D147/E147)*100</f>
        <v>1.8645586141658607E-2</v>
      </c>
    </row>
    <row r="148" spans="1:6" x14ac:dyDescent="0.3">
      <c r="A148" t="s">
        <v>47</v>
      </c>
      <c r="B148">
        <v>49</v>
      </c>
      <c r="C148">
        <v>2009</v>
      </c>
      <c r="D148">
        <v>408</v>
      </c>
      <c r="E148">
        <v>2651816</v>
      </c>
      <c r="F148" s="2">
        <f>(D148/E148)*100</f>
        <v>1.5385682867891286E-2</v>
      </c>
    </row>
    <row r="149" spans="1:6" x14ac:dyDescent="0.3">
      <c r="A149" t="s">
        <v>47</v>
      </c>
      <c r="B149">
        <v>49</v>
      </c>
      <c r="C149">
        <v>2010</v>
      </c>
      <c r="D149">
        <v>461</v>
      </c>
      <c r="E149">
        <v>2657236</v>
      </c>
      <c r="F149" s="2">
        <f>(D149/E149)*100</f>
        <v>1.7348854222959495E-2</v>
      </c>
    </row>
    <row r="150" spans="1:6" x14ac:dyDescent="0.3">
      <c r="A150" t="s">
        <v>31</v>
      </c>
      <c r="B150">
        <v>32</v>
      </c>
      <c r="C150">
        <v>2011</v>
      </c>
      <c r="D150">
        <v>518</v>
      </c>
      <c r="E150">
        <v>2673396</v>
      </c>
      <c r="F150" s="2">
        <f>(D150/E150)*100</f>
        <v>1.9376104400545227E-2</v>
      </c>
    </row>
    <row r="151" spans="1:6" x14ac:dyDescent="0.3">
      <c r="A151" t="s">
        <v>31</v>
      </c>
      <c r="B151">
        <v>32</v>
      </c>
      <c r="C151">
        <v>2012</v>
      </c>
      <c r="D151">
        <v>581</v>
      </c>
      <c r="E151">
        <v>2704204</v>
      </c>
      <c r="F151" s="2">
        <f>(D151/E151)*100</f>
        <v>2.1485065475829485E-2</v>
      </c>
    </row>
    <row r="152" spans="1:6" x14ac:dyDescent="0.3">
      <c r="A152" t="s">
        <v>47</v>
      </c>
      <c r="B152">
        <v>49</v>
      </c>
      <c r="C152">
        <v>2011</v>
      </c>
      <c r="D152">
        <v>464</v>
      </c>
      <c r="E152">
        <v>2715379</v>
      </c>
      <c r="F152" s="2">
        <f>(D152/E152)*100</f>
        <v>1.7087854034372366E-2</v>
      </c>
    </row>
    <row r="153" spans="1:6" x14ac:dyDescent="0.3">
      <c r="A153" t="s">
        <v>31</v>
      </c>
      <c r="B153">
        <v>32</v>
      </c>
      <c r="C153">
        <v>2013</v>
      </c>
      <c r="D153">
        <v>524</v>
      </c>
      <c r="E153">
        <v>2730066</v>
      </c>
      <c r="F153" s="2">
        <f>(D153/E153)*100</f>
        <v>1.9193675171222967E-2</v>
      </c>
    </row>
    <row r="154" spans="1:6" x14ac:dyDescent="0.3">
      <c r="A154" t="s">
        <v>31</v>
      </c>
      <c r="B154">
        <v>32</v>
      </c>
      <c r="C154">
        <v>2014</v>
      </c>
      <c r="D154">
        <v>785</v>
      </c>
      <c r="E154">
        <v>2761584</v>
      </c>
      <c r="F154" s="2">
        <f>(D154/E154)*100</f>
        <v>2.8425715096842972E-2</v>
      </c>
    </row>
    <row r="155" spans="1:6" x14ac:dyDescent="0.3">
      <c r="A155" t="s">
        <v>47</v>
      </c>
      <c r="B155">
        <v>49</v>
      </c>
      <c r="C155">
        <v>2012</v>
      </c>
      <c r="D155">
        <v>445</v>
      </c>
      <c r="E155">
        <v>2766233</v>
      </c>
      <c r="F155" s="2">
        <f>(D155/E155)*100</f>
        <v>1.6086858916078292E-2</v>
      </c>
    </row>
    <row r="156" spans="1:6" x14ac:dyDescent="0.3">
      <c r="A156" t="s">
        <v>19</v>
      </c>
      <c r="B156">
        <v>20</v>
      </c>
      <c r="C156">
        <v>2009</v>
      </c>
      <c r="D156">
        <v>737</v>
      </c>
      <c r="E156">
        <v>2777835</v>
      </c>
      <c r="F156" s="2">
        <f>(D156/E156)*100</f>
        <v>2.6531453452058887E-2</v>
      </c>
    </row>
    <row r="157" spans="1:6" x14ac:dyDescent="0.3">
      <c r="A157" t="s">
        <v>31</v>
      </c>
      <c r="B157">
        <v>32</v>
      </c>
      <c r="C157">
        <v>2015</v>
      </c>
      <c r="D157">
        <v>732</v>
      </c>
      <c r="E157">
        <v>2798636</v>
      </c>
      <c r="F157" s="2">
        <f>(D157/E157)*100</f>
        <v>2.6155598655916667E-2</v>
      </c>
    </row>
    <row r="158" spans="1:6" x14ac:dyDescent="0.3">
      <c r="A158" t="s">
        <v>19</v>
      </c>
      <c r="B158">
        <v>20</v>
      </c>
      <c r="C158">
        <v>2010</v>
      </c>
      <c r="D158">
        <v>690</v>
      </c>
      <c r="E158">
        <v>2809329</v>
      </c>
      <c r="F158" s="2">
        <f>(D158/E158)*100</f>
        <v>2.4561025070399374E-2</v>
      </c>
    </row>
    <row r="159" spans="1:6" x14ac:dyDescent="0.3">
      <c r="A159" t="s">
        <v>47</v>
      </c>
      <c r="B159">
        <v>49</v>
      </c>
      <c r="C159">
        <v>2013</v>
      </c>
      <c r="D159">
        <v>518</v>
      </c>
      <c r="E159">
        <v>2813673</v>
      </c>
      <c r="F159" s="2">
        <f>(D159/E159)*100</f>
        <v>1.8410099538930073E-2</v>
      </c>
    </row>
    <row r="160" spans="1:6" x14ac:dyDescent="0.3">
      <c r="A160" t="s">
        <v>19</v>
      </c>
      <c r="B160">
        <v>20</v>
      </c>
      <c r="C160">
        <v>2011</v>
      </c>
      <c r="D160">
        <v>769</v>
      </c>
      <c r="E160">
        <v>2830985</v>
      </c>
      <c r="F160" s="2">
        <f>(D160/E160)*100</f>
        <v>2.7163690376317787E-2</v>
      </c>
    </row>
    <row r="161" spans="1:6" x14ac:dyDescent="0.3">
      <c r="A161" t="s">
        <v>6</v>
      </c>
      <c r="B161">
        <v>5</v>
      </c>
      <c r="C161">
        <v>2009</v>
      </c>
      <c r="D161">
        <v>771</v>
      </c>
      <c r="E161">
        <v>2838143</v>
      </c>
      <c r="F161" s="2">
        <f>(D161/E161)*100</f>
        <v>2.7165650215651569E-2</v>
      </c>
    </row>
    <row r="162" spans="1:6" x14ac:dyDescent="0.3">
      <c r="A162" t="s">
        <v>31</v>
      </c>
      <c r="B162">
        <v>32</v>
      </c>
      <c r="C162">
        <v>2016</v>
      </c>
      <c r="D162">
        <v>608</v>
      </c>
      <c r="E162">
        <v>2839172</v>
      </c>
      <c r="F162" s="2">
        <f>(D162/E162)*100</f>
        <v>2.1414694143222036E-2</v>
      </c>
    </row>
    <row r="163" spans="1:6" x14ac:dyDescent="0.3">
      <c r="A163" t="s">
        <v>19</v>
      </c>
      <c r="B163">
        <v>20</v>
      </c>
      <c r="C163">
        <v>2012</v>
      </c>
      <c r="D163">
        <v>780</v>
      </c>
      <c r="E163">
        <v>2851183</v>
      </c>
      <c r="F163" s="2">
        <f>(D163/E163)*100</f>
        <v>2.7357065470718648E-2</v>
      </c>
    </row>
    <row r="164" spans="1:6" x14ac:dyDescent="0.3">
      <c r="A164" t="s">
        <v>47</v>
      </c>
      <c r="B164">
        <v>49</v>
      </c>
      <c r="C164">
        <v>2014</v>
      </c>
      <c r="D164">
        <v>474</v>
      </c>
      <c r="E164">
        <v>2858111</v>
      </c>
      <c r="F164" s="2">
        <f>(D164/E164)*100</f>
        <v>1.658438038270732E-2</v>
      </c>
    </row>
    <row r="165" spans="1:6" x14ac:dyDescent="0.3">
      <c r="A165" t="s">
        <v>19</v>
      </c>
      <c r="B165">
        <v>20</v>
      </c>
      <c r="C165">
        <v>2013</v>
      </c>
      <c r="D165">
        <v>836</v>
      </c>
      <c r="E165">
        <v>2868107</v>
      </c>
      <c r="F165" s="2">
        <f>(D165/E165)*100</f>
        <v>2.914814544924579E-2</v>
      </c>
    </row>
    <row r="166" spans="1:6" x14ac:dyDescent="0.3">
      <c r="A166" t="s">
        <v>6</v>
      </c>
      <c r="B166">
        <v>5</v>
      </c>
      <c r="C166">
        <v>2010</v>
      </c>
      <c r="D166">
        <v>750</v>
      </c>
      <c r="E166">
        <v>2872684</v>
      </c>
      <c r="F166" s="2">
        <f>(D166/E166)*100</f>
        <v>2.6107988208936315E-2</v>
      </c>
    </row>
    <row r="167" spans="1:6" x14ac:dyDescent="0.3">
      <c r="A167" t="s">
        <v>19</v>
      </c>
      <c r="B167">
        <v>20</v>
      </c>
      <c r="C167">
        <v>2014</v>
      </c>
      <c r="D167">
        <v>753</v>
      </c>
      <c r="E167">
        <v>2882946</v>
      </c>
      <c r="F167" s="2">
        <f>(D167/E167)*100</f>
        <v>2.6119115654611638E-2</v>
      </c>
    </row>
    <row r="168" spans="1:6" x14ac:dyDescent="0.3">
      <c r="A168" t="s">
        <v>31</v>
      </c>
      <c r="B168">
        <v>32</v>
      </c>
      <c r="C168">
        <v>2017</v>
      </c>
      <c r="D168">
        <v>721</v>
      </c>
      <c r="E168">
        <v>2887725</v>
      </c>
      <c r="F168" s="2">
        <f>(D168/E168)*100</f>
        <v>2.4967751430624453E-2</v>
      </c>
    </row>
    <row r="169" spans="1:6" x14ac:dyDescent="0.3">
      <c r="A169" t="s">
        <v>19</v>
      </c>
      <c r="B169">
        <v>20</v>
      </c>
      <c r="C169">
        <v>2015</v>
      </c>
      <c r="D169">
        <v>785</v>
      </c>
      <c r="E169">
        <v>2892987</v>
      </c>
      <c r="F169" s="2">
        <f>(D169/E169)*100</f>
        <v>2.7134584427790376E-2</v>
      </c>
    </row>
    <row r="170" spans="1:6" x14ac:dyDescent="0.3">
      <c r="A170" t="s">
        <v>6</v>
      </c>
      <c r="B170">
        <v>5</v>
      </c>
      <c r="C170">
        <v>2011</v>
      </c>
      <c r="D170">
        <v>862</v>
      </c>
      <c r="E170">
        <v>2895928</v>
      </c>
      <c r="F170" s="2">
        <f>(D170/E170)*100</f>
        <v>2.9765933407184156E-2</v>
      </c>
    </row>
    <row r="171" spans="1:6" x14ac:dyDescent="0.3">
      <c r="A171" t="s">
        <v>19</v>
      </c>
      <c r="B171">
        <v>20</v>
      </c>
      <c r="C171">
        <v>2016</v>
      </c>
      <c r="D171">
        <v>672</v>
      </c>
      <c r="E171">
        <v>2898292</v>
      </c>
      <c r="F171" s="2">
        <f>(D171/E171)*100</f>
        <v>2.3186069588571476E-2</v>
      </c>
    </row>
    <row r="172" spans="1:6" x14ac:dyDescent="0.3">
      <c r="A172" t="s">
        <v>19</v>
      </c>
      <c r="B172">
        <v>20</v>
      </c>
      <c r="C172">
        <v>2017</v>
      </c>
      <c r="D172">
        <v>692</v>
      </c>
      <c r="E172">
        <v>2901259</v>
      </c>
      <c r="F172" s="2">
        <f>(D172/E172)*100</f>
        <v>2.3851714031735877E-2</v>
      </c>
    </row>
    <row r="173" spans="1:6" x14ac:dyDescent="0.3">
      <c r="A173" t="s">
        <v>47</v>
      </c>
      <c r="B173">
        <v>49</v>
      </c>
      <c r="C173">
        <v>2015</v>
      </c>
      <c r="D173">
        <v>458</v>
      </c>
      <c r="E173">
        <v>2903379</v>
      </c>
      <c r="F173" s="2">
        <f>(D173/E173)*100</f>
        <v>1.5774723175995969E-2</v>
      </c>
    </row>
    <row r="174" spans="1:6" x14ac:dyDescent="0.3">
      <c r="A174" t="s">
        <v>6</v>
      </c>
      <c r="B174">
        <v>5</v>
      </c>
      <c r="C174">
        <v>2012</v>
      </c>
      <c r="D174">
        <v>834</v>
      </c>
      <c r="E174">
        <v>2916372</v>
      </c>
      <c r="F174" s="2">
        <f>(D174/E174)*100</f>
        <v>2.8597174846007298E-2</v>
      </c>
    </row>
    <row r="175" spans="1:6" x14ac:dyDescent="0.3">
      <c r="A175" t="s">
        <v>27</v>
      </c>
      <c r="B175">
        <v>28</v>
      </c>
      <c r="C175">
        <v>2009</v>
      </c>
      <c r="D175">
        <v>680</v>
      </c>
      <c r="E175">
        <v>2922240</v>
      </c>
      <c r="F175" s="2">
        <f>(D175/E175)*100</f>
        <v>2.3269820411738942E-2</v>
      </c>
    </row>
    <row r="176" spans="1:6" x14ac:dyDescent="0.3">
      <c r="A176" t="s">
        <v>6</v>
      </c>
      <c r="B176">
        <v>5</v>
      </c>
      <c r="C176">
        <v>2013</v>
      </c>
      <c r="D176">
        <v>907</v>
      </c>
      <c r="E176">
        <v>2933369</v>
      </c>
      <c r="F176" s="2">
        <f>(D176/E176)*100</f>
        <v>3.0920078585408111E-2</v>
      </c>
    </row>
    <row r="177" spans="1:6" x14ac:dyDescent="0.3">
      <c r="A177" t="s">
        <v>27</v>
      </c>
      <c r="B177">
        <v>28</v>
      </c>
      <c r="C177">
        <v>2010</v>
      </c>
      <c r="D177">
        <v>669</v>
      </c>
      <c r="E177">
        <v>2941991</v>
      </c>
      <c r="F177" s="2">
        <f>(D177/E177)*100</f>
        <v>2.2739702466798843E-2</v>
      </c>
    </row>
    <row r="178" spans="1:6" x14ac:dyDescent="0.3">
      <c r="A178" t="s">
        <v>6</v>
      </c>
      <c r="B178">
        <v>5</v>
      </c>
      <c r="C178">
        <v>2014</v>
      </c>
      <c r="D178">
        <v>782</v>
      </c>
      <c r="E178">
        <v>2947036</v>
      </c>
      <c r="F178" s="2">
        <f>(D178/E178)*100</f>
        <v>2.6535135641369834E-2</v>
      </c>
    </row>
    <row r="179" spans="1:6" x14ac:dyDescent="0.3">
      <c r="A179" t="s">
        <v>47</v>
      </c>
      <c r="B179">
        <v>49</v>
      </c>
      <c r="C179">
        <v>2016</v>
      </c>
      <c r="D179">
        <v>471</v>
      </c>
      <c r="E179">
        <v>2948427</v>
      </c>
      <c r="F179" s="2">
        <f>(D179/E179)*100</f>
        <v>1.5974619687039903E-2</v>
      </c>
    </row>
    <row r="180" spans="1:6" x14ac:dyDescent="0.3">
      <c r="A180" t="s">
        <v>27</v>
      </c>
      <c r="B180">
        <v>28</v>
      </c>
      <c r="C180">
        <v>2011</v>
      </c>
      <c r="D180">
        <v>706</v>
      </c>
      <c r="E180">
        <v>2956700</v>
      </c>
      <c r="F180" s="2">
        <f>(D180/E180)*100</f>
        <v>2.3877972063449115E-2</v>
      </c>
    </row>
    <row r="181" spans="1:6" x14ac:dyDescent="0.3">
      <c r="A181" t="s">
        <v>6</v>
      </c>
      <c r="B181">
        <v>5</v>
      </c>
      <c r="C181">
        <v>2015</v>
      </c>
      <c r="D181">
        <v>785</v>
      </c>
      <c r="E181">
        <v>2958208</v>
      </c>
      <c r="F181" s="2">
        <f>(D181/E181)*100</f>
        <v>2.6536335511228422E-2</v>
      </c>
    </row>
    <row r="182" spans="1:6" x14ac:dyDescent="0.3">
      <c r="A182" t="s">
        <v>6</v>
      </c>
      <c r="B182">
        <v>5</v>
      </c>
      <c r="C182">
        <v>2017</v>
      </c>
      <c r="D182">
        <v>836</v>
      </c>
      <c r="E182">
        <v>2961193</v>
      </c>
      <c r="F182" s="2">
        <f>(D182/E182)*100</f>
        <v>2.8231864657251318E-2</v>
      </c>
    </row>
    <row r="183" spans="1:6" x14ac:dyDescent="0.3">
      <c r="A183" t="s">
        <v>27</v>
      </c>
      <c r="B183">
        <v>28</v>
      </c>
      <c r="C183">
        <v>2012</v>
      </c>
      <c r="D183">
        <v>673</v>
      </c>
      <c r="E183">
        <v>2967620</v>
      </c>
      <c r="F183" s="2">
        <f>(D183/E183)*100</f>
        <v>2.2678105687385854E-2</v>
      </c>
    </row>
    <row r="184" spans="1:6" x14ac:dyDescent="0.3">
      <c r="A184" t="s">
        <v>6</v>
      </c>
      <c r="B184">
        <v>5</v>
      </c>
      <c r="C184">
        <v>2016</v>
      </c>
      <c r="D184">
        <v>779</v>
      </c>
      <c r="E184">
        <v>2968472</v>
      </c>
      <c r="F184" s="2">
        <f>(D184/E184)*100</f>
        <v>2.6242457398958117E-2</v>
      </c>
    </row>
    <row r="185" spans="1:6" x14ac:dyDescent="0.3">
      <c r="A185" t="s">
        <v>27</v>
      </c>
      <c r="B185">
        <v>28</v>
      </c>
      <c r="C185">
        <v>2017</v>
      </c>
      <c r="D185">
        <v>899</v>
      </c>
      <c r="E185">
        <v>2973561</v>
      </c>
      <c r="F185" s="2">
        <f>(D185/E185)*100</f>
        <v>3.0233111074566825E-2</v>
      </c>
    </row>
    <row r="186" spans="1:6" x14ac:dyDescent="0.3">
      <c r="A186" t="s">
        <v>27</v>
      </c>
      <c r="B186">
        <v>28</v>
      </c>
      <c r="C186">
        <v>2013</v>
      </c>
      <c r="D186">
        <v>860</v>
      </c>
      <c r="E186">
        <v>2976872</v>
      </c>
      <c r="F186" s="2">
        <f>(D186/E186)*100</f>
        <v>2.8889384562050365E-2</v>
      </c>
    </row>
    <row r="187" spans="1:6" x14ac:dyDescent="0.3">
      <c r="A187" t="s">
        <v>18</v>
      </c>
      <c r="B187">
        <v>19</v>
      </c>
      <c r="C187">
        <v>2009</v>
      </c>
      <c r="D187">
        <v>816</v>
      </c>
      <c r="E187">
        <v>2978880</v>
      </c>
      <c r="F187" s="2">
        <f>(D187/E187)*100</f>
        <v>2.7392845633258136E-2</v>
      </c>
    </row>
    <row r="188" spans="1:6" x14ac:dyDescent="0.3">
      <c r="A188" t="s">
        <v>27</v>
      </c>
      <c r="B188">
        <v>28</v>
      </c>
      <c r="C188">
        <v>2014</v>
      </c>
      <c r="D188">
        <v>864</v>
      </c>
      <c r="E188">
        <v>2984345</v>
      </c>
      <c r="F188" s="2">
        <f>(D188/E188)*100</f>
        <v>2.8951076366840963E-2</v>
      </c>
    </row>
    <row r="189" spans="1:6" x14ac:dyDescent="0.3">
      <c r="A189" t="s">
        <v>27</v>
      </c>
      <c r="B189">
        <v>28</v>
      </c>
      <c r="C189">
        <v>2015</v>
      </c>
      <c r="D189">
        <v>949</v>
      </c>
      <c r="E189">
        <v>2988081</v>
      </c>
      <c r="F189" s="2">
        <f>(D189/E189)*100</f>
        <v>3.1759513881986466E-2</v>
      </c>
    </row>
    <row r="190" spans="1:6" x14ac:dyDescent="0.3">
      <c r="A190" t="s">
        <v>27</v>
      </c>
      <c r="B190">
        <v>28</v>
      </c>
      <c r="C190">
        <v>2016</v>
      </c>
      <c r="D190">
        <v>910</v>
      </c>
      <c r="E190">
        <v>2989192</v>
      </c>
      <c r="F190" s="2">
        <f>(D190/E190)*100</f>
        <v>3.0443009348345641E-2</v>
      </c>
    </row>
    <row r="191" spans="1:6" x14ac:dyDescent="0.3">
      <c r="A191" t="s">
        <v>47</v>
      </c>
      <c r="B191">
        <v>49</v>
      </c>
      <c r="C191">
        <v>2017</v>
      </c>
      <c r="D191">
        <v>397</v>
      </c>
      <c r="E191">
        <v>2993941</v>
      </c>
      <c r="F191" s="2">
        <f>(D191/E191)*100</f>
        <v>1.3260114344270645E-2</v>
      </c>
    </row>
    <row r="192" spans="1:6" x14ac:dyDescent="0.3">
      <c r="A192" t="s">
        <v>18</v>
      </c>
      <c r="B192">
        <v>19</v>
      </c>
      <c r="C192">
        <v>2010</v>
      </c>
      <c r="D192">
        <v>722</v>
      </c>
      <c r="E192">
        <v>3016267</v>
      </c>
      <c r="F192" s="2">
        <f>(D192/E192)*100</f>
        <v>2.3936872962506302E-2</v>
      </c>
    </row>
    <row r="193" spans="1:6" x14ac:dyDescent="0.3">
      <c r="A193" t="s">
        <v>18</v>
      </c>
      <c r="B193">
        <v>19</v>
      </c>
      <c r="C193">
        <v>2011</v>
      </c>
      <c r="D193">
        <v>785</v>
      </c>
      <c r="E193">
        <v>3032266</v>
      </c>
      <c r="F193" s="2">
        <f>(D193/E193)*100</f>
        <v>2.5888230122291384E-2</v>
      </c>
    </row>
    <row r="194" spans="1:6" x14ac:dyDescent="0.3">
      <c r="A194" t="s">
        <v>18</v>
      </c>
      <c r="B194">
        <v>19</v>
      </c>
      <c r="C194">
        <v>2012</v>
      </c>
      <c r="D194">
        <v>801</v>
      </c>
      <c r="E194">
        <v>3047646</v>
      </c>
      <c r="F194" s="2">
        <f>(D194/E194)*100</f>
        <v>2.6282580063432565E-2</v>
      </c>
    </row>
    <row r="195" spans="1:6" x14ac:dyDescent="0.3">
      <c r="A195" t="s">
        <v>18</v>
      </c>
      <c r="B195">
        <v>19</v>
      </c>
      <c r="C195">
        <v>2013</v>
      </c>
      <c r="D195">
        <v>909</v>
      </c>
      <c r="E195">
        <v>3062553</v>
      </c>
      <c r="F195" s="2">
        <f>(D195/E195)*100</f>
        <v>2.9681118987981592E-2</v>
      </c>
    </row>
    <row r="196" spans="1:6" x14ac:dyDescent="0.3">
      <c r="A196" t="s">
        <v>18</v>
      </c>
      <c r="B196">
        <v>19</v>
      </c>
      <c r="C196">
        <v>2014</v>
      </c>
      <c r="D196">
        <v>708</v>
      </c>
      <c r="E196">
        <v>3078116</v>
      </c>
      <c r="F196" s="2">
        <f>(D196/E196)*100</f>
        <v>2.3001082480322378E-2</v>
      </c>
    </row>
    <row r="197" spans="1:6" x14ac:dyDescent="0.3">
      <c r="A197" t="s">
        <v>18</v>
      </c>
      <c r="B197">
        <v>19</v>
      </c>
      <c r="C197">
        <v>2017</v>
      </c>
      <c r="D197">
        <v>701</v>
      </c>
      <c r="E197">
        <v>3091280</v>
      </c>
      <c r="F197" s="2">
        <f>(D197/E197)*100</f>
        <v>2.2676690561838461E-2</v>
      </c>
    </row>
    <row r="198" spans="1:6" x14ac:dyDescent="0.3">
      <c r="A198" t="s">
        <v>18</v>
      </c>
      <c r="B198">
        <v>19</v>
      </c>
      <c r="C198">
        <v>2015</v>
      </c>
      <c r="D198">
        <v>750</v>
      </c>
      <c r="E198">
        <v>3093526</v>
      </c>
      <c r="F198" s="2">
        <f>(D198/E198)*100</f>
        <v>2.4244179618984937E-2</v>
      </c>
    </row>
    <row r="199" spans="1:6" x14ac:dyDescent="0.3">
      <c r="A199" t="s">
        <v>18</v>
      </c>
      <c r="B199">
        <v>19</v>
      </c>
      <c r="C199">
        <v>2016</v>
      </c>
      <c r="D199">
        <v>650</v>
      </c>
      <c r="E199">
        <v>3106589</v>
      </c>
      <c r="F199" s="2">
        <f>(D199/E199)*100</f>
        <v>2.0923269862862453E-2</v>
      </c>
    </row>
    <row r="200" spans="1:6" x14ac:dyDescent="0.3">
      <c r="A200" t="s">
        <v>9</v>
      </c>
      <c r="B200">
        <v>9</v>
      </c>
      <c r="C200">
        <v>2009</v>
      </c>
      <c r="D200">
        <v>834</v>
      </c>
      <c r="E200">
        <v>3494487</v>
      </c>
      <c r="F200" s="2">
        <f>(D200/E200)*100</f>
        <v>2.386616404639651E-2</v>
      </c>
    </row>
    <row r="201" spans="1:6" x14ac:dyDescent="0.3">
      <c r="A201" t="s">
        <v>9</v>
      </c>
      <c r="B201">
        <v>9</v>
      </c>
      <c r="C201">
        <v>2010</v>
      </c>
      <c r="D201">
        <v>747</v>
      </c>
      <c r="E201">
        <v>3545837</v>
      </c>
      <c r="F201" s="2">
        <f>(D201/E201)*100</f>
        <v>2.1066958238633079E-2</v>
      </c>
    </row>
    <row r="202" spans="1:6" x14ac:dyDescent="0.3">
      <c r="A202" t="s">
        <v>9</v>
      </c>
      <c r="B202">
        <v>9</v>
      </c>
      <c r="C202">
        <v>2011</v>
      </c>
      <c r="D202">
        <v>822</v>
      </c>
      <c r="E202">
        <v>3558172</v>
      </c>
      <c r="F202" s="2">
        <f>(D202/E202)*100</f>
        <v>2.3101749999718958E-2</v>
      </c>
    </row>
    <row r="203" spans="1:6" x14ac:dyDescent="0.3">
      <c r="A203" t="s">
        <v>9</v>
      </c>
      <c r="B203">
        <v>9</v>
      </c>
      <c r="C203">
        <v>2012</v>
      </c>
      <c r="D203">
        <v>718</v>
      </c>
      <c r="E203">
        <v>3572213</v>
      </c>
      <c r="F203" s="2">
        <f>(D203/E203)*100</f>
        <v>2.0099585327078763E-2</v>
      </c>
    </row>
    <row r="204" spans="1:6" x14ac:dyDescent="0.3">
      <c r="A204" t="s">
        <v>9</v>
      </c>
      <c r="B204">
        <v>9</v>
      </c>
      <c r="C204">
        <v>2013</v>
      </c>
      <c r="D204">
        <v>755</v>
      </c>
      <c r="E204">
        <v>3583561</v>
      </c>
      <c r="F204" s="2">
        <f>(D204/E204)*100</f>
        <v>2.1068428861682555E-2</v>
      </c>
    </row>
    <row r="205" spans="1:6" x14ac:dyDescent="0.3">
      <c r="A205" t="s">
        <v>9</v>
      </c>
      <c r="B205">
        <v>9</v>
      </c>
      <c r="C205">
        <v>2016</v>
      </c>
      <c r="D205">
        <v>687</v>
      </c>
      <c r="E205">
        <v>3588570</v>
      </c>
      <c r="F205" s="2">
        <f>(D205/E205)*100</f>
        <v>1.9144115901320025E-2</v>
      </c>
    </row>
    <row r="206" spans="1:6" x14ac:dyDescent="0.3">
      <c r="A206" t="s">
        <v>9</v>
      </c>
      <c r="B206">
        <v>9</v>
      </c>
      <c r="C206">
        <v>2014</v>
      </c>
      <c r="D206">
        <v>785</v>
      </c>
      <c r="E206">
        <v>3592053</v>
      </c>
      <c r="F206" s="2">
        <f>(D206/E206)*100</f>
        <v>2.1853797814230469E-2</v>
      </c>
    </row>
    <row r="207" spans="1:6" x14ac:dyDescent="0.3">
      <c r="A207" t="s">
        <v>9</v>
      </c>
      <c r="B207">
        <v>9</v>
      </c>
      <c r="C207">
        <v>2015</v>
      </c>
      <c r="D207">
        <v>836</v>
      </c>
      <c r="E207">
        <v>3593222</v>
      </c>
      <c r="F207" s="2">
        <f>(D207/E207)*100</f>
        <v>2.3266026980798851E-2</v>
      </c>
    </row>
    <row r="208" spans="1:6" x14ac:dyDescent="0.3">
      <c r="A208" t="s">
        <v>9</v>
      </c>
      <c r="B208">
        <v>9</v>
      </c>
      <c r="C208">
        <v>2017</v>
      </c>
      <c r="D208">
        <v>815</v>
      </c>
      <c r="E208">
        <v>3594478</v>
      </c>
      <c r="F208" s="2">
        <f>(D208/E208)*100</f>
        <v>2.2673667775960794E-2</v>
      </c>
    </row>
    <row r="209" spans="1:6" x14ac:dyDescent="0.3">
      <c r="A209" t="s">
        <v>39</v>
      </c>
      <c r="B209">
        <v>40</v>
      </c>
      <c r="C209">
        <v>2009</v>
      </c>
      <c r="D209">
        <v>957</v>
      </c>
      <c r="E209">
        <v>3610073</v>
      </c>
      <c r="F209" s="2">
        <f>(D209/E209)*100</f>
        <v>2.6509159233068142E-2</v>
      </c>
    </row>
    <row r="210" spans="1:6" x14ac:dyDescent="0.3">
      <c r="A210" t="s">
        <v>39</v>
      </c>
      <c r="B210">
        <v>40</v>
      </c>
      <c r="C210">
        <v>2010</v>
      </c>
      <c r="D210">
        <v>852</v>
      </c>
      <c r="E210">
        <v>3675339</v>
      </c>
      <c r="F210" s="2">
        <f>(D210/E210)*100</f>
        <v>2.3181535091048745E-2</v>
      </c>
    </row>
    <row r="211" spans="1:6" x14ac:dyDescent="0.3">
      <c r="A211" t="s">
        <v>39</v>
      </c>
      <c r="B211">
        <v>40</v>
      </c>
      <c r="C211">
        <v>2011</v>
      </c>
      <c r="D211">
        <v>969</v>
      </c>
      <c r="E211">
        <v>3714520</v>
      </c>
      <c r="F211" s="2">
        <f>(D211/E211)*100</f>
        <v>2.6086816062371451E-2</v>
      </c>
    </row>
    <row r="212" spans="1:6" x14ac:dyDescent="0.3">
      <c r="A212" t="s">
        <v>40</v>
      </c>
      <c r="B212">
        <v>41</v>
      </c>
      <c r="C212">
        <v>2009</v>
      </c>
      <c r="D212">
        <v>592</v>
      </c>
      <c r="E212">
        <v>3727407</v>
      </c>
      <c r="F212" s="2">
        <f>(D212/E212)*100</f>
        <v>1.5882354677125409E-2</v>
      </c>
    </row>
    <row r="213" spans="1:6" x14ac:dyDescent="0.3">
      <c r="A213" t="s">
        <v>39</v>
      </c>
      <c r="B213">
        <v>40</v>
      </c>
      <c r="C213">
        <v>2012</v>
      </c>
      <c r="D213">
        <v>669</v>
      </c>
      <c r="E213">
        <v>3749005</v>
      </c>
      <c r="F213" s="2">
        <f>(D213/E213)*100</f>
        <v>1.7844734802967721E-2</v>
      </c>
    </row>
    <row r="214" spans="1:6" x14ac:dyDescent="0.3">
      <c r="A214" t="s">
        <v>40</v>
      </c>
      <c r="B214">
        <v>41</v>
      </c>
      <c r="C214">
        <v>2010</v>
      </c>
      <c r="D214">
        <v>549</v>
      </c>
      <c r="E214">
        <v>3761925</v>
      </c>
      <c r="F214" s="2">
        <f>(D214/E214)*100</f>
        <v>1.4593592376243544E-2</v>
      </c>
    </row>
    <row r="215" spans="1:6" x14ac:dyDescent="0.3">
      <c r="A215" t="s">
        <v>39</v>
      </c>
      <c r="B215">
        <v>40</v>
      </c>
      <c r="C215">
        <v>2013</v>
      </c>
      <c r="D215">
        <v>841</v>
      </c>
      <c r="E215">
        <v>3785742</v>
      </c>
      <c r="F215" s="2">
        <f>(D215/E215)*100</f>
        <v>2.2214931709556542E-2</v>
      </c>
    </row>
    <row r="216" spans="1:6" x14ac:dyDescent="0.3">
      <c r="A216" t="s">
        <v>40</v>
      </c>
      <c r="B216">
        <v>41</v>
      </c>
      <c r="C216">
        <v>2011</v>
      </c>
      <c r="D216">
        <v>525</v>
      </c>
      <c r="E216">
        <v>3801991</v>
      </c>
      <c r="F216" s="2">
        <f>(D216/E216)*100</f>
        <v>1.3808554517882867E-2</v>
      </c>
    </row>
    <row r="217" spans="1:6" x14ac:dyDescent="0.3">
      <c r="A217" t="s">
        <v>39</v>
      </c>
      <c r="B217">
        <v>40</v>
      </c>
      <c r="C217">
        <v>2014</v>
      </c>
      <c r="D217">
        <v>820</v>
      </c>
      <c r="E217">
        <v>3818851</v>
      </c>
      <c r="F217" s="2">
        <f>(D217/E217)*100</f>
        <v>2.1472427177703451E-2</v>
      </c>
    </row>
    <row r="218" spans="1:6" x14ac:dyDescent="0.3">
      <c r="A218" t="s">
        <v>40</v>
      </c>
      <c r="B218">
        <v>41</v>
      </c>
      <c r="C218">
        <v>2012</v>
      </c>
      <c r="D218">
        <v>508</v>
      </c>
      <c r="E218">
        <v>3836628</v>
      </c>
      <c r="F218" s="2">
        <f>(D218/E218)*100</f>
        <v>1.3240793738668436E-2</v>
      </c>
    </row>
    <row r="219" spans="1:6" x14ac:dyDescent="0.3">
      <c r="A219" t="s">
        <v>39</v>
      </c>
      <c r="B219">
        <v>40</v>
      </c>
      <c r="C219">
        <v>2017</v>
      </c>
      <c r="D219">
        <v>722</v>
      </c>
      <c r="E219">
        <v>3837015</v>
      </c>
      <c r="F219" s="2">
        <f>(D219/E219)*100</f>
        <v>1.8816710385547098E-2</v>
      </c>
    </row>
    <row r="220" spans="1:6" x14ac:dyDescent="0.3">
      <c r="A220" t="s">
        <v>39</v>
      </c>
      <c r="B220">
        <v>40</v>
      </c>
      <c r="C220">
        <v>2015</v>
      </c>
      <c r="D220">
        <v>793</v>
      </c>
      <c r="E220">
        <v>3849733</v>
      </c>
      <c r="F220" s="2">
        <f>(D220/E220)*100</f>
        <v>2.0598831139717999E-2</v>
      </c>
    </row>
    <row r="221" spans="1:6" x14ac:dyDescent="0.3">
      <c r="A221" t="s">
        <v>40</v>
      </c>
      <c r="B221">
        <v>41</v>
      </c>
      <c r="C221">
        <v>2013</v>
      </c>
      <c r="D221">
        <v>581</v>
      </c>
      <c r="E221">
        <v>3868721</v>
      </c>
      <c r="F221" s="2">
        <f>(D221/E221)*100</f>
        <v>1.5017883171208262E-2</v>
      </c>
    </row>
    <row r="222" spans="1:6" x14ac:dyDescent="0.3">
      <c r="A222" t="s">
        <v>39</v>
      </c>
      <c r="B222">
        <v>40</v>
      </c>
      <c r="C222">
        <v>2016</v>
      </c>
      <c r="D222">
        <v>636</v>
      </c>
      <c r="E222">
        <v>3875589</v>
      </c>
      <c r="F222" s="2">
        <f>(D222/E222)*100</f>
        <v>1.6410408843662218E-2</v>
      </c>
    </row>
    <row r="223" spans="1:6" x14ac:dyDescent="0.3">
      <c r="A223" t="s">
        <v>40</v>
      </c>
      <c r="B223">
        <v>41</v>
      </c>
      <c r="C223">
        <v>2014</v>
      </c>
      <c r="D223">
        <v>561</v>
      </c>
      <c r="E223">
        <v>3900343</v>
      </c>
      <c r="F223" s="2">
        <f>(D223/E223)*100</f>
        <v>1.4383350387389008E-2</v>
      </c>
    </row>
    <row r="224" spans="1:6" x14ac:dyDescent="0.3">
      <c r="A224" t="s">
        <v>40</v>
      </c>
      <c r="B224">
        <v>41</v>
      </c>
      <c r="C224">
        <v>2015</v>
      </c>
      <c r="D224">
        <v>556</v>
      </c>
      <c r="E224">
        <v>3939233</v>
      </c>
      <c r="F224" s="2">
        <f>(D224/E224)*100</f>
        <v>1.4114422782303052E-2</v>
      </c>
    </row>
    <row r="225" spans="1:6" x14ac:dyDescent="0.3">
      <c r="A225" t="s">
        <v>40</v>
      </c>
      <c r="B225">
        <v>41</v>
      </c>
      <c r="C225">
        <v>2016</v>
      </c>
      <c r="D225">
        <v>533</v>
      </c>
      <c r="E225">
        <v>3982267</v>
      </c>
      <c r="F225" s="2">
        <f>(D225/E225)*100</f>
        <v>1.3384336108051016E-2</v>
      </c>
    </row>
    <row r="226" spans="1:6" x14ac:dyDescent="0.3">
      <c r="A226" t="s">
        <v>40</v>
      </c>
      <c r="B226">
        <v>41</v>
      </c>
      <c r="C226">
        <v>2017</v>
      </c>
      <c r="D226">
        <v>677</v>
      </c>
      <c r="E226">
        <v>4025127</v>
      </c>
      <c r="F226" s="2">
        <f>(D226/E226)*100</f>
        <v>1.6819345079049679E-2</v>
      </c>
    </row>
    <row r="227" spans="1:6" x14ac:dyDescent="0.3">
      <c r="A227" t="s">
        <v>20</v>
      </c>
      <c r="B227">
        <v>21</v>
      </c>
      <c r="C227">
        <v>2009</v>
      </c>
      <c r="D227">
        <v>1116</v>
      </c>
      <c r="E227">
        <v>4252000</v>
      </c>
      <c r="F227" s="2">
        <f>(D227/E227)*100</f>
        <v>2.6246472248353716E-2</v>
      </c>
    </row>
    <row r="228" spans="1:6" x14ac:dyDescent="0.3">
      <c r="A228" t="s">
        <v>20</v>
      </c>
      <c r="B228">
        <v>21</v>
      </c>
      <c r="C228">
        <v>2010</v>
      </c>
      <c r="D228">
        <v>1033</v>
      </c>
      <c r="E228">
        <v>4285828</v>
      </c>
      <c r="F228" s="2">
        <f>(D228/E228)*100</f>
        <v>2.410269380852428E-2</v>
      </c>
    </row>
    <row r="229" spans="1:6" x14ac:dyDescent="0.3">
      <c r="A229" t="s">
        <v>20</v>
      </c>
      <c r="B229">
        <v>21</v>
      </c>
      <c r="C229">
        <v>2011</v>
      </c>
      <c r="D229">
        <v>1037</v>
      </c>
      <c r="E229">
        <v>4316040</v>
      </c>
      <c r="F229" s="2">
        <f>(D229/E229)*100</f>
        <v>2.4026654062520272E-2</v>
      </c>
    </row>
    <row r="230" spans="1:6" x14ac:dyDescent="0.3">
      <c r="A230" t="s">
        <v>20</v>
      </c>
      <c r="B230">
        <v>21</v>
      </c>
      <c r="C230">
        <v>2012</v>
      </c>
      <c r="D230">
        <v>974</v>
      </c>
      <c r="E230">
        <v>4340167</v>
      </c>
      <c r="F230" s="2">
        <f>(D230/E230)*100</f>
        <v>2.2441532779729444E-2</v>
      </c>
    </row>
    <row r="231" spans="1:6" x14ac:dyDescent="0.3">
      <c r="A231" t="s">
        <v>20</v>
      </c>
      <c r="B231">
        <v>21</v>
      </c>
      <c r="C231">
        <v>2013</v>
      </c>
      <c r="D231">
        <v>1025</v>
      </c>
      <c r="E231">
        <v>4361333</v>
      </c>
      <c r="F231" s="2">
        <f>(D231/E231)*100</f>
        <v>2.3501988956128778E-2</v>
      </c>
    </row>
    <row r="232" spans="1:6" x14ac:dyDescent="0.3">
      <c r="A232" t="s">
        <v>20</v>
      </c>
      <c r="B232">
        <v>21</v>
      </c>
      <c r="C232">
        <v>2017</v>
      </c>
      <c r="D232">
        <v>1051</v>
      </c>
      <c r="E232">
        <v>4379144</v>
      </c>
      <c r="F232" s="2">
        <f>(D232/E232)*100</f>
        <v>2.4000124225191041E-2</v>
      </c>
    </row>
    <row r="233" spans="1:6" x14ac:dyDescent="0.3">
      <c r="A233" t="s">
        <v>20</v>
      </c>
      <c r="B233">
        <v>21</v>
      </c>
      <c r="C233">
        <v>2014</v>
      </c>
      <c r="D233">
        <v>1103</v>
      </c>
      <c r="E233">
        <v>4383272</v>
      </c>
      <c r="F233" s="2">
        <f>(D233/E233)*100</f>
        <v>2.5163850201402056E-2</v>
      </c>
    </row>
    <row r="234" spans="1:6" x14ac:dyDescent="0.3">
      <c r="A234" t="s">
        <v>20</v>
      </c>
      <c r="B234">
        <v>21</v>
      </c>
      <c r="C234">
        <v>2015</v>
      </c>
      <c r="D234">
        <v>1108</v>
      </c>
      <c r="E234">
        <v>4397353</v>
      </c>
      <c r="F234" s="2">
        <f>(D234/E234)*100</f>
        <v>2.519697645378936E-2</v>
      </c>
    </row>
    <row r="235" spans="1:6" x14ac:dyDescent="0.3">
      <c r="A235" t="s">
        <v>21</v>
      </c>
      <c r="B235">
        <v>22</v>
      </c>
      <c r="C235">
        <v>2009</v>
      </c>
      <c r="D235">
        <v>915</v>
      </c>
      <c r="E235">
        <v>4411546</v>
      </c>
      <c r="F235" s="2">
        <f>(D235/E235)*100</f>
        <v>2.0741028201904731E-2</v>
      </c>
    </row>
    <row r="236" spans="1:6" x14ac:dyDescent="0.3">
      <c r="A236" t="s">
        <v>20</v>
      </c>
      <c r="B236">
        <v>21</v>
      </c>
      <c r="C236">
        <v>2016</v>
      </c>
      <c r="D236">
        <v>1019</v>
      </c>
      <c r="E236">
        <v>4411989</v>
      </c>
      <c r="F236" s="2">
        <f>(D236/E236)*100</f>
        <v>2.3096159124603437E-2</v>
      </c>
    </row>
    <row r="237" spans="1:6" x14ac:dyDescent="0.3">
      <c r="A237" t="s">
        <v>43</v>
      </c>
      <c r="B237">
        <v>45</v>
      </c>
      <c r="C237">
        <v>2009</v>
      </c>
      <c r="D237">
        <v>840</v>
      </c>
      <c r="E237">
        <v>4416867</v>
      </c>
      <c r="F237" s="2">
        <f>(D237/E237)*100</f>
        <v>1.9018005296514474E-2</v>
      </c>
    </row>
    <row r="238" spans="1:6" x14ac:dyDescent="0.3">
      <c r="A238" t="s">
        <v>21</v>
      </c>
      <c r="B238">
        <v>22</v>
      </c>
      <c r="C238">
        <v>2010</v>
      </c>
      <c r="D238">
        <v>1006</v>
      </c>
      <c r="E238">
        <v>4429940</v>
      </c>
      <c r="F238" s="2">
        <f>(D238/E238)*100</f>
        <v>2.2709111184350126E-2</v>
      </c>
    </row>
    <row r="239" spans="1:6" x14ac:dyDescent="0.3">
      <c r="A239" t="s">
        <v>21</v>
      </c>
      <c r="B239">
        <v>22</v>
      </c>
      <c r="C239">
        <v>2011</v>
      </c>
      <c r="D239">
        <v>944</v>
      </c>
      <c r="E239">
        <v>4484596</v>
      </c>
      <c r="F239" s="2">
        <f>(D239/E239)*100</f>
        <v>2.1049833697394368E-2</v>
      </c>
    </row>
    <row r="240" spans="1:6" x14ac:dyDescent="0.3">
      <c r="A240" t="s">
        <v>43</v>
      </c>
      <c r="B240">
        <v>45</v>
      </c>
      <c r="C240">
        <v>2010</v>
      </c>
      <c r="D240">
        <v>855</v>
      </c>
      <c r="E240">
        <v>4511428</v>
      </c>
      <c r="F240" s="2">
        <f>(D240/E240)*100</f>
        <v>1.89518706715479E-2</v>
      </c>
    </row>
    <row r="241" spans="1:6" x14ac:dyDescent="0.3">
      <c r="A241" t="s">
        <v>21</v>
      </c>
      <c r="B241">
        <v>22</v>
      </c>
      <c r="C241">
        <v>2012</v>
      </c>
      <c r="D241">
        <v>880</v>
      </c>
      <c r="E241">
        <v>4529605</v>
      </c>
      <c r="F241" s="2">
        <f>(D241/E241)*100</f>
        <v>1.9427742595656796E-2</v>
      </c>
    </row>
    <row r="242" spans="1:6" x14ac:dyDescent="0.3">
      <c r="A242" t="s">
        <v>21</v>
      </c>
      <c r="B242">
        <v>22</v>
      </c>
      <c r="C242">
        <v>2013</v>
      </c>
      <c r="D242">
        <v>996</v>
      </c>
      <c r="E242">
        <v>4567968</v>
      </c>
      <c r="F242" s="2">
        <f>(D242/E242)*100</f>
        <v>2.1804005632263625E-2</v>
      </c>
    </row>
    <row r="243" spans="1:6" x14ac:dyDescent="0.3">
      <c r="A243" t="s">
        <v>43</v>
      </c>
      <c r="B243">
        <v>45</v>
      </c>
      <c r="C243">
        <v>2011</v>
      </c>
      <c r="D243">
        <v>857</v>
      </c>
      <c r="E243">
        <v>4575864</v>
      </c>
      <c r="F243" s="2">
        <f>(D243/E243)*100</f>
        <v>1.8728703475452944E-2</v>
      </c>
    </row>
    <row r="244" spans="1:6" x14ac:dyDescent="0.3">
      <c r="A244" t="s">
        <v>21</v>
      </c>
      <c r="B244">
        <v>22</v>
      </c>
      <c r="C244">
        <v>2014</v>
      </c>
      <c r="D244">
        <v>915</v>
      </c>
      <c r="E244">
        <v>4601049</v>
      </c>
      <c r="F244" s="2">
        <f>(D244/E244)*100</f>
        <v>1.9886769299783592E-2</v>
      </c>
    </row>
    <row r="245" spans="1:6" x14ac:dyDescent="0.3">
      <c r="A245" t="s">
        <v>21</v>
      </c>
      <c r="B245">
        <v>22</v>
      </c>
      <c r="C245">
        <v>2015</v>
      </c>
      <c r="D245">
        <v>834</v>
      </c>
      <c r="E245">
        <v>4625253</v>
      </c>
      <c r="F245" s="2">
        <f>(D245/E245)*100</f>
        <v>1.8031446063599115E-2</v>
      </c>
    </row>
    <row r="246" spans="1:6" x14ac:dyDescent="0.3">
      <c r="A246" t="s">
        <v>43</v>
      </c>
      <c r="B246">
        <v>45</v>
      </c>
      <c r="C246">
        <v>2012</v>
      </c>
      <c r="D246">
        <v>823</v>
      </c>
      <c r="E246">
        <v>4630351</v>
      </c>
      <c r="F246" s="2">
        <f>(D246/E246)*100</f>
        <v>1.7774030521660236E-2</v>
      </c>
    </row>
    <row r="247" spans="1:6" x14ac:dyDescent="0.3">
      <c r="A247" t="s">
        <v>3</v>
      </c>
      <c r="B247">
        <v>1</v>
      </c>
      <c r="C247">
        <v>2009</v>
      </c>
      <c r="D247">
        <v>1033</v>
      </c>
      <c r="E247">
        <v>4633360</v>
      </c>
      <c r="F247" s="2">
        <f>(D247/E247)*100</f>
        <v>2.229483571317575E-2</v>
      </c>
    </row>
    <row r="248" spans="1:6" x14ac:dyDescent="0.3">
      <c r="A248" t="s">
        <v>21</v>
      </c>
      <c r="B248">
        <v>22</v>
      </c>
      <c r="C248">
        <v>2016</v>
      </c>
      <c r="D248">
        <v>818</v>
      </c>
      <c r="E248">
        <v>4645670</v>
      </c>
      <c r="F248" s="2">
        <f>(D248/E248)*100</f>
        <v>1.7607793924234824E-2</v>
      </c>
    </row>
    <row r="249" spans="1:6" x14ac:dyDescent="0.3">
      <c r="A249" t="s">
        <v>21</v>
      </c>
      <c r="B249">
        <v>22</v>
      </c>
      <c r="C249">
        <v>2017</v>
      </c>
      <c r="D249">
        <v>889</v>
      </c>
      <c r="E249">
        <v>4663461</v>
      </c>
      <c r="F249" s="2">
        <f>(D249/E249)*100</f>
        <v>1.9063094984604782E-2</v>
      </c>
    </row>
    <row r="250" spans="1:6" x14ac:dyDescent="0.3">
      <c r="A250" t="s">
        <v>43</v>
      </c>
      <c r="B250">
        <v>45</v>
      </c>
      <c r="C250">
        <v>2013</v>
      </c>
      <c r="D250">
        <v>847</v>
      </c>
      <c r="E250">
        <v>4679602</v>
      </c>
      <c r="F250" s="2">
        <f>(D250/E250)*100</f>
        <v>1.8099829857325476E-2</v>
      </c>
    </row>
    <row r="251" spans="1:6" x14ac:dyDescent="0.3">
      <c r="A251" t="s">
        <v>3</v>
      </c>
      <c r="B251">
        <v>1</v>
      </c>
      <c r="C251">
        <v>2010</v>
      </c>
      <c r="D251">
        <v>1086</v>
      </c>
      <c r="E251">
        <v>4712651</v>
      </c>
      <c r="F251" s="2">
        <f>(D251/E251)*100</f>
        <v>2.304435444084444E-2</v>
      </c>
    </row>
    <row r="252" spans="1:6" x14ac:dyDescent="0.3">
      <c r="A252" t="s">
        <v>43</v>
      </c>
      <c r="B252">
        <v>45</v>
      </c>
      <c r="C252">
        <v>2014</v>
      </c>
      <c r="D252">
        <v>850</v>
      </c>
      <c r="E252">
        <v>4727273</v>
      </c>
      <c r="F252" s="2">
        <f>(D252/E252)*100</f>
        <v>1.7980768193417221E-2</v>
      </c>
    </row>
    <row r="253" spans="1:6" x14ac:dyDescent="0.3">
      <c r="A253" t="s">
        <v>3</v>
      </c>
      <c r="B253">
        <v>1</v>
      </c>
      <c r="C253">
        <v>2011</v>
      </c>
      <c r="D253">
        <v>1064</v>
      </c>
      <c r="E253">
        <v>4747424</v>
      </c>
      <c r="F253" s="2">
        <f>(D253/E253)*100</f>
        <v>2.2412154465242626E-2</v>
      </c>
    </row>
    <row r="254" spans="1:6" x14ac:dyDescent="0.3">
      <c r="A254" t="s">
        <v>3</v>
      </c>
      <c r="B254">
        <v>1</v>
      </c>
      <c r="C254">
        <v>2012</v>
      </c>
      <c r="D254">
        <v>973</v>
      </c>
      <c r="E254">
        <v>4777326</v>
      </c>
      <c r="F254" s="2">
        <f>(D254/E254)*100</f>
        <v>2.0367042148683175E-2</v>
      </c>
    </row>
    <row r="255" spans="1:6" x14ac:dyDescent="0.3">
      <c r="A255" t="s">
        <v>43</v>
      </c>
      <c r="B255">
        <v>45</v>
      </c>
      <c r="C255">
        <v>2015</v>
      </c>
      <c r="D255">
        <v>984</v>
      </c>
      <c r="E255">
        <v>4777576</v>
      </c>
      <c r="F255" s="2">
        <f>(D255/E255)*100</f>
        <v>2.0596218668211663E-2</v>
      </c>
    </row>
    <row r="256" spans="1:6" x14ac:dyDescent="0.3">
      <c r="A256" t="s">
        <v>3</v>
      </c>
      <c r="B256">
        <v>1</v>
      </c>
      <c r="C256">
        <v>2013</v>
      </c>
      <c r="D256">
        <v>1132</v>
      </c>
      <c r="E256">
        <v>4799277</v>
      </c>
      <c r="F256" s="2">
        <f>(D256/E256)*100</f>
        <v>2.3586886108053359E-2</v>
      </c>
    </row>
    <row r="257" spans="1:6" x14ac:dyDescent="0.3">
      <c r="A257" t="s">
        <v>3</v>
      </c>
      <c r="B257">
        <v>1</v>
      </c>
      <c r="C257">
        <v>2014</v>
      </c>
      <c r="D257">
        <v>1129</v>
      </c>
      <c r="E257">
        <v>4817678</v>
      </c>
      <c r="F257" s="2">
        <f>(D257/E257)*100</f>
        <v>2.3434525927220541E-2</v>
      </c>
    </row>
    <row r="258" spans="1:6" x14ac:dyDescent="0.3">
      <c r="A258" t="s">
        <v>3</v>
      </c>
      <c r="B258">
        <v>1</v>
      </c>
      <c r="C258">
        <v>2015</v>
      </c>
      <c r="D258">
        <v>1242</v>
      </c>
      <c r="E258">
        <v>4830620</v>
      </c>
      <c r="F258" s="2">
        <f>(D258/E258)*100</f>
        <v>2.5710985339356025E-2</v>
      </c>
    </row>
    <row r="259" spans="1:6" x14ac:dyDescent="0.3">
      <c r="A259" t="s">
        <v>43</v>
      </c>
      <c r="B259">
        <v>45</v>
      </c>
      <c r="C259">
        <v>2016</v>
      </c>
      <c r="D259">
        <v>796</v>
      </c>
      <c r="E259">
        <v>4834605</v>
      </c>
      <c r="F259" s="2">
        <f>(D259/E259)*100</f>
        <v>1.6464633615362576E-2</v>
      </c>
    </row>
    <row r="260" spans="1:6" x14ac:dyDescent="0.3">
      <c r="A260" t="s">
        <v>3</v>
      </c>
      <c r="B260">
        <v>1</v>
      </c>
      <c r="C260">
        <v>2016</v>
      </c>
      <c r="D260">
        <v>1097</v>
      </c>
      <c r="E260">
        <v>4841164</v>
      </c>
      <c r="F260" s="2">
        <f>(D260/E260)*100</f>
        <v>2.2659839658396203E-2</v>
      </c>
    </row>
    <row r="261" spans="1:6" x14ac:dyDescent="0.3">
      <c r="A261" t="s">
        <v>8</v>
      </c>
      <c r="B261">
        <v>8</v>
      </c>
      <c r="C261">
        <v>2009</v>
      </c>
      <c r="D261">
        <v>738</v>
      </c>
      <c r="E261">
        <v>4843211</v>
      </c>
      <c r="F261" s="2">
        <f>(D261/E261)*100</f>
        <v>1.5237824658062595E-2</v>
      </c>
    </row>
    <row r="262" spans="1:6" x14ac:dyDescent="0.3">
      <c r="A262" t="s">
        <v>3</v>
      </c>
      <c r="B262">
        <v>1</v>
      </c>
      <c r="C262">
        <v>2017</v>
      </c>
      <c r="D262">
        <v>1332</v>
      </c>
      <c r="E262">
        <v>4850771</v>
      </c>
      <c r="F262" s="2">
        <f>(D262/E262)*100</f>
        <v>2.7459552306221012E-2</v>
      </c>
    </row>
    <row r="263" spans="1:6" x14ac:dyDescent="0.3">
      <c r="A263" t="s">
        <v>8</v>
      </c>
      <c r="B263">
        <v>8</v>
      </c>
      <c r="C263">
        <v>2010</v>
      </c>
      <c r="D263">
        <v>673</v>
      </c>
      <c r="E263">
        <v>4887061</v>
      </c>
      <c r="F263" s="2">
        <f>(D263/E263)*100</f>
        <v>1.3771057901671373E-2</v>
      </c>
    </row>
    <row r="264" spans="1:6" x14ac:dyDescent="0.3">
      <c r="A264" t="s">
        <v>43</v>
      </c>
      <c r="B264">
        <v>45</v>
      </c>
      <c r="C264">
        <v>2017</v>
      </c>
      <c r="D264">
        <v>858</v>
      </c>
      <c r="E264">
        <v>4893444</v>
      </c>
      <c r="F264" s="2">
        <f>(D264/E264)*100</f>
        <v>1.7533663407612306E-2</v>
      </c>
    </row>
    <row r="265" spans="1:6" x14ac:dyDescent="0.3">
      <c r="A265" t="s">
        <v>8</v>
      </c>
      <c r="B265">
        <v>8</v>
      </c>
      <c r="C265">
        <v>2011</v>
      </c>
      <c r="D265">
        <v>696</v>
      </c>
      <c r="E265">
        <v>4966061</v>
      </c>
      <c r="F265" s="2">
        <f>(D265/E265)*100</f>
        <v>1.4015131912394955E-2</v>
      </c>
    </row>
    <row r="266" spans="1:6" x14ac:dyDescent="0.3">
      <c r="A266" t="s">
        <v>8</v>
      </c>
      <c r="B266">
        <v>8</v>
      </c>
      <c r="C266">
        <v>2012</v>
      </c>
      <c r="D266">
        <v>645</v>
      </c>
      <c r="E266">
        <v>5042853</v>
      </c>
      <c r="F266" s="2">
        <f>(D266/E266)*100</f>
        <v>1.2790378779631292E-2</v>
      </c>
    </row>
    <row r="267" spans="1:6" x14ac:dyDescent="0.3">
      <c r="A267" t="s">
        <v>8</v>
      </c>
      <c r="B267">
        <v>8</v>
      </c>
      <c r="C267">
        <v>2013</v>
      </c>
      <c r="D267">
        <v>673</v>
      </c>
      <c r="E267">
        <v>5119329</v>
      </c>
      <c r="F267" s="2">
        <f>(D267/E267)*100</f>
        <v>1.314625412822657E-2</v>
      </c>
    </row>
    <row r="268" spans="1:6" x14ac:dyDescent="0.3">
      <c r="A268" t="s">
        <v>26</v>
      </c>
      <c r="B268">
        <v>27</v>
      </c>
      <c r="C268">
        <v>2009</v>
      </c>
      <c r="D268">
        <v>738</v>
      </c>
      <c r="E268">
        <v>5188581</v>
      </c>
      <c r="F268" s="2">
        <f>(D268/E268)*100</f>
        <v>1.4223542043576076E-2</v>
      </c>
    </row>
    <row r="269" spans="1:6" x14ac:dyDescent="0.3">
      <c r="A269" t="s">
        <v>8</v>
      </c>
      <c r="B269">
        <v>8</v>
      </c>
      <c r="C269">
        <v>2014</v>
      </c>
      <c r="D269">
        <v>748</v>
      </c>
      <c r="E269">
        <v>5197580</v>
      </c>
      <c r="F269" s="2">
        <f>(D269/E269)*100</f>
        <v>1.4391312880225026E-2</v>
      </c>
    </row>
    <row r="270" spans="1:6" x14ac:dyDescent="0.3">
      <c r="A270" t="s">
        <v>26</v>
      </c>
      <c r="B270">
        <v>27</v>
      </c>
      <c r="C270">
        <v>2010</v>
      </c>
      <c r="D270">
        <v>727</v>
      </c>
      <c r="E270">
        <v>5241914</v>
      </c>
      <c r="F270" s="2">
        <f>(D270/E270)*100</f>
        <v>1.386897991840385E-2</v>
      </c>
    </row>
    <row r="271" spans="1:6" x14ac:dyDescent="0.3">
      <c r="A271" t="s">
        <v>26</v>
      </c>
      <c r="B271">
        <v>27</v>
      </c>
      <c r="C271">
        <v>2011</v>
      </c>
      <c r="D271">
        <v>789</v>
      </c>
      <c r="E271">
        <v>5278190</v>
      </c>
      <c r="F271" s="2">
        <f>(D271/E271)*100</f>
        <v>1.4948306142825477E-2</v>
      </c>
    </row>
    <row r="272" spans="1:6" x14ac:dyDescent="0.3">
      <c r="A272" t="s">
        <v>8</v>
      </c>
      <c r="B272">
        <v>8</v>
      </c>
      <c r="C272">
        <v>2015</v>
      </c>
      <c r="D272">
        <v>728</v>
      </c>
      <c r="E272">
        <v>5278906</v>
      </c>
      <c r="F272" s="2">
        <f>(D272/E272)*100</f>
        <v>1.3790736186626545E-2</v>
      </c>
    </row>
    <row r="273" spans="1:6" x14ac:dyDescent="0.3">
      <c r="A273" t="s">
        <v>26</v>
      </c>
      <c r="B273">
        <v>27</v>
      </c>
      <c r="C273">
        <v>2012</v>
      </c>
      <c r="D273">
        <v>795</v>
      </c>
      <c r="E273">
        <v>5313081</v>
      </c>
      <c r="F273" s="2">
        <f>(D273/E273)*100</f>
        <v>1.4963069450663372E-2</v>
      </c>
    </row>
    <row r="274" spans="1:6" x14ac:dyDescent="0.3">
      <c r="A274" t="s">
        <v>26</v>
      </c>
      <c r="B274">
        <v>27</v>
      </c>
      <c r="C274">
        <v>2013</v>
      </c>
      <c r="D274">
        <v>855</v>
      </c>
      <c r="E274">
        <v>5347740</v>
      </c>
      <c r="F274" s="2">
        <f>(D274/E274)*100</f>
        <v>1.5988062246855683E-2</v>
      </c>
    </row>
    <row r="275" spans="1:6" x14ac:dyDescent="0.3">
      <c r="A275" t="s">
        <v>8</v>
      </c>
      <c r="B275">
        <v>8</v>
      </c>
      <c r="C275">
        <v>2016</v>
      </c>
      <c r="D275">
        <v>607</v>
      </c>
      <c r="E275">
        <v>5359295</v>
      </c>
      <c r="F275" s="2">
        <f>(D275/E275)*100</f>
        <v>1.1326116588096008E-2</v>
      </c>
    </row>
    <row r="276" spans="1:6" x14ac:dyDescent="0.3">
      <c r="A276" t="s">
        <v>26</v>
      </c>
      <c r="B276">
        <v>27</v>
      </c>
      <c r="C276">
        <v>2014</v>
      </c>
      <c r="D276">
        <v>723</v>
      </c>
      <c r="E276">
        <v>5383661</v>
      </c>
      <c r="F276" s="2">
        <f>(D276/E276)*100</f>
        <v>1.3429523144195002E-2</v>
      </c>
    </row>
    <row r="277" spans="1:6" x14ac:dyDescent="0.3">
      <c r="A277" t="s">
        <v>26</v>
      </c>
      <c r="B277">
        <v>27</v>
      </c>
      <c r="C277">
        <v>2015</v>
      </c>
      <c r="D277">
        <v>850</v>
      </c>
      <c r="E277">
        <v>5419171</v>
      </c>
      <c r="F277" s="2">
        <f>(D277/E277)*100</f>
        <v>1.5685055887699428E-2</v>
      </c>
    </row>
    <row r="278" spans="1:6" x14ac:dyDescent="0.3">
      <c r="A278" t="s">
        <v>8</v>
      </c>
      <c r="B278">
        <v>8</v>
      </c>
      <c r="C278">
        <v>2017</v>
      </c>
      <c r="D278">
        <v>654</v>
      </c>
      <c r="E278">
        <v>5436519</v>
      </c>
      <c r="F278" s="2">
        <f>(D278/E278)*100</f>
        <v>1.2029756540904208E-2</v>
      </c>
    </row>
    <row r="279" spans="1:6" x14ac:dyDescent="0.3">
      <c r="A279" t="s">
        <v>26</v>
      </c>
      <c r="B279">
        <v>27</v>
      </c>
      <c r="C279">
        <v>2016</v>
      </c>
      <c r="D279">
        <v>632</v>
      </c>
      <c r="E279">
        <v>5450868</v>
      </c>
      <c r="F279" s="2">
        <f>(D279/E279)*100</f>
        <v>1.1594483667555333E-2</v>
      </c>
    </row>
    <row r="280" spans="1:6" x14ac:dyDescent="0.3">
      <c r="A280" t="s">
        <v>26</v>
      </c>
      <c r="B280">
        <v>27</v>
      </c>
      <c r="C280">
        <v>2017</v>
      </c>
      <c r="D280">
        <v>780</v>
      </c>
      <c r="E280">
        <v>5480967</v>
      </c>
      <c r="F280" s="2">
        <f>(D280/E280)*100</f>
        <v>1.423106543060741E-2</v>
      </c>
    </row>
    <row r="281" spans="1:6" x14ac:dyDescent="0.3">
      <c r="A281" t="s">
        <v>52</v>
      </c>
      <c r="B281">
        <v>55</v>
      </c>
      <c r="C281">
        <v>2009</v>
      </c>
      <c r="D281">
        <v>1083</v>
      </c>
      <c r="E281">
        <v>5599420</v>
      </c>
      <c r="F281" s="2">
        <f>(D281/E281)*100</f>
        <v>1.9341288919209488E-2</v>
      </c>
    </row>
    <row r="282" spans="1:6" x14ac:dyDescent="0.3">
      <c r="A282" t="s">
        <v>23</v>
      </c>
      <c r="B282">
        <v>24</v>
      </c>
      <c r="C282">
        <v>2009</v>
      </c>
      <c r="D282">
        <v>1012</v>
      </c>
      <c r="E282">
        <v>5637418</v>
      </c>
      <c r="F282" s="2">
        <f>(D282/E282)*100</f>
        <v>1.7951480624640571E-2</v>
      </c>
    </row>
    <row r="283" spans="1:6" x14ac:dyDescent="0.3">
      <c r="A283" t="s">
        <v>52</v>
      </c>
      <c r="B283">
        <v>55</v>
      </c>
      <c r="C283">
        <v>2010</v>
      </c>
      <c r="D283">
        <v>1014</v>
      </c>
      <c r="E283">
        <v>5637947</v>
      </c>
      <c r="F283" s="2">
        <f>(D283/E283)*100</f>
        <v>1.7985270170152362E-2</v>
      </c>
    </row>
    <row r="284" spans="1:6" x14ac:dyDescent="0.3">
      <c r="A284" t="s">
        <v>52</v>
      </c>
      <c r="B284">
        <v>55</v>
      </c>
      <c r="C284">
        <v>2011</v>
      </c>
      <c r="D284">
        <v>1094</v>
      </c>
      <c r="E284">
        <v>5664893</v>
      </c>
      <c r="F284" s="2">
        <f>(D284/E284)*100</f>
        <v>1.9311926986087823E-2</v>
      </c>
    </row>
    <row r="285" spans="1:6" x14ac:dyDescent="0.3">
      <c r="A285" t="s">
        <v>52</v>
      </c>
      <c r="B285">
        <v>55</v>
      </c>
      <c r="C285">
        <v>2012</v>
      </c>
      <c r="D285">
        <v>1128</v>
      </c>
      <c r="E285">
        <v>5687219</v>
      </c>
      <c r="F285" s="2">
        <f>(D285/E285)*100</f>
        <v>1.9833946960720168E-2</v>
      </c>
    </row>
    <row r="286" spans="1:6" x14ac:dyDescent="0.3">
      <c r="A286" t="s">
        <v>23</v>
      </c>
      <c r="B286">
        <v>24</v>
      </c>
      <c r="C286">
        <v>2010</v>
      </c>
      <c r="D286">
        <v>1027</v>
      </c>
      <c r="E286">
        <v>5696423</v>
      </c>
      <c r="F286" s="2">
        <f>(D286/E286)*100</f>
        <v>1.8028857758632041E-2</v>
      </c>
    </row>
    <row r="287" spans="1:6" x14ac:dyDescent="0.3">
      <c r="A287" t="s">
        <v>52</v>
      </c>
      <c r="B287">
        <v>55</v>
      </c>
      <c r="C287">
        <v>2013</v>
      </c>
      <c r="D287">
        <v>1240</v>
      </c>
      <c r="E287">
        <v>5706871</v>
      </c>
      <c r="F287" s="2">
        <f>(D287/E287)*100</f>
        <v>2.1728193961279306E-2</v>
      </c>
    </row>
    <row r="288" spans="1:6" x14ac:dyDescent="0.3">
      <c r="A288" t="s">
        <v>52</v>
      </c>
      <c r="B288">
        <v>55</v>
      </c>
      <c r="C288">
        <v>2014</v>
      </c>
      <c r="D288">
        <v>1120</v>
      </c>
      <c r="E288">
        <v>5724692</v>
      </c>
      <c r="F288" s="2">
        <f>(D288/E288)*100</f>
        <v>1.9564371323382988E-2</v>
      </c>
    </row>
    <row r="289" spans="1:6" x14ac:dyDescent="0.3">
      <c r="A289" t="s">
        <v>23</v>
      </c>
      <c r="B289">
        <v>24</v>
      </c>
      <c r="C289">
        <v>2011</v>
      </c>
      <c r="D289">
        <v>1165</v>
      </c>
      <c r="E289">
        <v>5736545</v>
      </c>
      <c r="F289" s="2">
        <f>(D289/E289)*100</f>
        <v>2.0308391200626857E-2</v>
      </c>
    </row>
    <row r="290" spans="1:6" x14ac:dyDescent="0.3">
      <c r="A290" t="s">
        <v>52</v>
      </c>
      <c r="B290">
        <v>55</v>
      </c>
      <c r="C290">
        <v>2015</v>
      </c>
      <c r="D290">
        <v>1173</v>
      </c>
      <c r="E290">
        <v>5742117</v>
      </c>
      <c r="F290" s="2">
        <f>(D290/E290)*100</f>
        <v>2.0428005907925595E-2</v>
      </c>
    </row>
    <row r="291" spans="1:6" x14ac:dyDescent="0.3">
      <c r="A291" t="s">
        <v>52</v>
      </c>
      <c r="B291">
        <v>55</v>
      </c>
      <c r="C291">
        <v>2016</v>
      </c>
      <c r="D291">
        <v>987</v>
      </c>
      <c r="E291">
        <v>5754798</v>
      </c>
      <c r="F291" s="2">
        <f>(D291/E291)*100</f>
        <v>1.7150906078719007E-2</v>
      </c>
    </row>
    <row r="292" spans="1:6" x14ac:dyDescent="0.3">
      <c r="A292" t="s">
        <v>52</v>
      </c>
      <c r="B292">
        <v>55</v>
      </c>
      <c r="C292">
        <v>2017</v>
      </c>
      <c r="D292">
        <v>1106</v>
      </c>
      <c r="E292">
        <v>5763217</v>
      </c>
      <c r="F292" s="2">
        <f>(D292/E292)*100</f>
        <v>1.9190670765997533E-2</v>
      </c>
    </row>
    <row r="293" spans="1:6" x14ac:dyDescent="0.3">
      <c r="A293" t="s">
        <v>23</v>
      </c>
      <c r="B293">
        <v>24</v>
      </c>
      <c r="C293">
        <v>2012</v>
      </c>
      <c r="D293">
        <v>1051</v>
      </c>
      <c r="E293">
        <v>5785496</v>
      </c>
      <c r="F293" s="2">
        <f>(D293/E293)*100</f>
        <v>1.8166117477222351E-2</v>
      </c>
    </row>
    <row r="294" spans="1:6" x14ac:dyDescent="0.3">
      <c r="A294" t="s">
        <v>23</v>
      </c>
      <c r="B294">
        <v>24</v>
      </c>
      <c r="C294">
        <v>2013</v>
      </c>
      <c r="D294">
        <v>1219</v>
      </c>
      <c r="E294">
        <v>5834299</v>
      </c>
      <c r="F294" s="2">
        <f>(D294/E294)*100</f>
        <v>2.0893684056987823E-2</v>
      </c>
    </row>
    <row r="295" spans="1:6" x14ac:dyDescent="0.3">
      <c r="A295" t="s">
        <v>23</v>
      </c>
      <c r="B295">
        <v>24</v>
      </c>
      <c r="C295">
        <v>2014</v>
      </c>
      <c r="D295">
        <v>1143</v>
      </c>
      <c r="E295">
        <v>5887776</v>
      </c>
      <c r="F295" s="2">
        <f>(D295/E295)*100</f>
        <v>1.9413102672384275E-2</v>
      </c>
    </row>
    <row r="296" spans="1:6" x14ac:dyDescent="0.3">
      <c r="A296" t="s">
        <v>28</v>
      </c>
      <c r="B296">
        <v>29</v>
      </c>
      <c r="C296">
        <v>2009</v>
      </c>
      <c r="D296">
        <v>1453</v>
      </c>
      <c r="E296">
        <v>5904382</v>
      </c>
      <c r="F296" s="2">
        <f>(D296/E296)*100</f>
        <v>2.4608841365616248E-2</v>
      </c>
    </row>
    <row r="297" spans="1:6" x14ac:dyDescent="0.3">
      <c r="A297" t="s">
        <v>28</v>
      </c>
      <c r="B297">
        <v>29</v>
      </c>
      <c r="C297">
        <v>2010</v>
      </c>
      <c r="D297">
        <v>1296</v>
      </c>
      <c r="E297">
        <v>5922314</v>
      </c>
      <c r="F297" s="2">
        <f>(D297/E297)*100</f>
        <v>2.1883338168155218E-2</v>
      </c>
    </row>
    <row r="298" spans="1:6" x14ac:dyDescent="0.3">
      <c r="A298" t="s">
        <v>23</v>
      </c>
      <c r="B298">
        <v>24</v>
      </c>
      <c r="C298">
        <v>2015</v>
      </c>
      <c r="D298">
        <v>1284</v>
      </c>
      <c r="E298">
        <v>5930538</v>
      </c>
      <c r="F298" s="2">
        <f>(D298/E298)*100</f>
        <v>2.165064957007273E-2</v>
      </c>
    </row>
    <row r="299" spans="1:6" x14ac:dyDescent="0.3">
      <c r="A299" t="s">
        <v>28</v>
      </c>
      <c r="B299">
        <v>29</v>
      </c>
      <c r="C299">
        <v>2011</v>
      </c>
      <c r="D299">
        <v>1328</v>
      </c>
      <c r="E299">
        <v>5955802</v>
      </c>
      <c r="F299" s="2">
        <f>(D299/E299)*100</f>
        <v>2.2297584775316574E-2</v>
      </c>
    </row>
    <row r="300" spans="1:6" x14ac:dyDescent="0.3">
      <c r="A300" t="s">
        <v>23</v>
      </c>
      <c r="B300">
        <v>24</v>
      </c>
      <c r="C300">
        <v>2016</v>
      </c>
      <c r="D300">
        <v>1143</v>
      </c>
      <c r="E300">
        <v>5959902</v>
      </c>
      <c r="F300" s="2">
        <f>(D300/E300)*100</f>
        <v>1.9178167694703704E-2</v>
      </c>
    </row>
    <row r="301" spans="1:6" x14ac:dyDescent="0.3">
      <c r="A301" t="s">
        <v>28</v>
      </c>
      <c r="B301">
        <v>29</v>
      </c>
      <c r="C301">
        <v>2012</v>
      </c>
      <c r="D301">
        <v>1366</v>
      </c>
      <c r="E301">
        <v>5982413</v>
      </c>
      <c r="F301" s="2">
        <f>(D301/E301)*100</f>
        <v>2.2833595741383952E-2</v>
      </c>
    </row>
    <row r="302" spans="1:6" x14ac:dyDescent="0.3">
      <c r="A302" t="s">
        <v>23</v>
      </c>
      <c r="B302">
        <v>24</v>
      </c>
      <c r="C302">
        <v>2017</v>
      </c>
      <c r="D302">
        <v>1060</v>
      </c>
      <c r="E302">
        <v>5996079</v>
      </c>
      <c r="F302" s="2">
        <f>(D302/E302)*100</f>
        <v>1.7678219383033478E-2</v>
      </c>
    </row>
    <row r="303" spans="1:6" x14ac:dyDescent="0.3">
      <c r="A303" t="s">
        <v>28</v>
      </c>
      <c r="B303">
        <v>29</v>
      </c>
      <c r="C303">
        <v>2013</v>
      </c>
      <c r="D303">
        <v>1459</v>
      </c>
      <c r="E303">
        <v>6007182</v>
      </c>
      <c r="F303" s="2">
        <f>(D303/E303)*100</f>
        <v>2.4287594416150533E-2</v>
      </c>
    </row>
    <row r="304" spans="1:6" x14ac:dyDescent="0.3">
      <c r="A304" t="s">
        <v>28</v>
      </c>
      <c r="B304">
        <v>29</v>
      </c>
      <c r="C304">
        <v>2014</v>
      </c>
      <c r="D304">
        <v>1465</v>
      </c>
      <c r="E304">
        <v>6028076</v>
      </c>
      <c r="F304" s="2">
        <f>(D304/E304)*100</f>
        <v>2.4302945085629312E-2</v>
      </c>
    </row>
    <row r="305" spans="1:6" x14ac:dyDescent="0.3">
      <c r="A305" t="s">
        <v>28</v>
      </c>
      <c r="B305">
        <v>29</v>
      </c>
      <c r="C305">
        <v>2017</v>
      </c>
      <c r="D305">
        <v>1405</v>
      </c>
      <c r="E305">
        <v>6035819</v>
      </c>
      <c r="F305" s="2">
        <f>(D305/E305)*100</f>
        <v>2.3277702661395248E-2</v>
      </c>
    </row>
    <row r="306" spans="1:6" x14ac:dyDescent="0.3">
      <c r="A306" t="s">
        <v>28</v>
      </c>
      <c r="B306">
        <v>29</v>
      </c>
      <c r="C306">
        <v>2015</v>
      </c>
      <c r="D306">
        <v>1462</v>
      </c>
      <c r="E306">
        <v>6045448</v>
      </c>
      <c r="F306" s="2">
        <f>(D306/E306)*100</f>
        <v>2.4183484830239216E-2</v>
      </c>
    </row>
    <row r="307" spans="1:6" x14ac:dyDescent="0.3">
      <c r="A307" t="s">
        <v>28</v>
      </c>
      <c r="B307">
        <v>29</v>
      </c>
      <c r="C307">
        <v>2016</v>
      </c>
      <c r="D307">
        <v>1299</v>
      </c>
      <c r="E307">
        <v>6059651</v>
      </c>
      <c r="F307" s="2">
        <f>(D307/E307)*100</f>
        <v>2.1436878130440186E-2</v>
      </c>
    </row>
    <row r="308" spans="1:6" x14ac:dyDescent="0.3">
      <c r="A308" t="s">
        <v>45</v>
      </c>
      <c r="B308">
        <v>47</v>
      </c>
      <c r="C308">
        <v>2009</v>
      </c>
      <c r="D308">
        <v>1495</v>
      </c>
      <c r="E308">
        <v>6158953</v>
      </c>
      <c r="F308" s="2">
        <f>(D308/E308)*100</f>
        <v>2.4273606244437976E-2</v>
      </c>
    </row>
    <row r="309" spans="1:6" x14ac:dyDescent="0.3">
      <c r="A309" t="s">
        <v>45</v>
      </c>
      <c r="B309">
        <v>47</v>
      </c>
      <c r="C309">
        <v>2010</v>
      </c>
      <c r="D309">
        <v>1503</v>
      </c>
      <c r="E309">
        <v>6234968</v>
      </c>
      <c r="F309" s="2">
        <f>(D309/E309)*100</f>
        <v>2.4105977769252385E-2</v>
      </c>
    </row>
    <row r="310" spans="1:6" x14ac:dyDescent="0.3">
      <c r="A310" t="s">
        <v>5</v>
      </c>
      <c r="B310">
        <v>4</v>
      </c>
      <c r="C310">
        <v>2010</v>
      </c>
      <c r="D310">
        <v>874</v>
      </c>
      <c r="E310">
        <v>6246816</v>
      </c>
      <c r="F310" s="2">
        <f>(D310/E310)*100</f>
        <v>1.3991127640064955E-2</v>
      </c>
    </row>
    <row r="311" spans="1:6" x14ac:dyDescent="0.3">
      <c r="A311" t="s">
        <v>45</v>
      </c>
      <c r="B311">
        <v>47</v>
      </c>
      <c r="C311">
        <v>2011</v>
      </c>
      <c r="D311">
        <v>1594</v>
      </c>
      <c r="E311">
        <v>6297991</v>
      </c>
      <c r="F311" s="2">
        <f>(D311/E311)*100</f>
        <v>2.5309658270391302E-2</v>
      </c>
    </row>
    <row r="312" spans="1:6" x14ac:dyDescent="0.3">
      <c r="A312" t="s">
        <v>5</v>
      </c>
      <c r="B312">
        <v>4</v>
      </c>
      <c r="C312">
        <v>2009</v>
      </c>
      <c r="D312">
        <v>1136</v>
      </c>
      <c r="E312">
        <v>6324865</v>
      </c>
      <c r="F312" s="2">
        <f>(D312/E312)*100</f>
        <v>1.7960857662574617E-2</v>
      </c>
    </row>
    <row r="313" spans="1:6" x14ac:dyDescent="0.3">
      <c r="A313" t="s">
        <v>5</v>
      </c>
      <c r="B313">
        <v>4</v>
      </c>
      <c r="C313">
        <v>2011</v>
      </c>
      <c r="D313">
        <v>779</v>
      </c>
      <c r="E313">
        <v>6337373</v>
      </c>
      <c r="F313" s="2">
        <f>(D313/E313)*100</f>
        <v>1.2292159543078813E-2</v>
      </c>
    </row>
    <row r="314" spans="1:6" x14ac:dyDescent="0.3">
      <c r="A314" t="s">
        <v>17</v>
      </c>
      <c r="B314">
        <v>18</v>
      </c>
      <c r="C314">
        <v>2009</v>
      </c>
      <c r="D314">
        <v>1241</v>
      </c>
      <c r="E314">
        <v>6342469</v>
      </c>
      <c r="F314" s="2">
        <f>(D314/E314)*100</f>
        <v>1.9566512662497839E-2</v>
      </c>
    </row>
    <row r="315" spans="1:6" x14ac:dyDescent="0.3">
      <c r="A315" t="s">
        <v>45</v>
      </c>
      <c r="B315">
        <v>47</v>
      </c>
      <c r="C315">
        <v>2012</v>
      </c>
      <c r="D315">
        <v>1545</v>
      </c>
      <c r="E315">
        <v>6353226</v>
      </c>
      <c r="F315" s="2">
        <f>(D315/E315)*100</f>
        <v>2.4318354171565752E-2</v>
      </c>
    </row>
    <row r="316" spans="1:6" x14ac:dyDescent="0.3">
      <c r="A316" t="s">
        <v>45</v>
      </c>
      <c r="B316">
        <v>47</v>
      </c>
      <c r="C316">
        <v>2013</v>
      </c>
      <c r="D316">
        <v>1723</v>
      </c>
      <c r="E316">
        <v>6402387</v>
      </c>
      <c r="F316" s="2">
        <f>(D316/E316)*100</f>
        <v>2.6911837725523306E-2</v>
      </c>
    </row>
    <row r="317" spans="1:6" x14ac:dyDescent="0.3">
      <c r="A317" t="s">
        <v>5</v>
      </c>
      <c r="B317">
        <v>4</v>
      </c>
      <c r="C317">
        <v>2012</v>
      </c>
      <c r="D317">
        <v>806</v>
      </c>
      <c r="E317">
        <v>6410979</v>
      </c>
      <c r="F317" s="2">
        <f>(D317/E317)*100</f>
        <v>1.2572182813264558E-2</v>
      </c>
    </row>
    <row r="318" spans="1:6" x14ac:dyDescent="0.3">
      <c r="A318" t="s">
        <v>17</v>
      </c>
      <c r="B318">
        <v>18</v>
      </c>
      <c r="C318">
        <v>2010</v>
      </c>
      <c r="D318">
        <v>1269</v>
      </c>
      <c r="E318">
        <v>6417398</v>
      </c>
      <c r="F318" s="2">
        <f>(D318/E318)*100</f>
        <v>1.9774369612107587E-2</v>
      </c>
    </row>
    <row r="319" spans="1:6" x14ac:dyDescent="0.3">
      <c r="A319" t="s">
        <v>45</v>
      </c>
      <c r="B319">
        <v>47</v>
      </c>
      <c r="C319">
        <v>2014</v>
      </c>
      <c r="D319">
        <v>1708</v>
      </c>
      <c r="E319">
        <v>6451365</v>
      </c>
      <c r="F319" s="2">
        <f>(D319/E319)*100</f>
        <v>2.6475017302539851E-2</v>
      </c>
    </row>
    <row r="320" spans="1:6" x14ac:dyDescent="0.3">
      <c r="A320" t="s">
        <v>17</v>
      </c>
      <c r="B320">
        <v>18</v>
      </c>
      <c r="C320">
        <v>2011</v>
      </c>
      <c r="D320">
        <v>1085</v>
      </c>
      <c r="E320">
        <v>6454254</v>
      </c>
      <c r="F320" s="2">
        <f>(D320/E320)*100</f>
        <v>1.6810618237212232E-2</v>
      </c>
    </row>
    <row r="321" spans="1:6" x14ac:dyDescent="0.3">
      <c r="A321" t="s">
        <v>50</v>
      </c>
      <c r="B321">
        <v>53</v>
      </c>
      <c r="C321">
        <v>2009</v>
      </c>
      <c r="D321">
        <v>821</v>
      </c>
      <c r="E321">
        <v>6465755</v>
      </c>
      <c r="F321" s="2">
        <f>(D321/E321)*100</f>
        <v>1.269766639781433E-2</v>
      </c>
    </row>
    <row r="322" spans="1:6" x14ac:dyDescent="0.3">
      <c r="A322" t="s">
        <v>24</v>
      </c>
      <c r="B322">
        <v>25</v>
      </c>
      <c r="C322">
        <v>2010</v>
      </c>
      <c r="D322">
        <v>1421</v>
      </c>
      <c r="E322">
        <v>6477096</v>
      </c>
      <c r="F322" s="2">
        <f>(D322/E322)*100</f>
        <v>2.1938844198078893E-2</v>
      </c>
    </row>
    <row r="323" spans="1:6" x14ac:dyDescent="0.3">
      <c r="A323" t="s">
        <v>5</v>
      </c>
      <c r="B323">
        <v>4</v>
      </c>
      <c r="C323">
        <v>2013</v>
      </c>
      <c r="D323">
        <v>860</v>
      </c>
      <c r="E323">
        <v>6479703</v>
      </c>
      <c r="F323" s="2">
        <f>(D323/E323)*100</f>
        <v>1.3272213248045475E-2</v>
      </c>
    </row>
    <row r="324" spans="1:6" x14ac:dyDescent="0.3">
      <c r="A324" t="s">
        <v>17</v>
      </c>
      <c r="B324">
        <v>18</v>
      </c>
      <c r="C324">
        <v>2012</v>
      </c>
      <c r="D324">
        <v>1039</v>
      </c>
      <c r="E324">
        <v>6485530</v>
      </c>
      <c r="F324" s="2">
        <f>(D324/E324)*100</f>
        <v>1.602027899030611E-2</v>
      </c>
    </row>
    <row r="325" spans="1:6" x14ac:dyDescent="0.3">
      <c r="A325" t="s">
        <v>45</v>
      </c>
      <c r="B325">
        <v>47</v>
      </c>
      <c r="C325">
        <v>2015</v>
      </c>
      <c r="D325">
        <v>1838</v>
      </c>
      <c r="E325">
        <v>6499615</v>
      </c>
      <c r="F325" s="2">
        <f>(D325/E325)*100</f>
        <v>2.8278598040037756E-2</v>
      </c>
    </row>
    <row r="326" spans="1:6" x14ac:dyDescent="0.3">
      <c r="A326" t="s">
        <v>24</v>
      </c>
      <c r="B326">
        <v>25</v>
      </c>
      <c r="C326">
        <v>2009</v>
      </c>
      <c r="D326">
        <v>1461</v>
      </c>
      <c r="E326">
        <v>6511176</v>
      </c>
      <c r="F326" s="2">
        <f>(D326/E326)*100</f>
        <v>2.2438342935285422E-2</v>
      </c>
    </row>
    <row r="327" spans="1:6" x14ac:dyDescent="0.3">
      <c r="A327" t="s">
        <v>24</v>
      </c>
      <c r="B327">
        <v>25</v>
      </c>
      <c r="C327">
        <v>2011</v>
      </c>
      <c r="D327">
        <v>1545</v>
      </c>
      <c r="E327">
        <v>6512227</v>
      </c>
      <c r="F327" s="2">
        <f>(D327/E327)*100</f>
        <v>2.3724602966082108E-2</v>
      </c>
    </row>
    <row r="328" spans="1:6" x14ac:dyDescent="0.3">
      <c r="A328" t="s">
        <v>17</v>
      </c>
      <c r="B328">
        <v>18</v>
      </c>
      <c r="C328">
        <v>2013</v>
      </c>
      <c r="D328">
        <v>1225</v>
      </c>
      <c r="E328">
        <v>6514861</v>
      </c>
      <c r="F328" s="2">
        <f>(D328/E328)*100</f>
        <v>1.8803164027597824E-2</v>
      </c>
    </row>
    <row r="329" spans="1:6" x14ac:dyDescent="0.3">
      <c r="A329" t="s">
        <v>17</v>
      </c>
      <c r="B329">
        <v>18</v>
      </c>
      <c r="C329">
        <v>2014</v>
      </c>
      <c r="D329">
        <v>1170</v>
      </c>
      <c r="E329">
        <v>6542411</v>
      </c>
      <c r="F329" s="2">
        <f>(D329/E329)*100</f>
        <v>1.7883315493325013E-2</v>
      </c>
    </row>
    <row r="330" spans="1:6" x14ac:dyDescent="0.3">
      <c r="A330" t="s">
        <v>45</v>
      </c>
      <c r="B330">
        <v>47</v>
      </c>
      <c r="C330">
        <v>2016</v>
      </c>
      <c r="D330">
        <v>1636</v>
      </c>
      <c r="E330">
        <v>6548009</v>
      </c>
      <c r="F330" s="2">
        <f>(D330/E330)*100</f>
        <v>2.498469382067129E-2</v>
      </c>
    </row>
    <row r="331" spans="1:6" x14ac:dyDescent="0.3">
      <c r="A331" t="s">
        <v>24</v>
      </c>
      <c r="B331">
        <v>25</v>
      </c>
      <c r="C331">
        <v>2012</v>
      </c>
      <c r="D331">
        <v>1485</v>
      </c>
      <c r="E331">
        <v>6560595</v>
      </c>
      <c r="F331" s="2">
        <f>(D331/E331)*100</f>
        <v>2.2635142086960103E-2</v>
      </c>
    </row>
    <row r="332" spans="1:6" x14ac:dyDescent="0.3">
      <c r="A332" t="s">
        <v>50</v>
      </c>
      <c r="B332">
        <v>53</v>
      </c>
      <c r="C332">
        <v>2010</v>
      </c>
      <c r="D332">
        <v>699</v>
      </c>
      <c r="E332">
        <v>6561297</v>
      </c>
      <c r="F332" s="2">
        <f>(D332/E332)*100</f>
        <v>1.0653381488446568E-2</v>
      </c>
    </row>
    <row r="333" spans="1:6" x14ac:dyDescent="0.3">
      <c r="A333" t="s">
        <v>5</v>
      </c>
      <c r="B333">
        <v>4</v>
      </c>
      <c r="C333">
        <v>2014</v>
      </c>
      <c r="D333">
        <v>846</v>
      </c>
      <c r="E333">
        <v>6561516</v>
      </c>
      <c r="F333" s="2">
        <f>(D333/E333)*100</f>
        <v>1.2893361838940879E-2</v>
      </c>
    </row>
    <row r="334" spans="1:6" x14ac:dyDescent="0.3">
      <c r="A334" t="s">
        <v>17</v>
      </c>
      <c r="B334">
        <v>18</v>
      </c>
      <c r="C334">
        <v>2015</v>
      </c>
      <c r="D334">
        <v>1151</v>
      </c>
      <c r="E334">
        <v>6568645</v>
      </c>
      <c r="F334" s="2">
        <f>(D334/E334)*100</f>
        <v>1.7522639752947523E-2</v>
      </c>
    </row>
    <row r="335" spans="1:6" x14ac:dyDescent="0.3">
      <c r="A335" t="s">
        <v>17</v>
      </c>
      <c r="B335">
        <v>18</v>
      </c>
      <c r="C335">
        <v>2016</v>
      </c>
      <c r="D335">
        <v>1065</v>
      </c>
      <c r="E335">
        <v>6589578</v>
      </c>
      <c r="F335" s="2">
        <f>(D335/E335)*100</f>
        <v>1.6161884721601294E-2</v>
      </c>
    </row>
    <row r="336" spans="1:6" x14ac:dyDescent="0.3">
      <c r="A336" t="s">
        <v>45</v>
      </c>
      <c r="B336">
        <v>47</v>
      </c>
      <c r="C336">
        <v>2017</v>
      </c>
      <c r="D336">
        <v>1773</v>
      </c>
      <c r="E336">
        <v>6597381</v>
      </c>
      <c r="F336" s="2">
        <f>(D336/E336)*100</f>
        <v>2.6874300574728064E-2</v>
      </c>
    </row>
    <row r="337" spans="1:6" x14ac:dyDescent="0.3">
      <c r="A337" t="s">
        <v>24</v>
      </c>
      <c r="B337">
        <v>25</v>
      </c>
      <c r="C337">
        <v>2013</v>
      </c>
      <c r="D337">
        <v>1710</v>
      </c>
      <c r="E337">
        <v>6605058</v>
      </c>
      <c r="F337" s="2">
        <f>(D337/E337)*100</f>
        <v>2.5889250329065999E-2</v>
      </c>
    </row>
    <row r="338" spans="1:6" x14ac:dyDescent="0.3">
      <c r="A338" t="s">
        <v>17</v>
      </c>
      <c r="B338">
        <v>18</v>
      </c>
      <c r="C338">
        <v>2017</v>
      </c>
      <c r="D338">
        <v>1210</v>
      </c>
      <c r="E338">
        <v>6614418</v>
      </c>
      <c r="F338" s="2">
        <f>(D338/E338)*100</f>
        <v>1.829337063366724E-2</v>
      </c>
    </row>
    <row r="339" spans="1:6" x14ac:dyDescent="0.3">
      <c r="A339" t="s">
        <v>5</v>
      </c>
      <c r="B339">
        <v>4</v>
      </c>
      <c r="C339">
        <v>2015</v>
      </c>
      <c r="D339">
        <v>884</v>
      </c>
      <c r="E339">
        <v>6641928</v>
      </c>
      <c r="F339" s="2">
        <f>(D339/E339)*100</f>
        <v>1.3309388478767009E-2</v>
      </c>
    </row>
    <row r="340" spans="1:6" x14ac:dyDescent="0.3">
      <c r="A340" t="s">
        <v>50</v>
      </c>
      <c r="B340">
        <v>53</v>
      </c>
      <c r="C340">
        <v>2011</v>
      </c>
      <c r="D340">
        <v>869</v>
      </c>
      <c r="E340">
        <v>6652845</v>
      </c>
      <c r="F340" s="2">
        <f>(D340/E340)*100</f>
        <v>1.306208095934897E-2</v>
      </c>
    </row>
    <row r="341" spans="1:6" x14ac:dyDescent="0.3">
      <c r="A341" t="s">
        <v>24</v>
      </c>
      <c r="B341">
        <v>25</v>
      </c>
      <c r="C341">
        <v>2014</v>
      </c>
      <c r="D341">
        <v>1540</v>
      </c>
      <c r="E341">
        <v>6657291</v>
      </c>
      <c r="F341" s="2">
        <f>(D341/E341)*100</f>
        <v>2.3132532436992766E-2</v>
      </c>
    </row>
    <row r="342" spans="1:6" x14ac:dyDescent="0.3">
      <c r="A342" t="s">
        <v>24</v>
      </c>
      <c r="B342">
        <v>25</v>
      </c>
      <c r="C342">
        <v>2015</v>
      </c>
      <c r="D342">
        <v>1694</v>
      </c>
      <c r="E342">
        <v>6705586</v>
      </c>
      <c r="F342" s="2">
        <f>(D342/E342)*100</f>
        <v>2.5262519934872208E-2</v>
      </c>
    </row>
    <row r="343" spans="1:6" x14ac:dyDescent="0.3">
      <c r="A343" t="s">
        <v>5</v>
      </c>
      <c r="B343">
        <v>4</v>
      </c>
      <c r="C343">
        <v>2016</v>
      </c>
      <c r="D343">
        <v>999</v>
      </c>
      <c r="E343">
        <v>6728577</v>
      </c>
      <c r="F343" s="2">
        <f>(D343/E343)*100</f>
        <v>1.4847121464166941E-2</v>
      </c>
    </row>
    <row r="344" spans="1:6" x14ac:dyDescent="0.3">
      <c r="A344" t="s">
        <v>50</v>
      </c>
      <c r="B344">
        <v>53</v>
      </c>
      <c r="C344">
        <v>2012</v>
      </c>
      <c r="D344">
        <v>809</v>
      </c>
      <c r="E344">
        <v>6738714</v>
      </c>
      <c r="F344" s="2">
        <f>(D344/E344)*100</f>
        <v>1.2005257976521929E-2</v>
      </c>
    </row>
    <row r="345" spans="1:6" x14ac:dyDescent="0.3">
      <c r="A345" t="s">
        <v>24</v>
      </c>
      <c r="B345">
        <v>25</v>
      </c>
      <c r="C345">
        <v>2016</v>
      </c>
      <c r="D345">
        <v>1396</v>
      </c>
      <c r="E345">
        <v>6742143</v>
      </c>
      <c r="F345" s="2">
        <f>(D345/E345)*100</f>
        <v>2.0705582779837212E-2</v>
      </c>
    </row>
    <row r="346" spans="1:6" x14ac:dyDescent="0.3">
      <c r="A346" t="s">
        <v>24</v>
      </c>
      <c r="B346">
        <v>25</v>
      </c>
      <c r="C346">
        <v>2017</v>
      </c>
      <c r="D346">
        <v>1623</v>
      </c>
      <c r="E346">
        <v>6789319</v>
      </c>
      <c r="F346" s="2">
        <f>(D346/E346)*100</f>
        <v>2.390519579356928E-2</v>
      </c>
    </row>
    <row r="347" spans="1:6" x14ac:dyDescent="0.3">
      <c r="A347" t="s">
        <v>5</v>
      </c>
      <c r="B347">
        <v>4</v>
      </c>
      <c r="C347">
        <v>2017</v>
      </c>
      <c r="D347">
        <v>956</v>
      </c>
      <c r="E347">
        <v>6809946</v>
      </c>
      <c r="F347" s="2">
        <f>(D347/E347)*100</f>
        <v>1.4038290465151999E-2</v>
      </c>
    </row>
    <row r="348" spans="1:6" x14ac:dyDescent="0.3">
      <c r="A348" t="s">
        <v>50</v>
      </c>
      <c r="B348">
        <v>53</v>
      </c>
      <c r="C348">
        <v>2013</v>
      </c>
      <c r="D348">
        <v>894</v>
      </c>
      <c r="E348">
        <v>6819579</v>
      </c>
      <c r="F348" s="2">
        <f>(D348/E348)*100</f>
        <v>1.3109313639449003E-2</v>
      </c>
    </row>
    <row r="349" spans="1:6" x14ac:dyDescent="0.3">
      <c r="A349" t="s">
        <v>50</v>
      </c>
      <c r="B349">
        <v>53</v>
      </c>
      <c r="C349">
        <v>2014</v>
      </c>
      <c r="D349">
        <v>852</v>
      </c>
      <c r="E349">
        <v>6899123</v>
      </c>
      <c r="F349" s="2">
        <f>(D349/E349)*100</f>
        <v>1.2349395713049327E-2</v>
      </c>
    </row>
    <row r="350" spans="1:6" x14ac:dyDescent="0.3">
      <c r="A350" t="s">
        <v>50</v>
      </c>
      <c r="B350">
        <v>53</v>
      </c>
      <c r="C350">
        <v>2015</v>
      </c>
      <c r="D350">
        <v>949</v>
      </c>
      <c r="E350">
        <v>6985464</v>
      </c>
      <c r="F350" s="2">
        <f>(D350/E350)*100</f>
        <v>1.3585353814721542E-2</v>
      </c>
    </row>
    <row r="351" spans="1:6" x14ac:dyDescent="0.3">
      <c r="A351" t="s">
        <v>50</v>
      </c>
      <c r="B351">
        <v>53</v>
      </c>
      <c r="C351">
        <v>2016</v>
      </c>
      <c r="D351">
        <v>907</v>
      </c>
      <c r="E351">
        <v>7073146</v>
      </c>
      <c r="F351" s="2">
        <f>(D351/E351)*100</f>
        <v>1.2823148285077109E-2</v>
      </c>
    </row>
    <row r="352" spans="1:6" x14ac:dyDescent="0.3">
      <c r="A352" t="s">
        <v>50</v>
      </c>
      <c r="B352">
        <v>53</v>
      </c>
      <c r="C352">
        <v>2017</v>
      </c>
      <c r="D352">
        <v>1177</v>
      </c>
      <c r="E352">
        <v>7169967</v>
      </c>
      <c r="F352" s="2">
        <f>(D352/E352)*100</f>
        <v>1.6415696194975515E-2</v>
      </c>
    </row>
    <row r="353" spans="1:6" x14ac:dyDescent="0.3">
      <c r="A353" t="s">
        <v>49</v>
      </c>
      <c r="B353">
        <v>51</v>
      </c>
      <c r="C353">
        <v>2009</v>
      </c>
      <c r="D353">
        <v>1343</v>
      </c>
      <c r="E353">
        <v>7721730</v>
      </c>
      <c r="F353" s="2">
        <f>(D353/E353)*100</f>
        <v>1.7392475520382093E-2</v>
      </c>
    </row>
    <row r="354" spans="1:6" x14ac:dyDescent="0.3">
      <c r="A354" t="s">
        <v>49</v>
      </c>
      <c r="B354">
        <v>51</v>
      </c>
      <c r="C354">
        <v>2010</v>
      </c>
      <c r="D354">
        <v>1311</v>
      </c>
      <c r="E354">
        <v>7841754</v>
      </c>
      <c r="F354" s="2">
        <f>(D354/E354)*100</f>
        <v>1.6718198505079346E-2</v>
      </c>
    </row>
    <row r="355" spans="1:6" x14ac:dyDescent="0.3">
      <c r="A355" t="s">
        <v>49</v>
      </c>
      <c r="B355">
        <v>51</v>
      </c>
      <c r="C355">
        <v>2011</v>
      </c>
      <c r="D355">
        <v>1573</v>
      </c>
      <c r="E355">
        <v>7926192</v>
      </c>
      <c r="F355" s="2">
        <f>(D355/E355)*100</f>
        <v>1.9845595463748544E-2</v>
      </c>
    </row>
    <row r="356" spans="1:6" x14ac:dyDescent="0.3">
      <c r="A356" t="s">
        <v>49</v>
      </c>
      <c r="B356">
        <v>51</v>
      </c>
      <c r="C356">
        <v>2012</v>
      </c>
      <c r="D356">
        <v>1404</v>
      </c>
      <c r="E356">
        <v>8014955</v>
      </c>
      <c r="F356" s="2">
        <f>(D356/E356)*100</f>
        <v>1.751725368389467E-2</v>
      </c>
    </row>
    <row r="357" spans="1:6" x14ac:dyDescent="0.3">
      <c r="A357" t="s">
        <v>49</v>
      </c>
      <c r="B357">
        <v>51</v>
      </c>
      <c r="C357">
        <v>2013</v>
      </c>
      <c r="D357">
        <v>1560</v>
      </c>
      <c r="E357">
        <v>8100653</v>
      </c>
      <c r="F357" s="2">
        <f>(D357/E357)*100</f>
        <v>1.9257706755245532E-2</v>
      </c>
    </row>
    <row r="358" spans="1:6" x14ac:dyDescent="0.3">
      <c r="A358" t="s">
        <v>49</v>
      </c>
      <c r="B358">
        <v>51</v>
      </c>
      <c r="C358">
        <v>2014</v>
      </c>
      <c r="D358">
        <v>1650</v>
      </c>
      <c r="E358">
        <v>8185131</v>
      </c>
      <c r="F358" s="2">
        <f>(D358/E358)*100</f>
        <v>2.0158504488199395E-2</v>
      </c>
    </row>
    <row r="359" spans="1:6" x14ac:dyDescent="0.3">
      <c r="A359" t="s">
        <v>49</v>
      </c>
      <c r="B359">
        <v>51</v>
      </c>
      <c r="C359">
        <v>2015</v>
      </c>
      <c r="D359">
        <v>1584</v>
      </c>
      <c r="E359">
        <v>8256630</v>
      </c>
      <c r="F359" s="2">
        <f>(D359/E359)*100</f>
        <v>1.9184582571824097E-2</v>
      </c>
    </row>
    <row r="360" spans="1:6" x14ac:dyDescent="0.3">
      <c r="A360" t="s">
        <v>49</v>
      </c>
      <c r="B360">
        <v>51</v>
      </c>
      <c r="C360">
        <v>2016</v>
      </c>
      <c r="D360">
        <v>1350</v>
      </c>
      <c r="E360">
        <v>8310301</v>
      </c>
      <c r="F360" s="2">
        <f>(D360/E360)*100</f>
        <v>1.6244898951313556E-2</v>
      </c>
    </row>
    <row r="361" spans="1:6" x14ac:dyDescent="0.3">
      <c r="A361" t="s">
        <v>49</v>
      </c>
      <c r="B361">
        <v>51</v>
      </c>
      <c r="C361">
        <v>2017</v>
      </c>
      <c r="D361">
        <v>1400</v>
      </c>
      <c r="E361">
        <v>8365952</v>
      </c>
      <c r="F361" s="2">
        <f>(D361/E361)*100</f>
        <v>1.673449716182928E-2</v>
      </c>
    </row>
    <row r="362" spans="1:6" x14ac:dyDescent="0.3">
      <c r="A362" t="s">
        <v>33</v>
      </c>
      <c r="B362">
        <v>34</v>
      </c>
      <c r="C362">
        <v>2009</v>
      </c>
      <c r="D362">
        <v>1409</v>
      </c>
      <c r="E362">
        <v>8650548</v>
      </c>
      <c r="F362" s="2">
        <f>(D362/E362)*100</f>
        <v>1.6287985454794308E-2</v>
      </c>
    </row>
    <row r="363" spans="1:6" x14ac:dyDescent="0.3">
      <c r="A363" t="s">
        <v>33</v>
      </c>
      <c r="B363">
        <v>34</v>
      </c>
      <c r="C363">
        <v>2010</v>
      </c>
      <c r="D363">
        <v>1243</v>
      </c>
      <c r="E363">
        <v>8721577</v>
      </c>
      <c r="F363" s="2">
        <f>(D363/E363)*100</f>
        <v>1.4252009699621983E-2</v>
      </c>
    </row>
    <row r="364" spans="1:6" x14ac:dyDescent="0.3">
      <c r="A364" t="s">
        <v>33</v>
      </c>
      <c r="B364">
        <v>34</v>
      </c>
      <c r="C364">
        <v>2011</v>
      </c>
      <c r="D364">
        <v>1322</v>
      </c>
      <c r="E364">
        <v>8753064</v>
      </c>
      <c r="F364" s="2">
        <f>(D364/E364)*100</f>
        <v>1.510328269049558E-2</v>
      </c>
    </row>
    <row r="365" spans="1:6" x14ac:dyDescent="0.3">
      <c r="A365" t="s">
        <v>33</v>
      </c>
      <c r="B365">
        <v>34</v>
      </c>
      <c r="C365">
        <v>2012</v>
      </c>
      <c r="D365">
        <v>1251</v>
      </c>
      <c r="E365">
        <v>8793888</v>
      </c>
      <c r="F365" s="2">
        <f>(D365/E365)*100</f>
        <v>1.4225789548377235E-2</v>
      </c>
    </row>
    <row r="366" spans="1:6" x14ac:dyDescent="0.3">
      <c r="A366" t="s">
        <v>33</v>
      </c>
      <c r="B366">
        <v>34</v>
      </c>
      <c r="C366">
        <v>2013</v>
      </c>
      <c r="D366">
        <v>1497</v>
      </c>
      <c r="E366">
        <v>8832406</v>
      </c>
      <c r="F366" s="2">
        <f>(D366/E366)*100</f>
        <v>1.6948949131188034E-2</v>
      </c>
    </row>
    <row r="367" spans="1:6" x14ac:dyDescent="0.3">
      <c r="A367" t="s">
        <v>33</v>
      </c>
      <c r="B367">
        <v>34</v>
      </c>
      <c r="C367">
        <v>2014</v>
      </c>
      <c r="D367">
        <v>1357</v>
      </c>
      <c r="E367">
        <v>8874374</v>
      </c>
      <c r="F367" s="2">
        <f>(D367/E367)*100</f>
        <v>1.5291219414462362E-2</v>
      </c>
    </row>
    <row r="368" spans="1:6" x14ac:dyDescent="0.3">
      <c r="A368" t="s">
        <v>33</v>
      </c>
      <c r="B368">
        <v>34</v>
      </c>
      <c r="C368">
        <v>2015</v>
      </c>
      <c r="D368">
        <v>1566</v>
      </c>
      <c r="E368">
        <v>8904413</v>
      </c>
      <c r="F368" s="2">
        <f>(D368/E368)*100</f>
        <v>1.7586785338910046E-2</v>
      </c>
    </row>
    <row r="369" spans="1:6" x14ac:dyDescent="0.3">
      <c r="A369" t="s">
        <v>33</v>
      </c>
      <c r="B369">
        <v>34</v>
      </c>
      <c r="C369">
        <v>2016</v>
      </c>
      <c r="D369">
        <v>1354</v>
      </c>
      <c r="E369">
        <v>8915456</v>
      </c>
      <c r="F369" s="2">
        <f>(D369/E369)*100</f>
        <v>1.5187108769310285E-2</v>
      </c>
    </row>
    <row r="370" spans="1:6" x14ac:dyDescent="0.3">
      <c r="A370" t="s">
        <v>33</v>
      </c>
      <c r="B370">
        <v>34</v>
      </c>
      <c r="C370">
        <v>2017</v>
      </c>
      <c r="D370">
        <v>1468</v>
      </c>
      <c r="E370">
        <v>8960161</v>
      </c>
      <c r="F370" s="2">
        <f>(D370/E370)*100</f>
        <v>1.6383634178001934E-2</v>
      </c>
    </row>
    <row r="371" spans="1:6" x14ac:dyDescent="0.3">
      <c r="A371" t="s">
        <v>36</v>
      </c>
      <c r="B371">
        <v>37</v>
      </c>
      <c r="C371">
        <v>2009</v>
      </c>
      <c r="D371">
        <v>1801</v>
      </c>
      <c r="E371">
        <v>9045705</v>
      </c>
      <c r="F371" s="2">
        <f>(D371/E371)*100</f>
        <v>1.9910001486893505E-2</v>
      </c>
    </row>
    <row r="372" spans="1:6" x14ac:dyDescent="0.3">
      <c r="A372" t="s">
        <v>36</v>
      </c>
      <c r="B372">
        <v>37</v>
      </c>
      <c r="C372">
        <v>2010</v>
      </c>
      <c r="D372">
        <v>1860</v>
      </c>
      <c r="E372">
        <v>9271178</v>
      </c>
      <c r="F372" s="2">
        <f>(D372/E372)*100</f>
        <v>2.0062175486221922E-2</v>
      </c>
    </row>
    <row r="373" spans="1:6" x14ac:dyDescent="0.3">
      <c r="A373" t="s">
        <v>36</v>
      </c>
      <c r="B373">
        <v>37</v>
      </c>
      <c r="C373">
        <v>2011</v>
      </c>
      <c r="D373">
        <v>1720</v>
      </c>
      <c r="E373">
        <v>9418736</v>
      </c>
      <c r="F373" s="2">
        <f>(D373/E373)*100</f>
        <v>1.8261473726410848E-2</v>
      </c>
    </row>
    <row r="374" spans="1:6" x14ac:dyDescent="0.3">
      <c r="A374" t="s">
        <v>13</v>
      </c>
      <c r="B374">
        <v>13</v>
      </c>
      <c r="C374">
        <v>2010</v>
      </c>
      <c r="D374">
        <v>1573</v>
      </c>
      <c r="E374">
        <v>9468815</v>
      </c>
      <c r="F374" s="2">
        <f>(D374/E374)*100</f>
        <v>1.6612427215021097E-2</v>
      </c>
    </row>
    <row r="375" spans="1:6" x14ac:dyDescent="0.3">
      <c r="A375" t="s">
        <v>13</v>
      </c>
      <c r="B375">
        <v>13</v>
      </c>
      <c r="C375">
        <v>2009</v>
      </c>
      <c r="D375">
        <v>1541</v>
      </c>
      <c r="E375">
        <v>9497667</v>
      </c>
      <c r="F375" s="2">
        <f>(D375/E375)*100</f>
        <v>1.6225037159125499E-2</v>
      </c>
    </row>
    <row r="376" spans="1:6" x14ac:dyDescent="0.3">
      <c r="A376" t="s">
        <v>36</v>
      </c>
      <c r="B376">
        <v>37</v>
      </c>
      <c r="C376">
        <v>2012</v>
      </c>
      <c r="D376">
        <v>2075</v>
      </c>
      <c r="E376">
        <v>9544249</v>
      </c>
      <c r="F376" s="2">
        <f>(D376/E376)*100</f>
        <v>2.1740841002786074E-2</v>
      </c>
    </row>
    <row r="377" spans="1:6" x14ac:dyDescent="0.3">
      <c r="A377" t="s">
        <v>13</v>
      </c>
      <c r="B377">
        <v>13</v>
      </c>
      <c r="C377">
        <v>2011</v>
      </c>
      <c r="D377">
        <v>1569</v>
      </c>
      <c r="E377">
        <v>9600612</v>
      </c>
      <c r="F377" s="2">
        <f>(D377/E377)*100</f>
        <v>1.6342708152355286E-2</v>
      </c>
    </row>
    <row r="378" spans="1:6" x14ac:dyDescent="0.3">
      <c r="A378" t="s">
        <v>36</v>
      </c>
      <c r="B378">
        <v>37</v>
      </c>
      <c r="C378">
        <v>2013</v>
      </c>
      <c r="D378">
        <v>2081</v>
      </c>
      <c r="E378">
        <v>9651380</v>
      </c>
      <c r="F378" s="2">
        <f>(D378/E378)*100</f>
        <v>2.1561683406932479E-2</v>
      </c>
    </row>
    <row r="379" spans="1:6" x14ac:dyDescent="0.3">
      <c r="A379" t="s">
        <v>13</v>
      </c>
      <c r="B379">
        <v>13</v>
      </c>
      <c r="C379">
        <v>2012</v>
      </c>
      <c r="D379">
        <v>1475</v>
      </c>
      <c r="E379">
        <v>9714569</v>
      </c>
      <c r="F379" s="2">
        <f>(D379/E379)*100</f>
        <v>1.5183380755234741E-2</v>
      </c>
    </row>
    <row r="380" spans="1:6" x14ac:dyDescent="0.3">
      <c r="A380" t="s">
        <v>36</v>
      </c>
      <c r="B380">
        <v>37</v>
      </c>
      <c r="C380">
        <v>2014</v>
      </c>
      <c r="D380">
        <v>1960</v>
      </c>
      <c r="E380">
        <v>9750405</v>
      </c>
      <c r="F380" s="2">
        <f>(D380/E380)*100</f>
        <v>2.0101729107662707E-2</v>
      </c>
    </row>
    <row r="381" spans="1:6" x14ac:dyDescent="0.3">
      <c r="A381" t="s">
        <v>13</v>
      </c>
      <c r="B381">
        <v>13</v>
      </c>
      <c r="C381">
        <v>2013</v>
      </c>
      <c r="D381">
        <v>1549</v>
      </c>
      <c r="E381">
        <v>9810417</v>
      </c>
      <c r="F381" s="2">
        <f>(D381/E381)*100</f>
        <v>1.5789339026057711E-2</v>
      </c>
    </row>
    <row r="382" spans="1:6" x14ac:dyDescent="0.3">
      <c r="A382" t="s">
        <v>36</v>
      </c>
      <c r="B382">
        <v>37</v>
      </c>
      <c r="C382">
        <v>2015</v>
      </c>
      <c r="D382">
        <v>2274</v>
      </c>
      <c r="E382">
        <v>9845333</v>
      </c>
      <c r="F382" s="2">
        <f>(D382/E382)*100</f>
        <v>2.3097238051775396E-2</v>
      </c>
    </row>
    <row r="383" spans="1:6" x14ac:dyDescent="0.3">
      <c r="A383" t="s">
        <v>25</v>
      </c>
      <c r="B383">
        <v>26</v>
      </c>
      <c r="C383">
        <v>2013</v>
      </c>
      <c r="D383">
        <v>2040</v>
      </c>
      <c r="E383">
        <v>9886095</v>
      </c>
      <c r="F383" s="2">
        <f>(D383/E383)*100</f>
        <v>2.0635043462560291E-2</v>
      </c>
    </row>
    <row r="384" spans="1:6" x14ac:dyDescent="0.3">
      <c r="A384" t="s">
        <v>25</v>
      </c>
      <c r="B384">
        <v>26</v>
      </c>
      <c r="C384">
        <v>2014</v>
      </c>
      <c r="D384">
        <v>2004</v>
      </c>
      <c r="E384">
        <v>9889024</v>
      </c>
      <c r="F384" s="2">
        <f>(D384/E384)*100</f>
        <v>2.0264891661704938E-2</v>
      </c>
    </row>
    <row r="385" spans="1:6" x14ac:dyDescent="0.3">
      <c r="A385" t="s">
        <v>25</v>
      </c>
      <c r="B385">
        <v>26</v>
      </c>
      <c r="C385">
        <v>2012</v>
      </c>
      <c r="D385">
        <v>1702</v>
      </c>
      <c r="E385">
        <v>9897264</v>
      </c>
      <c r="F385" s="2">
        <f>(D385/E385)*100</f>
        <v>1.7196671726650924E-2</v>
      </c>
    </row>
    <row r="386" spans="1:6" x14ac:dyDescent="0.3">
      <c r="A386" t="s">
        <v>25</v>
      </c>
      <c r="B386">
        <v>26</v>
      </c>
      <c r="C386">
        <v>2015</v>
      </c>
      <c r="D386">
        <v>2046</v>
      </c>
      <c r="E386">
        <v>9900571</v>
      </c>
      <c r="F386" s="2">
        <f>(D386/E386)*100</f>
        <v>2.0665474748880648E-2</v>
      </c>
    </row>
    <row r="387" spans="1:6" x14ac:dyDescent="0.3">
      <c r="A387" t="s">
        <v>25</v>
      </c>
      <c r="B387">
        <v>26</v>
      </c>
      <c r="C387">
        <v>2017</v>
      </c>
      <c r="D387">
        <v>1937</v>
      </c>
      <c r="E387">
        <v>9904589</v>
      </c>
      <c r="F387" s="2">
        <f>(D387/E387)*100</f>
        <v>1.9556591394150735E-2</v>
      </c>
    </row>
    <row r="388" spans="1:6" x14ac:dyDescent="0.3">
      <c r="A388" t="s">
        <v>13</v>
      </c>
      <c r="B388">
        <v>13</v>
      </c>
      <c r="C388">
        <v>2014</v>
      </c>
      <c r="D388">
        <v>1613</v>
      </c>
      <c r="E388">
        <v>9907756</v>
      </c>
      <c r="F388" s="2">
        <f>(D388/E388)*100</f>
        <v>1.6280174844838728E-2</v>
      </c>
    </row>
    <row r="389" spans="1:6" x14ac:dyDescent="0.3">
      <c r="A389" t="s">
        <v>25</v>
      </c>
      <c r="B389">
        <v>26</v>
      </c>
      <c r="C389">
        <v>2016</v>
      </c>
      <c r="D389">
        <v>1792</v>
      </c>
      <c r="E389">
        <v>9909600</v>
      </c>
      <c r="F389" s="2">
        <f>(D389/E389)*100</f>
        <v>1.8083474610478725E-2</v>
      </c>
    </row>
    <row r="390" spans="1:6" x14ac:dyDescent="0.3">
      <c r="A390" t="s">
        <v>25</v>
      </c>
      <c r="B390">
        <v>26</v>
      </c>
      <c r="C390">
        <v>2011</v>
      </c>
      <c r="D390">
        <v>1878</v>
      </c>
      <c r="E390">
        <v>9920621</v>
      </c>
      <c r="F390" s="2">
        <f>(D390/E390)*100</f>
        <v>1.8930266562950042E-2</v>
      </c>
    </row>
    <row r="391" spans="1:6" x14ac:dyDescent="0.3">
      <c r="A391" t="s">
        <v>36</v>
      </c>
      <c r="B391">
        <v>37</v>
      </c>
      <c r="C391">
        <v>2016</v>
      </c>
      <c r="D391">
        <v>2046</v>
      </c>
      <c r="E391">
        <v>9940828</v>
      </c>
      <c r="F391" s="2">
        <f>(D391/E391)*100</f>
        <v>2.0581786547358028E-2</v>
      </c>
    </row>
    <row r="392" spans="1:6" x14ac:dyDescent="0.3">
      <c r="A392" t="s">
        <v>25</v>
      </c>
      <c r="B392">
        <v>26</v>
      </c>
      <c r="C392">
        <v>2010</v>
      </c>
      <c r="D392">
        <v>1619</v>
      </c>
      <c r="E392">
        <v>9952687</v>
      </c>
      <c r="F392" s="2">
        <f>(D392/E392)*100</f>
        <v>1.6266963886234945E-2</v>
      </c>
    </row>
    <row r="393" spans="1:6" x14ac:dyDescent="0.3">
      <c r="A393" t="s">
        <v>13</v>
      </c>
      <c r="B393">
        <v>13</v>
      </c>
      <c r="C393">
        <v>2015</v>
      </c>
      <c r="D393">
        <v>1605</v>
      </c>
      <c r="E393">
        <v>10006693</v>
      </c>
      <c r="F393" s="2">
        <f>(D393/E393)*100</f>
        <v>1.6039264919989051E-2</v>
      </c>
    </row>
    <row r="394" spans="1:6" x14ac:dyDescent="0.3">
      <c r="A394" t="s">
        <v>25</v>
      </c>
      <c r="B394">
        <v>26</v>
      </c>
      <c r="C394">
        <v>2009</v>
      </c>
      <c r="D394">
        <v>1748</v>
      </c>
      <c r="E394">
        <v>10039208</v>
      </c>
      <c r="F394" s="2">
        <f>(D394/E394)*100</f>
        <v>1.7411732080857376E-2</v>
      </c>
    </row>
    <row r="395" spans="1:6" x14ac:dyDescent="0.3">
      <c r="A395" t="s">
        <v>36</v>
      </c>
      <c r="B395">
        <v>37</v>
      </c>
      <c r="C395">
        <v>2017</v>
      </c>
      <c r="D395">
        <v>2196</v>
      </c>
      <c r="E395">
        <v>10052564</v>
      </c>
      <c r="F395" s="2">
        <f>(D395/E395)*100</f>
        <v>2.1845173032472114E-2</v>
      </c>
    </row>
    <row r="396" spans="1:6" x14ac:dyDescent="0.3">
      <c r="A396" t="s">
        <v>13</v>
      </c>
      <c r="B396">
        <v>13</v>
      </c>
      <c r="C396">
        <v>2016</v>
      </c>
      <c r="D396">
        <v>1513</v>
      </c>
      <c r="E396">
        <v>10099320</v>
      </c>
      <c r="F396" s="2">
        <f>(D396/E396)*100</f>
        <v>1.4981206655497598E-2</v>
      </c>
    </row>
    <row r="397" spans="1:6" x14ac:dyDescent="0.3">
      <c r="A397" t="s">
        <v>13</v>
      </c>
      <c r="B397">
        <v>13</v>
      </c>
      <c r="C397">
        <v>2017</v>
      </c>
      <c r="D397">
        <v>1554</v>
      </c>
      <c r="E397">
        <v>10104755</v>
      </c>
      <c r="F397" s="2">
        <f>(D397/E397)*100</f>
        <v>1.5378898350331106E-2</v>
      </c>
    </row>
    <row r="398" spans="1:6" x14ac:dyDescent="0.3">
      <c r="A398" t="s">
        <v>38</v>
      </c>
      <c r="B398">
        <v>39</v>
      </c>
      <c r="C398">
        <v>2009</v>
      </c>
      <c r="D398">
        <v>2188</v>
      </c>
      <c r="E398">
        <v>11511858</v>
      </c>
      <c r="F398" s="2">
        <f>(D398/E398)*100</f>
        <v>1.9006488787474622E-2</v>
      </c>
    </row>
    <row r="399" spans="1:6" x14ac:dyDescent="0.3">
      <c r="A399" t="s">
        <v>38</v>
      </c>
      <c r="B399">
        <v>39</v>
      </c>
      <c r="C399">
        <v>2010</v>
      </c>
      <c r="D399">
        <v>2100</v>
      </c>
      <c r="E399">
        <v>11512431</v>
      </c>
      <c r="F399" s="2">
        <f>(D399/E399)*100</f>
        <v>1.8241151673352052E-2</v>
      </c>
    </row>
    <row r="400" spans="1:6" x14ac:dyDescent="0.3">
      <c r="A400" t="s">
        <v>38</v>
      </c>
      <c r="B400">
        <v>39</v>
      </c>
      <c r="C400">
        <v>2011</v>
      </c>
      <c r="D400" s="5">
        <v>2439</v>
      </c>
      <c r="E400">
        <v>11525536</v>
      </c>
      <c r="F400" s="2">
        <f>(D400/E400)*100</f>
        <v>2.1161705624796974E-2</v>
      </c>
    </row>
    <row r="401" spans="1:6" x14ac:dyDescent="0.3">
      <c r="A401" t="s">
        <v>38</v>
      </c>
      <c r="B401">
        <v>39</v>
      </c>
      <c r="C401">
        <v>2012</v>
      </c>
      <c r="D401">
        <v>2323</v>
      </c>
      <c r="E401">
        <v>11533561</v>
      </c>
      <c r="F401" s="2">
        <f>(D401/E401)*100</f>
        <v>2.0141220911737492E-2</v>
      </c>
    </row>
    <row r="402" spans="1:6" x14ac:dyDescent="0.3">
      <c r="A402" t="s">
        <v>38</v>
      </c>
      <c r="B402">
        <v>39</v>
      </c>
      <c r="C402">
        <v>2013</v>
      </c>
      <c r="D402" s="5">
        <v>2542</v>
      </c>
      <c r="E402">
        <v>11549590</v>
      </c>
      <c r="F402" s="2">
        <f>(D402/E402)*100</f>
        <v>2.2009439296113542E-2</v>
      </c>
    </row>
    <row r="403" spans="1:6" x14ac:dyDescent="0.3">
      <c r="A403" t="s">
        <v>38</v>
      </c>
      <c r="B403">
        <v>39</v>
      </c>
      <c r="C403">
        <v>2017</v>
      </c>
      <c r="D403" s="5">
        <v>2384</v>
      </c>
      <c r="E403">
        <v>11557837</v>
      </c>
      <c r="F403" s="2">
        <f>(D403/E403)*100</f>
        <v>2.0626696846477416E-2</v>
      </c>
    </row>
    <row r="404" spans="1:6" x14ac:dyDescent="0.3">
      <c r="A404" t="s">
        <v>38</v>
      </c>
      <c r="B404">
        <v>39</v>
      </c>
      <c r="C404">
        <v>2014</v>
      </c>
      <c r="D404" s="5">
        <v>2610</v>
      </c>
      <c r="E404">
        <v>11560380</v>
      </c>
      <c r="F404" s="2">
        <f>(D404/E404)*100</f>
        <v>2.2577112517062591E-2</v>
      </c>
    </row>
    <row r="405" spans="1:6" x14ac:dyDescent="0.3">
      <c r="A405" t="s">
        <v>38</v>
      </c>
      <c r="B405">
        <v>39</v>
      </c>
      <c r="C405">
        <v>2015</v>
      </c>
      <c r="D405" s="5">
        <v>2615</v>
      </c>
      <c r="E405">
        <v>11575977</v>
      </c>
      <c r="F405" s="2">
        <f>(D405/E405)*100</f>
        <v>2.2589885933601974E-2</v>
      </c>
    </row>
    <row r="406" spans="1:6" x14ac:dyDescent="0.3">
      <c r="A406" t="s">
        <v>38</v>
      </c>
      <c r="B406">
        <v>39</v>
      </c>
      <c r="C406">
        <v>2016</v>
      </c>
      <c r="D406">
        <v>2308</v>
      </c>
      <c r="E406">
        <v>11586941</v>
      </c>
      <c r="F406" s="2">
        <f>(D406/E406)*100</f>
        <v>1.9918976026545746E-2</v>
      </c>
    </row>
    <row r="407" spans="1:6" x14ac:dyDescent="0.3">
      <c r="A407" t="s">
        <v>41</v>
      </c>
      <c r="B407">
        <v>42</v>
      </c>
      <c r="C407">
        <v>2009</v>
      </c>
      <c r="D407" s="5">
        <v>2681</v>
      </c>
      <c r="E407">
        <v>12516596</v>
      </c>
      <c r="F407" s="2">
        <f>(D407/E407)*100</f>
        <v>2.1419561676353539E-2</v>
      </c>
    </row>
    <row r="408" spans="1:6" x14ac:dyDescent="0.3">
      <c r="A408" t="s">
        <v>41</v>
      </c>
      <c r="B408">
        <v>42</v>
      </c>
      <c r="C408">
        <v>2010</v>
      </c>
      <c r="D408" s="5">
        <v>2450</v>
      </c>
      <c r="E408">
        <v>12612705</v>
      </c>
      <c r="F408" s="2">
        <f>(D408/E408)*100</f>
        <v>1.9424857712917253E-2</v>
      </c>
    </row>
    <row r="409" spans="1:6" x14ac:dyDescent="0.3">
      <c r="A409" t="s">
        <v>41</v>
      </c>
      <c r="B409">
        <v>42</v>
      </c>
      <c r="C409">
        <v>2011</v>
      </c>
      <c r="D409" s="5">
        <v>2926</v>
      </c>
      <c r="E409">
        <v>12660739</v>
      </c>
      <c r="F409" s="2">
        <f>(D409/E409)*100</f>
        <v>2.3110815253359222E-2</v>
      </c>
    </row>
    <row r="410" spans="1:6" x14ac:dyDescent="0.3">
      <c r="A410" t="s">
        <v>41</v>
      </c>
      <c r="B410">
        <v>42</v>
      </c>
      <c r="C410">
        <v>2012</v>
      </c>
      <c r="D410" s="5">
        <v>2478</v>
      </c>
      <c r="E410">
        <v>12699589</v>
      </c>
      <c r="F410" s="2">
        <f>(D410/E410)*100</f>
        <v>1.9512442489280558E-2</v>
      </c>
    </row>
    <row r="411" spans="1:6" x14ac:dyDescent="0.3">
      <c r="A411" t="s">
        <v>41</v>
      </c>
      <c r="B411">
        <v>42</v>
      </c>
      <c r="C411">
        <v>2013</v>
      </c>
      <c r="D411" s="5">
        <v>3029</v>
      </c>
      <c r="E411">
        <v>12731381</v>
      </c>
      <c r="F411" s="2">
        <f>(D411/E411)*100</f>
        <v>2.3791605953823861E-2</v>
      </c>
    </row>
    <row r="412" spans="1:6" x14ac:dyDescent="0.3">
      <c r="A412" t="s">
        <v>16</v>
      </c>
      <c r="B412">
        <v>17</v>
      </c>
      <c r="C412">
        <v>2010</v>
      </c>
      <c r="D412">
        <v>2368</v>
      </c>
      <c r="E412">
        <v>12745359</v>
      </c>
      <c r="F412" s="2">
        <f>(D412/E412)*100</f>
        <v>1.8579311889135489E-2</v>
      </c>
    </row>
    <row r="413" spans="1:6" x14ac:dyDescent="0.3">
      <c r="A413" t="s">
        <v>41</v>
      </c>
      <c r="B413">
        <v>42</v>
      </c>
      <c r="C413">
        <v>2014</v>
      </c>
      <c r="D413" s="5">
        <v>2685</v>
      </c>
      <c r="E413">
        <v>12758729</v>
      </c>
      <c r="F413" s="2">
        <f>(D413/E413)*100</f>
        <v>2.1044415944566266E-2</v>
      </c>
    </row>
    <row r="414" spans="1:6" x14ac:dyDescent="0.3">
      <c r="A414" t="s">
        <v>41</v>
      </c>
      <c r="B414">
        <v>42</v>
      </c>
      <c r="C414">
        <v>2015</v>
      </c>
      <c r="D414" s="5">
        <v>3074</v>
      </c>
      <c r="E414">
        <v>12779559</v>
      </c>
      <c r="F414" s="2">
        <f>(D414/E414)*100</f>
        <v>2.405403817142673E-2</v>
      </c>
    </row>
    <row r="415" spans="1:6" x14ac:dyDescent="0.3">
      <c r="A415" t="s">
        <v>41</v>
      </c>
      <c r="B415">
        <v>42</v>
      </c>
      <c r="C415">
        <v>2016</v>
      </c>
      <c r="D415" s="5">
        <v>2585</v>
      </c>
      <c r="E415">
        <v>12783977</v>
      </c>
      <c r="F415" s="2">
        <f>(D415/E415)*100</f>
        <v>2.0220624614703232E-2</v>
      </c>
    </row>
    <row r="416" spans="1:6" x14ac:dyDescent="0.3">
      <c r="A416" t="s">
        <v>16</v>
      </c>
      <c r="B416">
        <v>17</v>
      </c>
      <c r="C416">
        <v>2009</v>
      </c>
      <c r="D416" s="5">
        <v>2556</v>
      </c>
      <c r="E416">
        <v>12785043</v>
      </c>
      <c r="F416" s="2">
        <f>(D416/E416)*100</f>
        <v>1.9992111094190298E-2</v>
      </c>
    </row>
    <row r="417" spans="1:6" x14ac:dyDescent="0.3">
      <c r="A417" t="s">
        <v>16</v>
      </c>
      <c r="B417">
        <v>17</v>
      </c>
      <c r="C417">
        <v>2011</v>
      </c>
      <c r="D417" s="5">
        <v>2579</v>
      </c>
      <c r="E417">
        <v>12790182</v>
      </c>
      <c r="F417" s="2">
        <f>(D417/E417)*100</f>
        <v>2.0163903844370626E-2</v>
      </c>
    </row>
    <row r="418" spans="1:6" x14ac:dyDescent="0.3">
      <c r="A418" t="s">
        <v>41</v>
      </c>
      <c r="B418">
        <v>42</v>
      </c>
      <c r="C418">
        <v>2017</v>
      </c>
      <c r="D418" s="5">
        <v>2900</v>
      </c>
      <c r="E418">
        <v>12790505</v>
      </c>
      <c r="F418" s="2">
        <f>(D418/E418)*100</f>
        <v>2.2673068811591097E-2</v>
      </c>
    </row>
    <row r="419" spans="1:6" x14ac:dyDescent="0.3">
      <c r="A419" t="s">
        <v>16</v>
      </c>
      <c r="B419">
        <v>17</v>
      </c>
      <c r="C419">
        <v>2017</v>
      </c>
      <c r="D419" s="5">
        <v>2539</v>
      </c>
      <c r="E419">
        <v>12821335</v>
      </c>
      <c r="F419" s="2">
        <f>(D419/E419)*100</f>
        <v>1.9802930038096654E-2</v>
      </c>
    </row>
    <row r="420" spans="1:6" x14ac:dyDescent="0.3">
      <c r="A420" t="s">
        <v>16</v>
      </c>
      <c r="B420">
        <v>17</v>
      </c>
      <c r="C420">
        <v>2012</v>
      </c>
      <c r="D420" s="5">
        <v>2489</v>
      </c>
      <c r="E420">
        <v>12823860</v>
      </c>
      <c r="F420" s="2">
        <f>(D420/E420)*100</f>
        <v>1.9409132663644177E-2</v>
      </c>
    </row>
    <row r="421" spans="1:6" x14ac:dyDescent="0.3">
      <c r="A421" t="s">
        <v>16</v>
      </c>
      <c r="B421">
        <v>17</v>
      </c>
      <c r="C421">
        <v>2013</v>
      </c>
      <c r="D421" s="5">
        <v>2578</v>
      </c>
      <c r="E421">
        <v>12848554</v>
      </c>
      <c r="F421" s="2">
        <f>(D421/E421)*100</f>
        <v>2.0064514652777268E-2</v>
      </c>
    </row>
    <row r="422" spans="1:6" x14ac:dyDescent="0.3">
      <c r="A422" t="s">
        <v>16</v>
      </c>
      <c r="B422">
        <v>17</v>
      </c>
      <c r="C422">
        <v>2016</v>
      </c>
      <c r="D422">
        <v>2329</v>
      </c>
      <c r="E422">
        <v>12851684</v>
      </c>
      <c r="F422" s="2">
        <f>(D422/E422)*100</f>
        <v>1.8122138701823044E-2</v>
      </c>
    </row>
    <row r="423" spans="1:6" x14ac:dyDescent="0.3">
      <c r="A423" t="s">
        <v>16</v>
      </c>
      <c r="B423">
        <v>17</v>
      </c>
      <c r="C423">
        <v>2014</v>
      </c>
      <c r="D423" s="5">
        <v>2642</v>
      </c>
      <c r="E423">
        <v>12868747</v>
      </c>
      <c r="F423" s="2">
        <f>(D423/E423)*100</f>
        <v>2.0530359327135737E-2</v>
      </c>
    </row>
    <row r="424" spans="1:6" x14ac:dyDescent="0.3">
      <c r="A424" t="s">
        <v>16</v>
      </c>
      <c r="B424">
        <v>17</v>
      </c>
      <c r="C424">
        <v>2015</v>
      </c>
      <c r="D424" s="5">
        <v>2499</v>
      </c>
      <c r="E424">
        <v>12873761</v>
      </c>
      <c r="F424" s="2">
        <f>(D424/E424)*100</f>
        <v>1.9411576772320072E-2</v>
      </c>
    </row>
    <row r="425" spans="1:6" x14ac:dyDescent="0.3">
      <c r="A425" t="s">
        <v>12</v>
      </c>
      <c r="B425">
        <v>12</v>
      </c>
      <c r="C425">
        <v>2009</v>
      </c>
      <c r="D425" s="5">
        <v>2515</v>
      </c>
      <c r="E425">
        <v>18222420</v>
      </c>
      <c r="F425" s="2">
        <f>(D425/E425)*100</f>
        <v>1.380167946957649E-2</v>
      </c>
    </row>
    <row r="426" spans="1:6" x14ac:dyDescent="0.3">
      <c r="A426" t="s">
        <v>12</v>
      </c>
      <c r="B426">
        <v>12</v>
      </c>
      <c r="C426">
        <v>2010</v>
      </c>
      <c r="D426" s="5">
        <v>2392</v>
      </c>
      <c r="E426">
        <v>18511620</v>
      </c>
      <c r="F426" s="2">
        <f>(D426/E426)*100</f>
        <v>1.2921613559483179E-2</v>
      </c>
    </row>
    <row r="427" spans="1:6" x14ac:dyDescent="0.3">
      <c r="A427" t="s">
        <v>12</v>
      </c>
      <c r="B427">
        <v>12</v>
      </c>
      <c r="C427">
        <v>2011</v>
      </c>
      <c r="D427" s="5">
        <v>2599</v>
      </c>
      <c r="E427">
        <v>18688787</v>
      </c>
      <c r="F427" s="2">
        <f>(D427/E427)*100</f>
        <v>1.3906734556929777E-2</v>
      </c>
    </row>
    <row r="428" spans="1:6" x14ac:dyDescent="0.3">
      <c r="A428" t="s">
        <v>12</v>
      </c>
      <c r="B428">
        <v>12</v>
      </c>
      <c r="C428">
        <v>2012</v>
      </c>
      <c r="D428" s="5">
        <v>2484</v>
      </c>
      <c r="E428">
        <v>18885152</v>
      </c>
      <c r="F428" s="2">
        <f>(D428/E428)*100</f>
        <v>1.3153190400585603E-2</v>
      </c>
    </row>
    <row r="429" spans="1:6" x14ac:dyDescent="0.3">
      <c r="A429" t="s">
        <v>12</v>
      </c>
      <c r="B429">
        <v>12</v>
      </c>
      <c r="C429">
        <v>2013</v>
      </c>
      <c r="D429" s="5">
        <v>2809</v>
      </c>
      <c r="E429">
        <v>19091156</v>
      </c>
      <c r="F429" s="2">
        <f>(D429/E429)*100</f>
        <v>1.4713619227667512E-2</v>
      </c>
    </row>
    <row r="430" spans="1:6" x14ac:dyDescent="0.3">
      <c r="A430" t="s">
        <v>35</v>
      </c>
      <c r="B430">
        <v>36</v>
      </c>
      <c r="C430">
        <v>2010</v>
      </c>
      <c r="D430" s="5">
        <v>4810</v>
      </c>
      <c r="E430">
        <v>19229752</v>
      </c>
      <c r="F430" s="2">
        <f>(D430/E430)*100</f>
        <v>2.5013323104738947E-2</v>
      </c>
    </row>
    <row r="431" spans="1:6" x14ac:dyDescent="0.3">
      <c r="A431" t="s">
        <v>35</v>
      </c>
      <c r="B431">
        <v>36</v>
      </c>
      <c r="C431">
        <v>2011</v>
      </c>
      <c r="D431" s="5">
        <v>5075</v>
      </c>
      <c r="E431">
        <v>19302448</v>
      </c>
      <c r="F431" s="2">
        <f>(D431/E431)*100</f>
        <v>2.6292001926387781E-2</v>
      </c>
    </row>
    <row r="432" spans="1:6" x14ac:dyDescent="0.3">
      <c r="A432" t="s">
        <v>12</v>
      </c>
      <c r="B432">
        <v>12</v>
      </c>
      <c r="C432">
        <v>2014</v>
      </c>
      <c r="D432" s="5">
        <v>2882</v>
      </c>
      <c r="E432">
        <v>19361792</v>
      </c>
      <c r="F432" s="2">
        <f>(D432/E432)*100</f>
        <v>1.4884985852549186E-2</v>
      </c>
    </row>
    <row r="433" spans="1:6" x14ac:dyDescent="0.3">
      <c r="A433" t="s">
        <v>35</v>
      </c>
      <c r="B433">
        <v>36</v>
      </c>
      <c r="C433">
        <v>2012</v>
      </c>
      <c r="D433" s="5">
        <v>4580</v>
      </c>
      <c r="E433">
        <v>19398125</v>
      </c>
      <c r="F433" s="2">
        <f>(D433/E433)*100</f>
        <v>2.3610529368173473E-2</v>
      </c>
    </row>
    <row r="434" spans="1:6" x14ac:dyDescent="0.3">
      <c r="A434" t="s">
        <v>35</v>
      </c>
      <c r="B434">
        <v>36</v>
      </c>
      <c r="C434">
        <v>2009</v>
      </c>
      <c r="D434" s="5">
        <v>4677</v>
      </c>
      <c r="E434">
        <v>19423896</v>
      </c>
      <c r="F434" s="2">
        <f>(D434/E434)*100</f>
        <v>2.4078588559164442E-2</v>
      </c>
    </row>
    <row r="435" spans="1:6" x14ac:dyDescent="0.3">
      <c r="A435" t="s">
        <v>35</v>
      </c>
      <c r="B435">
        <v>36</v>
      </c>
      <c r="C435">
        <v>2013</v>
      </c>
      <c r="D435" s="5">
        <v>5055</v>
      </c>
      <c r="E435">
        <v>19487053</v>
      </c>
      <c r="F435" s="2">
        <f>(D435/E435)*100</f>
        <v>2.594029995197324E-2</v>
      </c>
    </row>
    <row r="436" spans="1:6" x14ac:dyDescent="0.3">
      <c r="A436" t="s">
        <v>35</v>
      </c>
      <c r="B436">
        <v>36</v>
      </c>
      <c r="C436">
        <v>2014</v>
      </c>
      <c r="D436" s="5">
        <v>4889</v>
      </c>
      <c r="E436">
        <v>19594330</v>
      </c>
      <c r="F436" s="2">
        <f>(D436/E436)*100</f>
        <v>2.4951095546517792E-2</v>
      </c>
    </row>
    <row r="437" spans="1:6" x14ac:dyDescent="0.3">
      <c r="A437" t="s">
        <v>12</v>
      </c>
      <c r="B437">
        <v>12</v>
      </c>
      <c r="C437">
        <v>2015</v>
      </c>
      <c r="D437" s="5">
        <v>2839</v>
      </c>
      <c r="E437">
        <v>19645772</v>
      </c>
      <c r="F437" s="2">
        <f>(D437/E437)*100</f>
        <v>1.4450946493729033E-2</v>
      </c>
    </row>
    <row r="438" spans="1:6" x14ac:dyDescent="0.3">
      <c r="A438" t="s">
        <v>35</v>
      </c>
      <c r="B438">
        <v>36</v>
      </c>
      <c r="C438">
        <v>2015</v>
      </c>
      <c r="D438" s="5">
        <v>5027</v>
      </c>
      <c r="E438">
        <v>19673174</v>
      </c>
      <c r="F438" s="2">
        <f>(D438/E438)*100</f>
        <v>2.5552562082763054E-2</v>
      </c>
    </row>
    <row r="439" spans="1:6" x14ac:dyDescent="0.3">
      <c r="A439" t="s">
        <v>35</v>
      </c>
      <c r="B439">
        <v>36</v>
      </c>
      <c r="C439">
        <v>2016</v>
      </c>
      <c r="D439" s="5">
        <v>4660</v>
      </c>
      <c r="E439">
        <v>19697457</v>
      </c>
      <c r="F439" s="2">
        <f>(D439/E439)*100</f>
        <v>2.3657876242603296E-2</v>
      </c>
    </row>
    <row r="440" spans="1:6" x14ac:dyDescent="0.3">
      <c r="A440" t="s">
        <v>35</v>
      </c>
      <c r="B440">
        <v>36</v>
      </c>
      <c r="C440">
        <v>2017</v>
      </c>
      <c r="D440" s="5">
        <v>4680</v>
      </c>
      <c r="E440">
        <v>19798228</v>
      </c>
      <c r="F440" s="2">
        <f>(D440/E440)*100</f>
        <v>2.3638479160862275E-2</v>
      </c>
    </row>
    <row r="441" spans="1:6" x14ac:dyDescent="0.3">
      <c r="A441" t="s">
        <v>12</v>
      </c>
      <c r="B441">
        <v>12</v>
      </c>
      <c r="C441">
        <v>2016</v>
      </c>
      <c r="D441" s="5">
        <v>2960</v>
      </c>
      <c r="E441">
        <v>19934451</v>
      </c>
      <c r="F441" s="2">
        <f>(D441/E441)*100</f>
        <v>1.4848665759593781E-2</v>
      </c>
    </row>
    <row r="442" spans="1:6" x14ac:dyDescent="0.3">
      <c r="A442" t="s">
        <v>12</v>
      </c>
      <c r="B442">
        <v>12</v>
      </c>
      <c r="C442">
        <v>2017</v>
      </c>
      <c r="D442" s="5">
        <v>3193</v>
      </c>
      <c r="E442">
        <v>20278447</v>
      </c>
      <c r="F442" s="2">
        <f>(D442/E442)*100</f>
        <v>1.5745781715927259E-2</v>
      </c>
    </row>
    <row r="443" spans="1:6" x14ac:dyDescent="0.3">
      <c r="A443" t="s">
        <v>46</v>
      </c>
      <c r="B443">
        <v>48</v>
      </c>
      <c r="C443">
        <v>2009</v>
      </c>
      <c r="D443" s="5">
        <v>3456</v>
      </c>
      <c r="E443">
        <v>23819042</v>
      </c>
      <c r="F443" s="2">
        <f>(D443/E443)*100</f>
        <v>1.4509399664352579E-2</v>
      </c>
    </row>
    <row r="444" spans="1:6" x14ac:dyDescent="0.3">
      <c r="A444" t="s">
        <v>46</v>
      </c>
      <c r="B444">
        <v>48</v>
      </c>
      <c r="C444">
        <v>2010</v>
      </c>
      <c r="D444" s="5">
        <v>3121</v>
      </c>
      <c r="E444">
        <v>24311891</v>
      </c>
      <c r="F444" s="2">
        <f>(D444/E444)*100</f>
        <v>1.2837339555364079E-2</v>
      </c>
    </row>
    <row r="445" spans="1:6" x14ac:dyDescent="0.3">
      <c r="A445" t="s">
        <v>46</v>
      </c>
      <c r="B445">
        <v>48</v>
      </c>
      <c r="C445">
        <v>2011</v>
      </c>
      <c r="D445" s="5">
        <v>3156</v>
      </c>
      <c r="E445">
        <v>24774187</v>
      </c>
      <c r="F445" s="2">
        <f>(D445/E445)*100</f>
        <v>1.2739065867227046E-2</v>
      </c>
    </row>
    <row r="446" spans="1:6" x14ac:dyDescent="0.3">
      <c r="A446" t="s">
        <v>46</v>
      </c>
      <c r="B446">
        <v>48</v>
      </c>
      <c r="C446">
        <v>2012</v>
      </c>
      <c r="D446" s="5">
        <v>3103</v>
      </c>
      <c r="E446">
        <v>25208897</v>
      </c>
      <c r="F446" s="2">
        <f>(D446/E446)*100</f>
        <v>1.2309146251023993E-2</v>
      </c>
    </row>
    <row r="447" spans="1:6" x14ac:dyDescent="0.3">
      <c r="A447" t="s">
        <v>46</v>
      </c>
      <c r="B447">
        <v>48</v>
      </c>
      <c r="C447">
        <v>2013</v>
      </c>
      <c r="D447" s="5">
        <v>3483</v>
      </c>
      <c r="E447">
        <v>25639373</v>
      </c>
      <c r="F447" s="2">
        <f>(D447/E447)*100</f>
        <v>1.3584575566648997E-2</v>
      </c>
    </row>
    <row r="448" spans="1:6" x14ac:dyDescent="0.3">
      <c r="A448" t="s">
        <v>46</v>
      </c>
      <c r="B448">
        <v>48</v>
      </c>
      <c r="C448">
        <v>2014</v>
      </c>
      <c r="D448" s="5">
        <v>3599</v>
      </c>
      <c r="E448">
        <v>26092033</v>
      </c>
      <c r="F448" s="2">
        <f>(D448/E448)*100</f>
        <v>1.3793482477965593E-2</v>
      </c>
    </row>
    <row r="449" spans="1:6" x14ac:dyDescent="0.3">
      <c r="A449" t="s">
        <v>46</v>
      </c>
      <c r="B449">
        <v>48</v>
      </c>
      <c r="C449">
        <v>2015</v>
      </c>
      <c r="D449" s="5">
        <v>3348</v>
      </c>
      <c r="E449">
        <v>26538614</v>
      </c>
      <c r="F449" s="2">
        <f>(D449/E449)*100</f>
        <v>1.2615579698321848E-2</v>
      </c>
    </row>
    <row r="450" spans="1:6" x14ac:dyDescent="0.3">
      <c r="A450" t="s">
        <v>46</v>
      </c>
      <c r="B450">
        <v>48</v>
      </c>
      <c r="C450">
        <v>2016</v>
      </c>
      <c r="D450" s="5">
        <v>2982</v>
      </c>
      <c r="E450">
        <v>26956435</v>
      </c>
      <c r="F450" s="2">
        <f>(D450/E450)*100</f>
        <v>1.1062293660122341E-2</v>
      </c>
    </row>
    <row r="451" spans="1:6" x14ac:dyDescent="0.3">
      <c r="A451" t="s">
        <v>46</v>
      </c>
      <c r="B451">
        <v>48</v>
      </c>
      <c r="C451">
        <v>2017</v>
      </c>
      <c r="D451" s="5">
        <v>3072</v>
      </c>
      <c r="E451">
        <v>27334944</v>
      </c>
      <c r="F451" s="2">
        <f>(D451/E451)*100</f>
        <v>1.1238362149196282E-2</v>
      </c>
    </row>
    <row r="452" spans="1:6" x14ac:dyDescent="0.3">
      <c r="A452" t="s">
        <v>7</v>
      </c>
      <c r="B452">
        <v>6</v>
      </c>
      <c r="C452">
        <v>2009</v>
      </c>
      <c r="D452" s="5">
        <v>6524</v>
      </c>
      <c r="E452">
        <v>36308527</v>
      </c>
      <c r="F452" s="2">
        <f>(D452/E452)*100</f>
        <v>1.7968230988825298E-2</v>
      </c>
    </row>
    <row r="453" spans="1:6" x14ac:dyDescent="0.3">
      <c r="A453" t="s">
        <v>7</v>
      </c>
      <c r="B453">
        <v>6</v>
      </c>
      <c r="C453">
        <v>2010</v>
      </c>
      <c r="D453" s="5">
        <v>6020</v>
      </c>
      <c r="E453">
        <v>36637290</v>
      </c>
      <c r="F453" s="2">
        <f>(D453/E453)*100</f>
        <v>1.6431346314096922E-2</v>
      </c>
    </row>
    <row r="454" spans="1:6" x14ac:dyDescent="0.3">
      <c r="A454" t="s">
        <v>7</v>
      </c>
      <c r="B454">
        <v>6</v>
      </c>
      <c r="C454">
        <v>2011</v>
      </c>
      <c r="D454" s="5">
        <v>6321</v>
      </c>
      <c r="E454">
        <v>36969200</v>
      </c>
      <c r="F454" s="2">
        <f>(D454/E454)*100</f>
        <v>1.7098016727437975E-2</v>
      </c>
    </row>
    <row r="455" spans="1:6" x14ac:dyDescent="0.3">
      <c r="A455" t="s">
        <v>7</v>
      </c>
      <c r="B455">
        <v>6</v>
      </c>
      <c r="C455">
        <v>2012</v>
      </c>
      <c r="D455" s="5">
        <v>5970</v>
      </c>
      <c r="E455">
        <v>37325068</v>
      </c>
      <c r="F455" s="2">
        <f>(D455/E455)*100</f>
        <v>1.5994612521536465E-2</v>
      </c>
    </row>
    <row r="456" spans="1:6" x14ac:dyDescent="0.3">
      <c r="A456" t="s">
        <v>7</v>
      </c>
      <c r="B456">
        <v>6</v>
      </c>
      <c r="C456">
        <v>2013</v>
      </c>
      <c r="D456" s="5">
        <v>6675</v>
      </c>
      <c r="E456">
        <v>37659181</v>
      </c>
      <c r="F456" s="2">
        <f>(D456/E456)*100</f>
        <v>1.7724761459894735E-2</v>
      </c>
    </row>
    <row r="457" spans="1:6" x14ac:dyDescent="0.3">
      <c r="A457" t="s">
        <v>7</v>
      </c>
      <c r="B457">
        <v>6</v>
      </c>
      <c r="C457">
        <v>2014</v>
      </c>
      <c r="D457" s="5">
        <v>6124</v>
      </c>
      <c r="E457">
        <v>38066920</v>
      </c>
      <c r="F457" s="2">
        <f>(D457/E457)*100</f>
        <v>1.6087458612359499E-2</v>
      </c>
    </row>
    <row r="458" spans="1:6" x14ac:dyDescent="0.3">
      <c r="A458" t="s">
        <v>7</v>
      </c>
      <c r="B458">
        <v>6</v>
      </c>
      <c r="C458">
        <v>2015</v>
      </c>
      <c r="D458" s="5">
        <v>6331</v>
      </c>
      <c r="E458">
        <v>38421464</v>
      </c>
      <c r="F458" s="2">
        <f>(D458/E458)*100</f>
        <v>1.6477768780492071E-2</v>
      </c>
    </row>
    <row r="459" spans="1:6" x14ac:dyDescent="0.3">
      <c r="A459" t="s">
        <v>7</v>
      </c>
      <c r="B459">
        <v>6</v>
      </c>
      <c r="C459">
        <v>2016</v>
      </c>
      <c r="D459" s="5">
        <v>6106</v>
      </c>
      <c r="E459">
        <v>38654206</v>
      </c>
      <c r="F459" s="2">
        <f>(D459/E459)*100</f>
        <v>1.5796469858933331E-2</v>
      </c>
    </row>
    <row r="460" spans="1:6" x14ac:dyDescent="0.3">
      <c r="A460" t="s">
        <v>7</v>
      </c>
      <c r="B460">
        <v>6</v>
      </c>
      <c r="C460">
        <v>2017</v>
      </c>
      <c r="D460" s="5">
        <v>6472</v>
      </c>
      <c r="E460">
        <v>38982847</v>
      </c>
      <c r="F460" s="2">
        <f>(D460/E460)*100</f>
        <v>1.6602173771453892E-2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1A10-91FF-4518-926F-5BF552AD8978}">
  <dimension ref="A1:G18"/>
  <sheetViews>
    <sheetView tabSelected="1" workbookViewId="0">
      <selection activeCell="C20" sqref="C20"/>
    </sheetView>
  </sheetViews>
  <sheetFormatPr defaultRowHeight="14.4" x14ac:dyDescent="0.3"/>
  <cols>
    <col min="1" max="1" width="24.33203125" bestFit="1" customWidth="1"/>
    <col min="2" max="2" width="17.21875" bestFit="1" customWidth="1"/>
    <col min="3" max="3" width="17.77734375" bestFit="1" customWidth="1"/>
    <col min="4" max="4" width="11" bestFit="1" customWidth="1"/>
    <col min="5" max="5" width="13.5546875" bestFit="1" customWidth="1"/>
    <col min="6" max="6" width="10" bestFit="1" customWidth="1"/>
    <col min="7" max="7" width="10.44140625" bestFit="1" customWidth="1"/>
  </cols>
  <sheetData>
    <row r="1" spans="1:7" ht="21" x14ac:dyDescent="0.4">
      <c r="A1" s="4" t="s">
        <v>61</v>
      </c>
    </row>
    <row r="2" spans="1:7" x14ac:dyDescent="0.3">
      <c r="B2" t="s">
        <v>62</v>
      </c>
      <c r="C2" t="s">
        <v>63</v>
      </c>
      <c r="F2" t="s">
        <v>75</v>
      </c>
      <c r="G2" t="s">
        <v>57</v>
      </c>
    </row>
    <row r="3" spans="1:7" x14ac:dyDescent="0.3">
      <c r="A3" t="s">
        <v>73</v>
      </c>
      <c r="B3" t="s">
        <v>75</v>
      </c>
      <c r="C3" t="s">
        <v>74</v>
      </c>
      <c r="E3" t="s">
        <v>82</v>
      </c>
      <c r="F3" s="1">
        <f>B8+B7</f>
        <v>2337.4826646056531</v>
      </c>
      <c r="G3" s="1">
        <f>C8+C7</f>
        <v>12950403.070074599</v>
      </c>
    </row>
    <row r="4" spans="1:7" x14ac:dyDescent="0.3">
      <c r="A4" t="s">
        <v>64</v>
      </c>
      <c r="B4" t="s">
        <v>57</v>
      </c>
      <c r="C4" t="s">
        <v>57</v>
      </c>
      <c r="E4" t="s">
        <v>83</v>
      </c>
      <c r="F4" s="1">
        <f>B8-B7</f>
        <v>33.65459029630756</v>
      </c>
      <c r="G4" s="1">
        <f>C8-C7</f>
        <v>-739768.72149072308</v>
      </c>
    </row>
    <row r="5" spans="1:7" x14ac:dyDescent="0.3">
      <c r="A5" t="s">
        <v>65</v>
      </c>
      <c r="B5" t="s">
        <v>84</v>
      </c>
      <c r="C5" t="s">
        <v>84</v>
      </c>
      <c r="E5" t="s">
        <v>78</v>
      </c>
      <c r="F5" s="1">
        <f>B8+(B7*2)</f>
        <v>3489.3967017603259</v>
      </c>
      <c r="G5" s="1">
        <f>C8+(C7*2)</f>
        <v>19795488.96585726</v>
      </c>
    </row>
    <row r="6" spans="1:7" x14ac:dyDescent="0.3">
      <c r="A6" t="s">
        <v>58</v>
      </c>
      <c r="B6" s="1">
        <f>_xlfn.VAR.P('Final Integration'!D:D)</f>
        <v>1326905.9489939767</v>
      </c>
      <c r="C6" s="1">
        <f>_xlfn.VAR.P('Final Integration'!E:E)</f>
        <v>46855200920642.719</v>
      </c>
      <c r="E6" t="s">
        <v>79</v>
      </c>
      <c r="F6" s="1">
        <f>B8-(B7*2)</f>
        <v>-1118.2594468583652</v>
      </c>
      <c r="G6" s="1">
        <f>C8-(C7*2)</f>
        <v>-7584854.6172733847</v>
      </c>
    </row>
    <row r="7" spans="1:7" x14ac:dyDescent="0.3">
      <c r="A7" t="s">
        <v>59</v>
      </c>
      <c r="B7" s="1">
        <f>_xlfn.STDEV.P('Final Integration'!D:D)</f>
        <v>1151.9140371546728</v>
      </c>
      <c r="C7" s="1">
        <f>_xlfn.STDEV.P('Final Integration'!E:E)</f>
        <v>6845085.8957826616</v>
      </c>
      <c r="E7" t="s">
        <v>80</v>
      </c>
      <c r="F7" s="1">
        <f>B8+(B7*3)</f>
        <v>4641.3107389149991</v>
      </c>
      <c r="G7" s="1">
        <f>C8+(C7*3)</f>
        <v>26640574.861639924</v>
      </c>
    </row>
    <row r="8" spans="1:7" x14ac:dyDescent="0.3">
      <c r="A8" t="s">
        <v>60</v>
      </c>
      <c r="B8" s="1">
        <f>AVERAGE('Final Integration'!D:D)</f>
        <v>1185.5686274509803</v>
      </c>
      <c r="C8" s="1">
        <f>AVERAGE('Final Integration'!E:E)</f>
        <v>6105317.1742919385</v>
      </c>
      <c r="E8" t="s">
        <v>81</v>
      </c>
      <c r="F8" s="1">
        <f>B8-(B7*3)</f>
        <v>-2270.173484013038</v>
      </c>
      <c r="G8" s="1">
        <f>C8-(C7*3)</f>
        <v>-14429940.513056047</v>
      </c>
    </row>
    <row r="9" spans="1:7" x14ac:dyDescent="0.3">
      <c r="A9" t="s">
        <v>66</v>
      </c>
      <c r="B9" s="2">
        <f>17/459</f>
        <v>3.7037037037037035E-2</v>
      </c>
      <c r="C9" s="2">
        <f>11/459</f>
        <v>2.3965141612200435E-2</v>
      </c>
    </row>
    <row r="12" spans="1:7" ht="21" x14ac:dyDescent="0.4">
      <c r="A12" s="4" t="s">
        <v>67</v>
      </c>
    </row>
    <row r="13" spans="1:7" x14ac:dyDescent="0.3">
      <c r="A13" t="s">
        <v>68</v>
      </c>
      <c r="B13" t="s">
        <v>77</v>
      </c>
    </row>
    <row r="14" spans="1:7" x14ac:dyDescent="0.3">
      <c r="A14" t="s">
        <v>69</v>
      </c>
      <c r="B14" t="s">
        <v>76</v>
      </c>
    </row>
    <row r="15" spans="1:7" x14ac:dyDescent="0.3">
      <c r="A15" t="s">
        <v>70</v>
      </c>
      <c r="B15" s="3">
        <f>CORREL('Final Integration'!D:D,'Final Integration'!E:E)</f>
        <v>0.95576540709856217</v>
      </c>
    </row>
    <row r="16" spans="1:7" x14ac:dyDescent="0.3">
      <c r="A16" t="s">
        <v>71</v>
      </c>
      <c r="B16" t="s">
        <v>85</v>
      </c>
    </row>
    <row r="17" spans="1:5" x14ac:dyDescent="0.3">
      <c r="A17" t="s">
        <v>72</v>
      </c>
      <c r="B17" s="6" t="s">
        <v>86</v>
      </c>
      <c r="C17" s="6"/>
      <c r="D17" s="6"/>
      <c r="E17" s="6"/>
    </row>
    <row r="18" spans="1:5" ht="32.4" customHeight="1" x14ac:dyDescent="0.3">
      <c r="B18" s="6"/>
      <c r="C18" s="6"/>
      <c r="D18" s="6"/>
      <c r="E18" s="6"/>
    </row>
  </sheetData>
  <mergeCells count="1">
    <mergeCell ref="B17:E1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D A A B Q S w M E F A A C A A g A o J S d U T o k A 0 a k A A A A 9 Q A A A B I A H A B D b 2 5 m a W c v U G F j a 2 F n Z S 5 4 b W w g o h g A K K A U A A A A A A A A A A A A A A A A A A A A A A A A A A A A h Y 9 B D o I w F E S v Q r q n r W i U k E 9 Z u J X E h G j c N q V C I 3 w M F M v d X H g k r y B G U X c u 5 8 1 b z N y v N 0 i G u v I u u u 1 M g z G Z U U 4 8 j a r J D R Y x 6 e 3 R D 0 k i Y C v V S R b a G 2 X s o q H L Y 1 J a e 4 4 Y c 8 5 R N 6 d N W 7 C A 8 x k 7 p J t M l b q W 5 C O b / 7 J v s L M S l S Y C 9 q 8 x I q D h i o a L J e X A J g a p w W 8 f j H O f 7 Q + E d V / Z v t V C o 7 / L g E 0 R 2 P u C e A B Q S w M E F A A C A A g A o J S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U n V G v k I 0 x v A A A A A k B A A A T A B w A R m 9 y b X V s Y X M v U 2 V j d G l v b j E u b S C i G A A o o B Q A A A A A A A A A A A A A A A A A A A A A A A A A A A B t j k 0 L g k A Q h u + C / 2 H Y L g Y i B F G H 6 G Q d u n T Z I E I 8 b D a m 6 O 7 E 7 g i F + N 9 b 9 R Q 0 l 4 H n / Z h x W H B N B u S 8 V 7 s w C A N X K Y s P u K h 7 i 1 v Y Q 4 s c B u B H U m c L 9 O T 4 L r B N 0 s 5 a N H w l 2 9 y J m m j Z Z 2 e l c S / m p M i H L C X D 3 p L H c 8 F C p J U y z 7 H 8 8 0 L h m y Z r c r H K u J K s T q n t t B l F F 8 3 X 4 r 4 X k h W j i I E 9 B 8 Y 3 D z H 0 4 o b K e n g y v F k n Y 2 S i s t N A J R x Q c e V + 5 W E Z B r X 5 + 8 n u C 1 B L A Q I t A B Q A A g A I A K C U n V E 6 J A N G p A A A A P U A A A A S A A A A A A A A A A A A A A A A A A A A A A B D b 2 5 m a W c v U G F j a 2 F n Z S 5 4 b W x Q S w E C L Q A U A A I A C A C g l J 1 R D 8 r p q 6 Q A A A D p A A A A E w A A A A A A A A A A A A A A A A D w A A A A W 0 N v b n R l b n R f V H l w Z X N d L n h t b F B L A Q I t A B Q A A g A I A K C U n V G v k I 0 x v A A A A A k B A A A T A A A A A A A A A A A A A A A A A O E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I A A A A A A A A v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5 V D I z O j M 2 O j U z L j Y y N D U 1 M T N a I i A v P j x F b n R y e S B U e X B l P S J G a W x s Q 2 9 s d W 1 u V H l w Z X M i I F Z h b H V l P S J z Q m d N R C I g L z 4 8 R W 5 0 c n k g V H l w Z T 0 i R m l s b E N v b H V t b k 5 h b W V z I i B W Y W x 1 Z T 0 i c 1 s m c X V v d D t T d G F 0 Z S Z x d W 9 0 O y w m c X V v d D t Z Z W F y J n F 1 b 3 Q 7 L C Z x d W 9 0 O 1 N 1 b S B v Z i B E Z W F 0 a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U 3 R h d G U s M H 0 m c X V v d D s s J n F 1 b 3 Q 7 U 2 V j d G l v b j E v V G F i b G U 3 L 0 F 1 d G 9 S Z W 1 v d m V k Q 2 9 s d W 1 u c z E u e 1 l l Y X I s M X 0 m c X V v d D s s J n F 1 b 3 Q 7 U 2 V j d G l v b j E v V G F i b G U 3 L 0 F 1 d G 9 S Z W 1 v d m V k Q 2 9 s d W 1 u c z E u e 1 N 1 b S B v Z i B E Z W F 0 a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3 L 0 F 1 d G 9 S Z W 1 v d m V k Q 2 9 s d W 1 u c z E u e 1 N 0 Y X R l L D B 9 J n F 1 b 3 Q 7 L C Z x d W 9 0 O 1 N l Y 3 R p b 2 4 x L 1 R h Y m x l N y 9 B d X R v U m V t b 3 Z l Z E N v b H V t b n M x L n t Z Z W F y L D F 9 J n F 1 b 3 Q 7 L C Z x d W 9 0 O 1 N l Y 3 R p b 2 4 x L 1 R h Y m x l N y 9 B d X R v U m V t b 3 Z l Z E N v b H V t b n M x L n t T d W 0 g b 2 Y g R G V h d G h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f K E t 0 X 1 B G v a E o i v j O h F U A A A A A A g A A A A A A E G Y A A A A B A A A g A A A A V 3 x A p + Z s U A x 4 P J b X O + f 1 v o t h S y H Z H I G B j 2 h 6 z + h T Q S k A A A A A D o A A A A A C A A A g A A A A j h e 9 J 5 U 5 p Z w e d a + h Y H M e I j N P x R Y s u 4 g N O B J p i 1 7 C Q M Z Q A A A A z D W o w O z l u Q E 0 j m O J s v f 4 X j r P p S f u / h 0 L 1 3 s w 8 r D r G 2 1 P K 1 o K P z g s E w s Z 0 / X u v E n v S E 3 e 4 U t Z S K v b s A G v k + n d i r g w x p v x F b U f 6 5 X e J w 7 m w I p A A A A A 8 O 8 q + f 8 V 9 0 t t E f V K c v m W U y Z w 3 U / 9 M L o h 5 q x 3 / G t n C X H R + g E v 1 7 V d C 7 i R o 1 r w t e L y Q k C j m M O f 5 W I H Q + Z 1 f d f c 2 g = = < / D a t a M a s h u p > 
</file>

<file path=customXml/itemProps1.xml><?xml version="1.0" encoding="utf-8"?>
<ds:datastoreItem xmlns:ds="http://schemas.openxmlformats.org/officeDocument/2006/customXml" ds:itemID="{C343F907-0D82-4B9A-8347-E40AA05199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Integration</vt:lpstr>
      <vt:lpstr>Ex1.8 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Candace Bailey</dc:creator>
  <cp:lastModifiedBy>Candace Bailey</cp:lastModifiedBy>
  <dcterms:created xsi:type="dcterms:W3CDTF">2020-12-23T02:11:35Z</dcterms:created>
  <dcterms:modified xsi:type="dcterms:W3CDTF">2021-01-05T03:05:56Z</dcterms:modified>
</cp:coreProperties>
</file>