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l_\Documents\Representacao_e_armazenamento_de_dados_biologicos_em_bases_espaco-temporais\src\"/>
    </mc:Choice>
  </mc:AlternateContent>
  <xr:revisionPtr revIDLastSave="0" documentId="8_{23E12BC5-1DA2-4392-94AC-25EE3D5A4246}" xr6:coauthVersionLast="45" xr6:coauthVersionMax="45" xr10:uidLastSave="{00000000-0000-0000-0000-000000000000}"/>
  <bookViews>
    <workbookView xWindow="-120" yWindow="-120" windowWidth="29040" windowHeight="15840" xr2:uid="{0A81BD4E-F1A4-41CF-BE57-FDAFB3173245}"/>
  </bookViews>
  <sheets>
    <sheet name="Planilha1" sheetId="1" r:id="rId1"/>
    <sheet name="Planilha1 (2)" sheetId="3" r:id="rId2"/>
    <sheet name="Sheet1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3" i="1"/>
  <c r="J4" i="1"/>
  <c r="J3" i="1"/>
  <c r="H4" i="1"/>
  <c r="G4" i="1"/>
  <c r="H3" i="3" l="1"/>
  <c r="G3" i="3"/>
</calcChain>
</file>

<file path=xl/sharedStrings.xml><?xml version="1.0" encoding="utf-8"?>
<sst xmlns="http://schemas.openxmlformats.org/spreadsheetml/2006/main" count="78" uniqueCount="32">
  <si>
    <t>xxxx</t>
  </si>
  <si>
    <t>Dataset</t>
  </si>
  <si>
    <t>Origem</t>
  </si>
  <si>
    <t>Tipo de celula</t>
  </si>
  <si>
    <t>Quantidade de celulas</t>
  </si>
  <si>
    <t>xxx</t>
  </si>
  <si>
    <t>nome1</t>
  </si>
  <si>
    <t>nome2</t>
  </si>
  <si>
    <t>nome3</t>
  </si>
  <si>
    <t>nome4</t>
  </si>
  <si>
    <t>nome5</t>
  </si>
  <si>
    <t>nome6</t>
  </si>
  <si>
    <t>Metodo 1 - % de acerto nas mitoses - mudança das caracteristicas entre frames consecutivos (indica que mitosis vai ocorrer antes de chegar ao frame da mitosis)</t>
  </si>
  <si>
    <t>% de acertos - Mitose detectada em ambas os Métodos</t>
  </si>
  <si>
    <t>Metodo 2 % - de acerto nas mitoses - posição das celulas de frame com frames anteriores (indica que ocorreu uma mitose após chegar ao frame com os filhos)</t>
  </si>
  <si>
    <t>nome1a</t>
  </si>
  <si>
    <t>nome1b</t>
  </si>
  <si>
    <t>Quantidade de celulas removidas</t>
  </si>
  <si>
    <t xml:space="preserve">% de acerto - Identicar corretamente celulas entre frames </t>
  </si>
  <si>
    <t>Frames por segundo</t>
  </si>
  <si>
    <t>Quantidade total de frames</t>
  </si>
  <si>
    <t>HL60</t>
  </si>
  <si>
    <t>29/64</t>
  </si>
  <si>
    <t>30 iniciais</t>
  </si>
  <si>
    <t>Challenge SIM01</t>
  </si>
  <si>
    <t>Challenge SIM02</t>
  </si>
  <si>
    <t>8 iniciais</t>
  </si>
  <si>
    <t>Challenge SIM01_GT</t>
  </si>
  <si>
    <t>%total</t>
  </si>
  <si>
    <t>Metodo 1 - % de acerto nas mitoses  mudança das caracteristicas entre frames consecutivos (indica que mitosis vai ocorrer antes de chegar ao frame da mitosis)</t>
  </si>
  <si>
    <t>%acerto apos tratamento</t>
  </si>
  <si>
    <t>Challenge SIM02_GT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</si>
</sst>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D242C-24AD-47D1-AF8E-37B1C2045ADC}">
  <dimension ref="A1:K14"/>
  <sheetViews>
    <sheetView tabSelected="1" workbookViewId="0">
      <selection activeCell="K6" sqref="K6"/>
    </sheetView>
  </sheetViews>
  <sheetFormatPr defaultRowHeight="15" x14ac:dyDescent="0.25"/>
  <cols>
    <col min="1" max="1" width="7.140625" customWidth="1"/>
    <col min="2" max="2" width="27.85546875" customWidth="1"/>
    <col min="3" max="3" width="12.28515625" bestFit="1" customWidth="1"/>
    <col min="4" max="4" width="17.28515625" bestFit="1" customWidth="1"/>
    <col min="5" max="5" width="17.28515625" customWidth="1"/>
    <col min="6" max="6" width="10.5703125" customWidth="1"/>
    <col min="7" max="7" width="19.42578125" customWidth="1"/>
    <col min="8" max="8" width="22.7109375" customWidth="1"/>
    <col min="9" max="9" width="27.5703125" customWidth="1"/>
    <col min="10" max="10" width="18.140625" customWidth="1"/>
  </cols>
  <sheetData>
    <row r="1" spans="1:11" ht="84.75" customHeight="1" x14ac:dyDescent="0.25">
      <c r="G1" s="4" t="s">
        <v>14</v>
      </c>
      <c r="H1" s="4"/>
      <c r="I1" s="4" t="s">
        <v>29</v>
      </c>
      <c r="J1" s="4"/>
    </row>
    <row r="2" spans="1:11" ht="105" x14ac:dyDescent="0.25">
      <c r="A2" s="2" t="s">
        <v>1</v>
      </c>
      <c r="B2" s="2" t="s">
        <v>2</v>
      </c>
      <c r="C2" s="2" t="s">
        <v>3</v>
      </c>
      <c r="D2" s="1" t="s">
        <v>20</v>
      </c>
      <c r="E2" s="1" t="s">
        <v>19</v>
      </c>
      <c r="F2" s="2" t="s">
        <v>4</v>
      </c>
      <c r="G2" s="2" t="s">
        <v>30</v>
      </c>
      <c r="H2" s="1" t="s">
        <v>28</v>
      </c>
      <c r="I2" s="2" t="s">
        <v>30</v>
      </c>
      <c r="J2" s="1" t="s">
        <v>28</v>
      </c>
      <c r="K2" s="1" t="s">
        <v>13</v>
      </c>
    </row>
    <row r="3" spans="1:11" x14ac:dyDescent="0.25">
      <c r="A3" t="s">
        <v>6</v>
      </c>
      <c r="B3" t="s">
        <v>27</v>
      </c>
      <c r="C3" t="s">
        <v>21</v>
      </c>
      <c r="D3">
        <v>65</v>
      </c>
      <c r="E3" t="s">
        <v>22</v>
      </c>
      <c r="F3" t="s">
        <v>23</v>
      </c>
      <c r="G3" s="3"/>
      <c r="H3" s="3"/>
      <c r="I3" s="3">
        <f>26/27</f>
        <v>0.96296296296296291</v>
      </c>
      <c r="J3" s="3">
        <f>23/27</f>
        <v>0.85185185185185186</v>
      </c>
    </row>
    <row r="4" spans="1:11" x14ac:dyDescent="0.25">
      <c r="A4" t="s">
        <v>6</v>
      </c>
      <c r="B4" t="s">
        <v>24</v>
      </c>
      <c r="C4" t="s">
        <v>21</v>
      </c>
      <c r="D4">
        <v>65</v>
      </c>
      <c r="E4" t="s">
        <v>22</v>
      </c>
      <c r="F4" t="s">
        <v>23</v>
      </c>
      <c r="G4" s="3">
        <f>12/13</f>
        <v>0.92307692307692313</v>
      </c>
      <c r="H4" s="3">
        <f>12/28</f>
        <v>0.42857142857142855</v>
      </c>
      <c r="I4" s="3">
        <f>15/17</f>
        <v>0.88235294117647056</v>
      </c>
      <c r="J4" s="3">
        <f>15/27</f>
        <v>0.55555555555555558</v>
      </c>
      <c r="K4">
        <v>11</v>
      </c>
    </row>
    <row r="5" spans="1:11" x14ac:dyDescent="0.25">
      <c r="A5" t="s">
        <v>7</v>
      </c>
      <c r="B5" t="s">
        <v>31</v>
      </c>
      <c r="C5" t="s">
        <v>21</v>
      </c>
      <c r="D5">
        <v>150</v>
      </c>
      <c r="E5" t="s">
        <v>22</v>
      </c>
      <c r="F5" t="s">
        <v>26</v>
      </c>
      <c r="G5" s="3">
        <v>0</v>
      </c>
      <c r="H5" s="3">
        <v>0</v>
      </c>
      <c r="I5" s="3">
        <v>0</v>
      </c>
      <c r="J5" s="3">
        <v>0</v>
      </c>
      <c r="K5" s="3">
        <v>0</v>
      </c>
    </row>
    <row r="6" spans="1:11" x14ac:dyDescent="0.25">
      <c r="A6" t="s">
        <v>8</v>
      </c>
      <c r="B6" t="s">
        <v>5</v>
      </c>
      <c r="C6" t="s">
        <v>0</v>
      </c>
      <c r="D6" t="s">
        <v>5</v>
      </c>
      <c r="F6" t="s">
        <v>5</v>
      </c>
    </row>
    <row r="7" spans="1:11" x14ac:dyDescent="0.25">
      <c r="A7" t="s">
        <v>9</v>
      </c>
    </row>
    <row r="8" spans="1:11" x14ac:dyDescent="0.25">
      <c r="A8" t="s">
        <v>10</v>
      </c>
    </row>
    <row r="9" spans="1:11" x14ac:dyDescent="0.25">
      <c r="A9" t="s">
        <v>11</v>
      </c>
    </row>
    <row r="12" spans="1:11" ht="75" x14ac:dyDescent="0.25">
      <c r="A12" s="2" t="s">
        <v>1</v>
      </c>
      <c r="B12" s="2" t="s">
        <v>4</v>
      </c>
      <c r="C12" s="2" t="s">
        <v>17</v>
      </c>
      <c r="D12" s="1" t="s">
        <v>18</v>
      </c>
      <c r="E12" s="1"/>
      <c r="H12" s="1"/>
      <c r="I12" s="1"/>
    </row>
    <row r="13" spans="1:11" x14ac:dyDescent="0.25">
      <c r="A13" t="s">
        <v>15</v>
      </c>
      <c r="B13">
        <v>1000</v>
      </c>
      <c r="C13">
        <v>0</v>
      </c>
    </row>
    <row r="14" spans="1:11" x14ac:dyDescent="0.25">
      <c r="A14" t="s">
        <v>16</v>
      </c>
      <c r="B14">
        <v>900</v>
      </c>
      <c r="C14">
        <v>100</v>
      </c>
    </row>
  </sheetData>
  <mergeCells count="2">
    <mergeCell ref="G1:H1"/>
    <mergeCell ref="I1:J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BAF0C-07FB-4416-AA38-7C47A371C3AF}">
  <dimension ref="A2:I13"/>
  <sheetViews>
    <sheetView workbookViewId="0">
      <selection activeCell="A4" sqref="A4"/>
    </sheetView>
  </sheetViews>
  <sheetFormatPr defaultRowHeight="15" x14ac:dyDescent="0.25"/>
  <cols>
    <col min="1" max="1" width="7.140625" customWidth="1"/>
    <col min="2" max="2" width="27.85546875" customWidth="1"/>
    <col min="3" max="3" width="12.28515625" bestFit="1" customWidth="1"/>
    <col min="4" max="4" width="17.28515625" bestFit="1" customWidth="1"/>
    <col min="5" max="5" width="17.28515625" customWidth="1"/>
    <col min="6" max="6" width="10.5703125" customWidth="1"/>
    <col min="7" max="7" width="34" bestFit="1" customWidth="1"/>
    <col min="8" max="8" width="27.5703125" customWidth="1"/>
    <col min="9" max="9" width="18.140625" customWidth="1"/>
  </cols>
  <sheetData>
    <row r="2" spans="1:9" ht="105" x14ac:dyDescent="0.25">
      <c r="A2" s="2" t="s">
        <v>1</v>
      </c>
      <c r="B2" s="2" t="s">
        <v>2</v>
      </c>
      <c r="C2" s="2" t="s">
        <v>3</v>
      </c>
      <c r="D2" s="1" t="s">
        <v>20</v>
      </c>
      <c r="E2" s="1" t="s">
        <v>19</v>
      </c>
      <c r="F2" s="2" t="s">
        <v>4</v>
      </c>
      <c r="G2" s="1" t="s">
        <v>12</v>
      </c>
      <c r="H2" s="1" t="s">
        <v>14</v>
      </c>
      <c r="I2" s="1" t="s">
        <v>13</v>
      </c>
    </row>
    <row r="3" spans="1:9" x14ac:dyDescent="0.25">
      <c r="A3" t="s">
        <v>6</v>
      </c>
      <c r="B3" t="s">
        <v>24</v>
      </c>
      <c r="C3" t="s">
        <v>21</v>
      </c>
      <c r="D3">
        <v>65</v>
      </c>
      <c r="E3" t="s">
        <v>22</v>
      </c>
      <c r="F3" t="s">
        <v>23</v>
      </c>
      <c r="G3" s="3">
        <f>12/13</f>
        <v>0.92307692307692313</v>
      </c>
      <c r="H3" s="3">
        <f>15/17</f>
        <v>0.88235294117647056</v>
      </c>
      <c r="I3">
        <v>11</v>
      </c>
    </row>
    <row r="4" spans="1:9" x14ac:dyDescent="0.25">
      <c r="A4" t="s">
        <v>7</v>
      </c>
      <c r="B4" t="s">
        <v>25</v>
      </c>
      <c r="C4" t="s">
        <v>21</v>
      </c>
      <c r="D4">
        <v>150</v>
      </c>
      <c r="E4" t="s">
        <v>22</v>
      </c>
      <c r="F4" t="s">
        <v>26</v>
      </c>
      <c r="G4" t="s">
        <v>5</v>
      </c>
      <c r="H4" t="s">
        <v>5</v>
      </c>
      <c r="I4" t="s">
        <v>5</v>
      </c>
    </row>
    <row r="5" spans="1:9" x14ac:dyDescent="0.25">
      <c r="A5" t="s">
        <v>8</v>
      </c>
      <c r="B5" t="s">
        <v>5</v>
      </c>
      <c r="C5" t="s">
        <v>0</v>
      </c>
      <c r="D5" t="s">
        <v>5</v>
      </c>
      <c r="F5" t="s">
        <v>5</v>
      </c>
    </row>
    <row r="6" spans="1:9" x14ac:dyDescent="0.25">
      <c r="A6" t="s">
        <v>9</v>
      </c>
    </row>
    <row r="7" spans="1:9" x14ac:dyDescent="0.25">
      <c r="A7" t="s">
        <v>10</v>
      </c>
    </row>
    <row r="8" spans="1:9" x14ac:dyDescent="0.25">
      <c r="A8" t="s">
        <v>11</v>
      </c>
    </row>
    <row r="11" spans="1:9" ht="75" x14ac:dyDescent="0.25">
      <c r="A11" s="2" t="s">
        <v>1</v>
      </c>
      <c r="B11" s="2" t="s">
        <v>4</v>
      </c>
      <c r="C11" s="2" t="s">
        <v>17</v>
      </c>
      <c r="D11" s="1" t="s">
        <v>18</v>
      </c>
      <c r="E11" s="1"/>
      <c r="G11" s="1"/>
      <c r="H11" s="1"/>
    </row>
    <row r="12" spans="1:9" x14ac:dyDescent="0.25">
      <c r="A12" t="s">
        <v>15</v>
      </c>
      <c r="B12">
        <v>1000</v>
      </c>
      <c r="C12">
        <v>0</v>
      </c>
    </row>
    <row r="13" spans="1:9" x14ac:dyDescent="0.25">
      <c r="A13" t="s">
        <v>16</v>
      </c>
      <c r="B13">
        <v>900</v>
      </c>
      <c r="C13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2500-D745-4BAD-8FD1-433B75E6A77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Planilha1</vt:lpstr>
      <vt:lpstr>Planilha1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</dc:creator>
  <cp:lastModifiedBy>Diogo Candeias</cp:lastModifiedBy>
  <dcterms:created xsi:type="dcterms:W3CDTF">2020-04-16T15:35:07Z</dcterms:created>
  <dcterms:modified xsi:type="dcterms:W3CDTF">2020-06-26T00:52:01Z</dcterms:modified>
</cp:coreProperties>
</file>