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cooper/Documents/Ox Dissertation/"/>
    </mc:Choice>
  </mc:AlternateContent>
  <xr:revisionPtr revIDLastSave="0" documentId="13_ncr:1_{C25DD0A7-C9B6-6941-9E82-28AA811D3A80}" xr6:coauthVersionLast="47" xr6:coauthVersionMax="47" xr10:uidLastSave="{00000000-0000-0000-0000-000000000000}"/>
  <bookViews>
    <workbookView xWindow="-4000" yWindow="-21600" windowWidth="38400" windowHeight="21600" xr2:uid="{D0FE6A73-AB3B-9C49-8D85-0B76A182F682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2" i="1"/>
  <c r="F389" i="1"/>
  <c r="F388" i="1"/>
  <c r="F387" i="1"/>
  <c r="F386" i="1"/>
  <c r="G389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F356" i="1"/>
  <c r="F355" i="1"/>
  <c r="F354" i="1"/>
  <c r="F353" i="1"/>
  <c r="G356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F323" i="1"/>
  <c r="F322" i="1"/>
  <c r="F321" i="1"/>
  <c r="F320" i="1"/>
  <c r="G323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F290" i="1"/>
  <c r="F289" i="1"/>
  <c r="F288" i="1"/>
  <c r="F287" i="1"/>
  <c r="G290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F257" i="1"/>
  <c r="F256" i="1"/>
  <c r="F255" i="1"/>
  <c r="F254" i="1"/>
  <c r="G257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F224" i="1"/>
  <c r="F223" i="1"/>
  <c r="F222" i="1"/>
  <c r="F221" i="1"/>
  <c r="G224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F191" i="1"/>
  <c r="F190" i="1"/>
  <c r="F189" i="1"/>
  <c r="G191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F188" i="1"/>
  <c r="F158" i="1"/>
  <c r="F157" i="1"/>
  <c r="F156" i="1"/>
  <c r="F155" i="1"/>
  <c r="G158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F125" i="1"/>
  <c r="F124" i="1"/>
  <c r="F123" i="1"/>
  <c r="G125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F122" i="1"/>
  <c r="F92" i="1"/>
  <c r="F91" i="1"/>
  <c r="F90" i="1"/>
  <c r="F89" i="1"/>
  <c r="G92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F59" i="1"/>
  <c r="F58" i="1"/>
  <c r="F57" i="1"/>
  <c r="F56" i="1"/>
  <c r="G59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34" i="1"/>
  <c r="E33" i="1"/>
  <c r="E32" i="1"/>
  <c r="E31" i="1"/>
  <c r="E30" i="1"/>
  <c r="E29" i="1"/>
  <c r="E28" i="1"/>
  <c r="E27" i="1"/>
  <c r="E26" i="1"/>
  <c r="E25" i="1"/>
  <c r="E24" i="1"/>
  <c r="E23" i="1"/>
  <c r="G26" i="1"/>
  <c r="F26" i="1"/>
  <c r="F24" i="1"/>
  <c r="F25" i="1"/>
  <c r="F23" i="1"/>
  <c r="G109" i="1"/>
  <c r="F107" i="1"/>
  <c r="F106" i="1"/>
  <c r="F109" i="1"/>
  <c r="F108" i="1"/>
  <c r="E106" i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F76" i="1"/>
  <c r="F75" i="1"/>
  <c r="F74" i="1"/>
  <c r="F73" i="1"/>
  <c r="G76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G43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F43" i="1"/>
  <c r="F42" i="1"/>
  <c r="F41" i="1"/>
  <c r="F40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G10" i="1"/>
  <c r="F8" i="1"/>
  <c r="F9" i="1"/>
  <c r="F10" i="1"/>
  <c r="F7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70" i="1"/>
  <c r="B371" i="1"/>
  <c r="B372" i="1"/>
  <c r="B373" i="1"/>
  <c r="B374" i="1"/>
  <c r="B375" i="1"/>
  <c r="B376" i="1"/>
  <c r="B377" i="1"/>
  <c r="B378" i="1"/>
  <c r="B379" i="1"/>
  <c r="B380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37" i="1"/>
  <c r="B338" i="1"/>
  <c r="B339" i="1"/>
  <c r="B340" i="1"/>
  <c r="B341" i="1"/>
  <c r="B342" i="1"/>
  <c r="B343" i="1"/>
  <c r="B344" i="1"/>
  <c r="B345" i="1"/>
  <c r="B346" i="1"/>
  <c r="B347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04" i="1"/>
  <c r="B305" i="1"/>
  <c r="B306" i="1"/>
  <c r="B307" i="1"/>
  <c r="B308" i="1"/>
  <c r="B309" i="1"/>
  <c r="B310" i="1"/>
  <c r="B311" i="1"/>
  <c r="B312" i="1"/>
  <c r="B313" i="1"/>
  <c r="B314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71" i="1"/>
  <c r="B272" i="1"/>
  <c r="B273" i="1"/>
  <c r="B274" i="1"/>
  <c r="B275" i="1"/>
  <c r="B276" i="1"/>
  <c r="B277" i="1"/>
  <c r="B278" i="1"/>
  <c r="B279" i="1"/>
  <c r="B280" i="1"/>
  <c r="B281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38" i="1"/>
  <c r="B239" i="1"/>
  <c r="B240" i="1"/>
  <c r="B241" i="1"/>
  <c r="B242" i="1"/>
  <c r="B243" i="1"/>
  <c r="B244" i="1"/>
  <c r="B245" i="1"/>
  <c r="B246" i="1"/>
  <c r="B247" i="1"/>
  <c r="B248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05" i="1"/>
  <c r="B206" i="1"/>
  <c r="B207" i="1"/>
  <c r="B208" i="1"/>
  <c r="B209" i="1"/>
  <c r="B210" i="1"/>
  <c r="B211" i="1"/>
  <c r="B212" i="1"/>
  <c r="B213" i="1"/>
  <c r="B214" i="1"/>
  <c r="B215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172" i="1"/>
  <c r="B173" i="1"/>
  <c r="B174" i="1"/>
  <c r="B175" i="1"/>
  <c r="B176" i="1"/>
  <c r="B177" i="1"/>
  <c r="B178" i="1"/>
  <c r="B179" i="1"/>
  <c r="B180" i="1"/>
  <c r="B181" i="1"/>
  <c r="B182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49" i="1"/>
  <c r="B139" i="1"/>
  <c r="B140" i="1"/>
  <c r="B141" i="1"/>
  <c r="B142" i="1"/>
  <c r="B143" i="1"/>
  <c r="B144" i="1"/>
  <c r="B145" i="1"/>
  <c r="B146" i="1"/>
  <c r="B147" i="1"/>
  <c r="B148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06" i="1"/>
  <c r="B107" i="1"/>
  <c r="B108" i="1"/>
  <c r="B109" i="1"/>
  <c r="B110" i="1"/>
  <c r="B111" i="1"/>
  <c r="B112" i="1"/>
  <c r="B113" i="1"/>
  <c r="B114" i="1"/>
  <c r="B115" i="1"/>
  <c r="B116" i="1"/>
  <c r="B89" i="1"/>
  <c r="B90" i="1"/>
  <c r="B91" i="1"/>
  <c r="B92" i="1"/>
  <c r="B93" i="1"/>
  <c r="B94" i="1"/>
  <c r="B95" i="1"/>
  <c r="B96" i="1"/>
  <c r="B97" i="1"/>
  <c r="B98" i="1"/>
  <c r="B99" i="1"/>
  <c r="B100" i="1"/>
  <c r="B73" i="1"/>
  <c r="B74" i="1"/>
  <c r="B75" i="1"/>
  <c r="B76" i="1"/>
  <c r="B77" i="1"/>
  <c r="B78" i="1"/>
  <c r="B79" i="1"/>
  <c r="B80" i="1"/>
  <c r="B81" i="1"/>
  <c r="B82" i="1"/>
  <c r="B83" i="1"/>
  <c r="B56" i="1"/>
  <c r="B57" i="1"/>
  <c r="B58" i="1"/>
  <c r="B59" i="1"/>
  <c r="B60" i="1"/>
  <c r="B61" i="1"/>
  <c r="B62" i="1"/>
  <c r="B63" i="1"/>
  <c r="B64" i="1"/>
  <c r="B65" i="1"/>
  <c r="B66" i="1"/>
  <c r="B67" i="1"/>
  <c r="B40" i="1"/>
  <c r="B41" i="1"/>
  <c r="B42" i="1"/>
  <c r="B43" i="1"/>
  <c r="B44" i="1"/>
  <c r="B45" i="1"/>
  <c r="B46" i="1"/>
  <c r="B47" i="1"/>
  <c r="B48" i="1"/>
  <c r="B49" i="1"/>
  <c r="B50" i="1"/>
  <c r="B23" i="1"/>
  <c r="B24" i="1"/>
  <c r="B25" i="1"/>
  <c r="B26" i="1"/>
  <c r="B27" i="1"/>
  <c r="B28" i="1"/>
  <c r="B29" i="1"/>
  <c r="B30" i="1"/>
  <c r="B31" i="1"/>
  <c r="B32" i="1"/>
  <c r="B33" i="1"/>
  <c r="B34" i="1"/>
  <c r="B7" i="1"/>
  <c r="B8" i="1"/>
  <c r="B9" i="1"/>
  <c r="B10" i="1"/>
  <c r="B11" i="1"/>
  <c r="B12" i="1"/>
  <c r="B13" i="1"/>
  <c r="B14" i="1"/>
  <c r="B15" i="1"/>
  <c r="B16" i="1"/>
  <c r="B17" i="1"/>
  <c r="B300" i="1"/>
  <c r="B301" i="1"/>
  <c r="B302" i="1"/>
  <c r="B303" i="1"/>
  <c r="B315" i="1"/>
  <c r="B316" i="1"/>
  <c r="B317" i="1"/>
  <c r="B318" i="1"/>
  <c r="B319" i="1"/>
  <c r="B332" i="1"/>
  <c r="B333" i="1"/>
  <c r="B334" i="1"/>
  <c r="B335" i="1"/>
  <c r="B336" i="1"/>
  <c r="B348" i="1"/>
  <c r="B349" i="1"/>
  <c r="B350" i="1"/>
  <c r="B351" i="1"/>
  <c r="B352" i="1"/>
  <c r="B365" i="1"/>
  <c r="B366" i="1"/>
  <c r="B367" i="1"/>
  <c r="B368" i="1"/>
  <c r="B369" i="1"/>
  <c r="B381" i="1"/>
  <c r="B382" i="1"/>
  <c r="B383" i="1"/>
  <c r="B384" i="1"/>
  <c r="B385" i="1"/>
  <c r="B167" i="1"/>
  <c r="B168" i="1"/>
  <c r="B169" i="1"/>
  <c r="B170" i="1"/>
  <c r="B171" i="1"/>
  <c r="B183" i="1"/>
  <c r="B184" i="1"/>
  <c r="B185" i="1"/>
  <c r="B186" i="1"/>
  <c r="B187" i="1"/>
  <c r="B200" i="1"/>
  <c r="B201" i="1"/>
  <c r="B202" i="1"/>
  <c r="B203" i="1"/>
  <c r="B204" i="1"/>
  <c r="B216" i="1"/>
  <c r="B217" i="1"/>
  <c r="B218" i="1"/>
  <c r="B219" i="1"/>
  <c r="B220" i="1"/>
  <c r="B233" i="1"/>
  <c r="B234" i="1"/>
  <c r="B235" i="1"/>
  <c r="B236" i="1"/>
  <c r="B237" i="1"/>
  <c r="B249" i="1"/>
  <c r="B250" i="1"/>
  <c r="B251" i="1"/>
  <c r="B252" i="1"/>
  <c r="B253" i="1"/>
  <c r="B266" i="1"/>
  <c r="B267" i="1"/>
  <c r="B268" i="1"/>
  <c r="B269" i="1"/>
  <c r="B270" i="1"/>
  <c r="B282" i="1"/>
  <c r="B283" i="1"/>
  <c r="B284" i="1"/>
  <c r="B285" i="1"/>
  <c r="B286" i="1"/>
  <c r="B299" i="1"/>
  <c r="B3" i="1"/>
  <c r="B4" i="1"/>
  <c r="B5" i="1"/>
  <c r="B6" i="1"/>
  <c r="B18" i="1"/>
  <c r="B19" i="1"/>
  <c r="B20" i="1"/>
  <c r="B21" i="1"/>
  <c r="B22" i="1"/>
  <c r="B35" i="1"/>
  <c r="B36" i="1"/>
  <c r="B37" i="1"/>
  <c r="B38" i="1"/>
  <c r="B39" i="1"/>
  <c r="B51" i="1"/>
  <c r="B52" i="1"/>
  <c r="B53" i="1"/>
  <c r="B54" i="1"/>
  <c r="B55" i="1"/>
  <c r="B68" i="1"/>
  <c r="B69" i="1"/>
  <c r="B70" i="1"/>
  <c r="B71" i="1"/>
  <c r="B72" i="1"/>
  <c r="B84" i="1"/>
  <c r="B85" i="1"/>
  <c r="B86" i="1"/>
  <c r="B87" i="1"/>
  <c r="B88" i="1"/>
  <c r="B101" i="1"/>
  <c r="B102" i="1"/>
  <c r="B103" i="1"/>
  <c r="B104" i="1"/>
  <c r="B105" i="1"/>
  <c r="B117" i="1"/>
  <c r="B118" i="1"/>
  <c r="B119" i="1"/>
  <c r="B120" i="1"/>
  <c r="B121" i="1"/>
  <c r="B134" i="1"/>
  <c r="B135" i="1"/>
  <c r="B136" i="1"/>
  <c r="B137" i="1"/>
  <c r="B138" i="1"/>
  <c r="B150" i="1"/>
  <c r="B151" i="1"/>
  <c r="B152" i="1"/>
  <c r="B153" i="1"/>
  <c r="B154" i="1"/>
  <c r="B2" i="1"/>
</calcChain>
</file>

<file path=xl/sharedStrings.xml><?xml version="1.0" encoding="utf-8"?>
<sst xmlns="http://schemas.openxmlformats.org/spreadsheetml/2006/main" count="8" uniqueCount="8">
  <si>
    <t>year</t>
  </si>
  <si>
    <t>poverty_line</t>
  </si>
  <si>
    <t>wave</t>
  </si>
  <si>
    <t>inc_unit_size</t>
  </si>
  <si>
    <t>coupled</t>
  </si>
  <si>
    <t>aaa</t>
  </si>
  <si>
    <t>bbb</t>
  </si>
  <si>
    <t>annualized_PL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</si>
</sst>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F865-EA11-EE46-BAA6-71D749913655}">
  <dimension ref="A1:H397"/>
  <sheetViews>
    <sheetView tabSelected="1" workbookViewId="0">
      <selection activeCell="F4" sqref="F4"/>
    </sheetView>
  </sheetViews>
  <sheetFormatPr baseColWidth="10" defaultRowHeight="16" x14ac:dyDescent="0.2"/>
  <sheetData>
    <row r="1" spans="1:8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1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2012</v>
      </c>
      <c r="B2" s="1">
        <f>A2-2000</f>
        <v>12</v>
      </c>
      <c r="C2" s="1">
        <v>1</v>
      </c>
      <c r="D2" s="1">
        <v>2</v>
      </c>
      <c r="E2" s="2">
        <v>634.35</v>
      </c>
      <c r="F2" s="3"/>
      <c r="H2">
        <f>E2*52</f>
        <v>32986.200000000004</v>
      </c>
    </row>
    <row r="3" spans="1:8" x14ac:dyDescent="0.2">
      <c r="A3" s="1">
        <v>2012</v>
      </c>
      <c r="B3" s="1">
        <f t="shared" ref="B3:B204" si="0">A3-2000</f>
        <v>12</v>
      </c>
      <c r="C3" s="1">
        <v>1</v>
      </c>
      <c r="D3" s="1">
        <v>3</v>
      </c>
      <c r="E3" s="2">
        <v>762.52</v>
      </c>
      <c r="F3" s="3"/>
      <c r="H3">
        <f t="shared" ref="H3:H66" si="1">E3*52</f>
        <v>39651.040000000001</v>
      </c>
    </row>
    <row r="4" spans="1:8" x14ac:dyDescent="0.2">
      <c r="A4" s="1">
        <v>2012</v>
      </c>
      <c r="B4" s="1">
        <f t="shared" si="0"/>
        <v>12</v>
      </c>
      <c r="C4" s="1">
        <v>1</v>
      </c>
      <c r="D4" s="1">
        <v>4</v>
      </c>
      <c r="E4" s="2">
        <v>890.69</v>
      </c>
      <c r="F4" s="3"/>
      <c r="H4">
        <f t="shared" si="1"/>
        <v>46315.880000000005</v>
      </c>
    </row>
    <row r="5" spans="1:8" x14ac:dyDescent="0.2">
      <c r="A5" s="1">
        <v>2012</v>
      </c>
      <c r="B5" s="1">
        <f t="shared" si="0"/>
        <v>12</v>
      </c>
      <c r="C5" s="1">
        <v>1</v>
      </c>
      <c r="D5" s="1">
        <v>5</v>
      </c>
      <c r="E5" s="2">
        <v>1018.86</v>
      </c>
      <c r="F5" s="3"/>
      <c r="H5">
        <f t="shared" si="1"/>
        <v>52980.72</v>
      </c>
    </row>
    <row r="6" spans="1:8" ht="17" customHeight="1" x14ac:dyDescent="0.2">
      <c r="A6" s="1">
        <v>2012</v>
      </c>
      <c r="B6" s="1">
        <f t="shared" si="0"/>
        <v>12</v>
      </c>
      <c r="C6" s="1">
        <v>1</v>
      </c>
      <c r="D6" s="1">
        <v>6</v>
      </c>
      <c r="E6" s="2">
        <v>1147.03</v>
      </c>
      <c r="F6" s="3"/>
      <c r="G6" s="3"/>
      <c r="H6">
        <f t="shared" si="1"/>
        <v>59645.56</v>
      </c>
    </row>
    <row r="7" spans="1:8" ht="17" customHeight="1" x14ac:dyDescent="0.2">
      <c r="A7" s="1">
        <v>2012</v>
      </c>
      <c r="B7" s="1">
        <f t="shared" si="0"/>
        <v>12</v>
      </c>
      <c r="C7" s="1">
        <v>1</v>
      </c>
      <c r="D7" s="1">
        <v>7</v>
      </c>
      <c r="E7" s="2">
        <f>E6+G10</f>
        <v>1275.2</v>
      </c>
      <c r="F7" s="3">
        <f>E3-E2</f>
        <v>128.16999999999996</v>
      </c>
      <c r="H7">
        <f t="shared" si="1"/>
        <v>66310.400000000009</v>
      </c>
    </row>
    <row r="8" spans="1:8" ht="17" customHeight="1" x14ac:dyDescent="0.2">
      <c r="A8" s="1">
        <v>2012</v>
      </c>
      <c r="B8" s="1">
        <f t="shared" ref="B8:B17" si="2">A8-2000</f>
        <v>12</v>
      </c>
      <c r="C8" s="1">
        <v>1</v>
      </c>
      <c r="D8" s="1">
        <v>8</v>
      </c>
      <c r="E8" s="2">
        <f>E7+G10</f>
        <v>1403.3700000000001</v>
      </c>
      <c r="F8" s="3">
        <f t="shared" ref="F8:F11" si="3">E4-E3</f>
        <v>128.17000000000007</v>
      </c>
      <c r="H8">
        <f t="shared" si="1"/>
        <v>72975.240000000005</v>
      </c>
    </row>
    <row r="9" spans="1:8" ht="17" customHeight="1" x14ac:dyDescent="0.2">
      <c r="A9" s="1">
        <v>2012</v>
      </c>
      <c r="B9" s="1">
        <f t="shared" si="2"/>
        <v>12</v>
      </c>
      <c r="C9" s="1">
        <v>1</v>
      </c>
      <c r="D9" s="1">
        <v>9</v>
      </c>
      <c r="E9" s="2">
        <f>E8+G10</f>
        <v>1531.5400000000002</v>
      </c>
      <c r="F9" s="3">
        <f t="shared" si="3"/>
        <v>128.16999999999996</v>
      </c>
      <c r="H9">
        <f t="shared" si="1"/>
        <v>79640.080000000016</v>
      </c>
    </row>
    <row r="10" spans="1:8" ht="17" customHeight="1" x14ac:dyDescent="0.2">
      <c r="A10" s="1">
        <v>2012</v>
      </c>
      <c r="B10" s="1">
        <f t="shared" si="2"/>
        <v>12</v>
      </c>
      <c r="C10" s="1">
        <v>1</v>
      </c>
      <c r="D10" s="1">
        <v>10</v>
      </c>
      <c r="E10" s="2">
        <f>E9+G10</f>
        <v>1659.7100000000003</v>
      </c>
      <c r="F10" s="3">
        <f t="shared" si="3"/>
        <v>128.16999999999996</v>
      </c>
      <c r="G10" s="3">
        <f>AVERAGE(F7:F10)</f>
        <v>128.16999999999999</v>
      </c>
      <c r="H10">
        <f t="shared" si="1"/>
        <v>86304.920000000013</v>
      </c>
    </row>
    <row r="11" spans="1:8" ht="17" customHeight="1" x14ac:dyDescent="0.2">
      <c r="A11" s="1">
        <v>2012</v>
      </c>
      <c r="B11" s="1">
        <f t="shared" si="2"/>
        <v>12</v>
      </c>
      <c r="C11" s="1">
        <v>1</v>
      </c>
      <c r="D11" s="1">
        <v>11</v>
      </c>
      <c r="E11" s="2">
        <f>E10+G10</f>
        <v>1787.8800000000003</v>
      </c>
      <c r="F11" s="3"/>
      <c r="H11">
        <f t="shared" si="1"/>
        <v>92969.760000000024</v>
      </c>
    </row>
    <row r="12" spans="1:8" x14ac:dyDescent="0.2">
      <c r="A12" s="1">
        <v>2012</v>
      </c>
      <c r="B12" s="1">
        <f t="shared" si="2"/>
        <v>12</v>
      </c>
      <c r="C12" s="1">
        <v>1</v>
      </c>
      <c r="D12" s="1">
        <v>12</v>
      </c>
      <c r="E12" s="2">
        <f>E11+G10</f>
        <v>1916.0500000000004</v>
      </c>
      <c r="H12">
        <f t="shared" si="1"/>
        <v>99634.60000000002</v>
      </c>
    </row>
    <row r="13" spans="1:8" x14ac:dyDescent="0.2">
      <c r="A13" s="1">
        <v>2012</v>
      </c>
      <c r="B13" s="1">
        <f t="shared" si="2"/>
        <v>12</v>
      </c>
      <c r="C13" s="1">
        <v>1</v>
      </c>
      <c r="D13" s="1">
        <v>13</v>
      </c>
      <c r="E13" s="2">
        <f>E12+G10</f>
        <v>2044.2200000000005</v>
      </c>
      <c r="H13">
        <f t="shared" si="1"/>
        <v>106299.44000000003</v>
      </c>
    </row>
    <row r="14" spans="1:8" x14ac:dyDescent="0.2">
      <c r="A14" s="1">
        <v>2012</v>
      </c>
      <c r="B14" s="1">
        <f t="shared" si="2"/>
        <v>12</v>
      </c>
      <c r="C14" s="1">
        <v>1</v>
      </c>
      <c r="D14" s="1">
        <v>14</v>
      </c>
      <c r="E14" s="2">
        <f>E13+G10</f>
        <v>2172.3900000000003</v>
      </c>
      <c r="H14">
        <f t="shared" si="1"/>
        <v>112964.28000000001</v>
      </c>
    </row>
    <row r="15" spans="1:8" x14ac:dyDescent="0.2">
      <c r="A15" s="1">
        <v>2012</v>
      </c>
      <c r="B15" s="1">
        <f t="shared" si="2"/>
        <v>12</v>
      </c>
      <c r="C15" s="1">
        <v>1</v>
      </c>
      <c r="D15" s="1">
        <v>15</v>
      </c>
      <c r="E15" s="2">
        <f>E14+G10</f>
        <v>2300.5600000000004</v>
      </c>
      <c r="H15">
        <f t="shared" si="1"/>
        <v>119629.12000000002</v>
      </c>
    </row>
    <row r="16" spans="1:8" x14ac:dyDescent="0.2">
      <c r="A16" s="1">
        <v>2012</v>
      </c>
      <c r="B16" s="1">
        <f t="shared" si="2"/>
        <v>12</v>
      </c>
      <c r="C16" s="1">
        <v>1</v>
      </c>
      <c r="D16" s="1">
        <v>16</v>
      </c>
      <c r="E16" s="2">
        <f>E15+G10</f>
        <v>2428.7300000000005</v>
      </c>
      <c r="H16">
        <f t="shared" si="1"/>
        <v>126293.96000000002</v>
      </c>
    </row>
    <row r="17" spans="1:8" x14ac:dyDescent="0.2">
      <c r="A17" s="1">
        <v>2012</v>
      </c>
      <c r="B17" s="1">
        <f t="shared" si="2"/>
        <v>12</v>
      </c>
      <c r="C17" s="1">
        <v>1</v>
      </c>
      <c r="D17" s="1">
        <v>17</v>
      </c>
      <c r="E17" s="2">
        <f>E16+G10</f>
        <v>2556.9000000000005</v>
      </c>
      <c r="H17">
        <f t="shared" si="1"/>
        <v>132958.80000000002</v>
      </c>
    </row>
    <row r="18" spans="1:8" x14ac:dyDescent="0.2">
      <c r="A18" s="1">
        <v>2012</v>
      </c>
      <c r="B18" s="1">
        <f t="shared" si="0"/>
        <v>12</v>
      </c>
      <c r="C18" s="1">
        <v>0</v>
      </c>
      <c r="D18" s="1">
        <v>1</v>
      </c>
      <c r="E18" s="2">
        <v>474.2</v>
      </c>
      <c r="H18">
        <f t="shared" si="1"/>
        <v>24658.399999999998</v>
      </c>
    </row>
    <row r="19" spans="1:8" x14ac:dyDescent="0.2">
      <c r="A19" s="1">
        <v>2012</v>
      </c>
      <c r="B19" s="1">
        <f t="shared" si="0"/>
        <v>12</v>
      </c>
      <c r="C19" s="1">
        <v>0</v>
      </c>
      <c r="D19" s="1">
        <v>2</v>
      </c>
      <c r="E19" s="2">
        <v>608.79</v>
      </c>
      <c r="H19">
        <f t="shared" si="1"/>
        <v>31657.079999999998</v>
      </c>
    </row>
    <row r="20" spans="1:8" x14ac:dyDescent="0.2">
      <c r="A20" s="1">
        <v>2012</v>
      </c>
      <c r="B20" s="1">
        <f t="shared" si="0"/>
        <v>12</v>
      </c>
      <c r="C20" s="1">
        <v>0</v>
      </c>
      <c r="D20" s="1">
        <v>3</v>
      </c>
      <c r="E20" s="2">
        <v>736.87</v>
      </c>
      <c r="H20">
        <f t="shared" si="1"/>
        <v>38317.24</v>
      </c>
    </row>
    <row r="21" spans="1:8" x14ac:dyDescent="0.2">
      <c r="A21" s="1">
        <v>2012</v>
      </c>
      <c r="B21" s="1">
        <f t="shared" si="0"/>
        <v>12</v>
      </c>
      <c r="C21" s="1">
        <v>0</v>
      </c>
      <c r="D21" s="1">
        <v>4</v>
      </c>
      <c r="E21" s="2">
        <v>865.04</v>
      </c>
      <c r="H21">
        <f t="shared" si="1"/>
        <v>44982.080000000002</v>
      </c>
    </row>
    <row r="22" spans="1:8" ht="18" customHeight="1" x14ac:dyDescent="0.2">
      <c r="A22" s="1">
        <v>2012</v>
      </c>
      <c r="B22" s="1">
        <f t="shared" si="0"/>
        <v>12</v>
      </c>
      <c r="C22" s="1">
        <v>0</v>
      </c>
      <c r="D22" s="1">
        <v>5</v>
      </c>
      <c r="E22" s="2">
        <v>993.21</v>
      </c>
      <c r="H22">
        <f t="shared" si="1"/>
        <v>51646.92</v>
      </c>
    </row>
    <row r="23" spans="1:8" ht="18" customHeight="1" x14ac:dyDescent="0.2">
      <c r="A23" s="1">
        <v>2012</v>
      </c>
      <c r="B23" s="1">
        <f t="shared" ref="B23:B34" si="4">A23-2000</f>
        <v>12</v>
      </c>
      <c r="C23" s="1">
        <v>0</v>
      </c>
      <c r="D23" s="1">
        <v>6</v>
      </c>
      <c r="E23" s="2">
        <f>E22+G26</f>
        <v>1122.9625000000001</v>
      </c>
      <c r="F23" s="3">
        <f>E19-E18</f>
        <v>134.58999999999997</v>
      </c>
      <c r="H23">
        <f t="shared" si="1"/>
        <v>58394.05</v>
      </c>
    </row>
    <row r="24" spans="1:8" ht="17" customHeight="1" x14ac:dyDescent="0.2">
      <c r="A24" s="1">
        <v>2012</v>
      </c>
      <c r="B24" s="1">
        <f t="shared" si="4"/>
        <v>12</v>
      </c>
      <c r="C24" s="1">
        <v>0</v>
      </c>
      <c r="D24" s="1">
        <v>7</v>
      </c>
      <c r="E24" s="2">
        <f>E23+G26</f>
        <v>1252.7150000000001</v>
      </c>
      <c r="F24" s="3">
        <f t="shared" ref="F24:F27" si="5">E20-E19</f>
        <v>128.08000000000004</v>
      </c>
      <c r="H24">
        <f t="shared" si="1"/>
        <v>65141.180000000008</v>
      </c>
    </row>
    <row r="25" spans="1:8" ht="18" customHeight="1" x14ac:dyDescent="0.2">
      <c r="A25" s="1">
        <v>2012</v>
      </c>
      <c r="B25" s="1">
        <f t="shared" si="4"/>
        <v>12</v>
      </c>
      <c r="C25" s="1">
        <v>0</v>
      </c>
      <c r="D25" s="1">
        <v>8</v>
      </c>
      <c r="E25" s="2">
        <f>E24+G26</f>
        <v>1382.4675000000002</v>
      </c>
      <c r="F25" s="3">
        <f t="shared" si="5"/>
        <v>128.16999999999996</v>
      </c>
      <c r="H25">
        <f t="shared" si="1"/>
        <v>71888.310000000012</v>
      </c>
    </row>
    <row r="26" spans="1:8" ht="17" customHeight="1" x14ac:dyDescent="0.2">
      <c r="A26" s="1">
        <v>2012</v>
      </c>
      <c r="B26" s="1">
        <f t="shared" si="4"/>
        <v>12</v>
      </c>
      <c r="C26" s="1">
        <v>0</v>
      </c>
      <c r="D26" s="1">
        <v>9</v>
      </c>
      <c r="E26" s="2">
        <f>E25+G26</f>
        <v>1512.2200000000003</v>
      </c>
      <c r="F26" s="3">
        <f>E22-E21</f>
        <v>128.17000000000007</v>
      </c>
      <c r="G26" s="3">
        <f>AVERAGE(F23:F26)</f>
        <v>129.7525</v>
      </c>
      <c r="H26">
        <f t="shared" si="1"/>
        <v>78635.440000000017</v>
      </c>
    </row>
    <row r="27" spans="1:8" ht="18" customHeight="1" x14ac:dyDescent="0.2">
      <c r="A27" s="1">
        <v>2012</v>
      </c>
      <c r="B27" s="1">
        <f t="shared" si="4"/>
        <v>12</v>
      </c>
      <c r="C27" s="1">
        <v>0</v>
      </c>
      <c r="D27" s="1">
        <v>10</v>
      </c>
      <c r="E27" s="2">
        <f>E26+G26</f>
        <v>1641.9725000000003</v>
      </c>
      <c r="F27" s="3"/>
      <c r="H27">
        <f t="shared" si="1"/>
        <v>85382.570000000022</v>
      </c>
    </row>
    <row r="28" spans="1:8" ht="17" customHeight="1" x14ac:dyDescent="0.2">
      <c r="A28" s="1">
        <v>2012</v>
      </c>
      <c r="B28" s="1">
        <f t="shared" si="4"/>
        <v>12</v>
      </c>
      <c r="C28" s="1">
        <v>0</v>
      </c>
      <c r="D28" s="1">
        <v>11</v>
      </c>
      <c r="E28" s="2">
        <f>E27+G26</f>
        <v>1771.7250000000004</v>
      </c>
      <c r="H28">
        <f t="shared" si="1"/>
        <v>92129.700000000012</v>
      </c>
    </row>
    <row r="29" spans="1:8" ht="18" customHeight="1" x14ac:dyDescent="0.2">
      <c r="A29" s="1">
        <v>2012</v>
      </c>
      <c r="B29" s="1">
        <f t="shared" si="4"/>
        <v>12</v>
      </c>
      <c r="C29" s="1">
        <v>0</v>
      </c>
      <c r="D29" s="1">
        <v>12</v>
      </c>
      <c r="E29" s="2">
        <f>E28+G26</f>
        <v>1901.4775000000004</v>
      </c>
      <c r="H29">
        <f t="shared" si="1"/>
        <v>98876.830000000016</v>
      </c>
    </row>
    <row r="30" spans="1:8" ht="17" customHeight="1" x14ac:dyDescent="0.2">
      <c r="A30" s="1">
        <v>2012</v>
      </c>
      <c r="B30" s="1">
        <f t="shared" si="4"/>
        <v>12</v>
      </c>
      <c r="C30" s="1">
        <v>0</v>
      </c>
      <c r="D30" s="1">
        <v>13</v>
      </c>
      <c r="E30" s="2">
        <f>E29+G26</f>
        <v>2031.2300000000005</v>
      </c>
      <c r="H30">
        <f t="shared" si="1"/>
        <v>105623.96000000002</v>
      </c>
    </row>
    <row r="31" spans="1:8" ht="18" customHeight="1" x14ac:dyDescent="0.2">
      <c r="A31" s="1">
        <v>2012</v>
      </c>
      <c r="B31" s="1">
        <f t="shared" si="4"/>
        <v>12</v>
      </c>
      <c r="C31" s="1">
        <v>0</v>
      </c>
      <c r="D31" s="1">
        <v>14</v>
      </c>
      <c r="E31" s="2">
        <f>E30+G26</f>
        <v>2160.9825000000005</v>
      </c>
      <c r="H31">
        <f t="shared" si="1"/>
        <v>112371.09000000003</v>
      </c>
    </row>
    <row r="32" spans="1:8" ht="17" customHeight="1" x14ac:dyDescent="0.2">
      <c r="A32" s="1">
        <v>2012</v>
      </c>
      <c r="B32" s="1">
        <f t="shared" si="4"/>
        <v>12</v>
      </c>
      <c r="C32" s="1">
        <v>0</v>
      </c>
      <c r="D32" s="1">
        <v>15</v>
      </c>
      <c r="E32" s="2">
        <f>E31+G26</f>
        <v>2290.7350000000006</v>
      </c>
      <c r="H32">
        <f t="shared" si="1"/>
        <v>119118.22000000003</v>
      </c>
    </row>
    <row r="33" spans="1:8" ht="18" customHeight="1" x14ac:dyDescent="0.2">
      <c r="A33" s="1">
        <v>2012</v>
      </c>
      <c r="B33" s="1">
        <f t="shared" si="4"/>
        <v>12</v>
      </c>
      <c r="C33" s="1">
        <v>0</v>
      </c>
      <c r="D33" s="1">
        <v>16</v>
      </c>
      <c r="E33" s="2">
        <f>E32+G26</f>
        <v>2420.4875000000006</v>
      </c>
      <c r="H33">
        <f t="shared" si="1"/>
        <v>125865.35000000003</v>
      </c>
    </row>
    <row r="34" spans="1:8" ht="17" customHeight="1" x14ac:dyDescent="0.2">
      <c r="A34" s="1">
        <v>2012</v>
      </c>
      <c r="B34" s="1">
        <f t="shared" si="4"/>
        <v>12</v>
      </c>
      <c r="C34" s="1">
        <v>0</v>
      </c>
      <c r="D34" s="1">
        <v>17</v>
      </c>
      <c r="E34" s="2">
        <f>E33+G26</f>
        <v>2550.2400000000007</v>
      </c>
      <c r="H34">
        <f t="shared" si="1"/>
        <v>132612.48000000004</v>
      </c>
    </row>
    <row r="35" spans="1:8" x14ac:dyDescent="0.2">
      <c r="A35" s="1">
        <v>2013</v>
      </c>
      <c r="B35" s="1">
        <f t="shared" si="0"/>
        <v>13</v>
      </c>
      <c r="C35" s="1">
        <v>1</v>
      </c>
      <c r="D35" s="1">
        <v>2</v>
      </c>
      <c r="E35" s="2">
        <v>655.98</v>
      </c>
      <c r="H35">
        <f t="shared" si="1"/>
        <v>34110.959999999999</v>
      </c>
    </row>
    <row r="36" spans="1:8" x14ac:dyDescent="0.2">
      <c r="A36" s="1">
        <v>2013</v>
      </c>
      <c r="B36" s="1">
        <f t="shared" si="0"/>
        <v>13</v>
      </c>
      <c r="C36" s="1">
        <v>1</v>
      </c>
      <c r="D36" s="1">
        <v>3</v>
      </c>
      <c r="E36" s="2">
        <v>788.52</v>
      </c>
      <c r="H36">
        <f t="shared" si="1"/>
        <v>41003.040000000001</v>
      </c>
    </row>
    <row r="37" spans="1:8" x14ac:dyDescent="0.2">
      <c r="A37" s="1">
        <v>2013</v>
      </c>
      <c r="B37" s="1">
        <f t="shared" si="0"/>
        <v>13</v>
      </c>
      <c r="C37" s="1">
        <v>1</v>
      </c>
      <c r="D37" s="1">
        <v>4</v>
      </c>
      <c r="E37" s="2">
        <v>921.06</v>
      </c>
      <c r="H37">
        <f t="shared" si="1"/>
        <v>47895.119999999995</v>
      </c>
    </row>
    <row r="38" spans="1:8" x14ac:dyDescent="0.2">
      <c r="A38" s="1">
        <v>2013</v>
      </c>
      <c r="B38" s="1">
        <f t="shared" si="0"/>
        <v>13</v>
      </c>
      <c r="C38" s="1">
        <v>1</v>
      </c>
      <c r="D38" s="1">
        <v>5</v>
      </c>
      <c r="E38" s="2">
        <v>1053.5999999999999</v>
      </c>
      <c r="H38">
        <f t="shared" si="1"/>
        <v>54787.199999999997</v>
      </c>
    </row>
    <row r="39" spans="1:8" x14ac:dyDescent="0.2">
      <c r="A39" s="1">
        <v>2013</v>
      </c>
      <c r="B39" s="1">
        <f t="shared" si="0"/>
        <v>13</v>
      </c>
      <c r="C39" s="1">
        <v>1</v>
      </c>
      <c r="D39" s="1">
        <v>6</v>
      </c>
      <c r="E39" s="2">
        <v>1186.1400000000001</v>
      </c>
      <c r="H39">
        <f t="shared" si="1"/>
        <v>61679.280000000006</v>
      </c>
    </row>
    <row r="40" spans="1:8" ht="17" customHeight="1" x14ac:dyDescent="0.2">
      <c r="A40" s="1">
        <v>2013</v>
      </c>
      <c r="B40" s="1">
        <f t="shared" ref="B40:B50" si="6">A40-2000</f>
        <v>13</v>
      </c>
      <c r="C40" s="1">
        <v>1</v>
      </c>
      <c r="D40" s="1">
        <v>7</v>
      </c>
      <c r="E40" s="2">
        <f>E39+G43</f>
        <v>1318.68</v>
      </c>
      <c r="F40" s="3">
        <f>E36-E35</f>
        <v>132.53999999999996</v>
      </c>
      <c r="H40">
        <f t="shared" si="1"/>
        <v>68571.360000000001</v>
      </c>
    </row>
    <row r="41" spans="1:8" ht="17" customHeight="1" x14ac:dyDescent="0.2">
      <c r="A41" s="1">
        <v>2013</v>
      </c>
      <c r="B41" s="1">
        <f t="shared" si="6"/>
        <v>13</v>
      </c>
      <c r="C41" s="1">
        <v>1</v>
      </c>
      <c r="D41" s="1">
        <v>8</v>
      </c>
      <c r="E41" s="2">
        <f>E40+G43</f>
        <v>1451.22</v>
      </c>
      <c r="F41" s="3">
        <f t="shared" ref="F41:F43" si="7">E37-E36</f>
        <v>132.53999999999996</v>
      </c>
      <c r="H41">
        <f t="shared" si="1"/>
        <v>75463.44</v>
      </c>
    </row>
    <row r="42" spans="1:8" ht="17" customHeight="1" x14ac:dyDescent="0.2">
      <c r="A42" s="1">
        <v>2013</v>
      </c>
      <c r="B42" s="1">
        <f t="shared" si="6"/>
        <v>13</v>
      </c>
      <c r="C42" s="1">
        <v>1</v>
      </c>
      <c r="D42" s="1">
        <v>9</v>
      </c>
      <c r="E42" s="2">
        <f>E41+G43</f>
        <v>1583.76</v>
      </c>
      <c r="F42" s="3">
        <f t="shared" si="7"/>
        <v>132.53999999999996</v>
      </c>
      <c r="H42">
        <f t="shared" si="1"/>
        <v>82355.520000000004</v>
      </c>
    </row>
    <row r="43" spans="1:8" ht="17" customHeight="1" x14ac:dyDescent="0.2">
      <c r="A43" s="1">
        <v>2013</v>
      </c>
      <c r="B43" s="1">
        <f t="shared" si="6"/>
        <v>13</v>
      </c>
      <c r="C43" s="1">
        <v>1</v>
      </c>
      <c r="D43" s="1">
        <v>10</v>
      </c>
      <c r="E43" s="2">
        <f>E42+G43</f>
        <v>1716.3</v>
      </c>
      <c r="F43" s="3">
        <f t="shared" si="7"/>
        <v>132.54000000000019</v>
      </c>
      <c r="G43" s="3">
        <f>AVERAGE(F40:F43)</f>
        <v>132.54000000000002</v>
      </c>
      <c r="H43">
        <f t="shared" si="1"/>
        <v>89247.599999999991</v>
      </c>
    </row>
    <row r="44" spans="1:8" ht="17" customHeight="1" x14ac:dyDescent="0.2">
      <c r="A44" s="1">
        <v>2013</v>
      </c>
      <c r="B44" s="1">
        <f t="shared" si="6"/>
        <v>13</v>
      </c>
      <c r="C44" s="1">
        <v>1</v>
      </c>
      <c r="D44" s="1">
        <v>11</v>
      </c>
      <c r="E44" s="2">
        <f>E43+G43</f>
        <v>1848.84</v>
      </c>
      <c r="F44" s="3"/>
      <c r="H44">
        <f t="shared" si="1"/>
        <v>96139.68</v>
      </c>
    </row>
    <row r="45" spans="1:8" x14ac:dyDescent="0.2">
      <c r="A45" s="1">
        <v>2013</v>
      </c>
      <c r="B45" s="1">
        <f t="shared" si="6"/>
        <v>13</v>
      </c>
      <c r="C45" s="1">
        <v>1</v>
      </c>
      <c r="D45" s="1">
        <v>12</v>
      </c>
      <c r="E45" s="2">
        <f>E44+G43</f>
        <v>1981.3799999999999</v>
      </c>
      <c r="H45">
        <f t="shared" si="1"/>
        <v>103031.76</v>
      </c>
    </row>
    <row r="46" spans="1:8" x14ac:dyDescent="0.2">
      <c r="A46" s="1">
        <v>2013</v>
      </c>
      <c r="B46" s="1">
        <f t="shared" si="6"/>
        <v>13</v>
      </c>
      <c r="C46" s="1">
        <v>1</v>
      </c>
      <c r="D46" s="1">
        <v>13</v>
      </c>
      <c r="E46" s="2">
        <f>E45+G43</f>
        <v>2113.92</v>
      </c>
      <c r="H46">
        <f t="shared" si="1"/>
        <v>109923.84</v>
      </c>
    </row>
    <row r="47" spans="1:8" x14ac:dyDescent="0.2">
      <c r="A47" s="1">
        <v>2013</v>
      </c>
      <c r="B47" s="1">
        <f t="shared" si="6"/>
        <v>13</v>
      </c>
      <c r="C47" s="1">
        <v>1</v>
      </c>
      <c r="D47" s="1">
        <v>14</v>
      </c>
      <c r="E47" s="2">
        <f>E46+G43</f>
        <v>2246.46</v>
      </c>
      <c r="H47">
        <f t="shared" si="1"/>
        <v>116815.92</v>
      </c>
    </row>
    <row r="48" spans="1:8" x14ac:dyDescent="0.2">
      <c r="A48" s="1">
        <v>2013</v>
      </c>
      <c r="B48" s="1">
        <f t="shared" si="6"/>
        <v>13</v>
      </c>
      <c r="C48" s="1">
        <v>1</v>
      </c>
      <c r="D48" s="1">
        <v>15</v>
      </c>
      <c r="E48" s="2">
        <f>E47+G43</f>
        <v>2379</v>
      </c>
      <c r="H48">
        <f t="shared" si="1"/>
        <v>123708</v>
      </c>
    </row>
    <row r="49" spans="1:8" x14ac:dyDescent="0.2">
      <c r="A49" s="1">
        <v>2013</v>
      </c>
      <c r="B49" s="1">
        <f t="shared" si="6"/>
        <v>13</v>
      </c>
      <c r="C49" s="1">
        <v>1</v>
      </c>
      <c r="D49" s="1">
        <v>16</v>
      </c>
      <c r="E49" s="2">
        <f>E48+G43</f>
        <v>2511.54</v>
      </c>
      <c r="H49">
        <f t="shared" si="1"/>
        <v>130600.08</v>
      </c>
    </row>
    <row r="50" spans="1:8" x14ac:dyDescent="0.2">
      <c r="A50" s="1">
        <v>2013</v>
      </c>
      <c r="B50" s="1">
        <f t="shared" si="6"/>
        <v>13</v>
      </c>
      <c r="C50" s="1">
        <v>1</v>
      </c>
      <c r="D50" s="1">
        <v>17</v>
      </c>
      <c r="E50" s="2">
        <f>E49+G43</f>
        <v>2644.08</v>
      </c>
      <c r="H50">
        <f t="shared" si="1"/>
        <v>137492.16</v>
      </c>
    </row>
    <row r="51" spans="1:8" x14ac:dyDescent="0.2">
      <c r="A51" s="1">
        <v>2013</v>
      </c>
      <c r="B51" s="1">
        <f t="shared" si="0"/>
        <v>13</v>
      </c>
      <c r="C51" s="1">
        <v>0</v>
      </c>
      <c r="D51" s="1">
        <v>1</v>
      </c>
      <c r="E51" s="2">
        <v>490.37</v>
      </c>
      <c r="H51">
        <f t="shared" si="1"/>
        <v>25499.24</v>
      </c>
    </row>
    <row r="52" spans="1:8" x14ac:dyDescent="0.2">
      <c r="A52" s="1">
        <v>2013</v>
      </c>
      <c r="B52" s="1">
        <f t="shared" si="0"/>
        <v>13</v>
      </c>
      <c r="C52" s="1">
        <v>0</v>
      </c>
      <c r="D52" s="1">
        <v>2</v>
      </c>
      <c r="E52" s="2">
        <v>629.54</v>
      </c>
      <c r="H52">
        <f t="shared" si="1"/>
        <v>32736.079999999998</v>
      </c>
    </row>
    <row r="53" spans="1:8" x14ac:dyDescent="0.2">
      <c r="A53" s="1">
        <v>2013</v>
      </c>
      <c r="B53" s="1">
        <f t="shared" si="0"/>
        <v>13</v>
      </c>
      <c r="C53" s="1">
        <v>0</v>
      </c>
      <c r="D53" s="1">
        <v>3</v>
      </c>
      <c r="E53" s="2">
        <v>761.99</v>
      </c>
      <c r="H53">
        <f t="shared" si="1"/>
        <v>39623.480000000003</v>
      </c>
    </row>
    <row r="54" spans="1:8" x14ac:dyDescent="0.2">
      <c r="A54" s="1">
        <v>2013</v>
      </c>
      <c r="B54" s="1">
        <f t="shared" si="0"/>
        <v>13</v>
      </c>
      <c r="C54" s="1">
        <v>0</v>
      </c>
      <c r="D54" s="1">
        <v>4</v>
      </c>
      <c r="E54" s="2">
        <v>894.53</v>
      </c>
      <c r="H54">
        <f t="shared" si="1"/>
        <v>46515.56</v>
      </c>
    </row>
    <row r="55" spans="1:8" x14ac:dyDescent="0.2">
      <c r="A55" s="1">
        <v>2013</v>
      </c>
      <c r="B55" s="1">
        <f t="shared" si="0"/>
        <v>13</v>
      </c>
      <c r="C55" s="1">
        <v>0</v>
      </c>
      <c r="D55" s="1">
        <v>5</v>
      </c>
      <c r="E55" s="2">
        <v>1027.07</v>
      </c>
      <c r="H55">
        <f t="shared" si="1"/>
        <v>53407.64</v>
      </c>
    </row>
    <row r="56" spans="1:8" ht="18" customHeight="1" x14ac:dyDescent="0.2">
      <c r="A56" s="1">
        <v>2013</v>
      </c>
      <c r="B56" s="1">
        <f t="shared" ref="B56:B67" si="8">A56-2000</f>
        <v>13</v>
      </c>
      <c r="C56" s="1">
        <v>0</v>
      </c>
      <c r="D56" s="1">
        <v>6</v>
      </c>
      <c r="E56" s="2">
        <f>E55+G59</f>
        <v>1161.2449999999999</v>
      </c>
      <c r="F56" s="3">
        <f>E52-E51</f>
        <v>139.16999999999996</v>
      </c>
      <c r="H56">
        <f t="shared" si="1"/>
        <v>60384.739999999991</v>
      </c>
    </row>
    <row r="57" spans="1:8" ht="17" customHeight="1" x14ac:dyDescent="0.2">
      <c r="A57" s="1">
        <v>2013</v>
      </c>
      <c r="B57" s="1">
        <f t="shared" si="8"/>
        <v>13</v>
      </c>
      <c r="C57" s="1">
        <v>0</v>
      </c>
      <c r="D57" s="1">
        <v>7</v>
      </c>
      <c r="E57" s="2">
        <f>E56+G59</f>
        <v>1295.4199999999998</v>
      </c>
      <c r="F57" s="3">
        <f t="shared" ref="F57:F58" si="9">E53-E52</f>
        <v>132.45000000000005</v>
      </c>
      <c r="H57">
        <f t="shared" si="1"/>
        <v>67361.84</v>
      </c>
    </row>
    <row r="58" spans="1:8" ht="18" customHeight="1" x14ac:dyDescent="0.2">
      <c r="A58" s="1">
        <v>2013</v>
      </c>
      <c r="B58" s="1">
        <f t="shared" si="8"/>
        <v>13</v>
      </c>
      <c r="C58" s="1">
        <v>0</v>
      </c>
      <c r="D58" s="1">
        <v>8</v>
      </c>
      <c r="E58" s="2">
        <f>E57+G59</f>
        <v>1429.5949999999998</v>
      </c>
      <c r="F58" s="3">
        <f t="shared" si="9"/>
        <v>132.53999999999996</v>
      </c>
      <c r="H58">
        <f t="shared" si="1"/>
        <v>74338.939999999988</v>
      </c>
    </row>
    <row r="59" spans="1:8" ht="17" customHeight="1" x14ac:dyDescent="0.2">
      <c r="A59" s="1">
        <v>2013</v>
      </c>
      <c r="B59" s="1">
        <f t="shared" si="8"/>
        <v>13</v>
      </c>
      <c r="C59" s="1">
        <v>0</v>
      </c>
      <c r="D59" s="1">
        <v>9</v>
      </c>
      <c r="E59" s="2">
        <f>E58+G59</f>
        <v>1563.7699999999998</v>
      </c>
      <c r="F59" s="3">
        <f>E55-E54</f>
        <v>132.53999999999996</v>
      </c>
      <c r="G59" s="3">
        <f>AVERAGE(F56:F59)</f>
        <v>134.17499999999998</v>
      </c>
      <c r="H59">
        <f t="shared" si="1"/>
        <v>81316.039999999994</v>
      </c>
    </row>
    <row r="60" spans="1:8" ht="18" customHeight="1" x14ac:dyDescent="0.2">
      <c r="A60" s="1">
        <v>2013</v>
      </c>
      <c r="B60" s="1">
        <f t="shared" si="8"/>
        <v>13</v>
      </c>
      <c r="C60" s="1">
        <v>0</v>
      </c>
      <c r="D60" s="1">
        <v>10</v>
      </c>
      <c r="E60" s="2">
        <f>E59+G59</f>
        <v>1697.9449999999997</v>
      </c>
      <c r="F60" s="3"/>
      <c r="H60">
        <f t="shared" si="1"/>
        <v>88293.139999999985</v>
      </c>
    </row>
    <row r="61" spans="1:8" ht="17" customHeight="1" x14ac:dyDescent="0.2">
      <c r="A61" s="1">
        <v>2013</v>
      </c>
      <c r="B61" s="1">
        <f t="shared" si="8"/>
        <v>13</v>
      </c>
      <c r="C61" s="1">
        <v>0</v>
      </c>
      <c r="D61" s="1">
        <v>11</v>
      </c>
      <c r="E61" s="2">
        <f>E60+G59</f>
        <v>1832.1199999999997</v>
      </c>
      <c r="H61">
        <f t="shared" si="1"/>
        <v>95270.239999999976</v>
      </c>
    </row>
    <row r="62" spans="1:8" ht="18" customHeight="1" x14ac:dyDescent="0.2">
      <c r="A62" s="1">
        <v>2013</v>
      </c>
      <c r="B62" s="1">
        <f t="shared" si="8"/>
        <v>13</v>
      </c>
      <c r="C62" s="1">
        <v>0</v>
      </c>
      <c r="D62" s="1">
        <v>12</v>
      </c>
      <c r="E62" s="2">
        <f>E61+G59</f>
        <v>1966.2949999999996</v>
      </c>
      <c r="H62">
        <f t="shared" si="1"/>
        <v>102247.33999999998</v>
      </c>
    </row>
    <row r="63" spans="1:8" ht="17" customHeight="1" x14ac:dyDescent="0.2">
      <c r="A63" s="1">
        <v>2013</v>
      </c>
      <c r="B63" s="1">
        <f t="shared" si="8"/>
        <v>13</v>
      </c>
      <c r="C63" s="1">
        <v>0</v>
      </c>
      <c r="D63" s="1">
        <v>13</v>
      </c>
      <c r="E63" s="2">
        <f>E62+G59</f>
        <v>2100.4699999999998</v>
      </c>
      <c r="H63">
        <f t="shared" si="1"/>
        <v>109224.43999999999</v>
      </c>
    </row>
    <row r="64" spans="1:8" ht="18" customHeight="1" x14ac:dyDescent="0.2">
      <c r="A64" s="1">
        <v>2013</v>
      </c>
      <c r="B64" s="1">
        <f t="shared" si="8"/>
        <v>13</v>
      </c>
      <c r="C64" s="1">
        <v>0</v>
      </c>
      <c r="D64" s="1">
        <v>14</v>
      </c>
      <c r="E64" s="2">
        <f>E63+G59</f>
        <v>2234.645</v>
      </c>
      <c r="H64">
        <f t="shared" si="1"/>
        <v>116201.54</v>
      </c>
    </row>
    <row r="65" spans="1:8" ht="17" customHeight="1" x14ac:dyDescent="0.2">
      <c r="A65" s="1">
        <v>2013</v>
      </c>
      <c r="B65" s="1">
        <f t="shared" si="8"/>
        <v>13</v>
      </c>
      <c r="C65" s="1">
        <v>0</v>
      </c>
      <c r="D65" s="1">
        <v>15</v>
      </c>
      <c r="E65" s="2">
        <f>E64+G59</f>
        <v>2368.8200000000002</v>
      </c>
      <c r="H65">
        <f t="shared" si="1"/>
        <v>123178.64000000001</v>
      </c>
    </row>
    <row r="66" spans="1:8" ht="18" customHeight="1" x14ac:dyDescent="0.2">
      <c r="A66" s="1">
        <v>2013</v>
      </c>
      <c r="B66" s="1">
        <f t="shared" si="8"/>
        <v>13</v>
      </c>
      <c r="C66" s="1">
        <v>0</v>
      </c>
      <c r="D66" s="1">
        <v>16</v>
      </c>
      <c r="E66" s="2">
        <f>E65+G59</f>
        <v>2502.9950000000003</v>
      </c>
      <c r="H66">
        <f t="shared" si="1"/>
        <v>130155.74000000002</v>
      </c>
    </row>
    <row r="67" spans="1:8" ht="17" customHeight="1" x14ac:dyDescent="0.2">
      <c r="A67" s="1">
        <v>2013</v>
      </c>
      <c r="B67" s="1">
        <f t="shared" si="8"/>
        <v>13</v>
      </c>
      <c r="C67" s="1">
        <v>0</v>
      </c>
      <c r="D67" s="1">
        <v>17</v>
      </c>
      <c r="E67" s="2">
        <f>E66+G59</f>
        <v>2637.1700000000005</v>
      </c>
      <c r="H67">
        <f t="shared" ref="H67:H130" si="10">E67*52</f>
        <v>137132.84000000003</v>
      </c>
    </row>
    <row r="68" spans="1:8" x14ac:dyDescent="0.2">
      <c r="A68" s="1">
        <v>2014</v>
      </c>
      <c r="B68" s="1">
        <f t="shared" si="0"/>
        <v>14</v>
      </c>
      <c r="C68" s="1">
        <v>1</v>
      </c>
      <c r="D68" s="1">
        <v>2</v>
      </c>
      <c r="E68" s="2">
        <v>681.61</v>
      </c>
      <c r="H68">
        <f t="shared" si="10"/>
        <v>35443.72</v>
      </c>
    </row>
    <row r="69" spans="1:8" x14ac:dyDescent="0.2">
      <c r="A69" s="1">
        <v>2014</v>
      </c>
      <c r="B69" s="1">
        <f t="shared" si="0"/>
        <v>14</v>
      </c>
      <c r="C69" s="1">
        <v>1</v>
      </c>
      <c r="D69" s="1">
        <v>3</v>
      </c>
      <c r="E69" s="2">
        <v>819.33</v>
      </c>
      <c r="H69">
        <f t="shared" si="10"/>
        <v>42605.16</v>
      </c>
    </row>
    <row r="70" spans="1:8" x14ac:dyDescent="0.2">
      <c r="A70" s="1">
        <v>2014</v>
      </c>
      <c r="B70" s="1">
        <f t="shared" si="0"/>
        <v>14</v>
      </c>
      <c r="C70" s="1">
        <v>1</v>
      </c>
      <c r="D70" s="1">
        <v>4</v>
      </c>
      <c r="E70" s="2">
        <v>957.05</v>
      </c>
      <c r="H70">
        <f t="shared" si="10"/>
        <v>49766.6</v>
      </c>
    </row>
    <row r="71" spans="1:8" x14ac:dyDescent="0.2">
      <c r="A71" s="1">
        <v>2014</v>
      </c>
      <c r="B71" s="1">
        <f t="shared" si="0"/>
        <v>14</v>
      </c>
      <c r="C71" s="1">
        <v>1</v>
      </c>
      <c r="D71" s="1">
        <v>5</v>
      </c>
      <c r="E71" s="2">
        <v>1094.77</v>
      </c>
      <c r="H71">
        <f t="shared" si="10"/>
        <v>56928.04</v>
      </c>
    </row>
    <row r="72" spans="1:8" x14ac:dyDescent="0.2">
      <c r="A72" s="1">
        <v>2014</v>
      </c>
      <c r="B72" s="1">
        <f t="shared" si="0"/>
        <v>14</v>
      </c>
      <c r="C72" s="1">
        <v>1</v>
      </c>
      <c r="D72" s="1">
        <v>6</v>
      </c>
      <c r="E72" s="2">
        <v>1232.49</v>
      </c>
      <c r="H72">
        <f t="shared" si="10"/>
        <v>64089.48</v>
      </c>
    </row>
    <row r="73" spans="1:8" ht="17" customHeight="1" x14ac:dyDescent="0.2">
      <c r="A73" s="1">
        <v>2014</v>
      </c>
      <c r="B73" s="1">
        <f t="shared" ref="B73:B83" si="11">A73-2000</f>
        <v>14</v>
      </c>
      <c r="C73" s="1">
        <v>1</v>
      </c>
      <c r="D73" s="1">
        <v>7</v>
      </c>
      <c r="E73" s="2">
        <f>E72+G76</f>
        <v>1370.21</v>
      </c>
      <c r="F73" s="3">
        <f>E69-E68</f>
        <v>137.72000000000003</v>
      </c>
      <c r="H73">
        <f t="shared" si="10"/>
        <v>71250.92</v>
      </c>
    </row>
    <row r="74" spans="1:8" ht="17" customHeight="1" x14ac:dyDescent="0.2">
      <c r="A74" s="1">
        <v>2014</v>
      </c>
      <c r="B74" s="1">
        <f t="shared" si="11"/>
        <v>14</v>
      </c>
      <c r="C74" s="1">
        <v>1</v>
      </c>
      <c r="D74" s="1">
        <v>8</v>
      </c>
      <c r="E74" s="2">
        <f>E73+G76</f>
        <v>1507.93</v>
      </c>
      <c r="F74" s="3">
        <f t="shared" ref="F74:F76" si="12">E70-E69</f>
        <v>137.71999999999991</v>
      </c>
      <c r="H74">
        <f t="shared" si="10"/>
        <v>78412.36</v>
      </c>
    </row>
    <row r="75" spans="1:8" ht="17" customHeight="1" x14ac:dyDescent="0.2">
      <c r="A75" s="1">
        <v>2014</v>
      </c>
      <c r="B75" s="1">
        <f t="shared" si="11"/>
        <v>14</v>
      </c>
      <c r="C75" s="1">
        <v>1</v>
      </c>
      <c r="D75" s="1">
        <v>9</v>
      </c>
      <c r="E75" s="2">
        <f>E74+G76</f>
        <v>1645.65</v>
      </c>
      <c r="F75" s="3">
        <f t="shared" si="12"/>
        <v>137.72000000000003</v>
      </c>
      <c r="H75">
        <f t="shared" si="10"/>
        <v>85573.8</v>
      </c>
    </row>
    <row r="76" spans="1:8" ht="17" customHeight="1" x14ac:dyDescent="0.2">
      <c r="A76" s="1">
        <v>2014</v>
      </c>
      <c r="B76" s="1">
        <f t="shared" si="11"/>
        <v>14</v>
      </c>
      <c r="C76" s="1">
        <v>1</v>
      </c>
      <c r="D76" s="1">
        <v>10</v>
      </c>
      <c r="E76" s="2">
        <f>E75+G76</f>
        <v>1783.3700000000001</v>
      </c>
      <c r="F76" s="3">
        <f t="shared" si="12"/>
        <v>137.72000000000003</v>
      </c>
      <c r="G76" s="3">
        <f>AVERAGE(F73:F76)</f>
        <v>137.72</v>
      </c>
      <c r="H76">
        <f t="shared" si="10"/>
        <v>92735.24</v>
      </c>
    </row>
    <row r="77" spans="1:8" ht="17" customHeight="1" x14ac:dyDescent="0.2">
      <c r="A77" s="1">
        <v>2014</v>
      </c>
      <c r="B77" s="1">
        <f t="shared" si="11"/>
        <v>14</v>
      </c>
      <c r="C77" s="1">
        <v>1</v>
      </c>
      <c r="D77" s="1">
        <v>11</v>
      </c>
      <c r="E77" s="2">
        <f>E76+G76</f>
        <v>1921.0900000000001</v>
      </c>
      <c r="F77" s="3"/>
      <c r="H77">
        <f t="shared" si="10"/>
        <v>99896.680000000008</v>
      </c>
    </row>
    <row r="78" spans="1:8" x14ac:dyDescent="0.2">
      <c r="A78" s="1">
        <v>2014</v>
      </c>
      <c r="B78" s="1">
        <f t="shared" si="11"/>
        <v>14</v>
      </c>
      <c r="C78" s="1">
        <v>1</v>
      </c>
      <c r="D78" s="1">
        <v>12</v>
      </c>
      <c r="E78" s="2">
        <f>E77+G76</f>
        <v>2058.81</v>
      </c>
      <c r="H78">
        <f t="shared" si="10"/>
        <v>107058.12</v>
      </c>
    </row>
    <row r="79" spans="1:8" x14ac:dyDescent="0.2">
      <c r="A79" s="1">
        <v>2014</v>
      </c>
      <c r="B79" s="1">
        <f t="shared" si="11"/>
        <v>14</v>
      </c>
      <c r="C79" s="1">
        <v>1</v>
      </c>
      <c r="D79" s="1">
        <v>13</v>
      </c>
      <c r="E79" s="2">
        <f>E78+G76</f>
        <v>2196.5299999999997</v>
      </c>
      <c r="H79">
        <f t="shared" si="10"/>
        <v>114219.55999999998</v>
      </c>
    </row>
    <row r="80" spans="1:8" x14ac:dyDescent="0.2">
      <c r="A80" s="1">
        <v>2014</v>
      </c>
      <c r="B80" s="1">
        <f t="shared" si="11"/>
        <v>14</v>
      </c>
      <c r="C80" s="1">
        <v>1</v>
      </c>
      <c r="D80" s="1">
        <v>14</v>
      </c>
      <c r="E80" s="2">
        <f>E79+G76</f>
        <v>2334.2499999999995</v>
      </c>
      <c r="H80">
        <f t="shared" si="10"/>
        <v>121380.99999999997</v>
      </c>
    </row>
    <row r="81" spans="1:8" x14ac:dyDescent="0.2">
      <c r="A81" s="1">
        <v>2014</v>
      </c>
      <c r="B81" s="1">
        <f t="shared" si="11"/>
        <v>14</v>
      </c>
      <c r="C81" s="1">
        <v>1</v>
      </c>
      <c r="D81" s="1">
        <v>15</v>
      </c>
      <c r="E81" s="2">
        <f>E80+G76</f>
        <v>2471.9699999999993</v>
      </c>
      <c r="H81">
        <f t="shared" si="10"/>
        <v>128542.43999999997</v>
      </c>
    </row>
    <row r="82" spans="1:8" x14ac:dyDescent="0.2">
      <c r="A82" s="1">
        <v>2014</v>
      </c>
      <c r="B82" s="1">
        <f t="shared" si="11"/>
        <v>14</v>
      </c>
      <c r="C82" s="1">
        <v>1</v>
      </c>
      <c r="D82" s="1">
        <v>16</v>
      </c>
      <c r="E82" s="2">
        <f>E81+G76</f>
        <v>2609.6899999999991</v>
      </c>
      <c r="H82">
        <f t="shared" si="10"/>
        <v>135703.87999999995</v>
      </c>
    </row>
    <row r="83" spans="1:8" x14ac:dyDescent="0.2">
      <c r="A83" s="1">
        <v>2014</v>
      </c>
      <c r="B83" s="1">
        <f t="shared" si="11"/>
        <v>14</v>
      </c>
      <c r="C83" s="1">
        <v>1</v>
      </c>
      <c r="D83" s="1">
        <v>17</v>
      </c>
      <c r="E83" s="2">
        <f>E82+G76</f>
        <v>2747.4099999999989</v>
      </c>
      <c r="H83">
        <f t="shared" si="10"/>
        <v>142865.31999999995</v>
      </c>
    </row>
    <row r="84" spans="1:8" x14ac:dyDescent="0.2">
      <c r="A84" s="1">
        <v>2014</v>
      </c>
      <c r="B84" s="1">
        <f t="shared" si="0"/>
        <v>14</v>
      </c>
      <c r="C84" s="1">
        <v>0</v>
      </c>
      <c r="D84" s="1">
        <v>1</v>
      </c>
      <c r="E84" s="2">
        <v>509.53</v>
      </c>
      <c r="H84">
        <f t="shared" si="10"/>
        <v>26495.559999999998</v>
      </c>
    </row>
    <row r="85" spans="1:8" x14ac:dyDescent="0.2">
      <c r="A85" s="1">
        <v>2014</v>
      </c>
      <c r="B85" s="1">
        <f t="shared" si="0"/>
        <v>14</v>
      </c>
      <c r="C85" s="1">
        <v>0</v>
      </c>
      <c r="D85" s="1">
        <v>2</v>
      </c>
      <c r="E85" s="2">
        <v>654.14</v>
      </c>
      <c r="H85">
        <f t="shared" si="10"/>
        <v>34015.279999999999</v>
      </c>
    </row>
    <row r="86" spans="1:8" x14ac:dyDescent="0.2">
      <c r="A86" s="1">
        <v>2014</v>
      </c>
      <c r="B86" s="1">
        <f t="shared" si="0"/>
        <v>14</v>
      </c>
      <c r="C86" s="1">
        <v>0</v>
      </c>
      <c r="D86" s="1">
        <v>3</v>
      </c>
      <c r="E86" s="2">
        <v>791.77</v>
      </c>
      <c r="H86">
        <f t="shared" si="10"/>
        <v>41172.04</v>
      </c>
    </row>
    <row r="87" spans="1:8" x14ac:dyDescent="0.2">
      <c r="A87" s="1">
        <v>2014</v>
      </c>
      <c r="B87" s="1">
        <f t="shared" si="0"/>
        <v>14</v>
      </c>
      <c r="C87" s="1">
        <v>0</v>
      </c>
      <c r="D87" s="1">
        <v>4</v>
      </c>
      <c r="E87" s="2">
        <v>929.49</v>
      </c>
      <c r="H87">
        <f t="shared" si="10"/>
        <v>48333.48</v>
      </c>
    </row>
    <row r="88" spans="1:8" x14ac:dyDescent="0.2">
      <c r="A88" s="1">
        <v>2014</v>
      </c>
      <c r="B88" s="1">
        <f t="shared" si="0"/>
        <v>14</v>
      </c>
      <c r="C88" s="1">
        <v>0</v>
      </c>
      <c r="D88" s="1">
        <v>5</v>
      </c>
      <c r="E88" s="2">
        <v>1067.21</v>
      </c>
      <c r="H88">
        <f t="shared" si="10"/>
        <v>55494.92</v>
      </c>
    </row>
    <row r="89" spans="1:8" ht="18" customHeight="1" x14ac:dyDescent="0.2">
      <c r="A89" s="1">
        <v>2014</v>
      </c>
      <c r="B89" s="1">
        <f t="shared" ref="B89:B100" si="13">A89-2000</f>
        <v>14</v>
      </c>
      <c r="C89" s="1">
        <v>0</v>
      </c>
      <c r="D89" s="1">
        <v>6</v>
      </c>
      <c r="E89" s="2">
        <f>E88+G92</f>
        <v>1206.6300000000001</v>
      </c>
      <c r="F89" s="3">
        <f>E85-E84</f>
        <v>144.61000000000001</v>
      </c>
      <c r="H89">
        <f t="shared" si="10"/>
        <v>62744.760000000009</v>
      </c>
    </row>
    <row r="90" spans="1:8" ht="17" customHeight="1" x14ac:dyDescent="0.2">
      <c r="A90" s="1">
        <v>2014</v>
      </c>
      <c r="B90" s="1">
        <f t="shared" si="13"/>
        <v>14</v>
      </c>
      <c r="C90" s="1">
        <v>0</v>
      </c>
      <c r="D90" s="1">
        <v>7</v>
      </c>
      <c r="E90" s="2">
        <f>E89+G92</f>
        <v>1346.0500000000002</v>
      </c>
      <c r="F90" s="3">
        <f t="shared" ref="F90:F91" si="14">E86-E85</f>
        <v>137.63</v>
      </c>
      <c r="H90">
        <f t="shared" si="10"/>
        <v>69994.600000000006</v>
      </c>
    </row>
    <row r="91" spans="1:8" ht="18" customHeight="1" x14ac:dyDescent="0.2">
      <c r="A91" s="1">
        <v>2014</v>
      </c>
      <c r="B91" s="1">
        <f t="shared" si="13"/>
        <v>14</v>
      </c>
      <c r="C91" s="1">
        <v>0</v>
      </c>
      <c r="D91" s="1">
        <v>8</v>
      </c>
      <c r="E91" s="2">
        <f>E90+G92</f>
        <v>1485.4700000000003</v>
      </c>
      <c r="F91" s="3">
        <f t="shared" si="14"/>
        <v>137.72000000000003</v>
      </c>
      <c r="H91">
        <f t="shared" si="10"/>
        <v>77244.440000000017</v>
      </c>
    </row>
    <row r="92" spans="1:8" ht="17" customHeight="1" x14ac:dyDescent="0.2">
      <c r="A92" s="1">
        <v>2014</v>
      </c>
      <c r="B92" s="1">
        <f t="shared" si="13"/>
        <v>14</v>
      </c>
      <c r="C92" s="1">
        <v>0</v>
      </c>
      <c r="D92" s="1">
        <v>9</v>
      </c>
      <c r="E92" s="2">
        <f>E91+G92</f>
        <v>1624.8900000000003</v>
      </c>
      <c r="F92" s="3">
        <f>E88-E87</f>
        <v>137.72000000000003</v>
      </c>
      <c r="G92" s="3">
        <f>AVERAGE(F89:F92)</f>
        <v>139.42000000000002</v>
      </c>
      <c r="H92">
        <f t="shared" si="10"/>
        <v>84494.280000000013</v>
      </c>
    </row>
    <row r="93" spans="1:8" ht="18" customHeight="1" x14ac:dyDescent="0.2">
      <c r="A93" s="1">
        <v>2014</v>
      </c>
      <c r="B93" s="1">
        <f t="shared" si="13"/>
        <v>14</v>
      </c>
      <c r="C93" s="1">
        <v>0</v>
      </c>
      <c r="D93" s="1">
        <v>10</v>
      </c>
      <c r="E93" s="2">
        <f>E92+G92</f>
        <v>1764.3100000000004</v>
      </c>
      <c r="F93" s="3"/>
      <c r="H93">
        <f t="shared" si="10"/>
        <v>91744.120000000024</v>
      </c>
    </row>
    <row r="94" spans="1:8" ht="17" customHeight="1" x14ac:dyDescent="0.2">
      <c r="A94" s="1">
        <v>2014</v>
      </c>
      <c r="B94" s="1">
        <f t="shared" si="13"/>
        <v>14</v>
      </c>
      <c r="C94" s="1">
        <v>0</v>
      </c>
      <c r="D94" s="1">
        <v>11</v>
      </c>
      <c r="E94" s="2">
        <f>E93+G92</f>
        <v>1903.7300000000005</v>
      </c>
      <c r="H94">
        <f t="shared" si="10"/>
        <v>98993.960000000021</v>
      </c>
    </row>
    <row r="95" spans="1:8" ht="18" customHeight="1" x14ac:dyDescent="0.2">
      <c r="A95" s="1">
        <v>2014</v>
      </c>
      <c r="B95" s="1">
        <f t="shared" si="13"/>
        <v>14</v>
      </c>
      <c r="C95" s="1">
        <v>0</v>
      </c>
      <c r="D95" s="1">
        <v>12</v>
      </c>
      <c r="E95" s="2">
        <f>E94+G92</f>
        <v>2043.1500000000005</v>
      </c>
      <c r="H95">
        <f t="shared" si="10"/>
        <v>106243.80000000003</v>
      </c>
    </row>
    <row r="96" spans="1:8" ht="17" customHeight="1" x14ac:dyDescent="0.2">
      <c r="A96" s="1">
        <v>2014</v>
      </c>
      <c r="B96" s="1">
        <f t="shared" si="13"/>
        <v>14</v>
      </c>
      <c r="C96" s="1">
        <v>0</v>
      </c>
      <c r="D96" s="1">
        <v>13</v>
      </c>
      <c r="E96" s="2">
        <f>E95+G92</f>
        <v>2182.5700000000006</v>
      </c>
      <c r="H96">
        <f t="shared" si="10"/>
        <v>113493.64000000003</v>
      </c>
    </row>
    <row r="97" spans="1:8" ht="18" customHeight="1" x14ac:dyDescent="0.2">
      <c r="A97" s="1">
        <v>2014</v>
      </c>
      <c r="B97" s="1">
        <f t="shared" si="13"/>
        <v>14</v>
      </c>
      <c r="C97" s="1">
        <v>0</v>
      </c>
      <c r="D97" s="1">
        <v>14</v>
      </c>
      <c r="E97" s="2">
        <f>E96+G92</f>
        <v>2321.9900000000007</v>
      </c>
      <c r="H97">
        <f t="shared" si="10"/>
        <v>120743.48000000004</v>
      </c>
    </row>
    <row r="98" spans="1:8" ht="17" customHeight="1" x14ac:dyDescent="0.2">
      <c r="A98" s="1">
        <v>2014</v>
      </c>
      <c r="B98" s="1">
        <f t="shared" si="13"/>
        <v>14</v>
      </c>
      <c r="C98" s="1">
        <v>0</v>
      </c>
      <c r="D98" s="1">
        <v>15</v>
      </c>
      <c r="E98" s="2">
        <f>E97+G92</f>
        <v>2461.4100000000008</v>
      </c>
      <c r="H98">
        <f t="shared" si="10"/>
        <v>127993.32000000004</v>
      </c>
    </row>
    <row r="99" spans="1:8" ht="18" customHeight="1" x14ac:dyDescent="0.2">
      <c r="A99" s="1">
        <v>2014</v>
      </c>
      <c r="B99" s="1">
        <f t="shared" si="13"/>
        <v>14</v>
      </c>
      <c r="C99" s="1">
        <v>0</v>
      </c>
      <c r="D99" s="1">
        <v>16</v>
      </c>
      <c r="E99" s="2">
        <f>E98+G92</f>
        <v>2600.8300000000008</v>
      </c>
      <c r="H99">
        <f t="shared" si="10"/>
        <v>135243.16000000003</v>
      </c>
    </row>
    <row r="100" spans="1:8" ht="17" customHeight="1" x14ac:dyDescent="0.2">
      <c r="A100" s="1">
        <v>2014</v>
      </c>
      <c r="B100" s="1">
        <f t="shared" si="13"/>
        <v>14</v>
      </c>
      <c r="C100" s="1">
        <v>0</v>
      </c>
      <c r="D100" s="1">
        <v>17</v>
      </c>
      <c r="E100" s="2">
        <f>E99+G92</f>
        <v>2740.2500000000009</v>
      </c>
      <c r="H100">
        <f t="shared" si="10"/>
        <v>142493.00000000006</v>
      </c>
    </row>
    <row r="101" spans="1:8" x14ac:dyDescent="0.2">
      <c r="A101" s="1">
        <v>2015</v>
      </c>
      <c r="B101" s="1">
        <f t="shared" si="0"/>
        <v>15</v>
      </c>
      <c r="C101" s="1">
        <v>1</v>
      </c>
      <c r="D101" s="1">
        <v>2</v>
      </c>
      <c r="E101" s="2">
        <v>692.34</v>
      </c>
      <c r="H101">
        <f t="shared" si="10"/>
        <v>36001.68</v>
      </c>
    </row>
    <row r="102" spans="1:8" x14ac:dyDescent="0.2">
      <c r="A102" s="1">
        <v>2015</v>
      </c>
      <c r="B102" s="1">
        <f t="shared" si="0"/>
        <v>15</v>
      </c>
      <c r="C102" s="1">
        <v>1</v>
      </c>
      <c r="D102" s="1">
        <v>3</v>
      </c>
      <c r="E102" s="2">
        <v>832.22</v>
      </c>
      <c r="H102">
        <f t="shared" si="10"/>
        <v>43275.44</v>
      </c>
    </row>
    <row r="103" spans="1:8" x14ac:dyDescent="0.2">
      <c r="A103" s="1">
        <v>2015</v>
      </c>
      <c r="B103" s="1">
        <f t="shared" si="0"/>
        <v>15</v>
      </c>
      <c r="C103" s="1">
        <v>1</v>
      </c>
      <c r="D103" s="1">
        <v>4</v>
      </c>
      <c r="E103" s="2">
        <v>972.11</v>
      </c>
      <c r="H103">
        <f t="shared" si="10"/>
        <v>50549.72</v>
      </c>
    </row>
    <row r="104" spans="1:8" x14ac:dyDescent="0.2">
      <c r="A104" s="1">
        <v>2015</v>
      </c>
      <c r="B104" s="1">
        <f t="shared" si="0"/>
        <v>15</v>
      </c>
      <c r="C104" s="1">
        <v>1</v>
      </c>
      <c r="D104" s="1">
        <v>5</v>
      </c>
      <c r="E104" s="2">
        <v>1112</v>
      </c>
      <c r="H104">
        <f t="shared" si="10"/>
        <v>57824</v>
      </c>
    </row>
    <row r="105" spans="1:8" x14ac:dyDescent="0.2">
      <c r="A105" s="1">
        <v>2015</v>
      </c>
      <c r="B105" s="1">
        <f t="shared" si="0"/>
        <v>15</v>
      </c>
      <c r="C105" s="1">
        <v>1</v>
      </c>
      <c r="D105" s="1">
        <v>6</v>
      </c>
      <c r="E105" s="2">
        <v>1251.8800000000001</v>
      </c>
      <c r="H105">
        <f t="shared" si="10"/>
        <v>65097.760000000009</v>
      </c>
    </row>
    <row r="106" spans="1:8" ht="17" customHeight="1" x14ac:dyDescent="0.2">
      <c r="A106" s="1">
        <v>2015</v>
      </c>
      <c r="B106" s="1">
        <f t="shared" ref="B106:B116" si="15">A106-2000</f>
        <v>15</v>
      </c>
      <c r="C106" s="1">
        <v>1</v>
      </c>
      <c r="D106" s="1">
        <v>7</v>
      </c>
      <c r="E106" s="2">
        <f>E105+G109</f>
        <v>1391.7650000000001</v>
      </c>
      <c r="F106" s="3">
        <f>E102-E101</f>
        <v>139.88</v>
      </c>
      <c r="H106">
        <f t="shared" si="10"/>
        <v>72371.78</v>
      </c>
    </row>
    <row r="107" spans="1:8" ht="17" customHeight="1" x14ac:dyDescent="0.2">
      <c r="A107" s="1">
        <v>2015</v>
      </c>
      <c r="B107" s="1">
        <f t="shared" si="15"/>
        <v>15</v>
      </c>
      <c r="C107" s="1">
        <v>1</v>
      </c>
      <c r="D107" s="1">
        <v>8</v>
      </c>
      <c r="E107" s="2">
        <f>E106+G109</f>
        <v>1531.65</v>
      </c>
      <c r="F107" s="3">
        <f>E103-E102</f>
        <v>139.88999999999999</v>
      </c>
      <c r="H107">
        <f t="shared" si="10"/>
        <v>79645.8</v>
      </c>
    </row>
    <row r="108" spans="1:8" ht="17" customHeight="1" x14ac:dyDescent="0.2">
      <c r="A108" s="1">
        <v>2015</v>
      </c>
      <c r="B108" s="1">
        <f t="shared" si="15"/>
        <v>15</v>
      </c>
      <c r="C108" s="1">
        <v>1</v>
      </c>
      <c r="D108" s="1">
        <v>9</v>
      </c>
      <c r="E108" s="2">
        <f>E107+G109</f>
        <v>1671.5350000000001</v>
      </c>
      <c r="F108" s="3">
        <f t="shared" ref="F107:F109" si="16">E104-E103</f>
        <v>139.88999999999999</v>
      </c>
      <c r="H108">
        <f t="shared" si="10"/>
        <v>86919.82</v>
      </c>
    </row>
    <row r="109" spans="1:8" ht="17" customHeight="1" x14ac:dyDescent="0.2">
      <c r="A109" s="1">
        <v>2015</v>
      </c>
      <c r="B109" s="1">
        <f t="shared" si="15"/>
        <v>15</v>
      </c>
      <c r="C109" s="1">
        <v>1</v>
      </c>
      <c r="D109" s="1">
        <v>10</v>
      </c>
      <c r="E109" s="2">
        <f>E108+G109</f>
        <v>1811.42</v>
      </c>
      <c r="F109" s="3">
        <f t="shared" si="16"/>
        <v>139.88000000000011</v>
      </c>
      <c r="G109" s="3">
        <f>AVERAGE(F106:F109)</f>
        <v>139.88500000000002</v>
      </c>
      <c r="H109">
        <f t="shared" si="10"/>
        <v>94193.84</v>
      </c>
    </row>
    <row r="110" spans="1:8" ht="17" customHeight="1" x14ac:dyDescent="0.2">
      <c r="A110" s="1">
        <v>2015</v>
      </c>
      <c r="B110" s="1">
        <f t="shared" si="15"/>
        <v>15</v>
      </c>
      <c r="C110" s="1">
        <v>1</v>
      </c>
      <c r="D110" s="1">
        <v>11</v>
      </c>
      <c r="E110" s="2">
        <f>E109+G109</f>
        <v>1951.3050000000001</v>
      </c>
      <c r="F110" s="3"/>
      <c r="H110">
        <f t="shared" si="10"/>
        <v>101467.86</v>
      </c>
    </row>
    <row r="111" spans="1:8" x14ac:dyDescent="0.2">
      <c r="A111" s="1">
        <v>2015</v>
      </c>
      <c r="B111" s="1">
        <f t="shared" si="15"/>
        <v>15</v>
      </c>
      <c r="C111" s="1">
        <v>1</v>
      </c>
      <c r="D111" s="1">
        <v>12</v>
      </c>
      <c r="E111" s="2">
        <f>E110+G109</f>
        <v>2091.19</v>
      </c>
      <c r="H111">
        <f t="shared" si="10"/>
        <v>108741.88</v>
      </c>
    </row>
    <row r="112" spans="1:8" x14ac:dyDescent="0.2">
      <c r="A112" s="1">
        <v>2015</v>
      </c>
      <c r="B112" s="1">
        <f t="shared" si="15"/>
        <v>15</v>
      </c>
      <c r="C112" s="1">
        <v>1</v>
      </c>
      <c r="D112" s="1">
        <v>13</v>
      </c>
      <c r="E112" s="2">
        <f>E111+G109</f>
        <v>2231.0750000000003</v>
      </c>
      <c r="H112">
        <f t="shared" si="10"/>
        <v>116015.90000000001</v>
      </c>
    </row>
    <row r="113" spans="1:8" x14ac:dyDescent="0.2">
      <c r="A113" s="1">
        <v>2015</v>
      </c>
      <c r="B113" s="1">
        <f t="shared" si="15"/>
        <v>15</v>
      </c>
      <c r="C113" s="1">
        <v>1</v>
      </c>
      <c r="D113" s="1">
        <v>14</v>
      </c>
      <c r="E113" s="2">
        <f>E112+G109</f>
        <v>2370.9600000000005</v>
      </c>
      <c r="H113">
        <f t="shared" si="10"/>
        <v>123289.92000000003</v>
      </c>
    </row>
    <row r="114" spans="1:8" x14ac:dyDescent="0.2">
      <c r="A114" s="1">
        <v>2015</v>
      </c>
      <c r="B114" s="1">
        <f t="shared" si="15"/>
        <v>15</v>
      </c>
      <c r="C114" s="1">
        <v>1</v>
      </c>
      <c r="D114" s="1">
        <v>15</v>
      </c>
      <c r="E114" s="2">
        <f>E113+G109</f>
        <v>2510.8450000000007</v>
      </c>
      <c r="H114">
        <f t="shared" si="10"/>
        <v>130563.94000000003</v>
      </c>
    </row>
    <row r="115" spans="1:8" x14ac:dyDescent="0.2">
      <c r="A115" s="1">
        <v>2015</v>
      </c>
      <c r="B115" s="1">
        <f t="shared" si="15"/>
        <v>15</v>
      </c>
      <c r="C115" s="1">
        <v>1</v>
      </c>
      <c r="D115" s="1">
        <v>16</v>
      </c>
      <c r="E115" s="2">
        <f>E114+G109</f>
        <v>2650.7300000000009</v>
      </c>
      <c r="H115">
        <f t="shared" si="10"/>
        <v>137837.96000000005</v>
      </c>
    </row>
    <row r="116" spans="1:8" x14ac:dyDescent="0.2">
      <c r="A116" s="1">
        <v>2015</v>
      </c>
      <c r="B116" s="1">
        <f t="shared" si="15"/>
        <v>15</v>
      </c>
      <c r="C116" s="1">
        <v>1</v>
      </c>
      <c r="D116" s="1">
        <v>17</v>
      </c>
      <c r="E116" s="2">
        <f>E115+G109</f>
        <v>2790.6150000000011</v>
      </c>
      <c r="H116">
        <f t="shared" si="10"/>
        <v>145111.98000000007</v>
      </c>
    </row>
    <row r="117" spans="1:8" x14ac:dyDescent="0.2">
      <c r="A117" s="1">
        <v>2015</v>
      </c>
      <c r="B117" s="1">
        <f t="shared" si="0"/>
        <v>15</v>
      </c>
      <c r="C117" s="1">
        <v>0</v>
      </c>
      <c r="D117" s="1">
        <v>1</v>
      </c>
      <c r="E117" s="2">
        <v>517.54999999999995</v>
      </c>
      <c r="H117">
        <f t="shared" si="10"/>
        <v>26912.6</v>
      </c>
    </row>
    <row r="118" spans="1:8" x14ac:dyDescent="0.2">
      <c r="A118" s="1">
        <v>2015</v>
      </c>
      <c r="B118" s="1">
        <f t="shared" si="0"/>
        <v>15</v>
      </c>
      <c r="C118" s="1">
        <v>0</v>
      </c>
      <c r="D118" s="1">
        <v>2</v>
      </c>
      <c r="E118" s="2">
        <v>664.44</v>
      </c>
      <c r="H118">
        <f t="shared" si="10"/>
        <v>34550.880000000005</v>
      </c>
    </row>
    <row r="119" spans="1:8" x14ac:dyDescent="0.2">
      <c r="A119" s="1">
        <v>2015</v>
      </c>
      <c r="B119" s="1">
        <f t="shared" si="0"/>
        <v>15</v>
      </c>
      <c r="C119" s="1">
        <v>0</v>
      </c>
      <c r="D119" s="1">
        <v>3</v>
      </c>
      <c r="E119" s="2">
        <v>804.23</v>
      </c>
      <c r="H119">
        <f t="shared" si="10"/>
        <v>41819.96</v>
      </c>
    </row>
    <row r="120" spans="1:8" x14ac:dyDescent="0.2">
      <c r="A120" s="1">
        <v>2015</v>
      </c>
      <c r="B120" s="1">
        <f t="shared" si="0"/>
        <v>15</v>
      </c>
      <c r="C120" s="1">
        <v>0</v>
      </c>
      <c r="D120" s="1">
        <v>4</v>
      </c>
      <c r="E120" s="2">
        <v>944.11</v>
      </c>
      <c r="H120">
        <f t="shared" si="10"/>
        <v>49093.72</v>
      </c>
    </row>
    <row r="121" spans="1:8" x14ac:dyDescent="0.2">
      <c r="A121" s="1">
        <v>2015</v>
      </c>
      <c r="B121" s="1">
        <f t="shared" si="0"/>
        <v>15</v>
      </c>
      <c r="C121" s="1">
        <v>0</v>
      </c>
      <c r="D121" s="1">
        <v>5</v>
      </c>
      <c r="E121" s="2">
        <v>1084</v>
      </c>
      <c r="H121">
        <f t="shared" si="10"/>
        <v>56368</v>
      </c>
    </row>
    <row r="122" spans="1:8" ht="18" customHeight="1" x14ac:dyDescent="0.2">
      <c r="A122" s="1">
        <v>2015</v>
      </c>
      <c r="B122" s="1">
        <f t="shared" ref="B122:B133" si="17">A122-2000</f>
        <v>15</v>
      </c>
      <c r="C122" s="1">
        <v>0</v>
      </c>
      <c r="D122" s="1">
        <v>6</v>
      </c>
      <c r="E122" s="2">
        <f>E121+G125</f>
        <v>1225.6125</v>
      </c>
      <c r="F122" s="3">
        <f>E118-E117</f>
        <v>146.8900000000001</v>
      </c>
      <c r="H122">
        <f t="shared" si="10"/>
        <v>63731.85</v>
      </c>
    </row>
    <row r="123" spans="1:8" ht="17" customHeight="1" x14ac:dyDescent="0.2">
      <c r="A123" s="1">
        <v>2015</v>
      </c>
      <c r="B123" s="1">
        <f t="shared" si="17"/>
        <v>15</v>
      </c>
      <c r="C123" s="1">
        <v>0</v>
      </c>
      <c r="D123" s="1">
        <v>7</v>
      </c>
      <c r="E123" s="2">
        <f>E122+G125</f>
        <v>1367.2249999999999</v>
      </c>
      <c r="F123" s="3">
        <f t="shared" ref="F123:F124" si="18">E119-E118</f>
        <v>139.78999999999996</v>
      </c>
      <c r="H123">
        <f t="shared" si="10"/>
        <v>71095.7</v>
      </c>
    </row>
    <row r="124" spans="1:8" ht="18" customHeight="1" x14ac:dyDescent="0.2">
      <c r="A124" s="1">
        <v>2015</v>
      </c>
      <c r="B124" s="1">
        <f t="shared" si="17"/>
        <v>15</v>
      </c>
      <c r="C124" s="1">
        <v>0</v>
      </c>
      <c r="D124" s="1">
        <v>8</v>
      </c>
      <c r="E124" s="2">
        <f>E123+G125</f>
        <v>1508.8374999999999</v>
      </c>
      <c r="F124" s="3">
        <f t="shared" si="18"/>
        <v>139.88</v>
      </c>
      <c r="H124">
        <f t="shared" si="10"/>
        <v>78459.549999999988</v>
      </c>
    </row>
    <row r="125" spans="1:8" ht="17" customHeight="1" x14ac:dyDescent="0.2">
      <c r="A125" s="1">
        <v>2015</v>
      </c>
      <c r="B125" s="1">
        <f t="shared" si="17"/>
        <v>15</v>
      </c>
      <c r="C125" s="1">
        <v>0</v>
      </c>
      <c r="D125" s="1">
        <v>9</v>
      </c>
      <c r="E125" s="2">
        <f>E124+G125</f>
        <v>1650.4499999999998</v>
      </c>
      <c r="F125" s="3">
        <f>E121-E120</f>
        <v>139.88999999999999</v>
      </c>
      <c r="G125" s="3">
        <f>AVERAGE(F122:F125)</f>
        <v>141.61250000000001</v>
      </c>
      <c r="H125">
        <f t="shared" si="10"/>
        <v>85823.4</v>
      </c>
    </row>
    <row r="126" spans="1:8" ht="18" customHeight="1" x14ac:dyDescent="0.2">
      <c r="A126" s="1">
        <v>2015</v>
      </c>
      <c r="B126" s="1">
        <f t="shared" si="17"/>
        <v>15</v>
      </c>
      <c r="C126" s="1">
        <v>0</v>
      </c>
      <c r="D126" s="1">
        <v>10</v>
      </c>
      <c r="E126" s="2">
        <f>E125+G125</f>
        <v>1792.0624999999998</v>
      </c>
      <c r="F126" s="3"/>
      <c r="H126">
        <f t="shared" si="10"/>
        <v>93187.249999999985</v>
      </c>
    </row>
    <row r="127" spans="1:8" ht="17" customHeight="1" x14ac:dyDescent="0.2">
      <c r="A127" s="1">
        <v>2015</v>
      </c>
      <c r="B127" s="1">
        <f t="shared" si="17"/>
        <v>15</v>
      </c>
      <c r="C127" s="1">
        <v>0</v>
      </c>
      <c r="D127" s="1">
        <v>11</v>
      </c>
      <c r="E127" s="2">
        <f>E126+G125</f>
        <v>1933.6749999999997</v>
      </c>
      <c r="H127">
        <f t="shared" si="10"/>
        <v>100551.09999999999</v>
      </c>
    </row>
    <row r="128" spans="1:8" ht="18" customHeight="1" x14ac:dyDescent="0.2">
      <c r="A128" s="1">
        <v>2015</v>
      </c>
      <c r="B128" s="1">
        <f t="shared" si="17"/>
        <v>15</v>
      </c>
      <c r="C128" s="1">
        <v>0</v>
      </c>
      <c r="D128" s="1">
        <v>12</v>
      </c>
      <c r="E128" s="2">
        <f>E127+G125</f>
        <v>2075.2874999999999</v>
      </c>
      <c r="H128">
        <f t="shared" si="10"/>
        <v>107914.95</v>
      </c>
    </row>
    <row r="129" spans="1:8" ht="17" customHeight="1" x14ac:dyDescent="0.2">
      <c r="A129" s="1">
        <v>2015</v>
      </c>
      <c r="B129" s="1">
        <f t="shared" si="17"/>
        <v>15</v>
      </c>
      <c r="C129" s="1">
        <v>0</v>
      </c>
      <c r="D129" s="1">
        <v>13</v>
      </c>
      <c r="E129" s="2">
        <f>E128+G125</f>
        <v>2216.9</v>
      </c>
      <c r="H129">
        <f t="shared" si="10"/>
        <v>115278.8</v>
      </c>
    </row>
    <row r="130" spans="1:8" ht="18" customHeight="1" x14ac:dyDescent="0.2">
      <c r="A130" s="1">
        <v>2015</v>
      </c>
      <c r="B130" s="1">
        <f t="shared" si="17"/>
        <v>15</v>
      </c>
      <c r="C130" s="1">
        <v>0</v>
      </c>
      <c r="D130" s="1">
        <v>14</v>
      </c>
      <c r="E130" s="2">
        <f>E129+G125</f>
        <v>2358.5125000000003</v>
      </c>
      <c r="H130">
        <f t="shared" si="10"/>
        <v>122642.65000000001</v>
      </c>
    </row>
    <row r="131" spans="1:8" ht="17" customHeight="1" x14ac:dyDescent="0.2">
      <c r="A131" s="1">
        <v>2015</v>
      </c>
      <c r="B131" s="1">
        <f t="shared" si="17"/>
        <v>15</v>
      </c>
      <c r="C131" s="1">
        <v>0</v>
      </c>
      <c r="D131" s="1">
        <v>15</v>
      </c>
      <c r="E131" s="2">
        <f>E130+G125</f>
        <v>2500.1250000000005</v>
      </c>
      <c r="H131">
        <f t="shared" ref="H131:H194" si="19">E131*52</f>
        <v>130006.50000000003</v>
      </c>
    </row>
    <row r="132" spans="1:8" ht="18" customHeight="1" x14ac:dyDescent="0.2">
      <c r="A132" s="1">
        <v>2015</v>
      </c>
      <c r="B132" s="1">
        <f t="shared" si="17"/>
        <v>15</v>
      </c>
      <c r="C132" s="1">
        <v>0</v>
      </c>
      <c r="D132" s="1">
        <v>16</v>
      </c>
      <c r="E132" s="2">
        <f>E131+G125</f>
        <v>2641.7375000000006</v>
      </c>
      <c r="H132">
        <f t="shared" si="19"/>
        <v>137370.35000000003</v>
      </c>
    </row>
    <row r="133" spans="1:8" ht="17" customHeight="1" x14ac:dyDescent="0.2">
      <c r="A133" s="1">
        <v>2015</v>
      </c>
      <c r="B133" s="1">
        <f t="shared" si="17"/>
        <v>15</v>
      </c>
      <c r="C133" s="1">
        <v>0</v>
      </c>
      <c r="D133" s="1">
        <v>17</v>
      </c>
      <c r="E133" s="2">
        <f>E132+G125</f>
        <v>2783.3500000000008</v>
      </c>
      <c r="H133">
        <f t="shared" si="19"/>
        <v>144734.20000000004</v>
      </c>
    </row>
    <row r="134" spans="1:8" x14ac:dyDescent="0.2">
      <c r="A134" s="1">
        <v>2016</v>
      </c>
      <c r="B134" s="1">
        <f t="shared" si="0"/>
        <v>16</v>
      </c>
      <c r="C134" s="1">
        <v>1</v>
      </c>
      <c r="D134" s="1">
        <v>2</v>
      </c>
      <c r="E134" s="2">
        <v>704.67</v>
      </c>
      <c r="H134">
        <f t="shared" si="19"/>
        <v>36642.839999999997</v>
      </c>
    </row>
    <row r="135" spans="1:8" x14ac:dyDescent="0.2">
      <c r="A135" s="1">
        <v>2016</v>
      </c>
      <c r="B135" s="1">
        <f t="shared" si="0"/>
        <v>16</v>
      </c>
      <c r="C135" s="1">
        <v>1</v>
      </c>
      <c r="D135" s="1">
        <v>3</v>
      </c>
      <c r="E135" s="2">
        <v>847.05</v>
      </c>
      <c r="H135">
        <f t="shared" si="19"/>
        <v>44046.6</v>
      </c>
    </row>
    <row r="136" spans="1:8" x14ac:dyDescent="0.2">
      <c r="A136" s="1">
        <v>2016</v>
      </c>
      <c r="B136" s="1">
        <f t="shared" si="0"/>
        <v>16</v>
      </c>
      <c r="C136" s="1">
        <v>1</v>
      </c>
      <c r="D136" s="1">
        <v>4</v>
      </c>
      <c r="E136" s="2">
        <v>989.43</v>
      </c>
      <c r="H136">
        <f t="shared" si="19"/>
        <v>51450.36</v>
      </c>
    </row>
    <row r="137" spans="1:8" x14ac:dyDescent="0.2">
      <c r="A137" s="1">
        <v>2016</v>
      </c>
      <c r="B137" s="1">
        <f t="shared" si="0"/>
        <v>16</v>
      </c>
      <c r="C137" s="1">
        <v>1</v>
      </c>
      <c r="D137" s="1">
        <v>5</v>
      </c>
      <c r="E137" s="2">
        <v>1131.8399999999999</v>
      </c>
      <c r="H137">
        <f t="shared" si="19"/>
        <v>58855.679999999993</v>
      </c>
    </row>
    <row r="138" spans="1:8" x14ac:dyDescent="0.2">
      <c r="A138" s="1">
        <v>2016</v>
      </c>
      <c r="B138" s="1">
        <f t="shared" si="0"/>
        <v>16</v>
      </c>
      <c r="C138" s="1">
        <v>1</v>
      </c>
      <c r="D138" s="1">
        <v>6</v>
      </c>
      <c r="E138" s="2">
        <v>1274.19</v>
      </c>
      <c r="H138">
        <f t="shared" si="19"/>
        <v>66257.88</v>
      </c>
    </row>
    <row r="139" spans="1:8" ht="17" customHeight="1" x14ac:dyDescent="0.2">
      <c r="A139" s="1">
        <v>2016</v>
      </c>
      <c r="B139" s="1">
        <f t="shared" ref="B139:B149" si="20">A139-2000</f>
        <v>16</v>
      </c>
      <c r="C139" s="1">
        <v>1</v>
      </c>
      <c r="D139" s="1">
        <v>7</v>
      </c>
      <c r="E139" s="4">
        <v>1275.2</v>
      </c>
      <c r="F139" s="5">
        <v>128.16999999999999</v>
      </c>
      <c r="G139" s="6"/>
      <c r="H139">
        <f t="shared" si="19"/>
        <v>66310.400000000009</v>
      </c>
    </row>
    <row r="140" spans="1:8" ht="17" customHeight="1" x14ac:dyDescent="0.2">
      <c r="A140" s="1">
        <v>2016</v>
      </c>
      <c r="B140" s="1">
        <f t="shared" si="20"/>
        <v>16</v>
      </c>
      <c r="C140" s="1">
        <v>1</v>
      </c>
      <c r="D140" s="1">
        <v>8</v>
      </c>
      <c r="E140" s="4">
        <v>1403.37</v>
      </c>
      <c r="F140" s="5">
        <v>128.16999999999999</v>
      </c>
      <c r="G140" s="6"/>
      <c r="H140">
        <f t="shared" si="19"/>
        <v>72975.239999999991</v>
      </c>
    </row>
    <row r="141" spans="1:8" ht="17" customHeight="1" x14ac:dyDescent="0.2">
      <c r="A141" s="1">
        <v>2016</v>
      </c>
      <c r="B141" s="1">
        <f t="shared" si="20"/>
        <v>16</v>
      </c>
      <c r="C141" s="1">
        <v>1</v>
      </c>
      <c r="D141" s="1">
        <v>9</v>
      </c>
      <c r="E141" s="4">
        <v>1531.54</v>
      </c>
      <c r="F141" s="5">
        <v>128.16999999999999</v>
      </c>
      <c r="G141" s="6"/>
      <c r="H141">
        <f t="shared" si="19"/>
        <v>79640.08</v>
      </c>
    </row>
    <row r="142" spans="1:8" ht="17" customHeight="1" x14ac:dyDescent="0.2">
      <c r="A142" s="1">
        <v>2016</v>
      </c>
      <c r="B142" s="1">
        <f t="shared" si="20"/>
        <v>16</v>
      </c>
      <c r="C142" s="1">
        <v>1</v>
      </c>
      <c r="D142" s="1">
        <v>10</v>
      </c>
      <c r="E142" s="4">
        <v>1659.71</v>
      </c>
      <c r="F142" s="5">
        <v>128.16999999999999</v>
      </c>
      <c r="G142" s="5">
        <v>128.16999999999999</v>
      </c>
      <c r="H142">
        <f t="shared" si="19"/>
        <v>86304.92</v>
      </c>
    </row>
    <row r="143" spans="1:8" ht="17" customHeight="1" x14ac:dyDescent="0.2">
      <c r="A143" s="1">
        <v>2016</v>
      </c>
      <c r="B143" s="1">
        <f t="shared" si="20"/>
        <v>16</v>
      </c>
      <c r="C143" s="1">
        <v>1</v>
      </c>
      <c r="D143" s="1">
        <v>11</v>
      </c>
      <c r="E143" s="4">
        <v>1787.88</v>
      </c>
      <c r="F143" s="5"/>
      <c r="G143" s="6"/>
      <c r="H143">
        <f t="shared" si="19"/>
        <v>92969.760000000009</v>
      </c>
    </row>
    <row r="144" spans="1:8" x14ac:dyDescent="0.2">
      <c r="A144" s="1">
        <v>2016</v>
      </c>
      <c r="B144" s="1">
        <f t="shared" si="20"/>
        <v>16</v>
      </c>
      <c r="C144" s="1">
        <v>1</v>
      </c>
      <c r="D144" s="1">
        <v>12</v>
      </c>
      <c r="E144" s="4">
        <v>1916.05</v>
      </c>
      <c r="F144" s="6"/>
      <c r="G144" s="6"/>
      <c r="H144">
        <f t="shared" si="19"/>
        <v>99634.599999999991</v>
      </c>
    </row>
    <row r="145" spans="1:8" x14ac:dyDescent="0.2">
      <c r="A145" s="1">
        <v>2016</v>
      </c>
      <c r="B145" s="1">
        <f t="shared" si="20"/>
        <v>16</v>
      </c>
      <c r="C145" s="1">
        <v>1</v>
      </c>
      <c r="D145" s="1">
        <v>13</v>
      </c>
      <c r="E145" s="4">
        <v>2044.22</v>
      </c>
      <c r="F145" s="6"/>
      <c r="G145" s="6"/>
      <c r="H145">
        <f t="shared" si="19"/>
        <v>106299.44</v>
      </c>
    </row>
    <row r="146" spans="1:8" x14ac:dyDescent="0.2">
      <c r="A146" s="1">
        <v>2016</v>
      </c>
      <c r="B146" s="1">
        <f t="shared" si="20"/>
        <v>16</v>
      </c>
      <c r="C146" s="1">
        <v>1</v>
      </c>
      <c r="D146" s="1">
        <v>14</v>
      </c>
      <c r="E146" s="4">
        <v>2172.39</v>
      </c>
      <c r="F146" s="6"/>
      <c r="G146" s="6"/>
      <c r="H146">
        <f t="shared" si="19"/>
        <v>112964.28</v>
      </c>
    </row>
    <row r="147" spans="1:8" x14ac:dyDescent="0.2">
      <c r="A147" s="1">
        <v>2016</v>
      </c>
      <c r="B147" s="1">
        <f t="shared" si="20"/>
        <v>16</v>
      </c>
      <c r="C147" s="1">
        <v>1</v>
      </c>
      <c r="D147" s="1">
        <v>15</v>
      </c>
      <c r="E147" s="4">
        <v>2300.56</v>
      </c>
      <c r="F147" s="6"/>
      <c r="G147" s="6"/>
      <c r="H147">
        <f t="shared" si="19"/>
        <v>119629.12</v>
      </c>
    </row>
    <row r="148" spans="1:8" x14ac:dyDescent="0.2">
      <c r="A148" s="1">
        <v>2016</v>
      </c>
      <c r="B148" s="1">
        <f t="shared" si="20"/>
        <v>16</v>
      </c>
      <c r="C148" s="1">
        <v>1</v>
      </c>
      <c r="D148" s="1">
        <v>16</v>
      </c>
      <c r="E148" s="4">
        <v>2428.73</v>
      </c>
      <c r="F148" s="6"/>
      <c r="G148" s="6"/>
      <c r="H148">
        <f t="shared" si="19"/>
        <v>126293.96</v>
      </c>
    </row>
    <row r="149" spans="1:8" x14ac:dyDescent="0.2">
      <c r="A149" s="1">
        <v>2016</v>
      </c>
      <c r="B149" s="1">
        <f t="shared" si="20"/>
        <v>16</v>
      </c>
      <c r="C149" s="1">
        <v>1</v>
      </c>
      <c r="D149" s="1">
        <v>17</v>
      </c>
      <c r="E149" s="4">
        <v>2556.9</v>
      </c>
      <c r="F149" s="6"/>
      <c r="G149" s="6"/>
      <c r="H149">
        <f t="shared" si="19"/>
        <v>132958.80000000002</v>
      </c>
    </row>
    <row r="150" spans="1:8" x14ac:dyDescent="0.2">
      <c r="A150" s="1">
        <v>2016</v>
      </c>
      <c r="B150" s="1">
        <f t="shared" si="0"/>
        <v>16</v>
      </c>
      <c r="C150" s="1">
        <v>0</v>
      </c>
      <c r="D150" s="1">
        <v>1</v>
      </c>
      <c r="E150" s="2">
        <v>526.77</v>
      </c>
      <c r="H150">
        <f t="shared" si="19"/>
        <v>27392.04</v>
      </c>
    </row>
    <row r="151" spans="1:8" x14ac:dyDescent="0.2">
      <c r="A151" s="1">
        <v>2016</v>
      </c>
      <c r="B151" s="1">
        <f t="shared" si="0"/>
        <v>16</v>
      </c>
      <c r="C151" s="1">
        <v>0</v>
      </c>
      <c r="D151" s="1">
        <v>2</v>
      </c>
      <c r="E151" s="2">
        <v>676.27</v>
      </c>
      <c r="H151">
        <f t="shared" si="19"/>
        <v>35166.04</v>
      </c>
    </row>
    <row r="152" spans="1:8" x14ac:dyDescent="0.2">
      <c r="A152" s="1">
        <v>2016</v>
      </c>
      <c r="B152" s="1">
        <f t="shared" si="0"/>
        <v>16</v>
      </c>
      <c r="C152" s="1">
        <v>0</v>
      </c>
      <c r="D152" s="1">
        <v>3</v>
      </c>
      <c r="E152" s="2">
        <v>818.55</v>
      </c>
      <c r="H152">
        <f t="shared" si="19"/>
        <v>42564.6</v>
      </c>
    </row>
    <row r="153" spans="1:8" x14ac:dyDescent="0.2">
      <c r="A153" s="1">
        <v>2016</v>
      </c>
      <c r="B153" s="1">
        <f t="shared" si="0"/>
        <v>16</v>
      </c>
      <c r="C153" s="1">
        <v>0</v>
      </c>
      <c r="D153" s="1">
        <v>4</v>
      </c>
      <c r="E153" s="2">
        <v>960.93</v>
      </c>
      <c r="H153">
        <f t="shared" si="19"/>
        <v>49968.36</v>
      </c>
    </row>
    <row r="154" spans="1:8" x14ac:dyDescent="0.2">
      <c r="A154" s="1">
        <v>2016</v>
      </c>
      <c r="B154" s="1">
        <f t="shared" si="0"/>
        <v>16</v>
      </c>
      <c r="C154" s="1">
        <v>0</v>
      </c>
      <c r="D154" s="1">
        <v>5</v>
      </c>
      <c r="E154" s="2">
        <v>1103.31</v>
      </c>
      <c r="H154">
        <f t="shared" si="19"/>
        <v>57372.119999999995</v>
      </c>
    </row>
    <row r="155" spans="1:8" ht="18" customHeight="1" x14ac:dyDescent="0.2">
      <c r="A155" s="1">
        <v>2016</v>
      </c>
      <c r="B155" s="1">
        <f t="shared" ref="B155:B166" si="21">A155-2000</f>
        <v>16</v>
      </c>
      <c r="C155" s="1">
        <v>0</v>
      </c>
      <c r="D155" s="1">
        <v>6</v>
      </c>
      <c r="E155" s="2">
        <f>E154+G158</f>
        <v>1247.4449999999999</v>
      </c>
      <c r="F155" s="3">
        <f>E151-E150</f>
        <v>149.5</v>
      </c>
      <c r="H155">
        <f t="shared" si="19"/>
        <v>64867.14</v>
      </c>
    </row>
    <row r="156" spans="1:8" ht="17" customHeight="1" x14ac:dyDescent="0.2">
      <c r="A156" s="1">
        <v>2016</v>
      </c>
      <c r="B156" s="1">
        <f t="shared" si="21"/>
        <v>16</v>
      </c>
      <c r="C156" s="1">
        <v>0</v>
      </c>
      <c r="D156" s="1">
        <v>7</v>
      </c>
      <c r="E156" s="2">
        <f>E155+G158</f>
        <v>1391.58</v>
      </c>
      <c r="F156" s="3">
        <f t="shared" ref="F156:F157" si="22">E152-E151</f>
        <v>142.27999999999997</v>
      </c>
      <c r="H156">
        <f t="shared" si="19"/>
        <v>72362.16</v>
      </c>
    </row>
    <row r="157" spans="1:8" ht="18" customHeight="1" x14ac:dyDescent="0.2">
      <c r="A157" s="1">
        <v>2016</v>
      </c>
      <c r="B157" s="1">
        <f t="shared" si="21"/>
        <v>16</v>
      </c>
      <c r="C157" s="1">
        <v>0</v>
      </c>
      <c r="D157" s="1">
        <v>8</v>
      </c>
      <c r="E157" s="2">
        <f>E156+G158</f>
        <v>1535.7149999999999</v>
      </c>
      <c r="F157" s="3">
        <f t="shared" si="22"/>
        <v>142.38</v>
      </c>
      <c r="H157">
        <f t="shared" si="19"/>
        <v>79857.179999999993</v>
      </c>
    </row>
    <row r="158" spans="1:8" ht="17" customHeight="1" x14ac:dyDescent="0.2">
      <c r="A158" s="1">
        <v>2016</v>
      </c>
      <c r="B158" s="1">
        <f t="shared" si="21"/>
        <v>16</v>
      </c>
      <c r="C158" s="1">
        <v>0</v>
      </c>
      <c r="D158" s="1">
        <v>9</v>
      </c>
      <c r="E158" s="2">
        <f>E157+G158</f>
        <v>1679.85</v>
      </c>
      <c r="F158" s="3">
        <f>E154-E153</f>
        <v>142.38</v>
      </c>
      <c r="G158" s="3">
        <f>AVERAGE(F155:F158)</f>
        <v>144.13499999999999</v>
      </c>
      <c r="H158">
        <f t="shared" si="19"/>
        <v>87352.2</v>
      </c>
    </row>
    <row r="159" spans="1:8" ht="18" customHeight="1" x14ac:dyDescent="0.2">
      <c r="A159" s="1">
        <v>2016</v>
      </c>
      <c r="B159" s="1">
        <f t="shared" si="21"/>
        <v>16</v>
      </c>
      <c r="C159" s="1">
        <v>0</v>
      </c>
      <c r="D159" s="1">
        <v>10</v>
      </c>
      <c r="E159" s="2">
        <f>E158+G158</f>
        <v>1823.9849999999999</v>
      </c>
      <c r="F159" s="3"/>
      <c r="H159">
        <f t="shared" si="19"/>
        <v>94847.22</v>
      </c>
    </row>
    <row r="160" spans="1:8" ht="17" customHeight="1" x14ac:dyDescent="0.2">
      <c r="A160" s="1">
        <v>2016</v>
      </c>
      <c r="B160" s="1">
        <f t="shared" si="21"/>
        <v>16</v>
      </c>
      <c r="C160" s="1">
        <v>0</v>
      </c>
      <c r="D160" s="1">
        <v>11</v>
      </c>
      <c r="E160" s="2">
        <f>E159+G158</f>
        <v>1968.12</v>
      </c>
      <c r="H160">
        <f t="shared" si="19"/>
        <v>102342.23999999999</v>
      </c>
    </row>
    <row r="161" spans="1:8" ht="18" customHeight="1" x14ac:dyDescent="0.2">
      <c r="A161" s="1">
        <v>2016</v>
      </c>
      <c r="B161" s="1">
        <f t="shared" si="21"/>
        <v>16</v>
      </c>
      <c r="C161" s="1">
        <v>0</v>
      </c>
      <c r="D161" s="1">
        <v>12</v>
      </c>
      <c r="E161" s="2">
        <f>E160+G158</f>
        <v>2112.2550000000001</v>
      </c>
      <c r="H161">
        <f t="shared" si="19"/>
        <v>109837.26000000001</v>
      </c>
    </row>
    <row r="162" spans="1:8" ht="17" customHeight="1" x14ac:dyDescent="0.2">
      <c r="A162" s="1">
        <v>2016</v>
      </c>
      <c r="B162" s="1">
        <f t="shared" si="21"/>
        <v>16</v>
      </c>
      <c r="C162" s="1">
        <v>0</v>
      </c>
      <c r="D162" s="1">
        <v>13</v>
      </c>
      <c r="E162" s="2">
        <f>E161+G158</f>
        <v>2256.3900000000003</v>
      </c>
      <c r="H162">
        <f t="shared" si="19"/>
        <v>117332.28000000001</v>
      </c>
    </row>
    <row r="163" spans="1:8" ht="18" customHeight="1" x14ac:dyDescent="0.2">
      <c r="A163" s="1">
        <v>2016</v>
      </c>
      <c r="B163" s="1">
        <f t="shared" si="21"/>
        <v>16</v>
      </c>
      <c r="C163" s="1">
        <v>0</v>
      </c>
      <c r="D163" s="1">
        <v>14</v>
      </c>
      <c r="E163" s="2">
        <f>E162+G158</f>
        <v>2400.5250000000005</v>
      </c>
      <c r="H163">
        <f t="shared" si="19"/>
        <v>124827.30000000003</v>
      </c>
    </row>
    <row r="164" spans="1:8" ht="17" customHeight="1" x14ac:dyDescent="0.2">
      <c r="A164" s="1">
        <v>2016</v>
      </c>
      <c r="B164" s="1">
        <f t="shared" si="21"/>
        <v>16</v>
      </c>
      <c r="C164" s="1">
        <v>0</v>
      </c>
      <c r="D164" s="1">
        <v>15</v>
      </c>
      <c r="E164" s="2">
        <f>E163+G158</f>
        <v>2544.6600000000008</v>
      </c>
      <c r="H164">
        <f t="shared" si="19"/>
        <v>132322.32000000004</v>
      </c>
    </row>
    <row r="165" spans="1:8" ht="18" customHeight="1" x14ac:dyDescent="0.2">
      <c r="A165" s="1">
        <v>2016</v>
      </c>
      <c r="B165" s="1">
        <f t="shared" si="21"/>
        <v>16</v>
      </c>
      <c r="C165" s="1">
        <v>0</v>
      </c>
      <c r="D165" s="1">
        <v>16</v>
      </c>
      <c r="E165" s="2">
        <f>E164+G158</f>
        <v>2688.795000000001</v>
      </c>
      <c r="H165">
        <f t="shared" si="19"/>
        <v>139817.34000000005</v>
      </c>
    </row>
    <row r="166" spans="1:8" ht="17" customHeight="1" x14ac:dyDescent="0.2">
      <c r="A166" s="1">
        <v>2016</v>
      </c>
      <c r="B166" s="1">
        <f t="shared" si="21"/>
        <v>16</v>
      </c>
      <c r="C166" s="1">
        <v>0</v>
      </c>
      <c r="D166" s="1">
        <v>17</v>
      </c>
      <c r="E166" s="2">
        <f>E165+G158</f>
        <v>2832.9300000000012</v>
      </c>
      <c r="H166">
        <f t="shared" si="19"/>
        <v>147312.36000000007</v>
      </c>
    </row>
    <row r="167" spans="1:8" x14ac:dyDescent="0.2">
      <c r="A167" s="1">
        <v>2017</v>
      </c>
      <c r="B167" s="1">
        <f>A167-2000</f>
        <v>17</v>
      </c>
      <c r="C167" s="1">
        <v>1</v>
      </c>
      <c r="D167" s="1">
        <v>2</v>
      </c>
      <c r="E167" s="2">
        <v>686.41</v>
      </c>
      <c r="H167">
        <f t="shared" si="19"/>
        <v>35693.32</v>
      </c>
    </row>
    <row r="168" spans="1:8" x14ac:dyDescent="0.2">
      <c r="A168" s="1">
        <v>2017</v>
      </c>
      <c r="B168" s="1">
        <f t="shared" si="0"/>
        <v>17</v>
      </c>
      <c r="C168" s="1">
        <v>1</v>
      </c>
      <c r="D168" s="1">
        <v>3</v>
      </c>
      <c r="E168" s="2">
        <v>825.1</v>
      </c>
      <c r="H168">
        <f t="shared" si="19"/>
        <v>42905.200000000004</v>
      </c>
    </row>
    <row r="169" spans="1:8" x14ac:dyDescent="0.2">
      <c r="A169" s="1">
        <v>2017</v>
      </c>
      <c r="B169" s="1">
        <f t="shared" si="0"/>
        <v>17</v>
      </c>
      <c r="C169" s="1">
        <v>1</v>
      </c>
      <c r="D169" s="1">
        <v>4</v>
      </c>
      <c r="E169" s="2">
        <v>963.79</v>
      </c>
      <c r="H169">
        <f t="shared" si="19"/>
        <v>50117.08</v>
      </c>
    </row>
    <row r="170" spans="1:8" x14ac:dyDescent="0.2">
      <c r="A170" s="1">
        <v>2017</v>
      </c>
      <c r="B170" s="1">
        <f t="shared" si="0"/>
        <v>17</v>
      </c>
      <c r="C170" s="1">
        <v>1</v>
      </c>
      <c r="D170" s="1">
        <v>5</v>
      </c>
      <c r="E170" s="2">
        <v>1102.48</v>
      </c>
      <c r="H170">
        <f t="shared" si="19"/>
        <v>57328.959999999999</v>
      </c>
    </row>
    <row r="171" spans="1:8" x14ac:dyDescent="0.2">
      <c r="A171" s="1">
        <v>2017</v>
      </c>
      <c r="B171" s="1">
        <f t="shared" si="0"/>
        <v>17</v>
      </c>
      <c r="C171" s="1">
        <v>1</v>
      </c>
      <c r="D171" s="1">
        <v>6</v>
      </c>
      <c r="E171" s="2">
        <v>1241.17</v>
      </c>
      <c r="H171">
        <f t="shared" si="19"/>
        <v>64540.840000000004</v>
      </c>
    </row>
    <row r="172" spans="1:8" ht="17" customHeight="1" x14ac:dyDescent="0.2">
      <c r="A172" s="1">
        <v>2017</v>
      </c>
      <c r="B172" s="1">
        <f t="shared" ref="B172:B182" si="23">A172-2000</f>
        <v>17</v>
      </c>
      <c r="C172" s="1">
        <v>1</v>
      </c>
      <c r="D172" s="1">
        <v>7</v>
      </c>
      <c r="E172" s="4">
        <v>1275.2</v>
      </c>
      <c r="F172" s="5">
        <v>128.16999999999999</v>
      </c>
      <c r="G172" s="6"/>
      <c r="H172">
        <f t="shared" si="19"/>
        <v>66310.400000000009</v>
      </c>
    </row>
    <row r="173" spans="1:8" ht="17" customHeight="1" x14ac:dyDescent="0.2">
      <c r="A173" s="1">
        <v>2017</v>
      </c>
      <c r="B173" s="1">
        <f t="shared" si="23"/>
        <v>17</v>
      </c>
      <c r="C173" s="1">
        <v>1</v>
      </c>
      <c r="D173" s="1">
        <v>8</v>
      </c>
      <c r="E173" s="4">
        <v>1403.37</v>
      </c>
      <c r="F173" s="5">
        <v>128.16999999999999</v>
      </c>
      <c r="G173" s="6"/>
      <c r="H173">
        <f t="shared" si="19"/>
        <v>72975.239999999991</v>
      </c>
    </row>
    <row r="174" spans="1:8" ht="17" customHeight="1" x14ac:dyDescent="0.2">
      <c r="A174" s="1">
        <v>2017</v>
      </c>
      <c r="B174" s="1">
        <f t="shared" si="23"/>
        <v>17</v>
      </c>
      <c r="C174" s="1">
        <v>1</v>
      </c>
      <c r="D174" s="1">
        <v>9</v>
      </c>
      <c r="E174" s="4">
        <v>1531.54</v>
      </c>
      <c r="F174" s="5">
        <v>128.16999999999999</v>
      </c>
      <c r="G174" s="6"/>
      <c r="H174">
        <f t="shared" si="19"/>
        <v>79640.08</v>
      </c>
    </row>
    <row r="175" spans="1:8" ht="17" customHeight="1" x14ac:dyDescent="0.2">
      <c r="A175" s="1">
        <v>2017</v>
      </c>
      <c r="B175" s="1">
        <f t="shared" si="23"/>
        <v>17</v>
      </c>
      <c r="C175" s="1">
        <v>1</v>
      </c>
      <c r="D175" s="1">
        <v>10</v>
      </c>
      <c r="E175" s="4">
        <v>1659.71</v>
      </c>
      <c r="F175" s="5">
        <v>128.16999999999999</v>
      </c>
      <c r="G175" s="5">
        <v>128.16999999999999</v>
      </c>
      <c r="H175">
        <f t="shared" si="19"/>
        <v>86304.92</v>
      </c>
    </row>
    <row r="176" spans="1:8" ht="17" customHeight="1" x14ac:dyDescent="0.2">
      <c r="A176" s="1">
        <v>2017</v>
      </c>
      <c r="B176" s="1">
        <f t="shared" si="23"/>
        <v>17</v>
      </c>
      <c r="C176" s="1">
        <v>1</v>
      </c>
      <c r="D176" s="1">
        <v>11</v>
      </c>
      <c r="E176" s="4">
        <v>1787.88</v>
      </c>
      <c r="F176" s="5"/>
      <c r="G176" s="6"/>
      <c r="H176">
        <f t="shared" si="19"/>
        <v>92969.760000000009</v>
      </c>
    </row>
    <row r="177" spans="1:8" x14ac:dyDescent="0.2">
      <c r="A177" s="1">
        <v>2017</v>
      </c>
      <c r="B177" s="1">
        <f t="shared" si="23"/>
        <v>17</v>
      </c>
      <c r="C177" s="1">
        <v>1</v>
      </c>
      <c r="D177" s="1">
        <v>12</v>
      </c>
      <c r="E177" s="4">
        <v>1916.05</v>
      </c>
      <c r="F177" s="6"/>
      <c r="G177" s="6"/>
      <c r="H177">
        <f t="shared" si="19"/>
        <v>99634.599999999991</v>
      </c>
    </row>
    <row r="178" spans="1:8" x14ac:dyDescent="0.2">
      <c r="A178" s="1">
        <v>2017</v>
      </c>
      <c r="B178" s="1">
        <f t="shared" si="23"/>
        <v>17</v>
      </c>
      <c r="C178" s="1">
        <v>1</v>
      </c>
      <c r="D178" s="1">
        <v>13</v>
      </c>
      <c r="E178" s="4">
        <v>2044.22</v>
      </c>
      <c r="F178" s="6"/>
      <c r="G178" s="6"/>
      <c r="H178">
        <f t="shared" si="19"/>
        <v>106299.44</v>
      </c>
    </row>
    <row r="179" spans="1:8" x14ac:dyDescent="0.2">
      <c r="A179" s="1">
        <v>2017</v>
      </c>
      <c r="B179" s="1">
        <f t="shared" si="23"/>
        <v>17</v>
      </c>
      <c r="C179" s="1">
        <v>1</v>
      </c>
      <c r="D179" s="1">
        <v>14</v>
      </c>
      <c r="E179" s="4">
        <v>2172.39</v>
      </c>
      <c r="F179" s="6"/>
      <c r="G179" s="6"/>
      <c r="H179">
        <f t="shared" si="19"/>
        <v>112964.28</v>
      </c>
    </row>
    <row r="180" spans="1:8" x14ac:dyDescent="0.2">
      <c r="A180" s="1">
        <v>2017</v>
      </c>
      <c r="B180" s="1">
        <f t="shared" si="23"/>
        <v>17</v>
      </c>
      <c r="C180" s="1">
        <v>1</v>
      </c>
      <c r="D180" s="1">
        <v>15</v>
      </c>
      <c r="E180" s="4">
        <v>2300.56</v>
      </c>
      <c r="F180" s="6"/>
      <c r="G180" s="6"/>
      <c r="H180">
        <f t="shared" si="19"/>
        <v>119629.12</v>
      </c>
    </row>
    <row r="181" spans="1:8" x14ac:dyDescent="0.2">
      <c r="A181" s="1">
        <v>2017</v>
      </c>
      <c r="B181" s="1">
        <f t="shared" si="23"/>
        <v>17</v>
      </c>
      <c r="C181" s="1">
        <v>1</v>
      </c>
      <c r="D181" s="1">
        <v>16</v>
      </c>
      <c r="E181" s="4">
        <v>2428.73</v>
      </c>
      <c r="F181" s="6"/>
      <c r="G181" s="6"/>
      <c r="H181">
        <f t="shared" si="19"/>
        <v>126293.96</v>
      </c>
    </row>
    <row r="182" spans="1:8" x14ac:dyDescent="0.2">
      <c r="A182" s="1">
        <v>2017</v>
      </c>
      <c r="B182" s="1">
        <f t="shared" si="23"/>
        <v>17</v>
      </c>
      <c r="C182" s="1">
        <v>1</v>
      </c>
      <c r="D182" s="1">
        <v>17</v>
      </c>
      <c r="E182" s="4">
        <v>2556.9</v>
      </c>
      <c r="F182" s="6"/>
      <c r="G182" s="6"/>
      <c r="H182">
        <f t="shared" si="19"/>
        <v>132958.80000000002</v>
      </c>
    </row>
    <row r="183" spans="1:8" x14ac:dyDescent="0.2">
      <c r="A183" s="1">
        <v>2017</v>
      </c>
      <c r="B183" s="1">
        <f t="shared" si="0"/>
        <v>17</v>
      </c>
      <c r="C183" s="1">
        <v>0</v>
      </c>
      <c r="D183" s="1">
        <v>1</v>
      </c>
      <c r="E183" s="2">
        <v>513.12</v>
      </c>
      <c r="H183">
        <f t="shared" si="19"/>
        <v>26682.240000000002</v>
      </c>
    </row>
    <row r="184" spans="1:8" x14ac:dyDescent="0.2">
      <c r="A184" s="1">
        <v>2017</v>
      </c>
      <c r="B184" s="1">
        <f t="shared" si="0"/>
        <v>17</v>
      </c>
      <c r="C184" s="1">
        <v>0</v>
      </c>
      <c r="D184" s="1">
        <v>2</v>
      </c>
      <c r="E184" s="2">
        <v>658.75</v>
      </c>
      <c r="H184">
        <f t="shared" si="19"/>
        <v>34255</v>
      </c>
    </row>
    <row r="185" spans="1:8" x14ac:dyDescent="0.2">
      <c r="A185" s="1">
        <v>2017</v>
      </c>
      <c r="B185" s="1">
        <f t="shared" si="0"/>
        <v>17</v>
      </c>
      <c r="C185" s="1">
        <v>0</v>
      </c>
      <c r="D185" s="1">
        <v>3</v>
      </c>
      <c r="E185" s="2">
        <v>797.34</v>
      </c>
      <c r="H185">
        <f t="shared" si="19"/>
        <v>41461.68</v>
      </c>
    </row>
    <row r="186" spans="1:8" x14ac:dyDescent="0.2">
      <c r="A186" s="1">
        <v>2017</v>
      </c>
      <c r="B186" s="1">
        <f t="shared" si="0"/>
        <v>17</v>
      </c>
      <c r="C186" s="1">
        <v>0</v>
      </c>
      <c r="D186" s="1">
        <v>4</v>
      </c>
      <c r="E186" s="2">
        <v>936.03</v>
      </c>
      <c r="H186">
        <f t="shared" si="19"/>
        <v>48673.56</v>
      </c>
    </row>
    <row r="187" spans="1:8" x14ac:dyDescent="0.2">
      <c r="A187" s="1">
        <v>2017</v>
      </c>
      <c r="B187" s="1">
        <f t="shared" si="0"/>
        <v>17</v>
      </c>
      <c r="C187" s="1">
        <v>0</v>
      </c>
      <c r="D187" s="1">
        <v>5</v>
      </c>
      <c r="E187" s="2">
        <v>1074.72</v>
      </c>
      <c r="H187">
        <f t="shared" si="19"/>
        <v>55885.440000000002</v>
      </c>
    </row>
    <row r="188" spans="1:8" ht="18" customHeight="1" x14ac:dyDescent="0.2">
      <c r="A188" s="1">
        <v>2017</v>
      </c>
      <c r="B188" s="1">
        <f t="shared" ref="B188:B199" si="24">A188-2000</f>
        <v>17</v>
      </c>
      <c r="C188" s="1">
        <v>0</v>
      </c>
      <c r="D188" s="1">
        <v>6</v>
      </c>
      <c r="E188" s="2">
        <f>E187+G191</f>
        <v>1215.1200000000001</v>
      </c>
      <c r="F188" s="3">
        <f>E184-E183</f>
        <v>145.63</v>
      </c>
      <c r="H188">
        <f t="shared" si="19"/>
        <v>63186.240000000005</v>
      </c>
    </row>
    <row r="189" spans="1:8" ht="17" customHeight="1" x14ac:dyDescent="0.2">
      <c r="A189" s="1">
        <v>2017</v>
      </c>
      <c r="B189" s="1">
        <f t="shared" si="24"/>
        <v>17</v>
      </c>
      <c r="C189" s="1">
        <v>0</v>
      </c>
      <c r="D189" s="1">
        <v>7</v>
      </c>
      <c r="E189" s="2">
        <f>E188+G191</f>
        <v>1355.5200000000002</v>
      </c>
      <c r="F189" s="3">
        <f t="shared" ref="F189:F190" si="25">E185-E184</f>
        <v>138.59000000000003</v>
      </c>
      <c r="H189">
        <f t="shared" si="19"/>
        <v>70487.040000000008</v>
      </c>
    </row>
    <row r="190" spans="1:8" ht="18" customHeight="1" x14ac:dyDescent="0.2">
      <c r="A190" s="1">
        <v>2017</v>
      </c>
      <c r="B190" s="1">
        <f t="shared" si="24"/>
        <v>17</v>
      </c>
      <c r="C190" s="1">
        <v>0</v>
      </c>
      <c r="D190" s="1">
        <v>8</v>
      </c>
      <c r="E190" s="2">
        <f>E189+G191</f>
        <v>1495.9200000000003</v>
      </c>
      <c r="F190" s="3">
        <f t="shared" si="25"/>
        <v>138.68999999999994</v>
      </c>
      <c r="H190">
        <f t="shared" si="19"/>
        <v>77787.840000000011</v>
      </c>
    </row>
    <row r="191" spans="1:8" ht="17" customHeight="1" x14ac:dyDescent="0.2">
      <c r="A191" s="1">
        <v>2017</v>
      </c>
      <c r="B191" s="1">
        <f t="shared" si="24"/>
        <v>17</v>
      </c>
      <c r="C191" s="1">
        <v>0</v>
      </c>
      <c r="D191" s="1">
        <v>9</v>
      </c>
      <c r="E191" s="2">
        <f>E190+G191</f>
        <v>1636.3200000000004</v>
      </c>
      <c r="F191" s="3">
        <f>E187-E186</f>
        <v>138.69000000000005</v>
      </c>
      <c r="G191" s="3">
        <f>AVERAGE(F188:F191)</f>
        <v>140.4</v>
      </c>
      <c r="H191">
        <f t="shared" si="19"/>
        <v>85088.640000000014</v>
      </c>
    </row>
    <row r="192" spans="1:8" ht="18" customHeight="1" x14ac:dyDescent="0.2">
      <c r="A192" s="1">
        <v>2017</v>
      </c>
      <c r="B192" s="1">
        <f t="shared" si="24"/>
        <v>17</v>
      </c>
      <c r="C192" s="1">
        <v>0</v>
      </c>
      <c r="D192" s="1">
        <v>10</v>
      </c>
      <c r="E192" s="2">
        <f>E191+G191</f>
        <v>1776.7200000000005</v>
      </c>
      <c r="F192" s="3"/>
      <c r="H192">
        <f t="shared" si="19"/>
        <v>92389.440000000031</v>
      </c>
    </row>
    <row r="193" spans="1:8" ht="17" customHeight="1" x14ac:dyDescent="0.2">
      <c r="A193" s="1">
        <v>2017</v>
      </c>
      <c r="B193" s="1">
        <f t="shared" si="24"/>
        <v>17</v>
      </c>
      <c r="C193" s="1">
        <v>0</v>
      </c>
      <c r="D193" s="1">
        <v>11</v>
      </c>
      <c r="E193" s="2">
        <f>E192+G191</f>
        <v>1917.1200000000006</v>
      </c>
      <c r="H193">
        <f t="shared" si="19"/>
        <v>99690.240000000034</v>
      </c>
    </row>
    <row r="194" spans="1:8" ht="18" customHeight="1" x14ac:dyDescent="0.2">
      <c r="A194" s="1">
        <v>2017</v>
      </c>
      <c r="B194" s="1">
        <f t="shared" si="24"/>
        <v>17</v>
      </c>
      <c r="C194" s="1">
        <v>0</v>
      </c>
      <c r="D194" s="1">
        <v>12</v>
      </c>
      <c r="E194" s="2">
        <f>E193+G191</f>
        <v>2057.5200000000004</v>
      </c>
      <c r="H194">
        <f t="shared" si="19"/>
        <v>106991.04000000002</v>
      </c>
    </row>
    <row r="195" spans="1:8" ht="17" customHeight="1" x14ac:dyDescent="0.2">
      <c r="A195" s="1">
        <v>2017</v>
      </c>
      <c r="B195" s="1">
        <f t="shared" si="24"/>
        <v>17</v>
      </c>
      <c r="C195" s="1">
        <v>0</v>
      </c>
      <c r="D195" s="1">
        <v>13</v>
      </c>
      <c r="E195" s="2">
        <f>E194+G191</f>
        <v>2197.9200000000005</v>
      </c>
      <c r="H195">
        <f t="shared" ref="H195:H258" si="26">E195*52</f>
        <v>114291.84000000003</v>
      </c>
    </row>
    <row r="196" spans="1:8" ht="18" customHeight="1" x14ac:dyDescent="0.2">
      <c r="A196" s="1">
        <v>2017</v>
      </c>
      <c r="B196" s="1">
        <f t="shared" si="24"/>
        <v>17</v>
      </c>
      <c r="C196" s="1">
        <v>0</v>
      </c>
      <c r="D196" s="1">
        <v>14</v>
      </c>
      <c r="E196" s="2">
        <f>E195+G191</f>
        <v>2338.3200000000006</v>
      </c>
      <c r="H196">
        <f t="shared" si="26"/>
        <v>121592.64000000003</v>
      </c>
    </row>
    <row r="197" spans="1:8" ht="17" customHeight="1" x14ac:dyDescent="0.2">
      <c r="A197" s="1">
        <v>2017</v>
      </c>
      <c r="B197" s="1">
        <f t="shared" si="24"/>
        <v>17</v>
      </c>
      <c r="C197" s="1">
        <v>0</v>
      </c>
      <c r="D197" s="1">
        <v>15</v>
      </c>
      <c r="E197" s="2">
        <f>E196+G191</f>
        <v>2478.7200000000007</v>
      </c>
      <c r="H197">
        <f t="shared" si="26"/>
        <v>128893.44000000003</v>
      </c>
    </row>
    <row r="198" spans="1:8" ht="18" customHeight="1" x14ac:dyDescent="0.2">
      <c r="A198" s="1">
        <v>2017</v>
      </c>
      <c r="B198" s="1">
        <f t="shared" si="24"/>
        <v>17</v>
      </c>
      <c r="C198" s="1">
        <v>0</v>
      </c>
      <c r="D198" s="1">
        <v>16</v>
      </c>
      <c r="E198" s="2">
        <f>E197+G191</f>
        <v>2619.1200000000008</v>
      </c>
      <c r="H198">
        <f t="shared" si="26"/>
        <v>136194.24000000005</v>
      </c>
    </row>
    <row r="199" spans="1:8" ht="17" customHeight="1" x14ac:dyDescent="0.2">
      <c r="A199" s="1">
        <v>2017</v>
      </c>
      <c r="B199" s="1">
        <f t="shared" si="24"/>
        <v>17</v>
      </c>
      <c r="C199" s="1">
        <v>0</v>
      </c>
      <c r="D199" s="1">
        <v>17</v>
      </c>
      <c r="E199" s="2">
        <f>E198+G191</f>
        <v>2759.5200000000009</v>
      </c>
      <c r="H199">
        <f t="shared" si="26"/>
        <v>143495.04000000004</v>
      </c>
    </row>
    <row r="200" spans="1:8" x14ac:dyDescent="0.2">
      <c r="A200" s="1">
        <v>2018</v>
      </c>
      <c r="B200" s="1">
        <f t="shared" si="0"/>
        <v>18</v>
      </c>
      <c r="C200" s="1">
        <v>1</v>
      </c>
      <c r="D200" s="1">
        <v>2</v>
      </c>
      <c r="E200" s="2">
        <v>691.58</v>
      </c>
      <c r="H200">
        <f t="shared" si="26"/>
        <v>35962.160000000003</v>
      </c>
    </row>
    <row r="201" spans="1:8" x14ac:dyDescent="0.2">
      <c r="A201" s="1">
        <v>2018</v>
      </c>
      <c r="B201" s="1">
        <f t="shared" si="0"/>
        <v>18</v>
      </c>
      <c r="C201" s="1">
        <v>1</v>
      </c>
      <c r="D201" s="1">
        <v>3</v>
      </c>
      <c r="E201" s="2">
        <v>831.32</v>
      </c>
      <c r="H201">
        <f t="shared" si="26"/>
        <v>43228.639999999999</v>
      </c>
    </row>
    <row r="202" spans="1:8" x14ac:dyDescent="0.2">
      <c r="A202" s="1">
        <v>2018</v>
      </c>
      <c r="B202" s="1">
        <f t="shared" si="0"/>
        <v>18</v>
      </c>
      <c r="C202" s="1">
        <v>1</v>
      </c>
      <c r="D202" s="1">
        <v>4</v>
      </c>
      <c r="E202" s="2">
        <v>971.05</v>
      </c>
      <c r="H202">
        <f t="shared" si="26"/>
        <v>50494.6</v>
      </c>
    </row>
    <row r="203" spans="1:8" x14ac:dyDescent="0.2">
      <c r="A203" s="1">
        <v>2018</v>
      </c>
      <c r="B203" s="1">
        <f t="shared" si="0"/>
        <v>18</v>
      </c>
      <c r="C203" s="1">
        <v>1</v>
      </c>
      <c r="D203" s="1">
        <v>5</v>
      </c>
      <c r="E203" s="2">
        <v>1110.78</v>
      </c>
      <c r="H203">
        <f t="shared" si="26"/>
        <v>57760.56</v>
      </c>
    </row>
    <row r="204" spans="1:8" ht="17" customHeight="1" x14ac:dyDescent="0.2">
      <c r="A204" s="1">
        <v>2018</v>
      </c>
      <c r="B204" s="1">
        <f t="shared" si="0"/>
        <v>18</v>
      </c>
      <c r="C204" s="1">
        <v>1</v>
      </c>
      <c r="D204" s="1">
        <v>6</v>
      </c>
      <c r="E204" s="2">
        <v>1250.52</v>
      </c>
      <c r="H204">
        <f t="shared" si="26"/>
        <v>65027.040000000001</v>
      </c>
    </row>
    <row r="205" spans="1:8" ht="18" customHeight="1" x14ac:dyDescent="0.2">
      <c r="A205" s="1">
        <v>2018</v>
      </c>
      <c r="B205" s="1">
        <f t="shared" ref="B205:B215" si="27">A205-2000</f>
        <v>18</v>
      </c>
      <c r="C205" s="1">
        <v>1</v>
      </c>
      <c r="D205" s="1">
        <v>7</v>
      </c>
      <c r="E205" s="4">
        <v>1275.2</v>
      </c>
      <c r="F205" s="5">
        <v>128.16999999999999</v>
      </c>
      <c r="G205" s="6"/>
      <c r="H205">
        <f t="shared" si="26"/>
        <v>66310.400000000009</v>
      </c>
    </row>
    <row r="206" spans="1:8" ht="17" customHeight="1" x14ac:dyDescent="0.2">
      <c r="A206" s="1">
        <v>2018</v>
      </c>
      <c r="B206" s="1">
        <f t="shared" si="27"/>
        <v>18</v>
      </c>
      <c r="C206" s="1">
        <v>1</v>
      </c>
      <c r="D206" s="1">
        <v>8</v>
      </c>
      <c r="E206" s="4">
        <v>1403.37</v>
      </c>
      <c r="F206" s="5">
        <v>128.16999999999999</v>
      </c>
      <c r="G206" s="6"/>
      <c r="H206">
        <f t="shared" si="26"/>
        <v>72975.239999999991</v>
      </c>
    </row>
    <row r="207" spans="1:8" ht="17" customHeight="1" x14ac:dyDescent="0.2">
      <c r="A207" s="1">
        <v>2018</v>
      </c>
      <c r="B207" s="1">
        <f t="shared" si="27"/>
        <v>18</v>
      </c>
      <c r="C207" s="1">
        <v>1</v>
      </c>
      <c r="D207" s="1">
        <v>9</v>
      </c>
      <c r="E207" s="4">
        <v>1531.54</v>
      </c>
      <c r="F207" s="5">
        <v>128.16999999999999</v>
      </c>
      <c r="G207" s="6"/>
      <c r="H207">
        <f t="shared" si="26"/>
        <v>79640.08</v>
      </c>
    </row>
    <row r="208" spans="1:8" ht="17" customHeight="1" x14ac:dyDescent="0.2">
      <c r="A208" s="1">
        <v>2018</v>
      </c>
      <c r="B208" s="1">
        <f t="shared" si="27"/>
        <v>18</v>
      </c>
      <c r="C208" s="1">
        <v>1</v>
      </c>
      <c r="D208" s="1">
        <v>10</v>
      </c>
      <c r="E208" s="4">
        <v>1659.71</v>
      </c>
      <c r="F208" s="5">
        <v>128.16999999999999</v>
      </c>
      <c r="G208" s="5">
        <v>128.16999999999999</v>
      </c>
      <c r="H208">
        <f t="shared" si="26"/>
        <v>86304.92</v>
      </c>
    </row>
    <row r="209" spans="1:8" ht="17" customHeight="1" x14ac:dyDescent="0.2">
      <c r="A209" s="1">
        <v>2018</v>
      </c>
      <c r="B209" s="1">
        <f t="shared" si="27"/>
        <v>18</v>
      </c>
      <c r="C209" s="1">
        <v>1</v>
      </c>
      <c r="D209" s="1">
        <v>11</v>
      </c>
      <c r="E209" s="4">
        <v>1787.88</v>
      </c>
      <c r="F209" s="5"/>
      <c r="G209" s="6"/>
      <c r="H209">
        <f t="shared" si="26"/>
        <v>92969.760000000009</v>
      </c>
    </row>
    <row r="210" spans="1:8" x14ac:dyDescent="0.2">
      <c r="A210" s="1">
        <v>2018</v>
      </c>
      <c r="B210" s="1">
        <f t="shared" si="27"/>
        <v>18</v>
      </c>
      <c r="C210" s="1">
        <v>1</v>
      </c>
      <c r="D210" s="1">
        <v>12</v>
      </c>
      <c r="E210" s="4">
        <v>1916.05</v>
      </c>
      <c r="F210" s="6"/>
      <c r="G210" s="6"/>
      <c r="H210">
        <f t="shared" si="26"/>
        <v>99634.599999999991</v>
      </c>
    </row>
    <row r="211" spans="1:8" x14ac:dyDescent="0.2">
      <c r="A211" s="1">
        <v>2018</v>
      </c>
      <c r="B211" s="1">
        <f t="shared" si="27"/>
        <v>18</v>
      </c>
      <c r="C211" s="1">
        <v>1</v>
      </c>
      <c r="D211" s="1">
        <v>13</v>
      </c>
      <c r="E211" s="4">
        <v>2044.22</v>
      </c>
      <c r="F211" s="6"/>
      <c r="G211" s="6"/>
      <c r="H211">
        <f t="shared" si="26"/>
        <v>106299.44</v>
      </c>
    </row>
    <row r="212" spans="1:8" x14ac:dyDescent="0.2">
      <c r="A212" s="1">
        <v>2018</v>
      </c>
      <c r="B212" s="1">
        <f t="shared" si="27"/>
        <v>18</v>
      </c>
      <c r="C212" s="1">
        <v>1</v>
      </c>
      <c r="D212" s="1">
        <v>14</v>
      </c>
      <c r="E212" s="4">
        <v>2172.39</v>
      </c>
      <c r="F212" s="6"/>
      <c r="G212" s="6"/>
      <c r="H212">
        <f t="shared" si="26"/>
        <v>112964.28</v>
      </c>
    </row>
    <row r="213" spans="1:8" x14ac:dyDescent="0.2">
      <c r="A213" s="1">
        <v>2018</v>
      </c>
      <c r="B213" s="1">
        <f t="shared" si="27"/>
        <v>18</v>
      </c>
      <c r="C213" s="1">
        <v>1</v>
      </c>
      <c r="D213" s="1">
        <v>15</v>
      </c>
      <c r="E213" s="4">
        <v>2300.56</v>
      </c>
      <c r="F213" s="6"/>
      <c r="G213" s="6"/>
      <c r="H213">
        <f t="shared" si="26"/>
        <v>119629.12</v>
      </c>
    </row>
    <row r="214" spans="1:8" x14ac:dyDescent="0.2">
      <c r="A214" s="1">
        <v>2018</v>
      </c>
      <c r="B214" s="1">
        <f t="shared" si="27"/>
        <v>18</v>
      </c>
      <c r="C214" s="1">
        <v>1</v>
      </c>
      <c r="D214" s="1">
        <v>16</v>
      </c>
      <c r="E214" s="4">
        <v>2428.73</v>
      </c>
      <c r="F214" s="6"/>
      <c r="G214" s="6"/>
      <c r="H214">
        <f t="shared" si="26"/>
        <v>126293.96</v>
      </c>
    </row>
    <row r="215" spans="1:8" x14ac:dyDescent="0.2">
      <c r="A215" s="1">
        <v>2018</v>
      </c>
      <c r="B215" s="1">
        <f t="shared" si="27"/>
        <v>18</v>
      </c>
      <c r="C215" s="1">
        <v>1</v>
      </c>
      <c r="D215" s="1">
        <v>17</v>
      </c>
      <c r="E215" s="4">
        <v>2556.9</v>
      </c>
      <c r="F215" s="6"/>
      <c r="G215" s="6"/>
      <c r="H215">
        <f t="shared" si="26"/>
        <v>132958.80000000002</v>
      </c>
    </row>
    <row r="216" spans="1:8" x14ac:dyDescent="0.2">
      <c r="A216" s="1">
        <v>2018</v>
      </c>
      <c r="B216" s="1">
        <f t="shared" ref="B216:B299" si="28">A216-2000</f>
        <v>18</v>
      </c>
      <c r="C216" s="1">
        <v>0</v>
      </c>
      <c r="D216" s="1">
        <v>1</v>
      </c>
      <c r="E216" s="2">
        <v>516.99</v>
      </c>
      <c r="H216">
        <f t="shared" si="26"/>
        <v>26883.48</v>
      </c>
    </row>
    <row r="217" spans="1:8" x14ac:dyDescent="0.2">
      <c r="A217" s="1">
        <v>2018</v>
      </c>
      <c r="B217" s="1">
        <f t="shared" si="28"/>
        <v>18</v>
      </c>
      <c r="C217" s="1">
        <v>0</v>
      </c>
      <c r="D217" s="1">
        <v>2</v>
      </c>
      <c r="E217" s="2">
        <v>663.71</v>
      </c>
      <c r="H217">
        <f t="shared" si="26"/>
        <v>34512.92</v>
      </c>
    </row>
    <row r="218" spans="1:8" x14ac:dyDescent="0.2">
      <c r="A218" s="1">
        <v>2018</v>
      </c>
      <c r="B218" s="1">
        <f t="shared" si="28"/>
        <v>18</v>
      </c>
      <c r="C218" s="1">
        <v>0</v>
      </c>
      <c r="D218" s="1">
        <v>3</v>
      </c>
      <c r="E218" s="2">
        <v>803.35</v>
      </c>
      <c r="H218">
        <f t="shared" si="26"/>
        <v>41774.200000000004</v>
      </c>
    </row>
    <row r="219" spans="1:8" x14ac:dyDescent="0.2">
      <c r="A219" s="1">
        <v>2018</v>
      </c>
      <c r="B219" s="1">
        <f t="shared" si="28"/>
        <v>18</v>
      </c>
      <c r="C219" s="1">
        <v>0</v>
      </c>
      <c r="D219" s="1">
        <v>4</v>
      </c>
      <c r="E219" s="2">
        <v>943.08</v>
      </c>
      <c r="H219">
        <f t="shared" si="26"/>
        <v>49040.160000000003</v>
      </c>
    </row>
    <row r="220" spans="1:8" x14ac:dyDescent="0.2">
      <c r="A220" s="1">
        <v>2018</v>
      </c>
      <c r="B220" s="1">
        <f t="shared" si="28"/>
        <v>18</v>
      </c>
      <c r="C220" s="1">
        <v>0</v>
      </c>
      <c r="D220" s="1">
        <v>5</v>
      </c>
      <c r="E220" s="2">
        <v>1082.82</v>
      </c>
      <c r="H220">
        <f t="shared" si="26"/>
        <v>56306.64</v>
      </c>
    </row>
    <row r="221" spans="1:8" ht="18" customHeight="1" x14ac:dyDescent="0.2">
      <c r="A221" s="1">
        <v>2018</v>
      </c>
      <c r="B221" s="1">
        <f t="shared" ref="B221:B232" si="29">A221-2000</f>
        <v>18</v>
      </c>
      <c r="C221" s="1">
        <v>0</v>
      </c>
      <c r="D221" s="1">
        <v>6</v>
      </c>
      <c r="E221" s="2">
        <f>E220+G224</f>
        <v>1224.2774999999999</v>
      </c>
      <c r="F221" s="3">
        <f>E217-E216</f>
        <v>146.72000000000003</v>
      </c>
      <c r="H221">
        <f t="shared" si="26"/>
        <v>63662.429999999993</v>
      </c>
    </row>
    <row r="222" spans="1:8" ht="17" customHeight="1" x14ac:dyDescent="0.2">
      <c r="A222" s="1">
        <v>2018</v>
      </c>
      <c r="B222" s="1">
        <f t="shared" si="29"/>
        <v>18</v>
      </c>
      <c r="C222" s="1">
        <v>0</v>
      </c>
      <c r="D222" s="1">
        <v>7</v>
      </c>
      <c r="E222" s="2">
        <f>E221+G224</f>
        <v>1365.7349999999999</v>
      </c>
      <c r="F222" s="3">
        <f t="shared" ref="F222:F223" si="30">E218-E217</f>
        <v>139.63999999999999</v>
      </c>
      <c r="H222">
        <f t="shared" si="26"/>
        <v>71018.22</v>
      </c>
    </row>
    <row r="223" spans="1:8" ht="18" customHeight="1" x14ac:dyDescent="0.2">
      <c r="A223" s="1">
        <v>2018</v>
      </c>
      <c r="B223" s="1">
        <f t="shared" si="29"/>
        <v>18</v>
      </c>
      <c r="C223" s="1">
        <v>0</v>
      </c>
      <c r="D223" s="1">
        <v>8</v>
      </c>
      <c r="E223" s="2">
        <f>E222+G224</f>
        <v>1507.1924999999999</v>
      </c>
      <c r="F223" s="3">
        <f t="shared" si="30"/>
        <v>139.73000000000002</v>
      </c>
      <c r="H223">
        <f t="shared" si="26"/>
        <v>78374.009999999995</v>
      </c>
    </row>
    <row r="224" spans="1:8" ht="17" customHeight="1" x14ac:dyDescent="0.2">
      <c r="A224" s="1">
        <v>2018</v>
      </c>
      <c r="B224" s="1">
        <f t="shared" si="29"/>
        <v>18</v>
      </c>
      <c r="C224" s="1">
        <v>0</v>
      </c>
      <c r="D224" s="1">
        <v>9</v>
      </c>
      <c r="E224" s="2">
        <f>E223+G224</f>
        <v>1648.6499999999999</v>
      </c>
      <c r="F224" s="3">
        <f>E220-E219</f>
        <v>139.7399999999999</v>
      </c>
      <c r="G224" s="3">
        <f>AVERAGE(F221:F224)</f>
        <v>141.45749999999998</v>
      </c>
      <c r="H224">
        <f t="shared" si="26"/>
        <v>85729.799999999988</v>
      </c>
    </row>
    <row r="225" spans="1:8" ht="18" customHeight="1" x14ac:dyDescent="0.2">
      <c r="A225" s="1">
        <v>2018</v>
      </c>
      <c r="B225" s="1">
        <f t="shared" si="29"/>
        <v>18</v>
      </c>
      <c r="C225" s="1">
        <v>0</v>
      </c>
      <c r="D225" s="1">
        <v>10</v>
      </c>
      <c r="E225" s="2">
        <f>E224+G224</f>
        <v>1790.1074999999998</v>
      </c>
      <c r="F225" s="3"/>
      <c r="H225">
        <f t="shared" si="26"/>
        <v>93085.59</v>
      </c>
    </row>
    <row r="226" spans="1:8" ht="17" customHeight="1" x14ac:dyDescent="0.2">
      <c r="A226" s="1">
        <v>2018</v>
      </c>
      <c r="B226" s="1">
        <f t="shared" si="29"/>
        <v>18</v>
      </c>
      <c r="C226" s="1">
        <v>0</v>
      </c>
      <c r="D226" s="1">
        <v>11</v>
      </c>
      <c r="E226" s="2">
        <f>E225+G224</f>
        <v>1931.5649999999998</v>
      </c>
      <c r="H226">
        <f t="shared" si="26"/>
        <v>100441.37999999999</v>
      </c>
    </row>
    <row r="227" spans="1:8" ht="18" customHeight="1" x14ac:dyDescent="0.2">
      <c r="A227" s="1">
        <v>2018</v>
      </c>
      <c r="B227" s="1">
        <f t="shared" si="29"/>
        <v>18</v>
      </c>
      <c r="C227" s="1">
        <v>0</v>
      </c>
      <c r="D227" s="1">
        <v>12</v>
      </c>
      <c r="E227" s="2">
        <f>E226+G224</f>
        <v>2073.0225</v>
      </c>
      <c r="H227">
        <f t="shared" si="26"/>
        <v>107797.17</v>
      </c>
    </row>
    <row r="228" spans="1:8" ht="17" customHeight="1" x14ac:dyDescent="0.2">
      <c r="A228" s="1">
        <v>2018</v>
      </c>
      <c r="B228" s="1">
        <f t="shared" si="29"/>
        <v>18</v>
      </c>
      <c r="C228" s="1">
        <v>0</v>
      </c>
      <c r="D228" s="1">
        <v>13</v>
      </c>
      <c r="E228" s="2">
        <f>E227+G224</f>
        <v>2214.48</v>
      </c>
      <c r="H228">
        <f t="shared" si="26"/>
        <v>115152.96000000001</v>
      </c>
    </row>
    <row r="229" spans="1:8" ht="18" customHeight="1" x14ac:dyDescent="0.2">
      <c r="A229" s="1">
        <v>2018</v>
      </c>
      <c r="B229" s="1">
        <f t="shared" si="29"/>
        <v>18</v>
      </c>
      <c r="C229" s="1">
        <v>0</v>
      </c>
      <c r="D229" s="1">
        <v>14</v>
      </c>
      <c r="E229" s="2">
        <f>E228+G224</f>
        <v>2355.9375</v>
      </c>
      <c r="H229">
        <f t="shared" si="26"/>
        <v>122508.75</v>
      </c>
    </row>
    <row r="230" spans="1:8" ht="17" customHeight="1" x14ac:dyDescent="0.2">
      <c r="A230" s="1">
        <v>2018</v>
      </c>
      <c r="B230" s="1">
        <f t="shared" si="29"/>
        <v>18</v>
      </c>
      <c r="C230" s="1">
        <v>0</v>
      </c>
      <c r="D230" s="1">
        <v>15</v>
      </c>
      <c r="E230" s="2">
        <f>E229+G224</f>
        <v>2497.395</v>
      </c>
      <c r="H230">
        <f t="shared" si="26"/>
        <v>129864.54</v>
      </c>
    </row>
    <row r="231" spans="1:8" ht="18" customHeight="1" x14ac:dyDescent="0.2">
      <c r="A231" s="1">
        <v>2018</v>
      </c>
      <c r="B231" s="1">
        <f t="shared" si="29"/>
        <v>18</v>
      </c>
      <c r="C231" s="1">
        <v>0</v>
      </c>
      <c r="D231" s="1">
        <v>16</v>
      </c>
      <c r="E231" s="2">
        <f>E230+G224</f>
        <v>2638.8525</v>
      </c>
      <c r="H231">
        <f t="shared" si="26"/>
        <v>137220.32999999999</v>
      </c>
    </row>
    <row r="232" spans="1:8" ht="17" customHeight="1" x14ac:dyDescent="0.2">
      <c r="A232" s="1">
        <v>2018</v>
      </c>
      <c r="B232" s="1">
        <f t="shared" si="29"/>
        <v>18</v>
      </c>
      <c r="C232" s="1">
        <v>0</v>
      </c>
      <c r="D232" s="1">
        <v>17</v>
      </c>
      <c r="E232" s="2">
        <f>E231+G224</f>
        <v>2780.31</v>
      </c>
      <c r="H232">
        <f t="shared" si="26"/>
        <v>144576.12</v>
      </c>
    </row>
    <row r="233" spans="1:8" x14ac:dyDescent="0.2">
      <c r="A233" s="1">
        <v>2019</v>
      </c>
      <c r="B233" s="1">
        <f t="shared" si="28"/>
        <v>19</v>
      </c>
      <c r="C233" s="1">
        <v>1</v>
      </c>
      <c r="D233" s="1">
        <v>2</v>
      </c>
      <c r="E233" s="2">
        <v>708.74</v>
      </c>
      <c r="H233">
        <f t="shared" si="26"/>
        <v>36854.480000000003</v>
      </c>
    </row>
    <row r="234" spans="1:8" x14ac:dyDescent="0.2">
      <c r="A234" s="1">
        <v>2019</v>
      </c>
      <c r="B234" s="1">
        <f t="shared" si="28"/>
        <v>19</v>
      </c>
      <c r="C234" s="1">
        <v>1</v>
      </c>
      <c r="D234" s="1">
        <v>3</v>
      </c>
      <c r="E234" s="2">
        <v>851.94</v>
      </c>
      <c r="H234">
        <f t="shared" si="26"/>
        <v>44300.880000000005</v>
      </c>
    </row>
    <row r="235" spans="1:8" x14ac:dyDescent="0.2">
      <c r="A235" s="1">
        <v>2019</v>
      </c>
      <c r="B235" s="1">
        <f t="shared" si="28"/>
        <v>19</v>
      </c>
      <c r="C235" s="1">
        <v>1</v>
      </c>
      <c r="D235" s="1">
        <v>4</v>
      </c>
      <c r="E235" s="2">
        <v>995.14</v>
      </c>
      <c r="H235">
        <f t="shared" si="26"/>
        <v>51747.28</v>
      </c>
    </row>
    <row r="236" spans="1:8" x14ac:dyDescent="0.2">
      <c r="A236" s="1">
        <v>2019</v>
      </c>
      <c r="B236" s="1">
        <f t="shared" si="28"/>
        <v>19</v>
      </c>
      <c r="C236" s="1">
        <v>1</v>
      </c>
      <c r="D236" s="1">
        <v>5</v>
      </c>
      <c r="E236" s="2">
        <v>1138.3399999999999</v>
      </c>
      <c r="H236">
        <f t="shared" si="26"/>
        <v>59193.679999999993</v>
      </c>
    </row>
    <row r="237" spans="1:8" x14ac:dyDescent="0.2">
      <c r="A237" s="1">
        <v>2019</v>
      </c>
      <c r="B237" s="1">
        <f t="shared" si="28"/>
        <v>19</v>
      </c>
      <c r="C237" s="1">
        <v>1</v>
      </c>
      <c r="D237" s="1">
        <v>6</v>
      </c>
      <c r="E237" s="2">
        <v>1281.54</v>
      </c>
      <c r="H237">
        <f t="shared" si="26"/>
        <v>66640.08</v>
      </c>
    </row>
    <row r="238" spans="1:8" ht="17" customHeight="1" x14ac:dyDescent="0.2">
      <c r="A238" s="1">
        <v>2019</v>
      </c>
      <c r="B238" s="1">
        <f t="shared" ref="B238:B248" si="31">A238-2000</f>
        <v>19</v>
      </c>
      <c r="C238" s="1">
        <v>1</v>
      </c>
      <c r="D238" s="1">
        <v>7</v>
      </c>
      <c r="E238" s="4">
        <v>1275.2</v>
      </c>
      <c r="F238" s="5">
        <v>128.16999999999999</v>
      </c>
      <c r="G238" s="6"/>
      <c r="H238">
        <f t="shared" si="26"/>
        <v>66310.400000000009</v>
      </c>
    </row>
    <row r="239" spans="1:8" ht="17" customHeight="1" x14ac:dyDescent="0.2">
      <c r="A239" s="1">
        <v>2019</v>
      </c>
      <c r="B239" s="1">
        <f t="shared" si="31"/>
        <v>19</v>
      </c>
      <c r="C239" s="1">
        <v>1</v>
      </c>
      <c r="D239" s="1">
        <v>8</v>
      </c>
      <c r="E239" s="4">
        <v>1403.37</v>
      </c>
      <c r="F239" s="5">
        <v>128.16999999999999</v>
      </c>
      <c r="G239" s="6"/>
      <c r="H239">
        <f t="shared" si="26"/>
        <v>72975.239999999991</v>
      </c>
    </row>
    <row r="240" spans="1:8" ht="17" customHeight="1" x14ac:dyDescent="0.2">
      <c r="A240" s="1">
        <v>2019</v>
      </c>
      <c r="B240" s="1">
        <f t="shared" si="31"/>
        <v>19</v>
      </c>
      <c r="C240" s="1">
        <v>1</v>
      </c>
      <c r="D240" s="1">
        <v>9</v>
      </c>
      <c r="E240" s="4">
        <v>1531.54</v>
      </c>
      <c r="F240" s="5">
        <v>128.16999999999999</v>
      </c>
      <c r="G240" s="6"/>
      <c r="H240">
        <f t="shared" si="26"/>
        <v>79640.08</v>
      </c>
    </row>
    <row r="241" spans="1:8" ht="17" customHeight="1" x14ac:dyDescent="0.2">
      <c r="A241" s="1">
        <v>2019</v>
      </c>
      <c r="B241" s="1">
        <f t="shared" si="31"/>
        <v>19</v>
      </c>
      <c r="C241" s="1">
        <v>1</v>
      </c>
      <c r="D241" s="1">
        <v>10</v>
      </c>
      <c r="E241" s="4">
        <v>1659.71</v>
      </c>
      <c r="F241" s="5">
        <v>128.16999999999999</v>
      </c>
      <c r="G241" s="5">
        <v>128.16999999999999</v>
      </c>
      <c r="H241">
        <f t="shared" si="26"/>
        <v>86304.92</v>
      </c>
    </row>
    <row r="242" spans="1:8" ht="17" customHeight="1" x14ac:dyDescent="0.2">
      <c r="A242" s="1">
        <v>2019</v>
      </c>
      <c r="B242" s="1">
        <f t="shared" si="31"/>
        <v>19</v>
      </c>
      <c r="C242" s="1">
        <v>1</v>
      </c>
      <c r="D242" s="1">
        <v>11</v>
      </c>
      <c r="E242" s="4">
        <v>1787.88</v>
      </c>
      <c r="F242" s="5"/>
      <c r="G242" s="6"/>
      <c r="H242">
        <f t="shared" si="26"/>
        <v>92969.760000000009</v>
      </c>
    </row>
    <row r="243" spans="1:8" x14ac:dyDescent="0.2">
      <c r="A243" s="1">
        <v>2019</v>
      </c>
      <c r="B243" s="1">
        <f t="shared" si="31"/>
        <v>19</v>
      </c>
      <c r="C243" s="1">
        <v>1</v>
      </c>
      <c r="D243" s="1">
        <v>12</v>
      </c>
      <c r="E243" s="4">
        <v>1916.05</v>
      </c>
      <c r="F243" s="6"/>
      <c r="G243" s="6"/>
      <c r="H243">
        <f t="shared" si="26"/>
        <v>99634.599999999991</v>
      </c>
    </row>
    <row r="244" spans="1:8" x14ac:dyDescent="0.2">
      <c r="A244" s="1">
        <v>2019</v>
      </c>
      <c r="B244" s="1">
        <f t="shared" si="31"/>
        <v>19</v>
      </c>
      <c r="C244" s="1">
        <v>1</v>
      </c>
      <c r="D244" s="1">
        <v>13</v>
      </c>
      <c r="E244" s="4">
        <v>2044.22</v>
      </c>
      <c r="F244" s="6"/>
      <c r="G244" s="6"/>
      <c r="H244">
        <f t="shared" si="26"/>
        <v>106299.44</v>
      </c>
    </row>
    <row r="245" spans="1:8" x14ac:dyDescent="0.2">
      <c r="A245" s="1">
        <v>2019</v>
      </c>
      <c r="B245" s="1">
        <f t="shared" si="31"/>
        <v>19</v>
      </c>
      <c r="C245" s="1">
        <v>1</v>
      </c>
      <c r="D245" s="1">
        <v>14</v>
      </c>
      <c r="E245" s="4">
        <v>2172.39</v>
      </c>
      <c r="F245" s="6"/>
      <c r="G245" s="6"/>
      <c r="H245">
        <f t="shared" si="26"/>
        <v>112964.28</v>
      </c>
    </row>
    <row r="246" spans="1:8" x14ac:dyDescent="0.2">
      <c r="A246" s="1">
        <v>2019</v>
      </c>
      <c r="B246" s="1">
        <f t="shared" si="31"/>
        <v>19</v>
      </c>
      <c r="C246" s="1">
        <v>1</v>
      </c>
      <c r="D246" s="1">
        <v>15</v>
      </c>
      <c r="E246" s="4">
        <v>2300.56</v>
      </c>
      <c r="F246" s="6"/>
      <c r="G246" s="6"/>
      <c r="H246">
        <f t="shared" si="26"/>
        <v>119629.12</v>
      </c>
    </row>
    <row r="247" spans="1:8" x14ac:dyDescent="0.2">
      <c r="A247" s="1">
        <v>2019</v>
      </c>
      <c r="B247" s="1">
        <f t="shared" si="31"/>
        <v>19</v>
      </c>
      <c r="C247" s="1">
        <v>1</v>
      </c>
      <c r="D247" s="1">
        <v>16</v>
      </c>
      <c r="E247" s="4">
        <v>2428.73</v>
      </c>
      <c r="F247" s="6"/>
      <c r="G247" s="6"/>
      <c r="H247">
        <f t="shared" si="26"/>
        <v>126293.96</v>
      </c>
    </row>
    <row r="248" spans="1:8" x14ac:dyDescent="0.2">
      <c r="A248" s="1">
        <v>2019</v>
      </c>
      <c r="B248" s="1">
        <f t="shared" si="31"/>
        <v>19</v>
      </c>
      <c r="C248" s="1">
        <v>1</v>
      </c>
      <c r="D248" s="1">
        <v>17</v>
      </c>
      <c r="E248" s="4">
        <v>2556.9</v>
      </c>
      <c r="F248" s="6"/>
      <c r="G248" s="6"/>
      <c r="H248">
        <f t="shared" si="26"/>
        <v>132958.80000000002</v>
      </c>
    </row>
    <row r="249" spans="1:8" x14ac:dyDescent="0.2">
      <c r="A249" s="1">
        <v>2019</v>
      </c>
      <c r="B249" s="1">
        <f t="shared" si="28"/>
        <v>19</v>
      </c>
      <c r="C249" s="1">
        <v>0</v>
      </c>
      <c r="D249" s="1">
        <v>1</v>
      </c>
      <c r="E249" s="2">
        <v>529.80999999999995</v>
      </c>
      <c r="H249">
        <f t="shared" si="26"/>
        <v>27550.119999999995</v>
      </c>
    </row>
    <row r="250" spans="1:8" x14ac:dyDescent="0.2">
      <c r="A250" s="1">
        <v>2019</v>
      </c>
      <c r="B250" s="1">
        <f t="shared" si="28"/>
        <v>19</v>
      </c>
      <c r="C250" s="1">
        <v>0</v>
      </c>
      <c r="D250" s="1">
        <v>2</v>
      </c>
      <c r="E250" s="2">
        <v>680.18</v>
      </c>
      <c r="H250">
        <f t="shared" si="26"/>
        <v>35369.360000000001</v>
      </c>
    </row>
    <row r="251" spans="1:8" x14ac:dyDescent="0.2">
      <c r="A251" s="1">
        <v>2019</v>
      </c>
      <c r="B251" s="1">
        <f t="shared" si="28"/>
        <v>19</v>
      </c>
      <c r="C251" s="1">
        <v>0</v>
      </c>
      <c r="D251" s="1">
        <v>3</v>
      </c>
      <c r="E251" s="2">
        <v>823.28</v>
      </c>
      <c r="H251">
        <f t="shared" si="26"/>
        <v>42810.559999999998</v>
      </c>
    </row>
    <row r="252" spans="1:8" x14ac:dyDescent="0.2">
      <c r="A252" s="1">
        <v>2019</v>
      </c>
      <c r="B252" s="1">
        <f t="shared" si="28"/>
        <v>19</v>
      </c>
      <c r="C252" s="1">
        <v>0</v>
      </c>
      <c r="D252" s="1">
        <v>4</v>
      </c>
      <c r="E252" s="2">
        <v>966.48</v>
      </c>
      <c r="H252">
        <f t="shared" si="26"/>
        <v>50256.959999999999</v>
      </c>
    </row>
    <row r="253" spans="1:8" x14ac:dyDescent="0.2">
      <c r="A253" s="1">
        <v>2019</v>
      </c>
      <c r="B253" s="1">
        <f t="shared" si="28"/>
        <v>19</v>
      </c>
      <c r="C253" s="1">
        <v>0</v>
      </c>
      <c r="D253" s="1">
        <v>5</v>
      </c>
      <c r="E253" s="2">
        <v>1109.68</v>
      </c>
      <c r="H253">
        <f t="shared" si="26"/>
        <v>57703.360000000001</v>
      </c>
    </row>
    <row r="254" spans="1:8" ht="18" customHeight="1" x14ac:dyDescent="0.2">
      <c r="A254" s="1">
        <v>2019</v>
      </c>
      <c r="B254" s="1">
        <f t="shared" ref="B254:B265" si="32">A254-2000</f>
        <v>19</v>
      </c>
      <c r="C254" s="1">
        <v>0</v>
      </c>
      <c r="D254" s="1">
        <v>6</v>
      </c>
      <c r="E254" s="2">
        <f>E253+G257</f>
        <v>1254.6475</v>
      </c>
      <c r="F254" s="3">
        <f>E250-E249</f>
        <v>150.37</v>
      </c>
      <c r="H254">
        <f t="shared" si="26"/>
        <v>65241.67</v>
      </c>
    </row>
    <row r="255" spans="1:8" ht="17" customHeight="1" x14ac:dyDescent="0.2">
      <c r="A255" s="1">
        <v>2019</v>
      </c>
      <c r="B255" s="1">
        <f t="shared" si="32"/>
        <v>19</v>
      </c>
      <c r="C255" s="1">
        <v>0</v>
      </c>
      <c r="D255" s="1">
        <v>7</v>
      </c>
      <c r="E255" s="2">
        <f>E254+G257</f>
        <v>1399.615</v>
      </c>
      <c r="F255" s="3">
        <f t="shared" ref="F255:F256" si="33">E251-E250</f>
        <v>143.10000000000002</v>
      </c>
      <c r="H255">
        <f t="shared" si="26"/>
        <v>72779.98</v>
      </c>
    </row>
    <row r="256" spans="1:8" ht="18" customHeight="1" x14ac:dyDescent="0.2">
      <c r="A256" s="1">
        <v>2019</v>
      </c>
      <c r="B256" s="1">
        <f t="shared" si="32"/>
        <v>19</v>
      </c>
      <c r="C256" s="1">
        <v>0</v>
      </c>
      <c r="D256" s="1">
        <v>8</v>
      </c>
      <c r="E256" s="2">
        <f>E255+G257</f>
        <v>1544.5825</v>
      </c>
      <c r="F256" s="3">
        <f t="shared" si="33"/>
        <v>143.20000000000005</v>
      </c>
      <c r="H256">
        <f t="shared" si="26"/>
        <v>80318.289999999994</v>
      </c>
    </row>
    <row r="257" spans="1:8" ht="17" customHeight="1" x14ac:dyDescent="0.2">
      <c r="A257" s="1">
        <v>2019</v>
      </c>
      <c r="B257" s="1">
        <f t="shared" si="32"/>
        <v>19</v>
      </c>
      <c r="C257" s="1">
        <v>0</v>
      </c>
      <c r="D257" s="1">
        <v>9</v>
      </c>
      <c r="E257" s="2">
        <f>E256+G257</f>
        <v>1689.55</v>
      </c>
      <c r="F257" s="3">
        <f>E253-E252</f>
        <v>143.20000000000005</v>
      </c>
      <c r="G257" s="3">
        <f>AVERAGE(F254:F257)</f>
        <v>144.96750000000003</v>
      </c>
      <c r="H257">
        <f t="shared" si="26"/>
        <v>87856.599999999991</v>
      </c>
    </row>
    <row r="258" spans="1:8" ht="18" customHeight="1" x14ac:dyDescent="0.2">
      <c r="A258" s="1">
        <v>2019</v>
      </c>
      <c r="B258" s="1">
        <f t="shared" si="32"/>
        <v>19</v>
      </c>
      <c r="C258" s="1">
        <v>0</v>
      </c>
      <c r="D258" s="1">
        <v>10</v>
      </c>
      <c r="E258" s="2">
        <f>E257+G257</f>
        <v>1834.5174999999999</v>
      </c>
      <c r="F258" s="3"/>
      <c r="H258">
        <f t="shared" si="26"/>
        <v>95394.91</v>
      </c>
    </row>
    <row r="259" spans="1:8" ht="17" customHeight="1" x14ac:dyDescent="0.2">
      <c r="A259" s="1">
        <v>2019</v>
      </c>
      <c r="B259" s="1">
        <f t="shared" si="32"/>
        <v>19</v>
      </c>
      <c r="C259" s="1">
        <v>0</v>
      </c>
      <c r="D259" s="1">
        <v>11</v>
      </c>
      <c r="E259" s="2">
        <f>E258+G257</f>
        <v>1979.4849999999999</v>
      </c>
      <c r="H259">
        <f t="shared" ref="H259:H322" si="34">E259*52</f>
        <v>102933.22</v>
      </c>
    </row>
    <row r="260" spans="1:8" ht="18" customHeight="1" x14ac:dyDescent="0.2">
      <c r="A260" s="1">
        <v>2019</v>
      </c>
      <c r="B260" s="1">
        <f t="shared" si="32"/>
        <v>19</v>
      </c>
      <c r="C260" s="1">
        <v>0</v>
      </c>
      <c r="D260" s="1">
        <v>12</v>
      </c>
      <c r="E260" s="2">
        <f>E259+G257</f>
        <v>2124.4524999999999</v>
      </c>
      <c r="H260">
        <f t="shared" si="34"/>
        <v>110471.53</v>
      </c>
    </row>
    <row r="261" spans="1:8" ht="17" customHeight="1" x14ac:dyDescent="0.2">
      <c r="A261" s="1">
        <v>2019</v>
      </c>
      <c r="B261" s="1">
        <f t="shared" si="32"/>
        <v>19</v>
      </c>
      <c r="C261" s="1">
        <v>0</v>
      </c>
      <c r="D261" s="1">
        <v>13</v>
      </c>
      <c r="E261" s="2">
        <f>E260+G257</f>
        <v>2269.42</v>
      </c>
      <c r="H261">
        <f t="shared" si="34"/>
        <v>118009.84</v>
      </c>
    </row>
    <row r="262" spans="1:8" ht="18" customHeight="1" x14ac:dyDescent="0.2">
      <c r="A262" s="1">
        <v>2019</v>
      </c>
      <c r="B262" s="1">
        <f t="shared" si="32"/>
        <v>19</v>
      </c>
      <c r="C262" s="1">
        <v>0</v>
      </c>
      <c r="D262" s="1">
        <v>14</v>
      </c>
      <c r="E262" s="2">
        <f>E261+G257</f>
        <v>2414.3875000000003</v>
      </c>
      <c r="H262">
        <f t="shared" si="34"/>
        <v>125548.15000000001</v>
      </c>
    </row>
    <row r="263" spans="1:8" ht="17" customHeight="1" x14ac:dyDescent="0.2">
      <c r="A263" s="1">
        <v>2019</v>
      </c>
      <c r="B263" s="1">
        <f t="shared" si="32"/>
        <v>19</v>
      </c>
      <c r="C263" s="1">
        <v>0</v>
      </c>
      <c r="D263" s="1">
        <v>15</v>
      </c>
      <c r="E263" s="2">
        <f>E262+G257</f>
        <v>2559.3550000000005</v>
      </c>
      <c r="H263">
        <f t="shared" si="34"/>
        <v>133086.46000000002</v>
      </c>
    </row>
    <row r="264" spans="1:8" ht="18" customHeight="1" x14ac:dyDescent="0.2">
      <c r="A264" s="1">
        <v>2019</v>
      </c>
      <c r="B264" s="1">
        <f t="shared" si="32"/>
        <v>19</v>
      </c>
      <c r="C264" s="1">
        <v>0</v>
      </c>
      <c r="D264" s="1">
        <v>16</v>
      </c>
      <c r="E264" s="2">
        <f>E263+G257</f>
        <v>2704.3225000000007</v>
      </c>
      <c r="H264">
        <f t="shared" si="34"/>
        <v>140624.77000000005</v>
      </c>
    </row>
    <row r="265" spans="1:8" ht="17" customHeight="1" x14ac:dyDescent="0.2">
      <c r="A265" s="1">
        <v>2019</v>
      </c>
      <c r="B265" s="1">
        <f t="shared" si="32"/>
        <v>19</v>
      </c>
      <c r="C265" s="1">
        <v>0</v>
      </c>
      <c r="D265" s="1">
        <v>17</v>
      </c>
      <c r="E265" s="2">
        <f>E264+G257</f>
        <v>2849.2900000000009</v>
      </c>
      <c r="H265">
        <f t="shared" si="34"/>
        <v>148163.08000000005</v>
      </c>
    </row>
    <row r="266" spans="1:8" x14ac:dyDescent="0.2">
      <c r="A266" s="1">
        <v>2020</v>
      </c>
      <c r="B266" s="1">
        <f t="shared" si="28"/>
        <v>20</v>
      </c>
      <c r="C266" s="1">
        <v>1</v>
      </c>
      <c r="D266" s="1">
        <v>2</v>
      </c>
      <c r="E266" s="2">
        <v>750.75</v>
      </c>
      <c r="H266">
        <f t="shared" si="34"/>
        <v>39039</v>
      </c>
    </row>
    <row r="267" spans="1:8" x14ac:dyDescent="0.2">
      <c r="A267" s="1">
        <v>2020</v>
      </c>
      <c r="B267" s="1">
        <f t="shared" si="28"/>
        <v>20</v>
      </c>
      <c r="C267" s="1">
        <v>1</v>
      </c>
      <c r="D267" s="1">
        <v>3</v>
      </c>
      <c r="E267" s="2">
        <v>902.44</v>
      </c>
      <c r="H267">
        <f t="shared" si="34"/>
        <v>46926.880000000005</v>
      </c>
    </row>
    <row r="268" spans="1:8" x14ac:dyDescent="0.2">
      <c r="A268" s="1">
        <v>2020</v>
      </c>
      <c r="B268" s="1">
        <f t="shared" si="28"/>
        <v>20</v>
      </c>
      <c r="C268" s="1">
        <v>1</v>
      </c>
      <c r="D268" s="1">
        <v>4</v>
      </c>
      <c r="E268" s="2">
        <v>1054.1199999999999</v>
      </c>
      <c r="H268">
        <f t="shared" si="34"/>
        <v>54814.239999999991</v>
      </c>
    </row>
    <row r="269" spans="1:8" x14ac:dyDescent="0.2">
      <c r="A269" s="1">
        <v>2020</v>
      </c>
      <c r="B269" s="1">
        <f t="shared" si="28"/>
        <v>20</v>
      </c>
      <c r="C269" s="1">
        <v>1</v>
      </c>
      <c r="D269" s="1">
        <v>5</v>
      </c>
      <c r="E269" s="2">
        <v>1205.81</v>
      </c>
      <c r="H269">
        <f t="shared" si="34"/>
        <v>62702.119999999995</v>
      </c>
    </row>
    <row r="270" spans="1:8" x14ac:dyDescent="0.2">
      <c r="A270" s="1">
        <v>2020</v>
      </c>
      <c r="B270" s="1">
        <f t="shared" si="28"/>
        <v>20</v>
      </c>
      <c r="C270" s="1">
        <v>1</v>
      </c>
      <c r="D270" s="1">
        <v>6</v>
      </c>
      <c r="E270" s="2">
        <v>1357.5</v>
      </c>
      <c r="H270">
        <f t="shared" si="34"/>
        <v>70590</v>
      </c>
    </row>
    <row r="271" spans="1:8" ht="17" customHeight="1" x14ac:dyDescent="0.2">
      <c r="A271" s="1">
        <v>2020</v>
      </c>
      <c r="B271" s="1">
        <f t="shared" ref="B271:B281" si="35">A271-2000</f>
        <v>20</v>
      </c>
      <c r="C271" s="1">
        <v>1</v>
      </c>
      <c r="D271" s="1">
        <v>7</v>
      </c>
      <c r="E271" s="4">
        <v>1275.2</v>
      </c>
      <c r="F271" s="5">
        <v>128.16999999999999</v>
      </c>
      <c r="G271" s="6"/>
      <c r="H271">
        <f t="shared" si="34"/>
        <v>66310.400000000009</v>
      </c>
    </row>
    <row r="272" spans="1:8" ht="17" customHeight="1" x14ac:dyDescent="0.2">
      <c r="A272" s="1">
        <v>2020</v>
      </c>
      <c r="B272" s="1">
        <f t="shared" si="35"/>
        <v>20</v>
      </c>
      <c r="C272" s="1">
        <v>1</v>
      </c>
      <c r="D272" s="1">
        <v>8</v>
      </c>
      <c r="E272" s="4">
        <v>1403.37</v>
      </c>
      <c r="F272" s="5">
        <v>128.16999999999999</v>
      </c>
      <c r="G272" s="6"/>
      <c r="H272">
        <f t="shared" si="34"/>
        <v>72975.239999999991</v>
      </c>
    </row>
    <row r="273" spans="1:8" ht="17" customHeight="1" x14ac:dyDescent="0.2">
      <c r="A273" s="1">
        <v>2020</v>
      </c>
      <c r="B273" s="1">
        <f t="shared" si="35"/>
        <v>20</v>
      </c>
      <c r="C273" s="1">
        <v>1</v>
      </c>
      <c r="D273" s="1">
        <v>9</v>
      </c>
      <c r="E273" s="4">
        <v>1531.54</v>
      </c>
      <c r="F273" s="5">
        <v>128.16999999999999</v>
      </c>
      <c r="G273" s="6"/>
      <c r="H273">
        <f t="shared" si="34"/>
        <v>79640.08</v>
      </c>
    </row>
    <row r="274" spans="1:8" ht="17" customHeight="1" x14ac:dyDescent="0.2">
      <c r="A274" s="1">
        <v>2020</v>
      </c>
      <c r="B274" s="1">
        <f t="shared" si="35"/>
        <v>20</v>
      </c>
      <c r="C274" s="1">
        <v>1</v>
      </c>
      <c r="D274" s="1">
        <v>10</v>
      </c>
      <c r="E274" s="4">
        <v>1659.71</v>
      </c>
      <c r="F274" s="5">
        <v>128.16999999999999</v>
      </c>
      <c r="G274" s="5">
        <v>128.16999999999999</v>
      </c>
      <c r="H274">
        <f t="shared" si="34"/>
        <v>86304.92</v>
      </c>
    </row>
    <row r="275" spans="1:8" ht="17" customHeight="1" x14ac:dyDescent="0.2">
      <c r="A275" s="1">
        <v>2020</v>
      </c>
      <c r="B275" s="1">
        <f t="shared" si="35"/>
        <v>20</v>
      </c>
      <c r="C275" s="1">
        <v>1</v>
      </c>
      <c r="D275" s="1">
        <v>11</v>
      </c>
      <c r="E275" s="4">
        <v>1787.88</v>
      </c>
      <c r="F275" s="5"/>
      <c r="G275" s="6"/>
      <c r="H275">
        <f t="shared" si="34"/>
        <v>92969.760000000009</v>
      </c>
    </row>
    <row r="276" spans="1:8" x14ac:dyDescent="0.2">
      <c r="A276" s="1">
        <v>2020</v>
      </c>
      <c r="B276" s="1">
        <f t="shared" si="35"/>
        <v>20</v>
      </c>
      <c r="C276" s="1">
        <v>1</v>
      </c>
      <c r="D276" s="1">
        <v>12</v>
      </c>
      <c r="E276" s="4">
        <v>1916.05</v>
      </c>
      <c r="F276" s="6"/>
      <c r="G276" s="6"/>
      <c r="H276">
        <f t="shared" si="34"/>
        <v>99634.599999999991</v>
      </c>
    </row>
    <row r="277" spans="1:8" x14ac:dyDescent="0.2">
      <c r="A277" s="1">
        <v>2020</v>
      </c>
      <c r="B277" s="1">
        <f t="shared" si="35"/>
        <v>20</v>
      </c>
      <c r="C277" s="1">
        <v>1</v>
      </c>
      <c r="D277" s="1">
        <v>13</v>
      </c>
      <c r="E277" s="4">
        <v>2044.22</v>
      </c>
      <c r="F277" s="6"/>
      <c r="G277" s="6"/>
      <c r="H277">
        <f t="shared" si="34"/>
        <v>106299.44</v>
      </c>
    </row>
    <row r="278" spans="1:8" x14ac:dyDescent="0.2">
      <c r="A278" s="1">
        <v>2020</v>
      </c>
      <c r="B278" s="1">
        <f t="shared" si="35"/>
        <v>20</v>
      </c>
      <c r="C278" s="1">
        <v>1</v>
      </c>
      <c r="D278" s="1">
        <v>14</v>
      </c>
      <c r="E278" s="4">
        <v>2172.39</v>
      </c>
      <c r="F278" s="6"/>
      <c r="G278" s="6"/>
      <c r="H278">
        <f t="shared" si="34"/>
        <v>112964.28</v>
      </c>
    </row>
    <row r="279" spans="1:8" x14ac:dyDescent="0.2">
      <c r="A279" s="1">
        <v>2020</v>
      </c>
      <c r="B279" s="1">
        <f t="shared" si="35"/>
        <v>20</v>
      </c>
      <c r="C279" s="1">
        <v>1</v>
      </c>
      <c r="D279" s="1">
        <v>15</v>
      </c>
      <c r="E279" s="4">
        <v>2300.56</v>
      </c>
      <c r="F279" s="6"/>
      <c r="G279" s="6"/>
      <c r="H279">
        <f t="shared" si="34"/>
        <v>119629.12</v>
      </c>
    </row>
    <row r="280" spans="1:8" x14ac:dyDescent="0.2">
      <c r="A280" s="1">
        <v>2020</v>
      </c>
      <c r="B280" s="1">
        <f t="shared" si="35"/>
        <v>20</v>
      </c>
      <c r="C280" s="1">
        <v>1</v>
      </c>
      <c r="D280" s="1">
        <v>16</v>
      </c>
      <c r="E280" s="4">
        <v>2428.73</v>
      </c>
      <c r="F280" s="6"/>
      <c r="G280" s="6"/>
      <c r="H280">
        <f t="shared" si="34"/>
        <v>126293.96</v>
      </c>
    </row>
    <row r="281" spans="1:8" x14ac:dyDescent="0.2">
      <c r="A281" s="1">
        <v>2020</v>
      </c>
      <c r="B281" s="1">
        <f t="shared" si="35"/>
        <v>20</v>
      </c>
      <c r="C281" s="1">
        <v>1</v>
      </c>
      <c r="D281" s="1">
        <v>17</v>
      </c>
      <c r="E281" s="4">
        <v>2556.9</v>
      </c>
      <c r="F281" s="6"/>
      <c r="G281" s="6"/>
      <c r="H281">
        <f t="shared" si="34"/>
        <v>132958.80000000002</v>
      </c>
    </row>
    <row r="282" spans="1:8" x14ac:dyDescent="0.2">
      <c r="A282" s="1">
        <v>2020</v>
      </c>
      <c r="B282" s="1">
        <f t="shared" si="28"/>
        <v>20</v>
      </c>
      <c r="C282" s="1">
        <v>0</v>
      </c>
      <c r="D282" s="1">
        <v>1</v>
      </c>
      <c r="E282" s="2">
        <v>561.22</v>
      </c>
      <c r="H282">
        <f t="shared" si="34"/>
        <v>29183.440000000002</v>
      </c>
    </row>
    <row r="283" spans="1:8" x14ac:dyDescent="0.2">
      <c r="A283" s="1">
        <v>2020</v>
      </c>
      <c r="B283" s="1">
        <f t="shared" si="28"/>
        <v>20</v>
      </c>
      <c r="C283" s="1">
        <v>0</v>
      </c>
      <c r="D283" s="1">
        <v>2</v>
      </c>
      <c r="E283" s="2">
        <v>720.49</v>
      </c>
      <c r="H283">
        <f t="shared" si="34"/>
        <v>37465.480000000003</v>
      </c>
    </row>
    <row r="284" spans="1:8" x14ac:dyDescent="0.2">
      <c r="A284" s="1">
        <v>2020</v>
      </c>
      <c r="B284" s="1">
        <f t="shared" si="28"/>
        <v>20</v>
      </c>
      <c r="C284" s="1">
        <v>0</v>
      </c>
      <c r="D284" s="1">
        <v>3</v>
      </c>
      <c r="E284" s="2">
        <v>872.08</v>
      </c>
      <c r="H284">
        <f t="shared" si="34"/>
        <v>45348.160000000003</v>
      </c>
    </row>
    <row r="285" spans="1:8" x14ac:dyDescent="0.2">
      <c r="A285" s="1">
        <v>2020</v>
      </c>
      <c r="B285" s="1">
        <f t="shared" si="28"/>
        <v>20</v>
      </c>
      <c r="C285" s="1">
        <v>0</v>
      </c>
      <c r="D285" s="1">
        <v>4</v>
      </c>
      <c r="E285" s="2">
        <v>1023.77</v>
      </c>
      <c r="H285">
        <f t="shared" si="34"/>
        <v>53236.04</v>
      </c>
    </row>
    <row r="286" spans="1:8" x14ac:dyDescent="0.2">
      <c r="A286" s="1">
        <v>2020</v>
      </c>
      <c r="B286" s="1">
        <f t="shared" si="28"/>
        <v>20</v>
      </c>
      <c r="C286" s="1">
        <v>0</v>
      </c>
      <c r="D286" s="1">
        <v>5</v>
      </c>
      <c r="E286" s="2">
        <v>1175.45</v>
      </c>
      <c r="H286">
        <f t="shared" si="34"/>
        <v>61123.4</v>
      </c>
    </row>
    <row r="287" spans="1:8" ht="18" customHeight="1" x14ac:dyDescent="0.2">
      <c r="A287" s="1">
        <v>2020</v>
      </c>
      <c r="B287" s="1">
        <f t="shared" ref="B287:B298" si="36">A287-2000</f>
        <v>20</v>
      </c>
      <c r="C287" s="1">
        <v>0</v>
      </c>
      <c r="D287" s="1">
        <v>6</v>
      </c>
      <c r="E287" s="2">
        <f>E286+G290</f>
        <v>1329.0075000000002</v>
      </c>
      <c r="F287" s="3">
        <f>E283-E282</f>
        <v>159.26999999999998</v>
      </c>
      <c r="H287">
        <f t="shared" si="34"/>
        <v>69108.390000000014</v>
      </c>
    </row>
    <row r="288" spans="1:8" ht="17" customHeight="1" x14ac:dyDescent="0.2">
      <c r="A288" s="1">
        <v>2020</v>
      </c>
      <c r="B288" s="1">
        <f t="shared" si="36"/>
        <v>20</v>
      </c>
      <c r="C288" s="1">
        <v>0</v>
      </c>
      <c r="D288" s="1">
        <v>7</v>
      </c>
      <c r="E288" s="2">
        <f>E287+G290</f>
        <v>1482.5650000000001</v>
      </c>
      <c r="F288" s="3">
        <f t="shared" ref="F288:F289" si="37">E284-E283</f>
        <v>151.59000000000003</v>
      </c>
      <c r="H288">
        <f t="shared" si="34"/>
        <v>77093.38</v>
      </c>
    </row>
    <row r="289" spans="1:8" ht="18" customHeight="1" x14ac:dyDescent="0.2">
      <c r="A289" s="1">
        <v>2020</v>
      </c>
      <c r="B289" s="1">
        <f t="shared" si="36"/>
        <v>20</v>
      </c>
      <c r="C289" s="1">
        <v>0</v>
      </c>
      <c r="D289" s="1">
        <v>8</v>
      </c>
      <c r="E289" s="2">
        <f>E288+G290</f>
        <v>1636.1224999999999</v>
      </c>
      <c r="F289" s="3">
        <f t="shared" si="37"/>
        <v>151.68999999999994</v>
      </c>
      <c r="H289">
        <f t="shared" si="34"/>
        <v>85078.37</v>
      </c>
    </row>
    <row r="290" spans="1:8" ht="17" customHeight="1" x14ac:dyDescent="0.2">
      <c r="A290" s="1">
        <v>2020</v>
      </c>
      <c r="B290" s="1">
        <f t="shared" si="36"/>
        <v>20</v>
      </c>
      <c r="C290" s="1">
        <v>0</v>
      </c>
      <c r="D290" s="1">
        <v>9</v>
      </c>
      <c r="E290" s="2">
        <f>E289+G290</f>
        <v>1789.6799999999998</v>
      </c>
      <c r="F290" s="3">
        <f>E286-E285</f>
        <v>151.68000000000006</v>
      </c>
      <c r="G290" s="3">
        <f>AVERAGE(F287:F290)</f>
        <v>153.5575</v>
      </c>
      <c r="H290">
        <f t="shared" si="34"/>
        <v>93063.359999999986</v>
      </c>
    </row>
    <row r="291" spans="1:8" ht="18" customHeight="1" x14ac:dyDescent="0.2">
      <c r="A291" s="1">
        <v>2020</v>
      </c>
      <c r="B291" s="1">
        <f t="shared" si="36"/>
        <v>20</v>
      </c>
      <c r="C291" s="1">
        <v>0</v>
      </c>
      <c r="D291" s="1">
        <v>10</v>
      </c>
      <c r="E291" s="2">
        <f>E290+G290</f>
        <v>1943.2374999999997</v>
      </c>
      <c r="F291" s="3"/>
      <c r="H291">
        <f t="shared" si="34"/>
        <v>101048.34999999999</v>
      </c>
    </row>
    <row r="292" spans="1:8" ht="17" customHeight="1" x14ac:dyDescent="0.2">
      <c r="A292" s="1">
        <v>2020</v>
      </c>
      <c r="B292" s="1">
        <f t="shared" si="36"/>
        <v>20</v>
      </c>
      <c r="C292" s="1">
        <v>0</v>
      </c>
      <c r="D292" s="1">
        <v>11</v>
      </c>
      <c r="E292" s="2">
        <f>E291+G290</f>
        <v>2096.7949999999996</v>
      </c>
      <c r="H292">
        <f t="shared" si="34"/>
        <v>109033.33999999998</v>
      </c>
    </row>
    <row r="293" spans="1:8" ht="18" customHeight="1" x14ac:dyDescent="0.2">
      <c r="A293" s="1">
        <v>2020</v>
      </c>
      <c r="B293" s="1">
        <f t="shared" si="36"/>
        <v>20</v>
      </c>
      <c r="C293" s="1">
        <v>0</v>
      </c>
      <c r="D293" s="1">
        <v>12</v>
      </c>
      <c r="E293" s="2">
        <f>E292+G290</f>
        <v>2250.3524999999995</v>
      </c>
      <c r="H293">
        <f t="shared" si="34"/>
        <v>117018.32999999997</v>
      </c>
    </row>
    <row r="294" spans="1:8" ht="17" customHeight="1" x14ac:dyDescent="0.2">
      <c r="A294" s="1">
        <v>2020</v>
      </c>
      <c r="B294" s="1">
        <f t="shared" si="36"/>
        <v>20</v>
      </c>
      <c r="C294" s="1">
        <v>0</v>
      </c>
      <c r="D294" s="1">
        <v>13</v>
      </c>
      <c r="E294" s="2">
        <f>E293+G290</f>
        <v>2403.9099999999994</v>
      </c>
      <c r="H294">
        <f t="shared" si="34"/>
        <v>125003.31999999996</v>
      </c>
    </row>
    <row r="295" spans="1:8" ht="18" customHeight="1" x14ac:dyDescent="0.2">
      <c r="A295" s="1">
        <v>2020</v>
      </c>
      <c r="B295" s="1">
        <f t="shared" si="36"/>
        <v>20</v>
      </c>
      <c r="C295" s="1">
        <v>0</v>
      </c>
      <c r="D295" s="1">
        <v>14</v>
      </c>
      <c r="E295" s="2">
        <f>E294+G290</f>
        <v>2557.4674999999993</v>
      </c>
      <c r="H295">
        <f t="shared" si="34"/>
        <v>132988.30999999997</v>
      </c>
    </row>
    <row r="296" spans="1:8" ht="17" customHeight="1" x14ac:dyDescent="0.2">
      <c r="A296" s="1">
        <v>2020</v>
      </c>
      <c r="B296" s="1">
        <f t="shared" si="36"/>
        <v>20</v>
      </c>
      <c r="C296" s="1">
        <v>0</v>
      </c>
      <c r="D296" s="1">
        <v>15</v>
      </c>
      <c r="E296" s="2">
        <f>E295+G290</f>
        <v>2711.0249999999992</v>
      </c>
      <c r="H296">
        <f t="shared" si="34"/>
        <v>140973.29999999996</v>
      </c>
    </row>
    <row r="297" spans="1:8" ht="18" customHeight="1" x14ac:dyDescent="0.2">
      <c r="A297" s="1">
        <v>2020</v>
      </c>
      <c r="B297" s="1">
        <f t="shared" si="36"/>
        <v>20</v>
      </c>
      <c r="C297" s="1">
        <v>0</v>
      </c>
      <c r="D297" s="1">
        <v>16</v>
      </c>
      <c r="E297" s="2">
        <f>E296+G290</f>
        <v>2864.5824999999991</v>
      </c>
      <c r="H297">
        <f t="shared" si="34"/>
        <v>148958.28999999995</v>
      </c>
    </row>
    <row r="298" spans="1:8" ht="17" customHeight="1" x14ac:dyDescent="0.2">
      <c r="A298" s="1">
        <v>2020</v>
      </c>
      <c r="B298" s="1">
        <f t="shared" si="36"/>
        <v>20</v>
      </c>
      <c r="C298" s="1">
        <v>0</v>
      </c>
      <c r="D298" s="1">
        <v>17</v>
      </c>
      <c r="E298" s="2">
        <f>E297+G290</f>
        <v>3018.139999999999</v>
      </c>
      <c r="H298">
        <f t="shared" si="34"/>
        <v>156943.27999999994</v>
      </c>
    </row>
    <row r="299" spans="1:8" x14ac:dyDescent="0.2">
      <c r="A299" s="1">
        <v>2021</v>
      </c>
      <c r="B299" s="1">
        <f t="shared" si="28"/>
        <v>21</v>
      </c>
      <c r="C299" s="1">
        <v>1</v>
      </c>
      <c r="D299" s="1">
        <v>2</v>
      </c>
      <c r="E299" s="2">
        <v>775.33</v>
      </c>
      <c r="H299">
        <f t="shared" si="34"/>
        <v>40317.160000000003</v>
      </c>
    </row>
    <row r="300" spans="1:8" x14ac:dyDescent="0.2">
      <c r="A300" s="1">
        <v>2021</v>
      </c>
      <c r="B300" s="1">
        <f>A300-2000</f>
        <v>21</v>
      </c>
      <c r="C300" s="1">
        <v>1</v>
      </c>
      <c r="D300" s="1">
        <v>3</v>
      </c>
      <c r="E300" s="2">
        <v>931.99</v>
      </c>
      <c r="H300">
        <f t="shared" si="34"/>
        <v>48463.48</v>
      </c>
    </row>
    <row r="301" spans="1:8" x14ac:dyDescent="0.2">
      <c r="A301" s="1">
        <v>2021</v>
      </c>
      <c r="B301" s="1">
        <f t="shared" ref="B301:B385" si="38">A301-2000</f>
        <v>21</v>
      </c>
      <c r="C301" s="1">
        <v>1</v>
      </c>
      <c r="D301" s="1">
        <v>4</v>
      </c>
      <c r="E301" s="2">
        <v>1088.6400000000001</v>
      </c>
      <c r="H301">
        <f t="shared" si="34"/>
        <v>56609.280000000006</v>
      </c>
    </row>
    <row r="302" spans="1:8" x14ac:dyDescent="0.2">
      <c r="A302" s="1">
        <v>2021</v>
      </c>
      <c r="B302" s="1">
        <f t="shared" si="38"/>
        <v>21</v>
      </c>
      <c r="C302" s="1">
        <v>1</v>
      </c>
      <c r="D302" s="1">
        <v>5</v>
      </c>
      <c r="E302" s="2">
        <v>1245.3</v>
      </c>
      <c r="H302">
        <f t="shared" si="34"/>
        <v>64755.6</v>
      </c>
    </row>
    <row r="303" spans="1:8" x14ac:dyDescent="0.2">
      <c r="A303" s="1">
        <v>2021</v>
      </c>
      <c r="B303" s="1">
        <f t="shared" si="38"/>
        <v>21</v>
      </c>
      <c r="C303" s="1">
        <v>1</v>
      </c>
      <c r="D303" s="1">
        <v>6</v>
      </c>
      <c r="E303" s="2">
        <v>1401.96</v>
      </c>
      <c r="H303">
        <f t="shared" si="34"/>
        <v>72901.919999999998</v>
      </c>
    </row>
    <row r="304" spans="1:8" ht="17" customHeight="1" x14ac:dyDescent="0.2">
      <c r="A304" s="1">
        <v>2021</v>
      </c>
      <c r="B304" s="1">
        <f t="shared" ref="B304:B314" si="39">A304-2000</f>
        <v>21</v>
      </c>
      <c r="C304" s="1">
        <v>1</v>
      </c>
      <c r="D304" s="1">
        <v>7</v>
      </c>
      <c r="E304" s="4">
        <v>1275.2</v>
      </c>
      <c r="F304" s="5">
        <v>128.16999999999999</v>
      </c>
      <c r="G304" s="6"/>
      <c r="H304">
        <f t="shared" si="34"/>
        <v>66310.400000000009</v>
      </c>
    </row>
    <row r="305" spans="1:8" ht="17" customHeight="1" x14ac:dyDescent="0.2">
      <c r="A305" s="1">
        <v>2021</v>
      </c>
      <c r="B305" s="1">
        <f t="shared" si="39"/>
        <v>21</v>
      </c>
      <c r="C305" s="1">
        <v>1</v>
      </c>
      <c r="D305" s="1">
        <v>8</v>
      </c>
      <c r="E305" s="4">
        <v>1403.37</v>
      </c>
      <c r="F305" s="5">
        <v>128.16999999999999</v>
      </c>
      <c r="G305" s="6"/>
      <c r="H305">
        <f t="shared" si="34"/>
        <v>72975.239999999991</v>
      </c>
    </row>
    <row r="306" spans="1:8" ht="17" customHeight="1" x14ac:dyDescent="0.2">
      <c r="A306" s="1">
        <v>2021</v>
      </c>
      <c r="B306" s="1">
        <f t="shared" si="39"/>
        <v>21</v>
      </c>
      <c r="C306" s="1">
        <v>1</v>
      </c>
      <c r="D306" s="1">
        <v>9</v>
      </c>
      <c r="E306" s="4">
        <v>1531.54</v>
      </c>
      <c r="F306" s="5">
        <v>128.16999999999999</v>
      </c>
      <c r="G306" s="6"/>
      <c r="H306">
        <f t="shared" si="34"/>
        <v>79640.08</v>
      </c>
    </row>
    <row r="307" spans="1:8" ht="17" customHeight="1" x14ac:dyDescent="0.2">
      <c r="A307" s="1">
        <v>2021</v>
      </c>
      <c r="B307" s="1">
        <f t="shared" si="39"/>
        <v>21</v>
      </c>
      <c r="C307" s="1">
        <v>1</v>
      </c>
      <c r="D307" s="1">
        <v>10</v>
      </c>
      <c r="E307" s="4">
        <v>1659.71</v>
      </c>
      <c r="F307" s="5">
        <v>128.16999999999999</v>
      </c>
      <c r="G307" s="5">
        <v>128.16999999999999</v>
      </c>
      <c r="H307">
        <f t="shared" si="34"/>
        <v>86304.92</v>
      </c>
    </row>
    <row r="308" spans="1:8" ht="17" customHeight="1" x14ac:dyDescent="0.2">
      <c r="A308" s="1">
        <v>2021</v>
      </c>
      <c r="B308" s="1">
        <f t="shared" si="39"/>
        <v>21</v>
      </c>
      <c r="C308" s="1">
        <v>1</v>
      </c>
      <c r="D308" s="1">
        <v>11</v>
      </c>
      <c r="E308" s="4">
        <v>1787.88</v>
      </c>
      <c r="F308" s="5"/>
      <c r="G308" s="6"/>
      <c r="H308">
        <f t="shared" si="34"/>
        <v>92969.760000000009</v>
      </c>
    </row>
    <row r="309" spans="1:8" x14ac:dyDescent="0.2">
      <c r="A309" s="1">
        <v>2021</v>
      </c>
      <c r="B309" s="1">
        <f t="shared" si="39"/>
        <v>21</v>
      </c>
      <c r="C309" s="1">
        <v>1</v>
      </c>
      <c r="D309" s="1">
        <v>12</v>
      </c>
      <c r="E309" s="4">
        <v>1916.05</v>
      </c>
      <c r="F309" s="6"/>
      <c r="G309" s="6"/>
      <c r="H309">
        <f t="shared" si="34"/>
        <v>99634.599999999991</v>
      </c>
    </row>
    <row r="310" spans="1:8" x14ac:dyDescent="0.2">
      <c r="A310" s="1">
        <v>2021</v>
      </c>
      <c r="B310" s="1">
        <f t="shared" si="39"/>
        <v>21</v>
      </c>
      <c r="C310" s="1">
        <v>1</v>
      </c>
      <c r="D310" s="1">
        <v>13</v>
      </c>
      <c r="E310" s="4">
        <v>2044.22</v>
      </c>
      <c r="F310" s="6"/>
      <c r="G310" s="6"/>
      <c r="H310">
        <f t="shared" si="34"/>
        <v>106299.44</v>
      </c>
    </row>
    <row r="311" spans="1:8" x14ac:dyDescent="0.2">
      <c r="A311" s="1">
        <v>2021</v>
      </c>
      <c r="B311" s="1">
        <f t="shared" si="39"/>
        <v>21</v>
      </c>
      <c r="C311" s="1">
        <v>1</v>
      </c>
      <c r="D311" s="1">
        <v>14</v>
      </c>
      <c r="E311" s="4">
        <v>2172.39</v>
      </c>
      <c r="F311" s="6"/>
      <c r="G311" s="6"/>
      <c r="H311">
        <f t="shared" si="34"/>
        <v>112964.28</v>
      </c>
    </row>
    <row r="312" spans="1:8" x14ac:dyDescent="0.2">
      <c r="A312" s="1">
        <v>2021</v>
      </c>
      <c r="B312" s="1">
        <f t="shared" si="39"/>
        <v>21</v>
      </c>
      <c r="C312" s="1">
        <v>1</v>
      </c>
      <c r="D312" s="1">
        <v>15</v>
      </c>
      <c r="E312" s="4">
        <v>2300.56</v>
      </c>
      <c r="F312" s="6"/>
      <c r="G312" s="6"/>
      <c r="H312">
        <f t="shared" si="34"/>
        <v>119629.12</v>
      </c>
    </row>
    <row r="313" spans="1:8" x14ac:dyDescent="0.2">
      <c r="A313" s="1">
        <v>2021</v>
      </c>
      <c r="B313" s="1">
        <f t="shared" si="39"/>
        <v>21</v>
      </c>
      <c r="C313" s="1">
        <v>1</v>
      </c>
      <c r="D313" s="1">
        <v>16</v>
      </c>
      <c r="E313" s="4">
        <v>2428.73</v>
      </c>
      <c r="F313" s="6"/>
      <c r="G313" s="6"/>
      <c r="H313">
        <f t="shared" si="34"/>
        <v>126293.96</v>
      </c>
    </row>
    <row r="314" spans="1:8" x14ac:dyDescent="0.2">
      <c r="A314" s="1">
        <v>2021</v>
      </c>
      <c r="B314" s="1">
        <f t="shared" si="39"/>
        <v>21</v>
      </c>
      <c r="C314" s="1">
        <v>1</v>
      </c>
      <c r="D314" s="1">
        <v>17</v>
      </c>
      <c r="E314" s="4">
        <v>2556.9</v>
      </c>
      <c r="F314" s="6"/>
      <c r="G314" s="6"/>
      <c r="H314">
        <f t="shared" si="34"/>
        <v>132958.80000000002</v>
      </c>
    </row>
    <row r="315" spans="1:8" x14ac:dyDescent="0.2">
      <c r="A315" s="1">
        <v>2021</v>
      </c>
      <c r="B315" s="1">
        <f t="shared" si="38"/>
        <v>21</v>
      </c>
      <c r="C315" s="1">
        <v>0</v>
      </c>
      <c r="D315" s="1">
        <v>1</v>
      </c>
      <c r="E315" s="2">
        <v>579.59</v>
      </c>
      <c r="H315">
        <f t="shared" si="34"/>
        <v>30138.68</v>
      </c>
    </row>
    <row r="316" spans="1:8" x14ac:dyDescent="0.2">
      <c r="A316" s="1">
        <v>2021</v>
      </c>
      <c r="B316" s="1">
        <f t="shared" si="38"/>
        <v>21</v>
      </c>
      <c r="C316" s="1">
        <v>0</v>
      </c>
      <c r="D316" s="1">
        <v>2</v>
      </c>
      <c r="E316" s="2">
        <v>744.09</v>
      </c>
      <c r="H316">
        <f t="shared" si="34"/>
        <v>38692.68</v>
      </c>
    </row>
    <row r="317" spans="1:8" x14ac:dyDescent="0.2">
      <c r="A317" s="1">
        <v>2021</v>
      </c>
      <c r="B317" s="1">
        <f t="shared" si="38"/>
        <v>21</v>
      </c>
      <c r="C317" s="1">
        <v>0</v>
      </c>
      <c r="D317" s="1">
        <v>3</v>
      </c>
      <c r="E317" s="2">
        <v>900.64</v>
      </c>
      <c r="H317">
        <f t="shared" si="34"/>
        <v>46833.279999999999</v>
      </c>
    </row>
    <row r="318" spans="1:8" x14ac:dyDescent="0.2">
      <c r="A318" s="1">
        <v>2021</v>
      </c>
      <c r="B318" s="1">
        <f t="shared" si="38"/>
        <v>21</v>
      </c>
      <c r="C318" s="1">
        <v>0</v>
      </c>
      <c r="D318" s="1">
        <v>4</v>
      </c>
      <c r="E318" s="2">
        <v>1057.29</v>
      </c>
      <c r="H318">
        <f t="shared" si="34"/>
        <v>54979.08</v>
      </c>
    </row>
    <row r="319" spans="1:8" x14ac:dyDescent="0.2">
      <c r="A319" s="1">
        <v>2021</v>
      </c>
      <c r="B319" s="1">
        <f t="shared" si="38"/>
        <v>21</v>
      </c>
      <c r="C319" s="1">
        <v>0</v>
      </c>
      <c r="D319" s="1">
        <v>5</v>
      </c>
      <c r="E319" s="2">
        <v>1213.95</v>
      </c>
      <c r="H319">
        <f t="shared" si="34"/>
        <v>63125.4</v>
      </c>
    </row>
    <row r="320" spans="1:8" ht="18" customHeight="1" x14ac:dyDescent="0.2">
      <c r="A320" s="1">
        <v>2021</v>
      </c>
      <c r="B320" s="1">
        <f t="shared" ref="B320:B331" si="40">A320-2000</f>
        <v>21</v>
      </c>
      <c r="C320" s="1">
        <v>0</v>
      </c>
      <c r="D320" s="1">
        <v>6</v>
      </c>
      <c r="E320" s="2">
        <f>E319+G323</f>
        <v>1372.54</v>
      </c>
      <c r="F320" s="3">
        <f>E316-E315</f>
        <v>164.5</v>
      </c>
      <c r="H320">
        <f t="shared" si="34"/>
        <v>71372.08</v>
      </c>
    </row>
    <row r="321" spans="1:8" ht="17" customHeight="1" x14ac:dyDescent="0.2">
      <c r="A321" s="1">
        <v>2021</v>
      </c>
      <c r="B321" s="1">
        <f t="shared" si="40"/>
        <v>21</v>
      </c>
      <c r="C321" s="1">
        <v>0</v>
      </c>
      <c r="D321" s="1">
        <v>7</v>
      </c>
      <c r="E321" s="2">
        <f>E320+G323</f>
        <v>1531.1299999999999</v>
      </c>
      <c r="F321" s="3">
        <f t="shared" ref="F321:F322" si="41">E317-E316</f>
        <v>156.54999999999995</v>
      </c>
      <c r="H321">
        <f t="shared" si="34"/>
        <v>79618.759999999995</v>
      </c>
    </row>
    <row r="322" spans="1:8" ht="18" customHeight="1" x14ac:dyDescent="0.2">
      <c r="A322" s="1">
        <v>2021</v>
      </c>
      <c r="B322" s="1">
        <f t="shared" si="40"/>
        <v>21</v>
      </c>
      <c r="C322" s="1">
        <v>0</v>
      </c>
      <c r="D322" s="1">
        <v>8</v>
      </c>
      <c r="E322" s="2">
        <f>E321+G323</f>
        <v>1689.7199999999998</v>
      </c>
      <c r="F322" s="3">
        <f t="shared" si="41"/>
        <v>156.64999999999998</v>
      </c>
      <c r="H322">
        <f t="shared" si="34"/>
        <v>87865.439999999988</v>
      </c>
    </row>
    <row r="323" spans="1:8" ht="17" customHeight="1" x14ac:dyDescent="0.2">
      <c r="A323" s="1">
        <v>2021</v>
      </c>
      <c r="B323" s="1">
        <f t="shared" si="40"/>
        <v>21</v>
      </c>
      <c r="C323" s="1">
        <v>0</v>
      </c>
      <c r="D323" s="1">
        <v>9</v>
      </c>
      <c r="E323" s="2">
        <f>E322+G323</f>
        <v>1848.3099999999997</v>
      </c>
      <c r="F323" s="3">
        <f>E319-E318</f>
        <v>156.66000000000008</v>
      </c>
      <c r="G323" s="3">
        <f>AVERAGE(F320:F323)</f>
        <v>158.59</v>
      </c>
      <c r="H323">
        <f t="shared" ref="H323:H386" si="42">E323*52</f>
        <v>96112.119999999981</v>
      </c>
    </row>
    <row r="324" spans="1:8" ht="18" customHeight="1" x14ac:dyDescent="0.2">
      <c r="A324" s="1">
        <v>2021</v>
      </c>
      <c r="B324" s="1">
        <f t="shared" si="40"/>
        <v>21</v>
      </c>
      <c r="C324" s="1">
        <v>0</v>
      </c>
      <c r="D324" s="1">
        <v>10</v>
      </c>
      <c r="E324" s="2">
        <f>E323+G323</f>
        <v>2006.8999999999996</v>
      </c>
      <c r="F324" s="3"/>
      <c r="H324">
        <f t="shared" si="42"/>
        <v>104358.79999999999</v>
      </c>
    </row>
    <row r="325" spans="1:8" ht="17" customHeight="1" x14ac:dyDescent="0.2">
      <c r="A325" s="1">
        <v>2021</v>
      </c>
      <c r="B325" s="1">
        <f t="shared" si="40"/>
        <v>21</v>
      </c>
      <c r="C325" s="1">
        <v>0</v>
      </c>
      <c r="D325" s="1">
        <v>11</v>
      </c>
      <c r="E325" s="2">
        <f>E324+G323</f>
        <v>2165.4899999999998</v>
      </c>
      <c r="H325">
        <f t="shared" si="42"/>
        <v>112605.47999999998</v>
      </c>
    </row>
    <row r="326" spans="1:8" ht="18" customHeight="1" x14ac:dyDescent="0.2">
      <c r="A326" s="1">
        <v>2021</v>
      </c>
      <c r="B326" s="1">
        <f t="shared" si="40"/>
        <v>21</v>
      </c>
      <c r="C326" s="1">
        <v>0</v>
      </c>
      <c r="D326" s="1">
        <v>12</v>
      </c>
      <c r="E326" s="2">
        <f>E325+G323</f>
        <v>2324.08</v>
      </c>
      <c r="H326">
        <f t="shared" si="42"/>
        <v>120852.16</v>
      </c>
    </row>
    <row r="327" spans="1:8" ht="17" customHeight="1" x14ac:dyDescent="0.2">
      <c r="A327" s="1">
        <v>2021</v>
      </c>
      <c r="B327" s="1">
        <f t="shared" si="40"/>
        <v>21</v>
      </c>
      <c r="C327" s="1">
        <v>0</v>
      </c>
      <c r="D327" s="1">
        <v>13</v>
      </c>
      <c r="E327" s="2">
        <f>E326+G323</f>
        <v>2482.67</v>
      </c>
      <c r="H327">
        <f t="shared" si="42"/>
        <v>129098.84</v>
      </c>
    </row>
    <row r="328" spans="1:8" ht="18" customHeight="1" x14ac:dyDescent="0.2">
      <c r="A328" s="1">
        <v>2021</v>
      </c>
      <c r="B328" s="1">
        <f t="shared" si="40"/>
        <v>21</v>
      </c>
      <c r="C328" s="1">
        <v>0</v>
      </c>
      <c r="D328" s="1">
        <v>14</v>
      </c>
      <c r="E328" s="2">
        <f>E327+G323</f>
        <v>2641.26</v>
      </c>
      <c r="H328">
        <f t="shared" si="42"/>
        <v>137345.52000000002</v>
      </c>
    </row>
    <row r="329" spans="1:8" ht="17" customHeight="1" x14ac:dyDescent="0.2">
      <c r="A329" s="1">
        <v>2021</v>
      </c>
      <c r="B329" s="1">
        <f t="shared" si="40"/>
        <v>21</v>
      </c>
      <c r="C329" s="1">
        <v>0</v>
      </c>
      <c r="D329" s="1">
        <v>15</v>
      </c>
      <c r="E329" s="2">
        <f>E328+G323</f>
        <v>2799.8500000000004</v>
      </c>
      <c r="H329">
        <f t="shared" si="42"/>
        <v>145592.20000000001</v>
      </c>
    </row>
    <row r="330" spans="1:8" ht="18" customHeight="1" x14ac:dyDescent="0.2">
      <c r="A330" s="1">
        <v>2021</v>
      </c>
      <c r="B330" s="1">
        <f t="shared" si="40"/>
        <v>21</v>
      </c>
      <c r="C330" s="1">
        <v>0</v>
      </c>
      <c r="D330" s="1">
        <v>16</v>
      </c>
      <c r="E330" s="2">
        <f>E329+G323</f>
        <v>2958.4400000000005</v>
      </c>
      <c r="H330">
        <f t="shared" si="42"/>
        <v>153838.88000000003</v>
      </c>
    </row>
    <row r="331" spans="1:8" ht="17" customHeight="1" x14ac:dyDescent="0.2">
      <c r="A331" s="1">
        <v>2021</v>
      </c>
      <c r="B331" s="1">
        <f t="shared" si="40"/>
        <v>21</v>
      </c>
      <c r="C331" s="1">
        <v>0</v>
      </c>
      <c r="D331" s="1">
        <v>17</v>
      </c>
      <c r="E331" s="2">
        <f>E330+G323</f>
        <v>3117.0300000000007</v>
      </c>
      <c r="H331">
        <f t="shared" si="42"/>
        <v>162085.56000000003</v>
      </c>
    </row>
    <row r="332" spans="1:8" x14ac:dyDescent="0.2">
      <c r="A332" s="1">
        <v>2022</v>
      </c>
      <c r="B332" s="1">
        <f t="shared" si="38"/>
        <v>22</v>
      </c>
      <c r="C332" s="1">
        <v>1</v>
      </c>
      <c r="D332" s="1">
        <v>2</v>
      </c>
      <c r="E332" s="2">
        <v>824.86</v>
      </c>
      <c r="H332">
        <f t="shared" si="42"/>
        <v>42892.72</v>
      </c>
    </row>
    <row r="333" spans="1:8" x14ac:dyDescent="0.2">
      <c r="A333" s="1">
        <v>2022</v>
      </c>
      <c r="B333" s="1">
        <f t="shared" si="38"/>
        <v>22</v>
      </c>
      <c r="C333" s="1">
        <v>1</v>
      </c>
      <c r="D333" s="1">
        <v>3</v>
      </c>
      <c r="E333" s="2">
        <v>991.52</v>
      </c>
      <c r="H333">
        <f t="shared" si="42"/>
        <v>51559.040000000001</v>
      </c>
    </row>
    <row r="334" spans="1:8" x14ac:dyDescent="0.2">
      <c r="A334" s="1">
        <v>2022</v>
      </c>
      <c r="B334" s="1">
        <f t="shared" si="38"/>
        <v>22</v>
      </c>
      <c r="C334" s="1">
        <v>1</v>
      </c>
      <c r="D334" s="1">
        <v>4</v>
      </c>
      <c r="E334" s="2">
        <v>1158.18</v>
      </c>
      <c r="H334">
        <f t="shared" si="42"/>
        <v>60225.36</v>
      </c>
    </row>
    <row r="335" spans="1:8" x14ac:dyDescent="0.2">
      <c r="A335" s="1">
        <v>2022</v>
      </c>
      <c r="B335" s="1">
        <f t="shared" si="38"/>
        <v>22</v>
      </c>
      <c r="C335" s="1">
        <v>1</v>
      </c>
      <c r="D335" s="1">
        <v>5</v>
      </c>
      <c r="E335" s="2">
        <v>1324.84</v>
      </c>
      <c r="H335">
        <f t="shared" si="42"/>
        <v>68891.679999999993</v>
      </c>
    </row>
    <row r="336" spans="1:8" x14ac:dyDescent="0.2">
      <c r="A336" s="1">
        <v>2022</v>
      </c>
      <c r="B336" s="1">
        <f t="shared" si="38"/>
        <v>22</v>
      </c>
      <c r="C336" s="1">
        <v>1</v>
      </c>
      <c r="D336" s="1">
        <v>6</v>
      </c>
      <c r="E336" s="2">
        <v>1491.51</v>
      </c>
      <c r="H336">
        <f t="shared" si="42"/>
        <v>77558.52</v>
      </c>
    </row>
    <row r="337" spans="1:8" ht="17" customHeight="1" x14ac:dyDescent="0.2">
      <c r="A337" s="1">
        <v>2022</v>
      </c>
      <c r="B337" s="1">
        <f t="shared" ref="B337:B347" si="43">A337-2000</f>
        <v>22</v>
      </c>
      <c r="C337" s="1">
        <v>1</v>
      </c>
      <c r="D337" s="1">
        <v>7</v>
      </c>
      <c r="E337" s="4">
        <v>1275.2</v>
      </c>
      <c r="F337" s="5">
        <v>128.16999999999999</v>
      </c>
      <c r="G337" s="6"/>
      <c r="H337">
        <f t="shared" si="42"/>
        <v>66310.400000000009</v>
      </c>
    </row>
    <row r="338" spans="1:8" ht="17" customHeight="1" x14ac:dyDescent="0.2">
      <c r="A338" s="1">
        <v>2022</v>
      </c>
      <c r="B338" s="1">
        <f t="shared" si="43"/>
        <v>22</v>
      </c>
      <c r="C338" s="1">
        <v>1</v>
      </c>
      <c r="D338" s="1">
        <v>8</v>
      </c>
      <c r="E338" s="4">
        <v>1403.37</v>
      </c>
      <c r="F338" s="5">
        <v>128.16999999999999</v>
      </c>
      <c r="G338" s="6"/>
      <c r="H338">
        <f t="shared" si="42"/>
        <v>72975.239999999991</v>
      </c>
    </row>
    <row r="339" spans="1:8" ht="17" customHeight="1" x14ac:dyDescent="0.2">
      <c r="A339" s="1">
        <v>2022</v>
      </c>
      <c r="B339" s="1">
        <f t="shared" si="43"/>
        <v>22</v>
      </c>
      <c r="C339" s="1">
        <v>1</v>
      </c>
      <c r="D339" s="1">
        <v>9</v>
      </c>
      <c r="E339" s="4">
        <v>1531.54</v>
      </c>
      <c r="F339" s="5">
        <v>128.16999999999999</v>
      </c>
      <c r="G339" s="6"/>
      <c r="H339">
        <f t="shared" si="42"/>
        <v>79640.08</v>
      </c>
    </row>
    <row r="340" spans="1:8" ht="17" customHeight="1" x14ac:dyDescent="0.2">
      <c r="A340" s="1">
        <v>2022</v>
      </c>
      <c r="B340" s="1">
        <f t="shared" si="43"/>
        <v>22</v>
      </c>
      <c r="C340" s="1">
        <v>1</v>
      </c>
      <c r="D340" s="1">
        <v>10</v>
      </c>
      <c r="E340" s="4">
        <v>1659.71</v>
      </c>
      <c r="F340" s="5">
        <v>128.16999999999999</v>
      </c>
      <c r="G340" s="5">
        <v>128.16999999999999</v>
      </c>
      <c r="H340">
        <f t="shared" si="42"/>
        <v>86304.92</v>
      </c>
    </row>
    <row r="341" spans="1:8" ht="17" customHeight="1" x14ac:dyDescent="0.2">
      <c r="A341" s="1">
        <v>2022</v>
      </c>
      <c r="B341" s="1">
        <f t="shared" si="43"/>
        <v>22</v>
      </c>
      <c r="C341" s="1">
        <v>1</v>
      </c>
      <c r="D341" s="1">
        <v>11</v>
      </c>
      <c r="E341" s="4">
        <v>1787.88</v>
      </c>
      <c r="F341" s="5"/>
      <c r="G341" s="6"/>
      <c r="H341">
        <f t="shared" si="42"/>
        <v>92969.760000000009</v>
      </c>
    </row>
    <row r="342" spans="1:8" x14ac:dyDescent="0.2">
      <c r="A342" s="1">
        <v>2022</v>
      </c>
      <c r="B342" s="1">
        <f t="shared" si="43"/>
        <v>22</v>
      </c>
      <c r="C342" s="1">
        <v>1</v>
      </c>
      <c r="D342" s="1">
        <v>12</v>
      </c>
      <c r="E342" s="4">
        <v>1916.05</v>
      </c>
      <c r="F342" s="6"/>
      <c r="G342" s="6"/>
      <c r="H342">
        <f t="shared" si="42"/>
        <v>99634.599999999991</v>
      </c>
    </row>
    <row r="343" spans="1:8" x14ac:dyDescent="0.2">
      <c r="A343" s="1">
        <v>2022</v>
      </c>
      <c r="B343" s="1">
        <f t="shared" si="43"/>
        <v>22</v>
      </c>
      <c r="C343" s="1">
        <v>1</v>
      </c>
      <c r="D343" s="1">
        <v>13</v>
      </c>
      <c r="E343" s="4">
        <v>2044.22</v>
      </c>
      <c r="F343" s="6"/>
      <c r="G343" s="6"/>
      <c r="H343">
        <f t="shared" si="42"/>
        <v>106299.44</v>
      </c>
    </row>
    <row r="344" spans="1:8" x14ac:dyDescent="0.2">
      <c r="A344" s="1">
        <v>2022</v>
      </c>
      <c r="B344" s="1">
        <f t="shared" si="43"/>
        <v>22</v>
      </c>
      <c r="C344" s="1">
        <v>1</v>
      </c>
      <c r="D344" s="1">
        <v>14</v>
      </c>
      <c r="E344" s="4">
        <v>2172.39</v>
      </c>
      <c r="F344" s="6"/>
      <c r="G344" s="6"/>
      <c r="H344">
        <f t="shared" si="42"/>
        <v>112964.28</v>
      </c>
    </row>
    <row r="345" spans="1:8" x14ac:dyDescent="0.2">
      <c r="A345" s="1">
        <v>2022</v>
      </c>
      <c r="B345" s="1">
        <f t="shared" si="43"/>
        <v>22</v>
      </c>
      <c r="C345" s="1">
        <v>1</v>
      </c>
      <c r="D345" s="1">
        <v>15</v>
      </c>
      <c r="E345" s="4">
        <v>2300.56</v>
      </c>
      <c r="F345" s="6"/>
      <c r="G345" s="6"/>
      <c r="H345">
        <f t="shared" si="42"/>
        <v>119629.12</v>
      </c>
    </row>
    <row r="346" spans="1:8" x14ac:dyDescent="0.2">
      <c r="A346" s="1">
        <v>2022</v>
      </c>
      <c r="B346" s="1">
        <f t="shared" si="43"/>
        <v>22</v>
      </c>
      <c r="C346" s="1">
        <v>1</v>
      </c>
      <c r="D346" s="1">
        <v>16</v>
      </c>
      <c r="E346" s="4">
        <v>2428.73</v>
      </c>
      <c r="F346" s="6"/>
      <c r="G346" s="6"/>
      <c r="H346">
        <f t="shared" si="42"/>
        <v>126293.96</v>
      </c>
    </row>
    <row r="347" spans="1:8" x14ac:dyDescent="0.2">
      <c r="A347" s="1">
        <v>2022</v>
      </c>
      <c r="B347" s="1">
        <f t="shared" si="43"/>
        <v>22</v>
      </c>
      <c r="C347" s="1">
        <v>1</v>
      </c>
      <c r="D347" s="1">
        <v>17</v>
      </c>
      <c r="E347" s="4">
        <v>2556.9</v>
      </c>
      <c r="F347" s="6"/>
      <c r="G347" s="6"/>
      <c r="H347">
        <f t="shared" si="42"/>
        <v>132958.80000000002</v>
      </c>
    </row>
    <row r="348" spans="1:8" x14ac:dyDescent="0.2">
      <c r="A348" s="1">
        <v>2022</v>
      </c>
      <c r="B348" s="1">
        <f t="shared" si="38"/>
        <v>22</v>
      </c>
      <c r="C348" s="1">
        <v>0</v>
      </c>
      <c r="D348" s="1">
        <v>1</v>
      </c>
      <c r="E348" s="2">
        <v>616.62</v>
      </c>
      <c r="H348">
        <f t="shared" si="42"/>
        <v>32064.240000000002</v>
      </c>
    </row>
    <row r="349" spans="1:8" x14ac:dyDescent="0.2">
      <c r="A349" s="1">
        <v>2022</v>
      </c>
      <c r="B349" s="1">
        <f t="shared" si="38"/>
        <v>22</v>
      </c>
      <c r="C349" s="1">
        <v>0</v>
      </c>
      <c r="D349" s="1">
        <v>2</v>
      </c>
      <c r="E349" s="2">
        <v>791.62</v>
      </c>
      <c r="H349">
        <f t="shared" si="42"/>
        <v>41164.239999999998</v>
      </c>
    </row>
    <row r="350" spans="1:8" x14ac:dyDescent="0.2">
      <c r="A350" s="1">
        <v>2022</v>
      </c>
      <c r="B350" s="1">
        <f t="shared" si="38"/>
        <v>22</v>
      </c>
      <c r="C350" s="1">
        <v>0</v>
      </c>
      <c r="D350" s="1">
        <v>3</v>
      </c>
      <c r="E350" s="2">
        <v>958.16</v>
      </c>
      <c r="H350">
        <f t="shared" si="42"/>
        <v>49824.32</v>
      </c>
    </row>
    <row r="351" spans="1:8" x14ac:dyDescent="0.2">
      <c r="A351" s="1">
        <v>2022</v>
      </c>
      <c r="B351" s="1">
        <f t="shared" si="38"/>
        <v>22</v>
      </c>
      <c r="C351" s="1">
        <v>0</v>
      </c>
      <c r="D351" s="1">
        <v>4</v>
      </c>
      <c r="E351" s="2">
        <v>1124.83</v>
      </c>
      <c r="H351">
        <f t="shared" si="42"/>
        <v>58491.159999999996</v>
      </c>
    </row>
    <row r="352" spans="1:8" x14ac:dyDescent="0.2">
      <c r="A352" s="1">
        <v>2022</v>
      </c>
      <c r="B352" s="1">
        <f t="shared" si="38"/>
        <v>22</v>
      </c>
      <c r="C352" s="1">
        <v>0</v>
      </c>
      <c r="D352" s="1">
        <v>5</v>
      </c>
      <c r="E352" s="2">
        <v>1291.49</v>
      </c>
      <c r="H352">
        <f t="shared" si="42"/>
        <v>67157.48</v>
      </c>
    </row>
    <row r="353" spans="1:8" ht="18" customHeight="1" x14ac:dyDescent="0.2">
      <c r="A353" s="1">
        <v>2022</v>
      </c>
      <c r="B353" s="1">
        <f t="shared" ref="B353:B364" si="44">A353-2000</f>
        <v>22</v>
      </c>
      <c r="C353" s="1">
        <v>0</v>
      </c>
      <c r="D353" s="1">
        <v>6</v>
      </c>
      <c r="E353" s="2">
        <f>E352+G356</f>
        <v>1460.2075</v>
      </c>
      <c r="F353" s="3">
        <f>E349-E348</f>
        <v>175</v>
      </c>
      <c r="H353">
        <f t="shared" si="42"/>
        <v>75930.789999999994</v>
      </c>
    </row>
    <row r="354" spans="1:8" ht="17" customHeight="1" x14ac:dyDescent="0.2">
      <c r="A354" s="1">
        <v>2022</v>
      </c>
      <c r="B354" s="1">
        <f t="shared" si="44"/>
        <v>22</v>
      </c>
      <c r="C354" s="1">
        <v>0</v>
      </c>
      <c r="D354" s="1">
        <v>7</v>
      </c>
      <c r="E354" s="2">
        <f>E353+G356</f>
        <v>1628.925</v>
      </c>
      <c r="F354" s="3">
        <f t="shared" ref="F354:F355" si="45">E350-E349</f>
        <v>166.53999999999996</v>
      </c>
      <c r="H354">
        <f t="shared" si="42"/>
        <v>84704.099999999991</v>
      </c>
    </row>
    <row r="355" spans="1:8" ht="18" customHeight="1" x14ac:dyDescent="0.2">
      <c r="A355" s="1">
        <v>2022</v>
      </c>
      <c r="B355" s="1">
        <f t="shared" si="44"/>
        <v>22</v>
      </c>
      <c r="C355" s="1">
        <v>0</v>
      </c>
      <c r="D355" s="1">
        <v>8</v>
      </c>
      <c r="E355" s="2">
        <f>E354+G356</f>
        <v>1797.6424999999999</v>
      </c>
      <c r="F355" s="3">
        <f t="shared" si="45"/>
        <v>166.66999999999996</v>
      </c>
      <c r="H355">
        <f t="shared" si="42"/>
        <v>93477.41</v>
      </c>
    </row>
    <row r="356" spans="1:8" ht="17" customHeight="1" x14ac:dyDescent="0.2">
      <c r="A356" s="1">
        <v>2022</v>
      </c>
      <c r="B356" s="1">
        <f t="shared" si="44"/>
        <v>22</v>
      </c>
      <c r="C356" s="1">
        <v>0</v>
      </c>
      <c r="D356" s="1">
        <v>9</v>
      </c>
      <c r="E356" s="2">
        <f>E355+G356</f>
        <v>1966.36</v>
      </c>
      <c r="F356" s="3">
        <f>E352-E351</f>
        <v>166.66000000000008</v>
      </c>
      <c r="G356" s="3">
        <f>AVERAGE(F353:F356)</f>
        <v>168.7175</v>
      </c>
      <c r="H356">
        <f t="shared" si="42"/>
        <v>102250.72</v>
      </c>
    </row>
    <row r="357" spans="1:8" ht="18" customHeight="1" x14ac:dyDescent="0.2">
      <c r="A357" s="1">
        <v>2022</v>
      </c>
      <c r="B357" s="1">
        <f t="shared" si="44"/>
        <v>22</v>
      </c>
      <c r="C357" s="1">
        <v>0</v>
      </c>
      <c r="D357" s="1">
        <v>10</v>
      </c>
      <c r="E357" s="2">
        <f>E356+G356</f>
        <v>2135.0774999999999</v>
      </c>
      <c r="F357" s="3"/>
      <c r="H357">
        <f t="shared" si="42"/>
        <v>111024.03</v>
      </c>
    </row>
    <row r="358" spans="1:8" ht="17" customHeight="1" x14ac:dyDescent="0.2">
      <c r="A358" s="1">
        <v>2022</v>
      </c>
      <c r="B358" s="1">
        <f t="shared" si="44"/>
        <v>22</v>
      </c>
      <c r="C358" s="1">
        <v>0</v>
      </c>
      <c r="D358" s="1">
        <v>11</v>
      </c>
      <c r="E358" s="2">
        <f>E357+G356</f>
        <v>2303.7950000000001</v>
      </c>
      <c r="H358">
        <f t="shared" si="42"/>
        <v>119797.34</v>
      </c>
    </row>
    <row r="359" spans="1:8" ht="18" customHeight="1" x14ac:dyDescent="0.2">
      <c r="A359" s="1">
        <v>2022</v>
      </c>
      <c r="B359" s="1">
        <f t="shared" si="44"/>
        <v>22</v>
      </c>
      <c r="C359" s="1">
        <v>0</v>
      </c>
      <c r="D359" s="1">
        <v>12</v>
      </c>
      <c r="E359" s="2">
        <f>E358+G356</f>
        <v>2472.5125000000003</v>
      </c>
      <c r="H359">
        <f t="shared" si="42"/>
        <v>128570.65000000001</v>
      </c>
    </row>
    <row r="360" spans="1:8" ht="17" customHeight="1" x14ac:dyDescent="0.2">
      <c r="A360" s="1">
        <v>2022</v>
      </c>
      <c r="B360" s="1">
        <f t="shared" si="44"/>
        <v>22</v>
      </c>
      <c r="C360" s="1">
        <v>0</v>
      </c>
      <c r="D360" s="1">
        <v>13</v>
      </c>
      <c r="E360" s="2">
        <f>E359+G356</f>
        <v>2641.2300000000005</v>
      </c>
      <c r="H360">
        <f t="shared" si="42"/>
        <v>137343.96000000002</v>
      </c>
    </row>
    <row r="361" spans="1:8" ht="18" customHeight="1" x14ac:dyDescent="0.2">
      <c r="A361" s="1">
        <v>2022</v>
      </c>
      <c r="B361" s="1">
        <f t="shared" si="44"/>
        <v>22</v>
      </c>
      <c r="C361" s="1">
        <v>0</v>
      </c>
      <c r="D361" s="1">
        <v>14</v>
      </c>
      <c r="E361" s="2">
        <f>E360+G356</f>
        <v>2809.9475000000007</v>
      </c>
      <c r="H361">
        <f t="shared" si="42"/>
        <v>146117.27000000005</v>
      </c>
    </row>
    <row r="362" spans="1:8" ht="17" customHeight="1" x14ac:dyDescent="0.2">
      <c r="A362" s="1">
        <v>2022</v>
      </c>
      <c r="B362" s="1">
        <f t="shared" si="44"/>
        <v>22</v>
      </c>
      <c r="C362" s="1">
        <v>0</v>
      </c>
      <c r="D362" s="1">
        <v>15</v>
      </c>
      <c r="E362" s="2">
        <f>E361+G356</f>
        <v>2978.6650000000009</v>
      </c>
      <c r="H362">
        <f t="shared" si="42"/>
        <v>154890.58000000005</v>
      </c>
    </row>
    <row r="363" spans="1:8" ht="18" customHeight="1" x14ac:dyDescent="0.2">
      <c r="A363" s="1">
        <v>2022</v>
      </c>
      <c r="B363" s="1">
        <f t="shared" si="44"/>
        <v>22</v>
      </c>
      <c r="C363" s="1">
        <v>0</v>
      </c>
      <c r="D363" s="1">
        <v>16</v>
      </c>
      <c r="E363" s="2">
        <f>E362+G356</f>
        <v>3147.3825000000011</v>
      </c>
      <c r="H363">
        <f t="shared" si="42"/>
        <v>163663.89000000004</v>
      </c>
    </row>
    <row r="364" spans="1:8" ht="17" customHeight="1" x14ac:dyDescent="0.2">
      <c r="A364" s="1">
        <v>2022</v>
      </c>
      <c r="B364" s="1">
        <f t="shared" si="44"/>
        <v>22</v>
      </c>
      <c r="C364" s="1">
        <v>0</v>
      </c>
      <c r="D364" s="1">
        <v>17</v>
      </c>
      <c r="E364" s="2">
        <f>E363+G356</f>
        <v>3316.1000000000013</v>
      </c>
      <c r="H364">
        <f t="shared" si="42"/>
        <v>172437.20000000007</v>
      </c>
    </row>
    <row r="365" spans="1:8" x14ac:dyDescent="0.2">
      <c r="A365" s="1">
        <v>2023</v>
      </c>
      <c r="B365" s="1">
        <f t="shared" si="38"/>
        <v>23</v>
      </c>
      <c r="C365" s="1">
        <v>1</v>
      </c>
      <c r="D365" s="1">
        <v>2</v>
      </c>
      <c r="E365" s="2">
        <v>805.66</v>
      </c>
      <c r="H365">
        <f t="shared" si="42"/>
        <v>41894.32</v>
      </c>
    </row>
    <row r="366" spans="1:8" x14ac:dyDescent="0.2">
      <c r="A366" s="1">
        <v>2023</v>
      </c>
      <c r="B366" s="1">
        <f t="shared" si="38"/>
        <v>23</v>
      </c>
      <c r="C366" s="1">
        <v>1</v>
      </c>
      <c r="D366" s="1">
        <v>3</v>
      </c>
      <c r="E366" s="2">
        <v>968.44</v>
      </c>
      <c r="H366">
        <f t="shared" si="42"/>
        <v>50358.880000000005</v>
      </c>
    </row>
    <row r="367" spans="1:8" x14ac:dyDescent="0.2">
      <c r="A367" s="1">
        <v>2023</v>
      </c>
      <c r="B367" s="1">
        <f t="shared" si="38"/>
        <v>23</v>
      </c>
      <c r="C367" s="1">
        <v>1</v>
      </c>
      <c r="D367" s="1">
        <v>4</v>
      </c>
      <c r="E367" s="2">
        <v>1131.23</v>
      </c>
      <c r="H367">
        <f t="shared" si="42"/>
        <v>58823.96</v>
      </c>
    </row>
    <row r="368" spans="1:8" x14ac:dyDescent="0.2">
      <c r="A368" s="1">
        <v>2023</v>
      </c>
      <c r="B368" s="1">
        <f t="shared" si="38"/>
        <v>23</v>
      </c>
      <c r="C368" s="1">
        <v>1</v>
      </c>
      <c r="D368" s="1">
        <v>5</v>
      </c>
      <c r="E368" s="2">
        <v>1294.01</v>
      </c>
      <c r="H368">
        <f t="shared" si="42"/>
        <v>67288.52</v>
      </c>
    </row>
    <row r="369" spans="1:8" x14ac:dyDescent="0.2">
      <c r="A369" s="1">
        <v>2023</v>
      </c>
      <c r="B369" s="1">
        <f t="shared" si="38"/>
        <v>23</v>
      </c>
      <c r="C369" s="1">
        <v>1</v>
      </c>
      <c r="D369" s="1">
        <v>6</v>
      </c>
      <c r="E369" s="2">
        <v>1456.79</v>
      </c>
      <c r="H369">
        <f t="shared" si="42"/>
        <v>75753.08</v>
      </c>
    </row>
    <row r="370" spans="1:8" ht="17" customHeight="1" x14ac:dyDescent="0.2">
      <c r="A370" s="1">
        <v>2023</v>
      </c>
      <c r="B370" s="1">
        <f t="shared" ref="B370:B380" si="46">A370-2000</f>
        <v>23</v>
      </c>
      <c r="C370" s="1">
        <v>1</v>
      </c>
      <c r="D370" s="1">
        <v>7</v>
      </c>
      <c r="E370" s="4">
        <v>1275.2</v>
      </c>
      <c r="F370" s="5">
        <v>128.16999999999999</v>
      </c>
      <c r="G370" s="6"/>
      <c r="H370">
        <f t="shared" si="42"/>
        <v>66310.400000000009</v>
      </c>
    </row>
    <row r="371" spans="1:8" ht="17" customHeight="1" x14ac:dyDescent="0.2">
      <c r="A371" s="1">
        <v>2023</v>
      </c>
      <c r="B371" s="1">
        <f t="shared" si="46"/>
        <v>23</v>
      </c>
      <c r="C371" s="1">
        <v>1</v>
      </c>
      <c r="D371" s="1">
        <v>8</v>
      </c>
      <c r="E371" s="4">
        <v>1403.37</v>
      </c>
      <c r="F371" s="5">
        <v>128.16999999999999</v>
      </c>
      <c r="G371" s="6"/>
      <c r="H371">
        <f t="shared" si="42"/>
        <v>72975.239999999991</v>
      </c>
    </row>
    <row r="372" spans="1:8" ht="17" customHeight="1" x14ac:dyDescent="0.2">
      <c r="A372" s="1">
        <v>2023</v>
      </c>
      <c r="B372" s="1">
        <f t="shared" si="46"/>
        <v>23</v>
      </c>
      <c r="C372" s="1">
        <v>1</v>
      </c>
      <c r="D372" s="1">
        <v>9</v>
      </c>
      <c r="E372" s="4">
        <v>1531.54</v>
      </c>
      <c r="F372" s="5">
        <v>128.16999999999999</v>
      </c>
      <c r="G372" s="6"/>
      <c r="H372">
        <f t="shared" si="42"/>
        <v>79640.08</v>
      </c>
    </row>
    <row r="373" spans="1:8" ht="17" customHeight="1" x14ac:dyDescent="0.2">
      <c r="A373" s="1">
        <v>2023</v>
      </c>
      <c r="B373" s="1">
        <f t="shared" si="46"/>
        <v>23</v>
      </c>
      <c r="C373" s="1">
        <v>1</v>
      </c>
      <c r="D373" s="1">
        <v>10</v>
      </c>
      <c r="E373" s="4">
        <v>1659.71</v>
      </c>
      <c r="F373" s="5">
        <v>128.16999999999999</v>
      </c>
      <c r="G373" s="5">
        <v>128.16999999999999</v>
      </c>
      <c r="H373">
        <f t="shared" si="42"/>
        <v>86304.92</v>
      </c>
    </row>
    <row r="374" spans="1:8" ht="17" customHeight="1" x14ac:dyDescent="0.2">
      <c r="A374" s="1">
        <v>2023</v>
      </c>
      <c r="B374" s="1">
        <f t="shared" si="46"/>
        <v>23</v>
      </c>
      <c r="C374" s="1">
        <v>1</v>
      </c>
      <c r="D374" s="1">
        <v>11</v>
      </c>
      <c r="E374" s="4">
        <v>1787.88</v>
      </c>
      <c r="F374" s="5"/>
      <c r="G374" s="6"/>
      <c r="H374">
        <f t="shared" si="42"/>
        <v>92969.760000000009</v>
      </c>
    </row>
    <row r="375" spans="1:8" x14ac:dyDescent="0.2">
      <c r="A375" s="1">
        <v>2023</v>
      </c>
      <c r="B375" s="1">
        <f t="shared" si="46"/>
        <v>23</v>
      </c>
      <c r="C375" s="1">
        <v>1</v>
      </c>
      <c r="D375" s="1">
        <v>12</v>
      </c>
      <c r="E375" s="4">
        <v>1916.05</v>
      </c>
      <c r="F375" s="6"/>
      <c r="G375" s="6"/>
      <c r="H375">
        <f t="shared" si="42"/>
        <v>99634.599999999991</v>
      </c>
    </row>
    <row r="376" spans="1:8" x14ac:dyDescent="0.2">
      <c r="A376" s="1">
        <v>2023</v>
      </c>
      <c r="B376" s="1">
        <f t="shared" si="46"/>
        <v>23</v>
      </c>
      <c r="C376" s="1">
        <v>1</v>
      </c>
      <c r="D376" s="1">
        <v>13</v>
      </c>
      <c r="E376" s="4">
        <v>2044.22</v>
      </c>
      <c r="F376" s="6"/>
      <c r="G376" s="6"/>
      <c r="H376">
        <f t="shared" si="42"/>
        <v>106299.44</v>
      </c>
    </row>
    <row r="377" spans="1:8" x14ac:dyDescent="0.2">
      <c r="A377" s="1">
        <v>2023</v>
      </c>
      <c r="B377" s="1">
        <f t="shared" si="46"/>
        <v>23</v>
      </c>
      <c r="C377" s="1">
        <v>1</v>
      </c>
      <c r="D377" s="1">
        <v>14</v>
      </c>
      <c r="E377" s="4">
        <v>2172.39</v>
      </c>
      <c r="F377" s="6"/>
      <c r="G377" s="6"/>
      <c r="H377">
        <f t="shared" si="42"/>
        <v>112964.28</v>
      </c>
    </row>
    <row r="378" spans="1:8" x14ac:dyDescent="0.2">
      <c r="A378" s="1">
        <v>2023</v>
      </c>
      <c r="B378" s="1">
        <f t="shared" si="46"/>
        <v>23</v>
      </c>
      <c r="C378" s="1">
        <v>1</v>
      </c>
      <c r="D378" s="1">
        <v>15</v>
      </c>
      <c r="E378" s="4">
        <v>2300.56</v>
      </c>
      <c r="F378" s="6"/>
      <c r="G378" s="6"/>
      <c r="H378">
        <f t="shared" si="42"/>
        <v>119629.12</v>
      </c>
    </row>
    <row r="379" spans="1:8" x14ac:dyDescent="0.2">
      <c r="A379" s="1">
        <v>2023</v>
      </c>
      <c r="B379" s="1">
        <f t="shared" si="46"/>
        <v>23</v>
      </c>
      <c r="C379" s="1">
        <v>1</v>
      </c>
      <c r="D379" s="1">
        <v>16</v>
      </c>
      <c r="E379" s="4">
        <v>2428.73</v>
      </c>
      <c r="F379" s="6"/>
      <c r="G379" s="6"/>
      <c r="H379">
        <f t="shared" si="42"/>
        <v>126293.96</v>
      </c>
    </row>
    <row r="380" spans="1:8" x14ac:dyDescent="0.2">
      <c r="A380" s="1">
        <v>2023</v>
      </c>
      <c r="B380" s="1">
        <f t="shared" si="46"/>
        <v>23</v>
      </c>
      <c r="C380" s="1">
        <v>1</v>
      </c>
      <c r="D380" s="1">
        <v>17</v>
      </c>
      <c r="E380" s="4">
        <v>2556.9</v>
      </c>
      <c r="F380" s="6"/>
      <c r="G380" s="6"/>
      <c r="H380">
        <f t="shared" si="42"/>
        <v>132958.80000000002</v>
      </c>
    </row>
    <row r="381" spans="1:8" x14ac:dyDescent="0.2">
      <c r="A381" s="1">
        <v>2023</v>
      </c>
      <c r="B381" s="1">
        <f t="shared" si="38"/>
        <v>23</v>
      </c>
      <c r="C381" s="1">
        <v>0</v>
      </c>
      <c r="D381" s="1">
        <v>1</v>
      </c>
      <c r="E381" s="2">
        <v>602.27</v>
      </c>
      <c r="H381">
        <f t="shared" si="42"/>
        <v>31318.04</v>
      </c>
    </row>
    <row r="382" spans="1:8" x14ac:dyDescent="0.2">
      <c r="A382" s="1">
        <v>2023</v>
      </c>
      <c r="B382" s="1">
        <f t="shared" si="38"/>
        <v>23</v>
      </c>
      <c r="C382" s="1">
        <v>0</v>
      </c>
      <c r="D382" s="1">
        <v>2</v>
      </c>
      <c r="E382" s="2">
        <v>773.19</v>
      </c>
      <c r="H382">
        <f t="shared" si="42"/>
        <v>40205.880000000005</v>
      </c>
    </row>
    <row r="383" spans="1:8" x14ac:dyDescent="0.2">
      <c r="A383" s="1">
        <v>2023</v>
      </c>
      <c r="B383" s="1">
        <f t="shared" si="38"/>
        <v>23</v>
      </c>
      <c r="C383" s="1">
        <v>0</v>
      </c>
      <c r="D383" s="1">
        <v>3</v>
      </c>
      <c r="E383" s="2">
        <v>935.86</v>
      </c>
      <c r="H383">
        <f t="shared" si="42"/>
        <v>48664.72</v>
      </c>
    </row>
    <row r="384" spans="1:8" x14ac:dyDescent="0.2">
      <c r="A384" s="1">
        <v>2023</v>
      </c>
      <c r="B384" s="1">
        <f t="shared" si="38"/>
        <v>23</v>
      </c>
      <c r="C384" s="1">
        <v>0</v>
      </c>
      <c r="D384" s="1">
        <v>4</v>
      </c>
      <c r="E384" s="2">
        <v>1098.6500000000001</v>
      </c>
      <c r="H384">
        <f t="shared" si="42"/>
        <v>57129.8</v>
      </c>
    </row>
    <row r="385" spans="1:8" x14ac:dyDescent="0.2">
      <c r="A385" s="1">
        <v>2023</v>
      </c>
      <c r="B385" s="1">
        <f t="shared" si="38"/>
        <v>23</v>
      </c>
      <c r="C385" s="1">
        <v>0</v>
      </c>
      <c r="D385" s="1">
        <v>5</v>
      </c>
      <c r="E385" s="2">
        <v>1261.43</v>
      </c>
      <c r="H385">
        <f t="shared" si="42"/>
        <v>65594.36</v>
      </c>
    </row>
    <row r="386" spans="1:8" ht="18" customHeight="1" x14ac:dyDescent="0.2">
      <c r="A386" s="1">
        <v>2023</v>
      </c>
      <c r="B386" s="1">
        <f t="shared" ref="B386:B397" si="47">A386-2000</f>
        <v>23</v>
      </c>
      <c r="C386" s="1">
        <v>0</v>
      </c>
      <c r="D386" s="1">
        <v>6</v>
      </c>
      <c r="E386" s="2">
        <f>E385+G389</f>
        <v>1426.22</v>
      </c>
      <c r="F386" s="3">
        <f>E382-E381</f>
        <v>170.92000000000007</v>
      </c>
      <c r="H386">
        <f t="shared" si="42"/>
        <v>74163.44</v>
      </c>
    </row>
    <row r="387" spans="1:8" ht="17" customHeight="1" x14ac:dyDescent="0.2">
      <c r="A387" s="1">
        <v>2023</v>
      </c>
      <c r="B387" s="1">
        <f t="shared" si="47"/>
        <v>23</v>
      </c>
      <c r="C387" s="1">
        <v>0</v>
      </c>
      <c r="D387" s="1">
        <v>7</v>
      </c>
      <c r="E387" s="2">
        <f>E386+G389</f>
        <v>1591.01</v>
      </c>
      <c r="F387" s="3">
        <f t="shared" ref="F387:F388" si="48">E383-E382</f>
        <v>162.66999999999996</v>
      </c>
      <c r="H387">
        <f t="shared" ref="H387:H397" si="49">E387*52</f>
        <v>82732.52</v>
      </c>
    </row>
    <row r="388" spans="1:8" ht="18" customHeight="1" x14ac:dyDescent="0.2">
      <c r="A388" s="1">
        <v>2023</v>
      </c>
      <c r="B388" s="1">
        <f t="shared" si="47"/>
        <v>23</v>
      </c>
      <c r="C388" s="1">
        <v>0</v>
      </c>
      <c r="D388" s="1">
        <v>8</v>
      </c>
      <c r="E388" s="2">
        <f>E387+G389</f>
        <v>1755.8</v>
      </c>
      <c r="F388" s="3">
        <f t="shared" si="48"/>
        <v>162.79000000000008</v>
      </c>
      <c r="H388">
        <f t="shared" si="49"/>
        <v>91301.599999999991</v>
      </c>
    </row>
    <row r="389" spans="1:8" ht="17" customHeight="1" x14ac:dyDescent="0.2">
      <c r="A389" s="1">
        <v>2023</v>
      </c>
      <c r="B389" s="1">
        <f t="shared" si="47"/>
        <v>23</v>
      </c>
      <c r="C389" s="1">
        <v>0</v>
      </c>
      <c r="D389" s="1">
        <v>9</v>
      </c>
      <c r="E389" s="2">
        <f>E388+G389</f>
        <v>1920.59</v>
      </c>
      <c r="F389" s="3">
        <f>E385-E384</f>
        <v>162.77999999999997</v>
      </c>
      <c r="G389" s="3">
        <f>AVERAGE(F386:F389)</f>
        <v>164.79000000000002</v>
      </c>
      <c r="H389">
        <f t="shared" si="49"/>
        <v>99870.68</v>
      </c>
    </row>
    <row r="390" spans="1:8" ht="18" customHeight="1" x14ac:dyDescent="0.2">
      <c r="A390" s="1">
        <v>2023</v>
      </c>
      <c r="B390" s="1">
        <f t="shared" si="47"/>
        <v>23</v>
      </c>
      <c r="C390" s="1">
        <v>0</v>
      </c>
      <c r="D390" s="1">
        <v>10</v>
      </c>
      <c r="E390" s="2">
        <f>E389+G389</f>
        <v>2085.38</v>
      </c>
      <c r="F390" s="3"/>
      <c r="H390">
        <f t="shared" si="49"/>
        <v>108439.76000000001</v>
      </c>
    </row>
    <row r="391" spans="1:8" ht="17" customHeight="1" x14ac:dyDescent="0.2">
      <c r="A391" s="1">
        <v>2023</v>
      </c>
      <c r="B391" s="1">
        <f t="shared" si="47"/>
        <v>23</v>
      </c>
      <c r="C391" s="1">
        <v>0</v>
      </c>
      <c r="D391" s="1">
        <v>11</v>
      </c>
      <c r="E391" s="2">
        <f>E390+G389</f>
        <v>2250.17</v>
      </c>
      <c r="H391">
        <f t="shared" si="49"/>
        <v>117008.84</v>
      </c>
    </row>
    <row r="392" spans="1:8" ht="18" customHeight="1" x14ac:dyDescent="0.2">
      <c r="A392" s="1">
        <v>2023</v>
      </c>
      <c r="B392" s="1">
        <f t="shared" si="47"/>
        <v>23</v>
      </c>
      <c r="C392" s="1">
        <v>0</v>
      </c>
      <c r="D392" s="1">
        <v>12</v>
      </c>
      <c r="E392" s="2">
        <f>E391+G389</f>
        <v>2414.96</v>
      </c>
      <c r="H392">
        <f t="shared" si="49"/>
        <v>125577.92</v>
      </c>
    </row>
    <row r="393" spans="1:8" ht="17" customHeight="1" x14ac:dyDescent="0.2">
      <c r="A393" s="1">
        <v>2023</v>
      </c>
      <c r="B393" s="1">
        <f t="shared" si="47"/>
        <v>23</v>
      </c>
      <c r="C393" s="1">
        <v>0</v>
      </c>
      <c r="D393" s="1">
        <v>13</v>
      </c>
      <c r="E393" s="2">
        <f>E392+G389</f>
        <v>2579.75</v>
      </c>
      <c r="H393">
        <f t="shared" si="49"/>
        <v>134147</v>
      </c>
    </row>
    <row r="394" spans="1:8" ht="18" customHeight="1" x14ac:dyDescent="0.2">
      <c r="A394" s="1">
        <v>2023</v>
      </c>
      <c r="B394" s="1">
        <f t="shared" si="47"/>
        <v>23</v>
      </c>
      <c r="C394" s="1">
        <v>0</v>
      </c>
      <c r="D394" s="1">
        <v>14</v>
      </c>
      <c r="E394" s="2">
        <f>E393+G389</f>
        <v>2744.54</v>
      </c>
      <c r="H394">
        <f t="shared" si="49"/>
        <v>142716.07999999999</v>
      </c>
    </row>
    <row r="395" spans="1:8" ht="17" customHeight="1" x14ac:dyDescent="0.2">
      <c r="A395" s="1">
        <v>2023</v>
      </c>
      <c r="B395" s="1">
        <f t="shared" si="47"/>
        <v>23</v>
      </c>
      <c r="C395" s="1">
        <v>0</v>
      </c>
      <c r="D395" s="1">
        <v>15</v>
      </c>
      <c r="E395" s="2">
        <f>E394+G389</f>
        <v>2909.33</v>
      </c>
      <c r="H395">
        <f t="shared" si="49"/>
        <v>151285.16</v>
      </c>
    </row>
    <row r="396" spans="1:8" ht="18" customHeight="1" x14ac:dyDescent="0.2">
      <c r="A396" s="1">
        <v>2023</v>
      </c>
      <c r="B396" s="1">
        <f t="shared" si="47"/>
        <v>23</v>
      </c>
      <c r="C396" s="1">
        <v>0</v>
      </c>
      <c r="D396" s="1">
        <v>16</v>
      </c>
      <c r="E396" s="2">
        <f>E395+G389</f>
        <v>3074.12</v>
      </c>
      <c r="H396">
        <f t="shared" si="49"/>
        <v>159854.24</v>
      </c>
    </row>
    <row r="397" spans="1:8" ht="17" customHeight="1" x14ac:dyDescent="0.2">
      <c r="A397" s="1">
        <v>2023</v>
      </c>
      <c r="B397" s="1">
        <f t="shared" si="47"/>
        <v>23</v>
      </c>
      <c r="C397" s="1">
        <v>0</v>
      </c>
      <c r="D397" s="1">
        <v>17</v>
      </c>
      <c r="E397" s="2">
        <f>E396+G389</f>
        <v>3238.91</v>
      </c>
      <c r="H397">
        <f t="shared" si="49"/>
        <v>168423.32</v>
      </c>
    </row>
  </sheetData>
  <autoFilter ref="A1:H1" xr:uid="{E572F865-EA11-EE46-BAA6-71D7499136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Cooper</dc:creator>
  <cp:lastModifiedBy>Simon Cooper</cp:lastModifiedBy>
  <dcterms:created xsi:type="dcterms:W3CDTF">2024-03-12T11:41:26Z</dcterms:created>
  <dcterms:modified xsi:type="dcterms:W3CDTF">2024-05-17T11:54:07Z</dcterms:modified>
</cp:coreProperties>
</file>