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ea\Documents\UVA\Spring 2021\Systems Evaluation\"/>
    </mc:Choice>
  </mc:AlternateContent>
  <xr:revisionPtr revIDLastSave="0" documentId="8_{E118863D-D7C9-48D7-8E50-4B3AE3FEE4D2}" xr6:coauthVersionLast="46" xr6:coauthVersionMax="46" xr10:uidLastSave="{00000000-0000-0000-0000-000000000000}"/>
  <bookViews>
    <workbookView xWindow="57480" yWindow="-120" windowWidth="29040" windowHeight="15840" activeTab="2" xr2:uid="{00000000-000D-0000-FFFF-FFFF00000000}"/>
  </bookViews>
  <sheets>
    <sheet name="Player_Data" sheetId="2" r:id="rId1"/>
    <sheet name="Team_Data" sheetId="4" r:id="rId2"/>
    <sheet name="Sheet2" sheetId="6" r:id="rId3"/>
    <sheet name="Sheet1" sheetId="5" r:id="rId4"/>
  </sheets>
  <calcPr calcId="191029" concurrentCalc="0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4" l="1"/>
  <c r="Q27" i="4"/>
  <c r="Q32" i="4"/>
  <c r="Q22" i="4"/>
  <c r="Q31" i="4"/>
  <c r="Q21" i="4"/>
  <c r="Q17" i="4"/>
  <c r="Q25" i="4"/>
  <c r="Q15" i="4"/>
  <c r="Q14" i="4"/>
  <c r="Q18" i="4"/>
  <c r="Q29" i="4"/>
  <c r="Q24" i="4"/>
  <c r="Q8" i="4"/>
  <c r="Q26" i="4"/>
  <c r="Q3" i="4"/>
  <c r="Q16" i="4"/>
  <c r="Q5" i="4"/>
  <c r="Q13" i="4"/>
  <c r="Q28" i="4"/>
  <c r="Q11" i="4"/>
  <c r="Q7" i="4"/>
  <c r="Q10" i="4"/>
  <c r="Q19" i="4"/>
  <c r="Q9" i="4"/>
  <c r="Q23" i="4"/>
  <c r="Q12" i="4"/>
  <c r="Q6" i="4"/>
  <c r="Q4" i="4"/>
  <c r="Q20" i="4"/>
  <c r="P20" i="4"/>
  <c r="P30" i="4"/>
  <c r="P27" i="4"/>
  <c r="P32" i="4"/>
  <c r="P22" i="4"/>
  <c r="P31" i="4"/>
  <c r="P21" i="4"/>
  <c r="P17" i="4"/>
  <c r="P25" i="4"/>
  <c r="P15" i="4"/>
  <c r="P14" i="4"/>
  <c r="P18" i="4"/>
  <c r="P29" i="4"/>
  <c r="P24" i="4"/>
  <c r="P8" i="4"/>
  <c r="P26" i="4"/>
  <c r="P3" i="4"/>
  <c r="P16" i="4"/>
  <c r="P5" i="4"/>
  <c r="P13" i="4"/>
  <c r="P28" i="4"/>
  <c r="P11" i="4"/>
  <c r="P7" i="4"/>
  <c r="P10" i="4"/>
  <c r="P19" i="4"/>
  <c r="P9" i="4"/>
  <c r="P23" i="4"/>
  <c r="P12" i="4"/>
  <c r="P6" i="4"/>
  <c r="P4" i="4"/>
</calcChain>
</file>

<file path=xl/sharedStrings.xml><?xml version="1.0" encoding="utf-8"?>
<sst xmlns="http://schemas.openxmlformats.org/spreadsheetml/2006/main" count="159" uniqueCount="86">
  <si>
    <t>Player #</t>
  </si>
  <si>
    <t>Team #</t>
  </si>
  <si>
    <t>Arizona</t>
  </si>
  <si>
    <t>Atlanta</t>
  </si>
  <si>
    <t>Baltimore</t>
  </si>
  <si>
    <t>Boston</t>
  </si>
  <si>
    <t>Chicago Cubs</t>
  </si>
  <si>
    <t>Chicago Sox</t>
  </si>
  <si>
    <t>Cincinnati</t>
  </si>
  <si>
    <t>Cleveland</t>
  </si>
  <si>
    <t>Colorado</t>
  </si>
  <si>
    <t>Detroit</t>
  </si>
  <si>
    <t>Florida</t>
  </si>
  <si>
    <t>Houston</t>
  </si>
  <si>
    <t>Kansas City</t>
  </si>
  <si>
    <t>LA Angels</t>
  </si>
  <si>
    <t>LA Dodgers</t>
  </si>
  <si>
    <t>Milwaukee</t>
  </si>
  <si>
    <t>Minnesota</t>
  </si>
  <si>
    <t>NY Mets</t>
  </si>
  <si>
    <t>NY Yankees</t>
  </si>
  <si>
    <t>Oakland</t>
  </si>
  <si>
    <t>Philadelphia</t>
  </si>
  <si>
    <t>Pittsburgh</t>
  </si>
  <si>
    <t>San Diego</t>
  </si>
  <si>
    <t>San Francisco</t>
  </si>
  <si>
    <t>Seattle</t>
  </si>
  <si>
    <t>St. Louis</t>
  </si>
  <si>
    <t>Tampa Bay</t>
  </si>
  <si>
    <t>Texas</t>
  </si>
  <si>
    <t>Toronto</t>
  </si>
  <si>
    <t>Washington</t>
  </si>
  <si>
    <t>Player</t>
  </si>
  <si>
    <t>RK</t>
  </si>
  <si>
    <t>TEAM</t>
  </si>
  <si>
    <t>Glossary</t>
  </si>
  <si>
    <t>GP: GP</t>
  </si>
  <si>
    <t>W: Wins</t>
  </si>
  <si>
    <t>L: Losses</t>
  </si>
  <si>
    <t>ERA: Earned Run Average</t>
  </si>
  <si>
    <t>Sv: Saves</t>
  </si>
  <si>
    <t>CG: Complete Games</t>
  </si>
  <si>
    <t>SHO: Shutouts</t>
  </si>
  <si>
    <t>IP: Innings Pitched</t>
  </si>
  <si>
    <t>QS: Quality Starts</t>
  </si>
  <si>
    <t>ER: Earned Runs</t>
  </si>
  <si>
    <t>R: Runs</t>
  </si>
  <si>
    <t>BB: Walks</t>
  </si>
  <si>
    <t>SO: Strikeouts</t>
  </si>
  <si>
    <t>BAA: Opponents Batting Average</t>
  </si>
  <si>
    <t>Statistics Glossary »</t>
  </si>
  <si>
    <t>Hitting</t>
  </si>
  <si>
    <t>Pitching</t>
  </si>
  <si>
    <t>Games Played</t>
  </si>
  <si>
    <t>At Bats</t>
  </si>
  <si>
    <t>Runs Scored</t>
  </si>
  <si>
    <t>Hits</t>
  </si>
  <si>
    <t>Doubles</t>
  </si>
  <si>
    <t>Triples</t>
  </si>
  <si>
    <t>Home Runs</t>
  </si>
  <si>
    <t>Total Bases</t>
  </si>
  <si>
    <t>Runs Batted In</t>
  </si>
  <si>
    <t>Batting Average (H/AB)</t>
  </si>
  <si>
    <t>On-Base Percentage</t>
  </si>
  <si>
    <t>Slugging Percentage</t>
  </si>
  <si>
    <t>On-base percentage plus slugging percentage</t>
  </si>
  <si>
    <t>Wins</t>
  </si>
  <si>
    <t>Losses</t>
  </si>
  <si>
    <t>Earned Run Average</t>
  </si>
  <si>
    <t>Saves</t>
  </si>
  <si>
    <t>Complete Games</t>
  </si>
  <si>
    <t>Shutouts</t>
  </si>
  <si>
    <t>Innings Pitched</t>
  </si>
  <si>
    <t>Quality Starts</t>
  </si>
  <si>
    <t>Earned Runs</t>
  </si>
  <si>
    <t xml:space="preserve">Base on Balls or Walks </t>
  </si>
  <si>
    <t xml:space="preserve">Strikeouts or whiffs or </t>
  </si>
  <si>
    <t>Batting Average</t>
  </si>
  <si>
    <t>Opponents' Batting Average</t>
  </si>
  <si>
    <t>Row Labels</t>
  </si>
  <si>
    <t>Grand Total</t>
  </si>
  <si>
    <t>Sum of Wins</t>
  </si>
  <si>
    <t>Stolen Bases</t>
  </si>
  <si>
    <t>Caught Stealing</t>
  </si>
  <si>
    <t>Base on Balls or Walks</t>
  </si>
  <si>
    <t>On Base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</si>
</sst>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b/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1" fillId="3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2" fillId="0" borderId="0" xfId="1" applyAlignment="1" applyProtection="1">
      <alignment horizontal="left" wrapText="1"/>
    </xf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1" applyAlignment="1" applyProtection="1">
      <alignment horizontal="righ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2" fillId="4" borderId="0" xfId="1" applyFill="1" applyAlignment="1" applyProtection="1">
      <alignment horizontal="left" wrapText="1"/>
    </xf>
    <xf numFmtId="0" fontId="0" fillId="4" borderId="0" xfId="0" applyFill="1" applyAlignment="1">
      <alignment horizontal="right" wrapText="1"/>
    </xf>
    <xf numFmtId="0" fontId="4" fillId="5" borderId="0" xfId="1" applyFont="1" applyFill="1" applyAlignment="1" applyProtection="1">
      <alignment horizontal="right" wrapText="1"/>
    </xf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3" borderId="0" xfId="0" applyFont="1" applyFill="1"/>
    <xf numFmtId="0" fontId="6" fillId="5" borderId="0" xfId="0" applyFont="1" applyFill="1" applyAlignment="1">
      <alignment horizontal="left" wrapText="1"/>
    </xf>
    <xf numFmtId="44" fontId="6" fillId="3" borderId="0" xfId="2" applyFont="1" applyFill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38"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  <protection locked="1" hidden="0"/>
    </dxf>
    <dxf>
      <alignment horizontal="lef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1" indent="0" justifyLastLine="0" shrinkToFit="0" readingOrder="0"/>
      <protection locked="1" hidden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Neale" refreshedDate="44230.719347685183" createdVersion="6" refreshedVersion="6" minRefreshableVersion="3" recordCount="30" xr:uid="{2789DE04-DA72-4F2B-B8D1-CE118415BA85}">
  <cacheSource type="worksheet">
    <worksheetSource ref="B2:P32" sheet="Team_Data"/>
  </cacheSource>
  <cacheFields count="15">
    <cacheField name="TEAM" numFmtId="0">
      <sharedItems count="30">
        <s v="Toronto"/>
        <s v="LA Dodgers"/>
        <s v="Tampa Bay"/>
        <s v="Milwaukee"/>
        <s v="Chicago Cubs"/>
        <s v="Philadelphia"/>
        <s v="Arizona"/>
        <s v="LA Angels"/>
        <s v="Boston"/>
        <s v="Oakland"/>
        <s v="Chicago Sox"/>
        <s v="NY Mets"/>
        <s v="Minnesota"/>
        <s v="St. Louis"/>
        <s v="NY Yankees"/>
        <s v="Houston"/>
        <s v="San Francisco"/>
        <s v="San Diego"/>
        <s v="Florida"/>
        <s v="Cleveland"/>
        <s v="Atlanta"/>
        <s v="Kansas City"/>
        <s v="Cincinnati"/>
        <s v="Washington"/>
        <s v="Seattle"/>
        <s v="Colorado"/>
        <s v="Detroit"/>
        <s v="Pittsburgh"/>
        <s v="Baltimore"/>
        <s v="Texas"/>
      </sharedItems>
    </cacheField>
    <cacheField name="Games Played" numFmtId="0">
      <sharedItems containsSemiMixedTypes="0" containsString="0" containsNumber="1" containsInteger="1" minValue="161" maxValue="163" count="3">
        <n v="162"/>
        <n v="161"/>
        <n v="163"/>
      </sharedItems>
    </cacheField>
    <cacheField name="Wins" numFmtId="0">
      <sharedItems containsSemiMixedTypes="0" containsString="0" containsNumber="1" containsInteger="1" minValue="59" maxValue="100" count="20">
        <n v="86"/>
        <n v="84"/>
        <n v="97"/>
        <n v="90"/>
        <n v="92"/>
        <n v="82"/>
        <n v="100"/>
        <n v="95"/>
        <n v="75"/>
        <n v="89"/>
        <n v="88"/>
        <n v="72"/>
        <n v="63"/>
        <n v="81"/>
        <n v="74"/>
        <n v="59"/>
        <n v="61"/>
        <n v="67"/>
        <n v="68"/>
        <n v="79"/>
      </sharedItems>
    </cacheField>
    <cacheField name="Losses" numFmtId="0">
      <sharedItems containsSemiMixedTypes="0" containsString="0" containsNumber="1" containsInteger="1" minValue="62" maxValue="102"/>
    </cacheField>
    <cacheField name="Earned Run Average" numFmtId="0">
      <sharedItems containsSemiMixedTypes="0" containsString="0" containsNumber="1" minValue="3.49" maxValue="5.37"/>
    </cacheField>
    <cacheField name="Saves" numFmtId="0">
      <sharedItems containsSemiMixedTypes="0" containsString="0" containsNumber="1" containsInteger="1" minValue="26" maxValue="66"/>
    </cacheField>
    <cacheField name="Complete Games" numFmtId="0">
      <sharedItems containsSemiMixedTypes="0" containsString="0" containsNumber="1" containsInteger="1" minValue="1" maxValue="15"/>
    </cacheField>
    <cacheField name="Shutouts" numFmtId="0">
      <sharedItems containsSemiMixedTypes="0" containsString="0" containsNumber="1" containsInteger="1" minValue="2" maxValue="16"/>
    </cacheField>
    <cacheField name="Innings Pitched" numFmtId="0">
      <sharedItems containsSemiMixedTypes="0" containsString="0" containsNumber="1" minValue="1422" maxValue="1464.1"/>
    </cacheField>
    <cacheField name="Quality Starts" numFmtId="0">
      <sharedItems containsSemiMixedTypes="0" containsString="0" containsNumber="1" containsInteger="1" minValue="54" maxValue="95"/>
    </cacheField>
    <cacheField name="Earned Runs" numFmtId="0">
      <sharedItems containsSemiMixedTypes="0" containsString="0" containsNumber="1" containsInteger="1" minValue="561" maxValue="860"/>
    </cacheField>
    <cacheField name="Runs Scored" numFmtId="0">
      <sharedItems containsSemiMixedTypes="0" containsString="0" containsNumber="1" containsInteger="1" minValue="610" maxValue="967"/>
    </cacheField>
    <cacheField name="Base on Balls or Walks " numFmtId="0">
      <sharedItems containsSemiMixedTypes="0" containsString="0" containsNumber="1" containsInteger="1" minValue="406" maxValue="687"/>
    </cacheField>
    <cacheField name="Strikeouts or whiffs or " numFmtId="0">
      <sharedItems containsSemiMixedTypes="0" containsString="0" containsNumber="1" containsInteger="1" minValue="922" maxValue="1264"/>
    </cacheField>
    <cacheField name="Opponents' Batting Average" numFmtId="0">
      <sharedItems containsSemiMixedTypes="0" containsString="0" containsNumber="1" minValue="0.24199999999999999" maxValue="0.28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76"/>
    <n v="3.49"/>
    <n v="44"/>
    <n v="15"/>
    <n v="13"/>
    <n v="1446.2"/>
    <n v="90"/>
    <n v="561"/>
    <n v="610"/>
    <n v="467"/>
    <n v="1184"/>
    <n v="0.24399999999999999"/>
  </r>
  <r>
    <x v="1"/>
    <x v="0"/>
    <x v="1"/>
    <n v="78"/>
    <n v="3.68"/>
    <n v="35"/>
    <n v="5"/>
    <n v="11"/>
    <n v="1447.1"/>
    <n v="79"/>
    <n v="591"/>
    <n v="648"/>
    <n v="480"/>
    <n v="1205"/>
    <n v="0.251"/>
  </r>
  <r>
    <x v="2"/>
    <x v="0"/>
    <x v="2"/>
    <n v="65"/>
    <n v="3.82"/>
    <n v="52"/>
    <n v="7"/>
    <n v="12"/>
    <n v="1457.2"/>
    <n v="82"/>
    <n v="618"/>
    <n v="671"/>
    <n v="526"/>
    <n v="1143"/>
    <n v="0.246"/>
  </r>
  <r>
    <x v="3"/>
    <x v="0"/>
    <x v="3"/>
    <n v="72"/>
    <n v="3.85"/>
    <n v="45"/>
    <n v="12"/>
    <n v="10"/>
    <n v="1455.2"/>
    <n v="84"/>
    <n v="623"/>
    <n v="689"/>
    <n v="528"/>
    <n v="1110"/>
    <n v="0.25600000000000001"/>
  </r>
  <r>
    <x v="4"/>
    <x v="1"/>
    <x v="2"/>
    <n v="64"/>
    <n v="3.87"/>
    <n v="44"/>
    <n v="2"/>
    <n v="8"/>
    <n v="1450.2"/>
    <n v="84"/>
    <n v="624"/>
    <n v="671"/>
    <n v="548"/>
    <n v="1264"/>
    <n v="0.24199999999999999"/>
  </r>
  <r>
    <x v="5"/>
    <x v="0"/>
    <x v="4"/>
    <n v="70"/>
    <n v="3.88"/>
    <n v="47"/>
    <n v="4"/>
    <n v="11"/>
    <n v="1449.2"/>
    <n v="88"/>
    <n v="625"/>
    <n v="680"/>
    <n v="533"/>
    <n v="1081"/>
    <n v="0.26"/>
  </r>
  <r>
    <x v="6"/>
    <x v="0"/>
    <x v="5"/>
    <n v="80"/>
    <n v="3.98"/>
    <n v="39"/>
    <n v="6"/>
    <n v="9"/>
    <n v="1434.2"/>
    <n v="95"/>
    <n v="635"/>
    <n v="706"/>
    <n v="451"/>
    <n v="1229"/>
    <n v="0.25600000000000001"/>
  </r>
  <r>
    <x v="7"/>
    <x v="0"/>
    <x v="6"/>
    <n v="62"/>
    <n v="3.99"/>
    <n v="66"/>
    <n v="7"/>
    <n v="10"/>
    <n v="1451.1"/>
    <n v="92"/>
    <n v="644"/>
    <n v="697"/>
    <n v="457"/>
    <n v="1106"/>
    <n v="0.26100000000000001"/>
  </r>
  <r>
    <x v="8"/>
    <x v="0"/>
    <x v="7"/>
    <n v="67"/>
    <n v="4.01"/>
    <n v="47"/>
    <n v="5"/>
    <n v="16"/>
    <n v="1446.1"/>
    <n v="82"/>
    <n v="645"/>
    <n v="694"/>
    <n v="548"/>
    <n v="1185"/>
    <n v="0.25"/>
  </r>
  <r>
    <x v="9"/>
    <x v="1"/>
    <x v="8"/>
    <n v="86"/>
    <n v="4.01"/>
    <n v="33"/>
    <n v="4"/>
    <n v="7"/>
    <n v="1435"/>
    <n v="71"/>
    <n v="640"/>
    <n v="690"/>
    <n v="576"/>
    <n v="1061"/>
    <n v="0.253"/>
  </r>
  <r>
    <x v="10"/>
    <x v="2"/>
    <x v="9"/>
    <n v="74"/>
    <n v="4.0599999999999996"/>
    <n v="34"/>
    <n v="4"/>
    <n v="10"/>
    <n v="1457.2"/>
    <n v="93"/>
    <n v="658"/>
    <n v="729"/>
    <n v="460"/>
    <n v="1147"/>
    <n v="0.26100000000000001"/>
  </r>
  <r>
    <x v="11"/>
    <x v="0"/>
    <x v="9"/>
    <n v="73"/>
    <n v="4.07"/>
    <n v="43"/>
    <n v="5"/>
    <n v="12"/>
    <n v="1464.1"/>
    <n v="86"/>
    <n v="662"/>
    <n v="715"/>
    <n v="590"/>
    <n v="1181"/>
    <n v="0.254"/>
  </r>
  <r>
    <x v="12"/>
    <x v="2"/>
    <x v="10"/>
    <n v="75"/>
    <n v="4.16"/>
    <n v="42"/>
    <n v="5"/>
    <n v="10"/>
    <n v="1459"/>
    <n v="86"/>
    <n v="675"/>
    <n v="745"/>
    <n v="406"/>
    <n v="995"/>
    <n v="0.27400000000000002"/>
  </r>
  <r>
    <x v="13"/>
    <x v="0"/>
    <x v="0"/>
    <n v="76"/>
    <n v="4.1900000000000004"/>
    <n v="42"/>
    <n v="2"/>
    <n v="7"/>
    <n v="1454"/>
    <n v="78"/>
    <n v="677"/>
    <n v="725"/>
    <n v="496"/>
    <n v="957"/>
    <n v="0.27"/>
  </r>
  <r>
    <x v="14"/>
    <x v="0"/>
    <x v="9"/>
    <n v="73"/>
    <n v="4.28"/>
    <n v="42"/>
    <n v="1"/>
    <n v="11"/>
    <n v="1441.2"/>
    <n v="78"/>
    <n v="685"/>
    <n v="727"/>
    <n v="489"/>
    <n v="1141"/>
    <n v="0.26600000000000001"/>
  </r>
  <r>
    <x v="15"/>
    <x v="1"/>
    <x v="0"/>
    <n v="75"/>
    <n v="4.3600000000000003"/>
    <n v="48"/>
    <n v="4"/>
    <n v="13"/>
    <n v="1425.1"/>
    <n v="71"/>
    <n v="691"/>
    <n v="743"/>
    <n v="492"/>
    <n v="1095"/>
    <n v="0.26400000000000001"/>
  </r>
  <r>
    <x v="16"/>
    <x v="0"/>
    <x v="11"/>
    <n v="90"/>
    <n v="4.38"/>
    <n v="41"/>
    <n v="4"/>
    <n v="12"/>
    <n v="1442"/>
    <n v="86"/>
    <n v="701"/>
    <n v="759"/>
    <n v="652"/>
    <n v="1240"/>
    <n v="0.25800000000000001"/>
  </r>
  <r>
    <x v="17"/>
    <x v="0"/>
    <x v="12"/>
    <n v="99"/>
    <n v="4.41"/>
    <n v="30"/>
    <n v="3"/>
    <n v="6"/>
    <n v="1458.1"/>
    <n v="76"/>
    <n v="714"/>
    <n v="764"/>
    <n v="561"/>
    <n v="1100"/>
    <n v="0.26300000000000001"/>
  </r>
  <r>
    <x v="18"/>
    <x v="1"/>
    <x v="1"/>
    <n v="77"/>
    <n v="4.43"/>
    <n v="36"/>
    <n v="2"/>
    <n v="8"/>
    <n v="1435.1"/>
    <n v="74"/>
    <n v="707"/>
    <n v="767"/>
    <n v="586"/>
    <n v="1127"/>
    <n v="0.25800000000000001"/>
  </r>
  <r>
    <x v="19"/>
    <x v="0"/>
    <x v="13"/>
    <n v="81"/>
    <n v="4.45"/>
    <n v="31"/>
    <n v="10"/>
    <n v="13"/>
    <n v="1437"/>
    <n v="84"/>
    <n v="711"/>
    <n v="761"/>
    <n v="444"/>
    <n v="986"/>
    <n v="0.27300000000000002"/>
  </r>
  <r>
    <x v="20"/>
    <x v="0"/>
    <x v="11"/>
    <n v="90"/>
    <n v="4.46"/>
    <n v="26"/>
    <n v="2"/>
    <n v="7"/>
    <n v="1440.2"/>
    <n v="75"/>
    <n v="714"/>
    <n v="778"/>
    <n v="586"/>
    <n v="1076"/>
    <n v="0.26300000000000001"/>
  </r>
  <r>
    <x v="21"/>
    <x v="0"/>
    <x v="8"/>
    <n v="87"/>
    <n v="4.4800000000000004"/>
    <n v="44"/>
    <n v="2"/>
    <n v="8"/>
    <n v="1445.2"/>
    <n v="78"/>
    <n v="720"/>
    <n v="781"/>
    <n v="515"/>
    <n v="1085"/>
    <n v="0.26400000000000001"/>
  </r>
  <r>
    <x v="22"/>
    <x v="0"/>
    <x v="14"/>
    <n v="88"/>
    <n v="4.55"/>
    <n v="34"/>
    <n v="2"/>
    <n v="6"/>
    <n v="1442.1"/>
    <n v="78"/>
    <n v="729"/>
    <n v="800"/>
    <n v="557"/>
    <n v="1227"/>
    <n v="0.27500000000000002"/>
  </r>
  <r>
    <x v="23"/>
    <x v="1"/>
    <x v="15"/>
    <n v="102"/>
    <n v="4.66"/>
    <n v="28"/>
    <n v="2"/>
    <n v="8"/>
    <n v="1434"/>
    <n v="67"/>
    <n v="742"/>
    <n v="825"/>
    <n v="588"/>
    <n v="1063"/>
    <n v="0.27"/>
  </r>
  <r>
    <x v="24"/>
    <x v="0"/>
    <x v="16"/>
    <n v="101"/>
    <n v="4.7300000000000004"/>
    <n v="36"/>
    <n v="4"/>
    <n v="4"/>
    <n v="1435.1"/>
    <n v="73"/>
    <n v="754"/>
    <n v="811"/>
    <n v="626"/>
    <n v="1016"/>
    <n v="0.27600000000000002"/>
  </r>
  <r>
    <x v="25"/>
    <x v="0"/>
    <x v="14"/>
    <n v="88"/>
    <n v="4.7699999999999996"/>
    <n v="36"/>
    <n v="3"/>
    <n v="8"/>
    <n v="1446"/>
    <n v="68"/>
    <n v="766"/>
    <n v="822"/>
    <n v="562"/>
    <n v="1041"/>
    <n v="0.27600000000000002"/>
  </r>
  <r>
    <x v="26"/>
    <x v="0"/>
    <x v="14"/>
    <n v="88"/>
    <n v="4.9000000000000004"/>
    <n v="34"/>
    <n v="1"/>
    <n v="2"/>
    <n v="1445"/>
    <n v="67"/>
    <n v="786"/>
    <n v="857"/>
    <n v="644"/>
    <n v="991"/>
    <n v="0.27400000000000002"/>
  </r>
  <r>
    <x v="27"/>
    <x v="0"/>
    <x v="17"/>
    <n v="95"/>
    <n v="5.08"/>
    <n v="34"/>
    <n v="3"/>
    <n v="7"/>
    <n v="1455"/>
    <n v="66"/>
    <n v="822"/>
    <n v="884"/>
    <n v="657"/>
    <n v="963"/>
    <n v="0.28599999999999998"/>
  </r>
  <r>
    <x v="28"/>
    <x v="1"/>
    <x v="18"/>
    <n v="93"/>
    <n v="5.13"/>
    <n v="35"/>
    <n v="4"/>
    <n v="4"/>
    <n v="1422"/>
    <n v="60"/>
    <n v="810"/>
    <n v="869"/>
    <n v="687"/>
    <n v="922"/>
    <n v="0.27700000000000002"/>
  </r>
  <r>
    <x v="29"/>
    <x v="0"/>
    <x v="19"/>
    <n v="83"/>
    <n v="5.37"/>
    <n v="36"/>
    <n v="6"/>
    <n v="8"/>
    <n v="1442"/>
    <n v="54"/>
    <n v="860"/>
    <n v="967"/>
    <n v="625"/>
    <n v="963"/>
    <n v="0.287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CEB36-6415-48E5-B66E-92868A6AC1D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15">
    <pivotField axis="axisRow" showAll="0">
      <items count="31">
        <item x="6"/>
        <item x="20"/>
        <item x="28"/>
        <item x="8"/>
        <item x="4"/>
        <item x="10"/>
        <item x="22"/>
        <item x="19"/>
        <item x="25"/>
        <item x="26"/>
        <item x="18"/>
        <item x="15"/>
        <item x="21"/>
        <item x="7"/>
        <item x="1"/>
        <item x="3"/>
        <item x="12"/>
        <item x="11"/>
        <item x="14"/>
        <item x="9"/>
        <item x="5"/>
        <item x="27"/>
        <item x="17"/>
        <item x="16"/>
        <item x="24"/>
        <item x="13"/>
        <item x="2"/>
        <item x="29"/>
        <item x="0"/>
        <item x="23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21">
        <item x="15"/>
        <item x="16"/>
        <item x="12"/>
        <item x="17"/>
        <item x="18"/>
        <item x="11"/>
        <item x="14"/>
        <item x="8"/>
        <item x="19"/>
        <item x="13"/>
        <item x="5"/>
        <item x="1"/>
        <item x="0"/>
        <item x="10"/>
        <item x="9"/>
        <item x="3"/>
        <item x="4"/>
        <item x="7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4">
    <i>
      <x/>
    </i>
    <i r="1">
      <x v="2"/>
    </i>
    <i r="1">
      <x v="4"/>
    </i>
    <i r="1">
      <x v="10"/>
    </i>
    <i r="1">
      <x v="11"/>
    </i>
    <i r="1">
      <x v="19"/>
    </i>
    <i r="1">
      <x v="29"/>
    </i>
    <i>
      <x v="1"/>
    </i>
    <i r="1"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</i>
    <i r="1">
      <x v="5"/>
    </i>
    <i r="1">
      <x v="16"/>
    </i>
    <i t="grand">
      <x/>
    </i>
  </rowItems>
  <colItems count="1">
    <i/>
  </colItems>
  <dataFields count="1">
    <dataField name="Sum of Wi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A33014-D894-46E3-9EF0-8744B7C860CB}" name="Table3" displayName="Table3" ref="A1:O51" totalsRowShown="0" headerRowDxfId="18">
  <autoFilter ref="A1:O51" xr:uid="{6C945B63-ECBA-436D-A6FD-DD1BB408E9E8}"/>
  <tableColumns count="15">
    <tableColumn id="1" xr3:uid="{6AF5F912-91DD-405C-86AE-A466F6528249}" name="Player" dataCellStyle="Currency"/>
    <tableColumn id="2" xr3:uid="{C37553B6-302A-48DA-BE73-635AD6074F5B}" name="Player #"/>
    <tableColumn id="3" xr3:uid="{91A3879F-5FBD-4AA2-8B36-015B0AF0BB97}" name="At Bats"/>
    <tableColumn id="4" xr3:uid="{037DEA02-7D5D-4EEB-8265-12018A58177F}" name="Runs Scored"/>
    <tableColumn id="5" xr3:uid="{1B7B0C85-DDCE-48A4-8E85-B2CB921CD22B}" name="Hits"/>
    <tableColumn id="6" xr3:uid="{0EF73CAE-1E7B-450A-BD41-9174B504BD13}" name="Doubles"/>
    <tableColumn id="7" xr3:uid="{0CD9836C-49CF-43A3-96CE-61D568F627AE}" name="Triples"/>
    <tableColumn id="8" xr3:uid="{4990741D-2409-45CB-ACE6-35E177AD0BCB}" name="Home Runs"/>
    <tableColumn id="9" xr3:uid="{E36791F4-AD09-4CC4-A7A3-0CC7ED467B88}" name="Runs Batted In"/>
    <tableColumn id="10" xr3:uid="{4428F3EA-A737-404A-AE7D-9C5685CE9120}" name="Stolen Bases"/>
    <tableColumn id="11" xr3:uid="{BDEC60E8-87A4-4C55-AE27-AFB18A2D8772}" name="Caught Stealing"/>
    <tableColumn id="12" xr3:uid="{778611FF-546F-4C7A-BD2B-ACBCFD78CD36}" name="Base on Balls or Walks"/>
    <tableColumn id="13" xr3:uid="{B57A88B5-52E5-423B-9C6B-8E172A165AB6}" name="Batting Average"/>
    <tableColumn id="14" xr3:uid="{07EB2D7E-5EAA-4362-8096-257B115F0614}" name="On Base Percentage"/>
    <tableColumn id="15" xr3:uid="{2967EEFC-213B-4F17-8FFD-A19E572FBEF0}" name="Slugging Percentag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708BE-E975-4B8B-B12A-A5A3F41262BE}" name="Table1" displayName="Table1" ref="A2:Q32" totalsRowShown="0" headerRowDxfId="19" dataDxfId="20" headerRowCellStyle="Hyperlink">
  <autoFilter ref="A2:Q32" xr:uid="{D44BF2E4-7191-4A8F-B0C7-93526CCC5E1D}"/>
  <sortState xmlns:xlrd2="http://schemas.microsoft.com/office/spreadsheetml/2017/richdata2" ref="A3:Q32">
    <sortCondition descending="1" ref="P2:P32"/>
  </sortState>
  <tableColumns count="17">
    <tableColumn id="1" xr3:uid="{74C35CCC-653C-4EF7-AD47-1473897A4E0B}" name="Team #" dataDxfId="37"/>
    <tableColumn id="2" xr3:uid="{9611D00C-0248-4BE3-93DA-50FE09A38E41}" name="TEAM" dataDxfId="36" dataCellStyle="Hyperlink"/>
    <tableColumn id="3" xr3:uid="{3171DFF8-7F82-424C-AB32-73EB9D080B12}" name="Games Played" dataDxfId="35"/>
    <tableColumn id="4" xr3:uid="{92FB84FC-DCC2-47D1-BA8A-95127ED59206}" name="At Bats" dataDxfId="34"/>
    <tableColumn id="5" xr3:uid="{E2FA108C-F427-48D0-AD3F-68420A5E8AE5}" name="Runs Scored" dataDxfId="33"/>
    <tableColumn id="6" xr3:uid="{8189103A-84E0-4819-A45F-A3D65B628DAA}" name="Hits" dataDxfId="32"/>
    <tableColumn id="7" xr3:uid="{614A39CF-2933-4512-A8A4-420D57323F78}" name="Doubles" dataDxfId="31"/>
    <tableColumn id="8" xr3:uid="{F7750B7A-4C4F-4B6B-BC6C-39B6FE16218B}" name="Triples" dataDxfId="30"/>
    <tableColumn id="9" xr3:uid="{A2A19536-DEA8-477E-99F8-C6B85C50262F}" name="Home Runs" dataDxfId="29"/>
    <tableColumn id="10" xr3:uid="{AD2A0F06-91AB-4E1B-93C8-F744A3E5E3D9}" name="Total Bases" dataDxfId="28"/>
    <tableColumn id="11" xr3:uid="{2D640956-CFC7-4B31-AC9D-A779BA33D635}" name="Runs Batted In" dataDxfId="27"/>
    <tableColumn id="12" xr3:uid="{A10C7C07-B1EF-4CDE-835D-FD956D077842}" name="Batting Average (H/AB)" dataDxfId="26"/>
    <tableColumn id="13" xr3:uid="{A29FAEFA-80AD-4408-BDF1-C186C8A794A3}" name="On-Base Percentage" dataDxfId="25"/>
    <tableColumn id="14" xr3:uid="{F96133CC-759F-4713-9FFC-F328E1B11873}" name="Slugging Percentage" dataDxfId="24"/>
    <tableColumn id="15" xr3:uid="{FEDF3BE9-963F-46A5-9704-80F4C9FB6C1A}" name="On-base percentage plus slugging percentage" dataDxfId="23"/>
    <tableColumn id="16" xr3:uid="{DB7E35BA-44AE-40FF-A413-7D89057E388D}" name="Wins" dataDxfId="22">
      <calculatedColumnFormula>VLOOKUP(B3,Sheet2!$B$3:$E$32,3,FALSE)</calculatedColumnFormula>
    </tableColumn>
    <tableColumn id="17" xr3:uid="{91ED2574-90CC-49A9-B278-C23DE54EAFE6}" name="Losses" dataDxfId="21">
      <calculatedColumnFormula>VLOOKUP(B3,Sheet2!$B$3:$E$32,4,FALSE)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05962-8005-4120-B5A8-1D0F989B365F}" name="Table2" displayName="Table2" ref="A2:P32" totalsRowShown="0" headerRowDxfId="17" dataDxfId="16" headerRowCellStyle="Hyperlink">
  <autoFilter ref="A2:P32" xr:uid="{B75B55F8-9792-4A9F-ABE8-2DF62D1F87A3}"/>
  <sortState xmlns:xlrd2="http://schemas.microsoft.com/office/spreadsheetml/2017/richdata2" ref="A3:P32">
    <sortCondition descending="1" ref="D2:D32"/>
  </sortState>
  <tableColumns count="16">
    <tableColumn id="1" xr3:uid="{84FA1DFD-FCD8-4707-8645-66E123594C01}" name="RK" dataDxfId="15"/>
    <tableColumn id="2" xr3:uid="{5472B64C-A68B-4548-9F93-E9C4380BB04A}" name="TEAM" dataDxfId="14" dataCellStyle="Hyperlink"/>
    <tableColumn id="3" xr3:uid="{BC9D8DF0-A940-4599-B648-EC59D71B22CE}" name="Games Played" dataDxfId="13"/>
    <tableColumn id="4" xr3:uid="{117597AA-B1B3-4864-AC04-E0FC1E96B8F4}" name="Wins" dataDxfId="12"/>
    <tableColumn id="5" xr3:uid="{AEA7524C-8515-48D9-8B22-7A419B55DEA4}" name="Losses" dataDxfId="11"/>
    <tableColumn id="6" xr3:uid="{D3BEFCAC-D080-49BC-8D2E-CD3B26700527}" name="Earned Run Average" dataDxfId="10"/>
    <tableColumn id="7" xr3:uid="{F5712C47-1F80-47DC-A3CE-80EB2FC33917}" name="Saves" dataDxfId="9"/>
    <tableColumn id="8" xr3:uid="{32201958-4CA3-4BEF-A608-D1EAB3A11F9B}" name="Complete Games" dataDxfId="8"/>
    <tableColumn id="9" xr3:uid="{47FB4809-C7AA-450F-912B-4E74A5289917}" name="Shutouts" dataDxfId="7"/>
    <tableColumn id="10" xr3:uid="{79F8D41A-55DC-4DEF-8183-303DC2C22AE4}" name="Innings Pitched" dataDxfId="6"/>
    <tableColumn id="11" xr3:uid="{6194066F-AAA7-4BF6-BB3C-E6B9BC267848}" name="Quality Starts" dataDxfId="5"/>
    <tableColumn id="12" xr3:uid="{94E9B192-102E-40F6-AAAB-FF41B4B7EA55}" name="Earned Runs" dataDxfId="4"/>
    <tableColumn id="13" xr3:uid="{E1E7ABD8-6FCA-4FE3-BDEA-B3CE552B0967}" name="Runs Scored" dataDxfId="3"/>
    <tableColumn id="14" xr3:uid="{056D9B2F-D32C-492F-93DA-3B933B23C8C8}" name="Base on Balls or Walks " dataDxfId="2"/>
    <tableColumn id="15" xr3:uid="{020339F6-9A47-4701-8A1B-863BE4B9C260}" name="Strikeouts or whiffs or " dataDxfId="1"/>
    <tableColumn id="16" xr3:uid="{824D81E5-6180-445E-A2B4-71F9D7DFA9F4}" name="Opponents' Batting Averag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mlb/clubhouse?team=tex" TargetMode="External"/><Relationship Id="rId18" Type="http://schemas.openxmlformats.org/officeDocument/2006/relationships/hyperlink" Target="http://espn.go.com/mlb/clubhouse?team=chw" TargetMode="External"/><Relationship Id="rId26" Type="http://schemas.openxmlformats.org/officeDocument/2006/relationships/hyperlink" Target="http://espn.go.com/mlb/clubhouse?team=fla" TargetMode="External"/><Relationship Id="rId39" Type="http://schemas.openxmlformats.org/officeDocument/2006/relationships/hyperlink" Target="http://espn.go.com/mlb/clubhouse?team=oak" TargetMode="External"/><Relationship Id="rId21" Type="http://schemas.openxmlformats.org/officeDocument/2006/relationships/hyperlink" Target="http://espn.go.com/mlb/clubhouse?team=phi" TargetMode="External"/><Relationship Id="rId34" Type="http://schemas.openxmlformats.org/officeDocument/2006/relationships/hyperlink" Target="http://espn.go.com/mlb/clubhouse?team=hou" TargetMode="External"/><Relationship Id="rId42" Type="http://schemas.openxmlformats.org/officeDocument/2006/relationships/hyperlink" Target="http://espn.go.com/mlb/clubhouse?team=sdg" TargetMode="External"/><Relationship Id="rId7" Type="http://schemas.openxmlformats.org/officeDocument/2006/relationships/hyperlink" Target="http://espn.go.com/mlb/stats/team/_/stat/batting/year/2008/sort/homeRuns/order/true" TargetMode="External"/><Relationship Id="rId2" Type="http://schemas.openxmlformats.org/officeDocument/2006/relationships/hyperlink" Target="http://espn.go.com/mlb/stats/team/_/stat/batting/year/2008/sort/atBats/order/true" TargetMode="External"/><Relationship Id="rId16" Type="http://schemas.openxmlformats.org/officeDocument/2006/relationships/hyperlink" Target="http://espn.go.com/mlb/clubhouse?team=min" TargetMode="External"/><Relationship Id="rId20" Type="http://schemas.openxmlformats.org/officeDocument/2006/relationships/hyperlink" Target="http://espn.go.com/mlb/clubhouse?team=nym" TargetMode="External"/><Relationship Id="rId29" Type="http://schemas.openxmlformats.org/officeDocument/2006/relationships/hyperlink" Target="http://espn.go.com/mlb/clubhouse?team=mil" TargetMode="External"/><Relationship Id="rId41" Type="http://schemas.openxmlformats.org/officeDocument/2006/relationships/hyperlink" Target="http://espn.go.com/mlb/clubhouse?team=sfo" TargetMode="External"/><Relationship Id="rId1" Type="http://schemas.openxmlformats.org/officeDocument/2006/relationships/hyperlink" Target="http://espn.go.com/mlb/stats/team/_/stat/batting/year/2008/sort/gamesPlayed/order/true" TargetMode="External"/><Relationship Id="rId6" Type="http://schemas.openxmlformats.org/officeDocument/2006/relationships/hyperlink" Target="http://espn.go.com/mlb/stats/team/_/stat/batting/year/2008/sort/triples/order/true" TargetMode="External"/><Relationship Id="rId11" Type="http://schemas.openxmlformats.org/officeDocument/2006/relationships/hyperlink" Target="http://espn.go.com/mlb/stats/team/_/stat/batting/year/2008/sort/onBasePct/order/true" TargetMode="External"/><Relationship Id="rId24" Type="http://schemas.openxmlformats.org/officeDocument/2006/relationships/hyperlink" Target="http://espn.go.com/mlb/clubhouse?team=stl" TargetMode="External"/><Relationship Id="rId32" Type="http://schemas.openxmlformats.org/officeDocument/2006/relationships/hyperlink" Target="http://espn.go.com/mlb/clubhouse?team=ari" TargetMode="External"/><Relationship Id="rId37" Type="http://schemas.openxmlformats.org/officeDocument/2006/relationships/hyperlink" Target="http://espn.go.com/mlb/clubhouse?team=kan" TargetMode="External"/><Relationship Id="rId40" Type="http://schemas.openxmlformats.org/officeDocument/2006/relationships/hyperlink" Target="http://espn.go.com/mlb/clubhouse?team=was" TargetMode="External"/><Relationship Id="rId5" Type="http://schemas.openxmlformats.org/officeDocument/2006/relationships/hyperlink" Target="http://espn.go.com/mlb/stats/team/_/stat/batting/year/2008/sort/doubles/order/true" TargetMode="External"/><Relationship Id="rId15" Type="http://schemas.openxmlformats.org/officeDocument/2006/relationships/hyperlink" Target="http://espn.go.com/mlb/clubhouse?team=bos" TargetMode="External"/><Relationship Id="rId23" Type="http://schemas.openxmlformats.org/officeDocument/2006/relationships/hyperlink" Target="http://espn.go.com/mlb/clubhouse?team=bal" TargetMode="External"/><Relationship Id="rId28" Type="http://schemas.openxmlformats.org/officeDocument/2006/relationships/hyperlink" Target="http://espn.go.com/mlb/clubhouse?team=atl" TargetMode="External"/><Relationship Id="rId36" Type="http://schemas.openxmlformats.org/officeDocument/2006/relationships/hyperlink" Target="http://espn.go.com/mlb/clubhouse?team=lad" TargetMode="External"/><Relationship Id="rId10" Type="http://schemas.openxmlformats.org/officeDocument/2006/relationships/hyperlink" Target="http://espn.go.com/mlb/stats/team/_/stat/batting/year/2008/sort/avg/order/true" TargetMode="External"/><Relationship Id="rId19" Type="http://schemas.openxmlformats.org/officeDocument/2006/relationships/hyperlink" Target="http://espn.go.com/mlb/clubhouse?team=cle" TargetMode="External"/><Relationship Id="rId31" Type="http://schemas.openxmlformats.org/officeDocument/2006/relationships/hyperlink" Target="http://espn.go.com/mlb/clubhouse?team=pit" TargetMode="External"/><Relationship Id="rId44" Type="http://schemas.openxmlformats.org/officeDocument/2006/relationships/table" Target="../tables/table2.xml"/><Relationship Id="rId4" Type="http://schemas.openxmlformats.org/officeDocument/2006/relationships/hyperlink" Target="http://espn.go.com/mlb/stats/team/_/stat/batting/year/2008/sort/hits/order/true" TargetMode="External"/><Relationship Id="rId9" Type="http://schemas.openxmlformats.org/officeDocument/2006/relationships/hyperlink" Target="http://espn.go.com/mlb/stats/team/_/stat/batting/year/2008/sort/RBIs/order/true" TargetMode="External"/><Relationship Id="rId14" Type="http://schemas.openxmlformats.org/officeDocument/2006/relationships/hyperlink" Target="http://espn.go.com/mlb/clubhouse?team=chc" TargetMode="External"/><Relationship Id="rId22" Type="http://schemas.openxmlformats.org/officeDocument/2006/relationships/hyperlink" Target="http://espn.go.com/mlb/clubhouse?team=nyy" TargetMode="External"/><Relationship Id="rId27" Type="http://schemas.openxmlformats.org/officeDocument/2006/relationships/hyperlink" Target="http://espn.go.com/mlb/clubhouse?team=laa" TargetMode="External"/><Relationship Id="rId30" Type="http://schemas.openxmlformats.org/officeDocument/2006/relationships/hyperlink" Target="http://espn.go.com/mlb/clubhouse?team=col" TargetMode="External"/><Relationship Id="rId35" Type="http://schemas.openxmlformats.org/officeDocument/2006/relationships/hyperlink" Target="http://espn.go.com/mlb/clubhouse?team=cin" TargetMode="External"/><Relationship Id="rId43" Type="http://schemas.openxmlformats.org/officeDocument/2006/relationships/hyperlink" Target="http://sports.espn.go.com/mlb/news/story?page=stats/glossary" TargetMode="External"/><Relationship Id="rId8" Type="http://schemas.openxmlformats.org/officeDocument/2006/relationships/hyperlink" Target="http://espn.go.com/mlb/stats/team/_/stat/batting/year/2008/sort/totalBases/order/true" TargetMode="External"/><Relationship Id="rId3" Type="http://schemas.openxmlformats.org/officeDocument/2006/relationships/hyperlink" Target="http://espn.go.com/mlb/stats/team/_/stat/batting/year/2008/order/false" TargetMode="External"/><Relationship Id="rId12" Type="http://schemas.openxmlformats.org/officeDocument/2006/relationships/hyperlink" Target="http://espn.go.com/mlb/stats/team/_/stat/batting/year/2008/sort/slugAvg/order/true" TargetMode="External"/><Relationship Id="rId17" Type="http://schemas.openxmlformats.org/officeDocument/2006/relationships/hyperlink" Target="http://espn.go.com/mlb/clubhouse?team=det" TargetMode="External"/><Relationship Id="rId25" Type="http://schemas.openxmlformats.org/officeDocument/2006/relationships/hyperlink" Target="http://espn.go.com/mlb/clubhouse?team=tam" TargetMode="External"/><Relationship Id="rId33" Type="http://schemas.openxmlformats.org/officeDocument/2006/relationships/hyperlink" Target="http://espn.go.com/mlb/clubhouse?team=tor" TargetMode="External"/><Relationship Id="rId38" Type="http://schemas.openxmlformats.org/officeDocument/2006/relationships/hyperlink" Target="http://espn.go.com/mlb/clubhouse?team=se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mlb/clubhouse?team=lad" TargetMode="External"/><Relationship Id="rId18" Type="http://schemas.openxmlformats.org/officeDocument/2006/relationships/hyperlink" Target="http://espn.go.com/mlb/clubhouse?team=ari" TargetMode="External"/><Relationship Id="rId26" Type="http://schemas.openxmlformats.org/officeDocument/2006/relationships/hyperlink" Target="http://espn.go.com/mlb/clubhouse?team=nyy" TargetMode="External"/><Relationship Id="rId39" Type="http://schemas.openxmlformats.org/officeDocument/2006/relationships/hyperlink" Target="http://espn.go.com/mlb/clubhouse?team=pit" TargetMode="External"/><Relationship Id="rId21" Type="http://schemas.openxmlformats.org/officeDocument/2006/relationships/hyperlink" Target="http://espn.go.com/mlb/clubhouse?team=oak" TargetMode="External"/><Relationship Id="rId34" Type="http://schemas.openxmlformats.org/officeDocument/2006/relationships/hyperlink" Target="http://espn.go.com/mlb/clubhouse?team=cin" TargetMode="External"/><Relationship Id="rId42" Type="http://schemas.openxmlformats.org/officeDocument/2006/relationships/hyperlink" Target="http://espn.go.com/mlb/stats/team/_/stat/batting/year/2008/sort/gamesPlayed/order/true" TargetMode="External"/><Relationship Id="rId7" Type="http://schemas.openxmlformats.org/officeDocument/2006/relationships/hyperlink" Target="http://espn.go.com/mlb/stats/team/_/stat/pitching/year/2008/sort/thirdInnings/order/true" TargetMode="External"/><Relationship Id="rId2" Type="http://schemas.openxmlformats.org/officeDocument/2006/relationships/hyperlink" Target="http://espn.go.com/mlb/stats/team/_/stat/pitching/year/2008/sort/losses/order/true" TargetMode="External"/><Relationship Id="rId16" Type="http://schemas.openxmlformats.org/officeDocument/2006/relationships/hyperlink" Target="http://espn.go.com/mlb/clubhouse?team=chc" TargetMode="External"/><Relationship Id="rId20" Type="http://schemas.openxmlformats.org/officeDocument/2006/relationships/hyperlink" Target="http://espn.go.com/mlb/clubhouse?team=bos" TargetMode="External"/><Relationship Id="rId29" Type="http://schemas.openxmlformats.org/officeDocument/2006/relationships/hyperlink" Target="http://espn.go.com/mlb/clubhouse?team=sdg" TargetMode="External"/><Relationship Id="rId41" Type="http://schemas.openxmlformats.org/officeDocument/2006/relationships/hyperlink" Target="http://espn.go.com/mlb/clubhouse?team=tex" TargetMode="External"/><Relationship Id="rId1" Type="http://schemas.openxmlformats.org/officeDocument/2006/relationships/hyperlink" Target="http://espn.go.com/mlb/stats/team/_/stat/pitching/year/2008/sort/wins/order/true" TargetMode="External"/><Relationship Id="rId6" Type="http://schemas.openxmlformats.org/officeDocument/2006/relationships/hyperlink" Target="http://espn.go.com/mlb/stats/team/_/stat/pitching/year/2008/sort/shutouts/order/true" TargetMode="External"/><Relationship Id="rId11" Type="http://schemas.openxmlformats.org/officeDocument/2006/relationships/hyperlink" Target="http://espn.go.com/mlb/stats/team/_/stat/pitching/year/2008/sort/opponentAvg/order/false" TargetMode="External"/><Relationship Id="rId24" Type="http://schemas.openxmlformats.org/officeDocument/2006/relationships/hyperlink" Target="http://espn.go.com/mlb/clubhouse?team=min" TargetMode="External"/><Relationship Id="rId32" Type="http://schemas.openxmlformats.org/officeDocument/2006/relationships/hyperlink" Target="http://espn.go.com/mlb/clubhouse?team=atl" TargetMode="External"/><Relationship Id="rId37" Type="http://schemas.openxmlformats.org/officeDocument/2006/relationships/hyperlink" Target="http://espn.go.com/mlb/clubhouse?team=col" TargetMode="External"/><Relationship Id="rId40" Type="http://schemas.openxmlformats.org/officeDocument/2006/relationships/hyperlink" Target="http://espn.go.com/mlb/clubhouse?team=bal" TargetMode="External"/><Relationship Id="rId5" Type="http://schemas.openxmlformats.org/officeDocument/2006/relationships/hyperlink" Target="http://espn.go.com/mlb/stats/team/_/stat/pitching/year/2008/sort/completeGames/order/true" TargetMode="External"/><Relationship Id="rId15" Type="http://schemas.openxmlformats.org/officeDocument/2006/relationships/hyperlink" Target="http://espn.go.com/mlb/clubhouse?team=mil" TargetMode="External"/><Relationship Id="rId23" Type="http://schemas.openxmlformats.org/officeDocument/2006/relationships/hyperlink" Target="http://espn.go.com/mlb/clubhouse?team=nym" TargetMode="External"/><Relationship Id="rId28" Type="http://schemas.openxmlformats.org/officeDocument/2006/relationships/hyperlink" Target="http://espn.go.com/mlb/clubhouse?team=sfo" TargetMode="External"/><Relationship Id="rId36" Type="http://schemas.openxmlformats.org/officeDocument/2006/relationships/hyperlink" Target="http://espn.go.com/mlb/clubhouse?team=sea" TargetMode="External"/><Relationship Id="rId10" Type="http://schemas.openxmlformats.org/officeDocument/2006/relationships/hyperlink" Target="http://espn.go.com/mlb/stats/team/_/stat/pitching/year/2008/sort/runs/order/true" TargetMode="External"/><Relationship Id="rId19" Type="http://schemas.openxmlformats.org/officeDocument/2006/relationships/hyperlink" Target="http://espn.go.com/mlb/clubhouse?team=laa" TargetMode="External"/><Relationship Id="rId31" Type="http://schemas.openxmlformats.org/officeDocument/2006/relationships/hyperlink" Target="http://espn.go.com/mlb/clubhouse?team=cle" TargetMode="External"/><Relationship Id="rId4" Type="http://schemas.openxmlformats.org/officeDocument/2006/relationships/hyperlink" Target="http://espn.go.com/mlb/stats/team/_/stat/pitching/year/2008/sort/saves/order/true" TargetMode="External"/><Relationship Id="rId9" Type="http://schemas.openxmlformats.org/officeDocument/2006/relationships/hyperlink" Target="http://espn.go.com/mlb/stats/team/_/stat/pitching/year/2008/sort/earnedRuns/order/true" TargetMode="External"/><Relationship Id="rId14" Type="http://schemas.openxmlformats.org/officeDocument/2006/relationships/hyperlink" Target="http://espn.go.com/mlb/clubhouse?team=tam" TargetMode="External"/><Relationship Id="rId22" Type="http://schemas.openxmlformats.org/officeDocument/2006/relationships/hyperlink" Target="http://espn.go.com/mlb/clubhouse?team=chw" TargetMode="External"/><Relationship Id="rId27" Type="http://schemas.openxmlformats.org/officeDocument/2006/relationships/hyperlink" Target="http://espn.go.com/mlb/clubhouse?team=hou" TargetMode="External"/><Relationship Id="rId30" Type="http://schemas.openxmlformats.org/officeDocument/2006/relationships/hyperlink" Target="http://espn.go.com/mlb/clubhouse?team=fla" TargetMode="External"/><Relationship Id="rId35" Type="http://schemas.openxmlformats.org/officeDocument/2006/relationships/hyperlink" Target="http://espn.go.com/mlb/clubhouse?team=was" TargetMode="External"/><Relationship Id="rId43" Type="http://schemas.openxmlformats.org/officeDocument/2006/relationships/table" Target="../tables/table3.xml"/><Relationship Id="rId8" Type="http://schemas.openxmlformats.org/officeDocument/2006/relationships/hyperlink" Target="http://espn.go.com/mlb/stats/team/_/stat/pitching/year/2008/sort/qualityStarts/order/true" TargetMode="External"/><Relationship Id="rId3" Type="http://schemas.openxmlformats.org/officeDocument/2006/relationships/hyperlink" Target="http://espn.go.com/mlb/stats/team/_/stat/pitching/year/2008/order/true" TargetMode="External"/><Relationship Id="rId12" Type="http://schemas.openxmlformats.org/officeDocument/2006/relationships/hyperlink" Target="http://espn.go.com/mlb/clubhouse?team=tor" TargetMode="External"/><Relationship Id="rId17" Type="http://schemas.openxmlformats.org/officeDocument/2006/relationships/hyperlink" Target="http://espn.go.com/mlb/clubhouse?team=phi" TargetMode="External"/><Relationship Id="rId25" Type="http://schemas.openxmlformats.org/officeDocument/2006/relationships/hyperlink" Target="http://espn.go.com/mlb/clubhouse?team=stl" TargetMode="External"/><Relationship Id="rId33" Type="http://schemas.openxmlformats.org/officeDocument/2006/relationships/hyperlink" Target="http://espn.go.com/mlb/clubhouse?team=kan" TargetMode="External"/><Relationship Id="rId38" Type="http://schemas.openxmlformats.org/officeDocument/2006/relationships/hyperlink" Target="http://espn.go.com/mlb/clubhouse?team=d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40" workbookViewId="0">
      <selection activeCell="A15" sqref="A15:XFD15"/>
    </sheetView>
  </sheetViews>
  <sheetFormatPr defaultColWidth="8.8203125" defaultRowHeight="14.35" x14ac:dyDescent="0.5"/>
  <cols>
    <col min="1" max="1" width="16.8203125" style="20" customWidth="1"/>
    <col min="2" max="2" width="9" customWidth="1"/>
    <col min="4" max="4" width="12.52734375" customWidth="1"/>
    <col min="6" max="6" width="9.17578125" customWidth="1"/>
    <col min="8" max="8" width="11.8203125" customWidth="1"/>
    <col min="9" max="9" width="14.3515625" customWidth="1"/>
    <col min="10" max="10" width="12.703125" customWidth="1"/>
    <col min="11" max="11" width="15.05859375" customWidth="1"/>
    <col min="12" max="12" width="20.52734375" customWidth="1"/>
    <col min="13" max="13" width="15.46875" customWidth="1"/>
    <col min="14" max="14" width="18.703125" customWidth="1"/>
    <col min="15" max="15" width="18.9375" customWidth="1"/>
  </cols>
  <sheetData>
    <row r="1" spans="1:15" s="1" customFormat="1" x14ac:dyDescent="0.5">
      <c r="A1" s="19" t="s">
        <v>32</v>
      </c>
      <c r="B1" s="17" t="s">
        <v>0</v>
      </c>
      <c r="C1" s="17" t="s">
        <v>54</v>
      </c>
      <c r="D1" s="17" t="s">
        <v>55</v>
      </c>
      <c r="E1" s="17" t="s">
        <v>56</v>
      </c>
      <c r="F1" s="17" t="s">
        <v>57</v>
      </c>
      <c r="G1" s="17" t="s">
        <v>58</v>
      </c>
      <c r="H1" s="17" t="s">
        <v>59</v>
      </c>
      <c r="I1" s="17" t="s">
        <v>61</v>
      </c>
      <c r="J1" s="17" t="s">
        <v>82</v>
      </c>
      <c r="K1" s="17" t="s">
        <v>83</v>
      </c>
      <c r="L1" s="17" t="s">
        <v>84</v>
      </c>
      <c r="M1" s="17" t="s">
        <v>77</v>
      </c>
      <c r="N1" s="17" t="s">
        <v>85</v>
      </c>
      <c r="O1" s="17" t="s">
        <v>64</v>
      </c>
    </row>
    <row r="2" spans="1:15" x14ac:dyDescent="0.5">
      <c r="A2" s="20">
        <v>6125000</v>
      </c>
      <c r="B2">
        <v>1</v>
      </c>
      <c r="C2">
        <v>688</v>
      </c>
      <c r="D2">
        <v>113</v>
      </c>
      <c r="E2">
        <v>204</v>
      </c>
      <c r="F2">
        <v>37</v>
      </c>
      <c r="G2">
        <v>19</v>
      </c>
      <c r="H2">
        <v>16</v>
      </c>
      <c r="I2">
        <v>68</v>
      </c>
      <c r="J2">
        <v>56</v>
      </c>
      <c r="K2">
        <v>15</v>
      </c>
      <c r="L2">
        <v>66</v>
      </c>
      <c r="M2">
        <v>0.29699999999999999</v>
      </c>
      <c r="N2">
        <v>0.35799999999999998</v>
      </c>
      <c r="O2">
        <v>0.47499999999999998</v>
      </c>
    </row>
    <row r="3" spans="1:15" x14ac:dyDescent="0.5">
      <c r="A3" s="20">
        <v>18000000</v>
      </c>
      <c r="B3">
        <v>2</v>
      </c>
      <c r="C3">
        <v>686</v>
      </c>
      <c r="D3">
        <v>103</v>
      </c>
      <c r="E3">
        <v>213</v>
      </c>
      <c r="F3">
        <v>20</v>
      </c>
      <c r="G3">
        <v>7</v>
      </c>
      <c r="H3">
        <v>6</v>
      </c>
      <c r="I3">
        <v>42</v>
      </c>
      <c r="J3">
        <v>43</v>
      </c>
      <c r="K3">
        <v>4</v>
      </c>
      <c r="L3">
        <v>51</v>
      </c>
      <c r="M3">
        <v>0.31</v>
      </c>
      <c r="N3">
        <v>0.36099999999999999</v>
      </c>
      <c r="O3">
        <v>0.38600000000000001</v>
      </c>
    </row>
    <row r="4" spans="1:15" x14ac:dyDescent="0.5">
      <c r="A4" s="20">
        <v>4000000</v>
      </c>
      <c r="B4">
        <v>3</v>
      </c>
      <c r="C4">
        <v>661</v>
      </c>
      <c r="D4">
        <v>93</v>
      </c>
      <c r="E4">
        <v>186</v>
      </c>
      <c r="F4">
        <v>33</v>
      </c>
      <c r="G4">
        <v>1</v>
      </c>
      <c r="H4">
        <v>8</v>
      </c>
      <c r="I4">
        <v>57</v>
      </c>
      <c r="J4">
        <v>19</v>
      </c>
      <c r="K4">
        <v>6</v>
      </c>
      <c r="L4">
        <v>56</v>
      </c>
      <c r="M4">
        <v>0.28100000000000003</v>
      </c>
      <c r="N4">
        <v>0.33400000000000002</v>
      </c>
      <c r="O4">
        <v>0.371</v>
      </c>
    </row>
    <row r="5" spans="1:15" x14ac:dyDescent="0.5">
      <c r="A5" s="20">
        <v>1750000</v>
      </c>
      <c r="B5">
        <v>4</v>
      </c>
      <c r="C5">
        <v>653</v>
      </c>
      <c r="D5">
        <v>118</v>
      </c>
      <c r="E5">
        <v>213</v>
      </c>
      <c r="F5">
        <v>54</v>
      </c>
      <c r="G5">
        <v>2</v>
      </c>
      <c r="H5">
        <v>17</v>
      </c>
      <c r="I5">
        <v>83</v>
      </c>
      <c r="J5">
        <v>20</v>
      </c>
      <c r="K5">
        <v>1</v>
      </c>
      <c r="L5">
        <v>50</v>
      </c>
      <c r="M5">
        <v>0.32600000000000001</v>
      </c>
      <c r="N5">
        <v>0.376</v>
      </c>
      <c r="O5">
        <v>0.49299999999999999</v>
      </c>
    </row>
    <row r="6" spans="1:15" x14ac:dyDescent="0.5">
      <c r="A6" s="20">
        <v>13054526</v>
      </c>
      <c r="B6">
        <v>5</v>
      </c>
      <c r="C6">
        <v>645</v>
      </c>
      <c r="D6">
        <v>102</v>
      </c>
      <c r="E6">
        <v>183</v>
      </c>
      <c r="F6">
        <v>36</v>
      </c>
      <c r="G6">
        <v>2</v>
      </c>
      <c r="H6">
        <v>12</v>
      </c>
      <c r="I6">
        <v>82</v>
      </c>
      <c r="J6">
        <v>10</v>
      </c>
      <c r="K6">
        <v>0</v>
      </c>
      <c r="L6">
        <v>55</v>
      </c>
      <c r="M6">
        <v>0.28399999999999997</v>
      </c>
      <c r="N6">
        <v>0.33900000000000002</v>
      </c>
      <c r="O6">
        <v>0.40200000000000002</v>
      </c>
    </row>
    <row r="7" spans="1:15" x14ac:dyDescent="0.5">
      <c r="A7" s="20">
        <v>2250000</v>
      </c>
      <c r="B7">
        <v>6</v>
      </c>
      <c r="C7">
        <v>644</v>
      </c>
      <c r="D7">
        <v>80</v>
      </c>
      <c r="E7">
        <v>191</v>
      </c>
      <c r="F7">
        <v>41</v>
      </c>
      <c r="G7">
        <v>1</v>
      </c>
      <c r="H7">
        <v>17</v>
      </c>
      <c r="I7">
        <v>89</v>
      </c>
      <c r="J7">
        <v>6</v>
      </c>
      <c r="K7">
        <v>3</v>
      </c>
      <c r="L7">
        <v>27</v>
      </c>
      <c r="M7">
        <v>0.29699999999999999</v>
      </c>
      <c r="N7">
        <v>0.32200000000000001</v>
      </c>
      <c r="O7">
        <v>0.443</v>
      </c>
    </row>
    <row r="8" spans="1:15" x14ac:dyDescent="0.5">
      <c r="A8" s="20">
        <v>7166666</v>
      </c>
      <c r="B8">
        <v>7</v>
      </c>
      <c r="C8">
        <v>635</v>
      </c>
      <c r="D8">
        <v>85</v>
      </c>
      <c r="E8">
        <v>186</v>
      </c>
      <c r="F8">
        <v>43</v>
      </c>
      <c r="G8">
        <v>3</v>
      </c>
      <c r="H8">
        <v>23</v>
      </c>
      <c r="I8">
        <v>110</v>
      </c>
      <c r="J8">
        <v>2</v>
      </c>
      <c r="K8">
        <v>4</v>
      </c>
      <c r="L8">
        <v>64</v>
      </c>
      <c r="M8">
        <v>0.29299999999999998</v>
      </c>
      <c r="N8">
        <v>0.35799999999999998</v>
      </c>
      <c r="O8">
        <v>0.47899999999999998</v>
      </c>
    </row>
    <row r="9" spans="1:15" x14ac:dyDescent="0.5">
      <c r="A9" s="20">
        <v>6400000</v>
      </c>
      <c r="B9">
        <v>8</v>
      </c>
      <c r="C9">
        <v>635</v>
      </c>
      <c r="D9">
        <v>91</v>
      </c>
      <c r="E9">
        <v>185</v>
      </c>
      <c r="F9">
        <v>47</v>
      </c>
      <c r="G9">
        <v>8</v>
      </c>
      <c r="H9">
        <v>15</v>
      </c>
      <c r="I9">
        <v>79</v>
      </c>
      <c r="J9">
        <v>32</v>
      </c>
      <c r="K9">
        <v>8</v>
      </c>
      <c r="L9">
        <v>44</v>
      </c>
      <c r="M9">
        <v>0.29099999999999998</v>
      </c>
      <c r="N9">
        <v>0.33700000000000002</v>
      </c>
      <c r="O9">
        <v>0.46100000000000002</v>
      </c>
    </row>
    <row r="10" spans="1:15" x14ac:dyDescent="0.5">
      <c r="A10" s="20">
        <v>4766666</v>
      </c>
      <c r="B10">
        <v>9</v>
      </c>
      <c r="C10">
        <v>634</v>
      </c>
      <c r="D10">
        <v>101</v>
      </c>
      <c r="E10">
        <v>170</v>
      </c>
      <c r="F10">
        <v>39</v>
      </c>
      <c r="G10">
        <v>5</v>
      </c>
      <c r="H10">
        <v>33</v>
      </c>
      <c r="I10">
        <v>90</v>
      </c>
      <c r="J10">
        <v>38</v>
      </c>
      <c r="K10">
        <v>5</v>
      </c>
      <c r="L10">
        <v>98</v>
      </c>
      <c r="M10">
        <v>0.26800000000000002</v>
      </c>
      <c r="N10">
        <v>0.374</v>
      </c>
      <c r="O10">
        <v>0.502</v>
      </c>
    </row>
    <row r="11" spans="1:15" x14ac:dyDescent="0.5">
      <c r="A11" s="20">
        <v>14811414</v>
      </c>
      <c r="B11">
        <v>10</v>
      </c>
      <c r="C11">
        <v>632</v>
      </c>
      <c r="D11">
        <v>92</v>
      </c>
      <c r="E11">
        <v>179</v>
      </c>
      <c r="F11">
        <v>38</v>
      </c>
      <c r="G11">
        <v>3</v>
      </c>
      <c r="H11">
        <v>13</v>
      </c>
      <c r="I11">
        <v>66</v>
      </c>
      <c r="J11">
        <v>7</v>
      </c>
      <c r="K11">
        <v>7</v>
      </c>
      <c r="L11">
        <v>24</v>
      </c>
      <c r="M11">
        <v>0.28299999999999997</v>
      </c>
      <c r="N11">
        <v>0.314</v>
      </c>
      <c r="O11">
        <v>0.41499999999999998</v>
      </c>
    </row>
    <row r="12" spans="1:15" x14ac:dyDescent="0.5">
      <c r="A12" s="20">
        <v>3500000</v>
      </c>
      <c r="B12">
        <v>11</v>
      </c>
      <c r="C12">
        <v>628</v>
      </c>
      <c r="D12">
        <v>92</v>
      </c>
      <c r="E12">
        <v>174</v>
      </c>
      <c r="F12">
        <v>41</v>
      </c>
      <c r="G12">
        <v>0</v>
      </c>
      <c r="H12">
        <v>29</v>
      </c>
      <c r="I12">
        <v>95</v>
      </c>
      <c r="J12">
        <v>6</v>
      </c>
      <c r="K12">
        <v>2</v>
      </c>
      <c r="L12">
        <v>40</v>
      </c>
      <c r="M12">
        <v>0.27700000000000002</v>
      </c>
      <c r="N12">
        <v>0.32700000000000001</v>
      </c>
      <c r="O12">
        <v>0.48099999999999998</v>
      </c>
    </row>
    <row r="13" spans="1:15" x14ac:dyDescent="0.5">
      <c r="A13" s="20">
        <v>3250000</v>
      </c>
      <c r="B13">
        <v>12</v>
      </c>
      <c r="C13">
        <v>627</v>
      </c>
      <c r="D13">
        <v>91</v>
      </c>
      <c r="E13">
        <v>172</v>
      </c>
      <c r="F13">
        <v>30</v>
      </c>
      <c r="G13">
        <v>9</v>
      </c>
      <c r="H13">
        <v>6</v>
      </c>
      <c r="I13">
        <v>48</v>
      </c>
      <c r="J13">
        <v>8</v>
      </c>
      <c r="K13">
        <v>6</v>
      </c>
      <c r="L13">
        <v>70</v>
      </c>
      <c r="M13">
        <v>0.27400000000000002</v>
      </c>
      <c r="N13">
        <v>0.34899999999999998</v>
      </c>
      <c r="O13">
        <v>0.38</v>
      </c>
    </row>
    <row r="14" spans="1:15" x14ac:dyDescent="0.5">
      <c r="A14" s="20">
        <v>7750000</v>
      </c>
      <c r="B14">
        <v>13</v>
      </c>
      <c r="C14">
        <v>626</v>
      </c>
      <c r="D14">
        <v>115</v>
      </c>
      <c r="E14">
        <v>189</v>
      </c>
      <c r="F14">
        <v>42</v>
      </c>
      <c r="G14">
        <v>2</v>
      </c>
      <c r="H14">
        <v>33</v>
      </c>
      <c r="I14">
        <v>124</v>
      </c>
      <c r="J14">
        <v>15</v>
      </c>
      <c r="K14">
        <v>5</v>
      </c>
      <c r="L14">
        <v>94</v>
      </c>
      <c r="M14">
        <v>0.30199999999999999</v>
      </c>
      <c r="N14">
        <v>0.39</v>
      </c>
      <c r="O14">
        <v>0.53400000000000003</v>
      </c>
    </row>
    <row r="15" spans="1:15" x14ac:dyDescent="0.5">
      <c r="A15" s="20">
        <v>555000</v>
      </c>
      <c r="B15">
        <v>14</v>
      </c>
      <c r="C15">
        <v>624</v>
      </c>
      <c r="D15">
        <v>98</v>
      </c>
      <c r="E15">
        <v>190</v>
      </c>
      <c r="F15">
        <v>35</v>
      </c>
      <c r="G15">
        <v>5</v>
      </c>
      <c r="H15">
        <v>32</v>
      </c>
      <c r="I15">
        <v>130</v>
      </c>
      <c r="J15">
        <v>9</v>
      </c>
      <c r="K15">
        <v>1</v>
      </c>
      <c r="L15">
        <v>64</v>
      </c>
      <c r="M15">
        <v>0.30399999999999999</v>
      </c>
      <c r="N15">
        <v>0.371</v>
      </c>
      <c r="O15">
        <v>0.53</v>
      </c>
    </row>
    <row r="16" spans="1:15" x14ac:dyDescent="0.5">
      <c r="A16" s="20">
        <v>432400</v>
      </c>
      <c r="B16">
        <v>15</v>
      </c>
      <c r="C16">
        <v>624</v>
      </c>
      <c r="D16">
        <v>71</v>
      </c>
      <c r="E16">
        <v>162</v>
      </c>
      <c r="F16">
        <v>31</v>
      </c>
      <c r="G16">
        <v>4</v>
      </c>
      <c r="H16">
        <v>23</v>
      </c>
      <c r="I16">
        <v>84</v>
      </c>
      <c r="J16">
        <v>0</v>
      </c>
      <c r="K16">
        <v>0</v>
      </c>
      <c r="L16">
        <v>23</v>
      </c>
      <c r="M16">
        <v>0.26</v>
      </c>
      <c r="N16">
        <v>0.29899999999999999</v>
      </c>
      <c r="O16">
        <v>0.433</v>
      </c>
    </row>
    <row r="17" spans="1:15" x14ac:dyDescent="0.5">
      <c r="A17" s="20">
        <v>11600000</v>
      </c>
      <c r="B17">
        <v>16</v>
      </c>
      <c r="C17">
        <v>623</v>
      </c>
      <c r="D17">
        <v>97</v>
      </c>
      <c r="E17">
        <v>187</v>
      </c>
      <c r="F17">
        <v>47</v>
      </c>
      <c r="G17">
        <v>4</v>
      </c>
      <c r="H17">
        <v>23</v>
      </c>
      <c r="I17">
        <v>129</v>
      </c>
      <c r="J17">
        <v>0</v>
      </c>
      <c r="K17">
        <v>1</v>
      </c>
      <c r="L17">
        <v>76</v>
      </c>
      <c r="M17">
        <v>0.3</v>
      </c>
      <c r="N17">
        <v>0.374</v>
      </c>
      <c r="O17">
        <v>0.499</v>
      </c>
    </row>
    <row r="18" spans="1:15" x14ac:dyDescent="0.5">
      <c r="A18" s="20">
        <v>13250000</v>
      </c>
      <c r="B18">
        <v>17</v>
      </c>
      <c r="C18">
        <v>623</v>
      </c>
      <c r="D18">
        <v>93</v>
      </c>
      <c r="E18">
        <v>181</v>
      </c>
      <c r="F18">
        <v>41</v>
      </c>
      <c r="G18">
        <v>3</v>
      </c>
      <c r="H18">
        <v>20</v>
      </c>
      <c r="I18">
        <v>90</v>
      </c>
      <c r="J18">
        <v>8</v>
      </c>
      <c r="K18">
        <v>2</v>
      </c>
      <c r="L18">
        <v>71</v>
      </c>
      <c r="M18">
        <v>0.29099999999999998</v>
      </c>
      <c r="N18">
        <v>0.36099999999999999</v>
      </c>
      <c r="O18">
        <v>0.46200000000000002</v>
      </c>
    </row>
    <row r="19" spans="1:15" x14ac:dyDescent="0.5">
      <c r="A19" s="20">
        <v>4000000</v>
      </c>
      <c r="B19">
        <v>18</v>
      </c>
      <c r="C19">
        <v>616</v>
      </c>
      <c r="D19">
        <v>85</v>
      </c>
      <c r="E19">
        <v>180</v>
      </c>
      <c r="F19">
        <v>36</v>
      </c>
      <c r="G19">
        <v>2</v>
      </c>
      <c r="H19">
        <v>37</v>
      </c>
      <c r="I19">
        <v>127</v>
      </c>
      <c r="J19">
        <v>1</v>
      </c>
      <c r="K19">
        <v>0</v>
      </c>
      <c r="L19">
        <v>56</v>
      </c>
      <c r="M19">
        <v>0.29199999999999998</v>
      </c>
      <c r="N19">
        <v>0.34899999999999998</v>
      </c>
      <c r="O19">
        <v>0.53700000000000003</v>
      </c>
    </row>
    <row r="20" spans="1:15" x14ac:dyDescent="0.5">
      <c r="A20" s="20">
        <v>3450000</v>
      </c>
      <c r="B20">
        <v>19</v>
      </c>
      <c r="C20">
        <v>616</v>
      </c>
      <c r="D20">
        <v>103</v>
      </c>
      <c r="E20">
        <v>172</v>
      </c>
      <c r="F20">
        <v>32</v>
      </c>
      <c r="G20">
        <v>1</v>
      </c>
      <c r="H20">
        <v>36</v>
      </c>
      <c r="I20">
        <v>119</v>
      </c>
      <c r="J20">
        <v>0</v>
      </c>
      <c r="K20">
        <v>0</v>
      </c>
      <c r="L20">
        <v>74</v>
      </c>
      <c r="M20">
        <v>0.27900000000000003</v>
      </c>
      <c r="N20">
        <v>0.36099999999999999</v>
      </c>
      <c r="O20">
        <v>0.51</v>
      </c>
    </row>
    <row r="21" spans="1:15" x14ac:dyDescent="0.5">
      <c r="A21" s="20">
        <v>3250000</v>
      </c>
      <c r="B21">
        <v>20</v>
      </c>
      <c r="C21">
        <v>612</v>
      </c>
      <c r="D21">
        <v>76</v>
      </c>
      <c r="E21">
        <v>164</v>
      </c>
      <c r="F21">
        <v>45</v>
      </c>
      <c r="G21">
        <v>6</v>
      </c>
      <c r="H21">
        <v>20</v>
      </c>
      <c r="I21">
        <v>91</v>
      </c>
      <c r="J21">
        <v>23</v>
      </c>
      <c r="K21">
        <v>7</v>
      </c>
      <c r="L21">
        <v>27</v>
      </c>
      <c r="M21">
        <v>0.26800000000000002</v>
      </c>
      <c r="N21">
        <v>0.3</v>
      </c>
      <c r="O21">
        <v>0.45900000000000002</v>
      </c>
    </row>
    <row r="22" spans="1:15" x14ac:dyDescent="0.5">
      <c r="A22" s="20">
        <v>8000000</v>
      </c>
      <c r="B22">
        <v>21</v>
      </c>
      <c r="C22">
        <v>611</v>
      </c>
      <c r="D22">
        <v>107</v>
      </c>
      <c r="E22">
        <v>181</v>
      </c>
      <c r="F22">
        <v>51</v>
      </c>
      <c r="G22">
        <v>8</v>
      </c>
      <c r="H22">
        <v>9</v>
      </c>
      <c r="I22">
        <v>57</v>
      </c>
      <c r="J22">
        <v>40</v>
      </c>
      <c r="K22">
        <v>10</v>
      </c>
      <c r="L22">
        <v>82</v>
      </c>
      <c r="M22">
        <v>0.29599999999999999</v>
      </c>
      <c r="N22">
        <v>0.378</v>
      </c>
      <c r="O22">
        <v>0.45</v>
      </c>
    </row>
    <row r="23" spans="1:15" x14ac:dyDescent="0.5">
      <c r="A23" s="20">
        <v>1500000</v>
      </c>
      <c r="B23">
        <v>22</v>
      </c>
      <c r="C23">
        <v>611</v>
      </c>
      <c r="D23">
        <v>91</v>
      </c>
      <c r="E23">
        <v>178</v>
      </c>
      <c r="F23">
        <v>44</v>
      </c>
      <c r="G23">
        <v>11</v>
      </c>
      <c r="H23">
        <v>21</v>
      </c>
      <c r="I23">
        <v>67</v>
      </c>
      <c r="J23">
        <v>3</v>
      </c>
      <c r="K23">
        <v>3</v>
      </c>
      <c r="L23">
        <v>41</v>
      </c>
      <c r="M23">
        <v>0.29099999999999998</v>
      </c>
      <c r="N23">
        <v>0.33300000000000002</v>
      </c>
      <c r="O23">
        <v>0.502</v>
      </c>
    </row>
    <row r="24" spans="1:15" x14ac:dyDescent="0.5">
      <c r="A24" s="20">
        <v>7050000</v>
      </c>
      <c r="B24">
        <v>23</v>
      </c>
      <c r="C24">
        <v>611</v>
      </c>
      <c r="D24">
        <v>86</v>
      </c>
      <c r="E24">
        <v>175</v>
      </c>
      <c r="F24">
        <v>32</v>
      </c>
      <c r="G24">
        <v>3</v>
      </c>
      <c r="H24">
        <v>21</v>
      </c>
      <c r="I24">
        <v>99</v>
      </c>
      <c r="J24">
        <v>1</v>
      </c>
      <c r="K24">
        <v>1</v>
      </c>
      <c r="L24">
        <v>40</v>
      </c>
      <c r="M24">
        <v>0.28599999999999998</v>
      </c>
      <c r="N24">
        <v>0.32800000000000001</v>
      </c>
      <c r="O24">
        <v>0.45200000000000001</v>
      </c>
    </row>
    <row r="25" spans="1:15" x14ac:dyDescent="0.5">
      <c r="A25" s="20">
        <v>1032500</v>
      </c>
      <c r="B25">
        <v>24</v>
      </c>
      <c r="C25">
        <v>611</v>
      </c>
      <c r="D25">
        <v>92</v>
      </c>
      <c r="E25">
        <v>174</v>
      </c>
      <c r="F25">
        <v>39</v>
      </c>
      <c r="G25">
        <v>7</v>
      </c>
      <c r="H25">
        <v>37</v>
      </c>
      <c r="I25">
        <v>106</v>
      </c>
      <c r="J25">
        <v>14</v>
      </c>
      <c r="K25">
        <v>4</v>
      </c>
      <c r="L25">
        <v>42</v>
      </c>
      <c r="M25">
        <v>0.28499999999999998</v>
      </c>
      <c r="N25">
        <v>0.33500000000000002</v>
      </c>
      <c r="O25">
        <v>0.55300000000000005</v>
      </c>
    </row>
    <row r="26" spans="1:15" x14ac:dyDescent="0.5">
      <c r="A26" s="20">
        <v>9000000</v>
      </c>
      <c r="B26">
        <v>25</v>
      </c>
      <c r="C26">
        <v>609</v>
      </c>
      <c r="D26">
        <v>100</v>
      </c>
      <c r="E26">
        <v>180</v>
      </c>
      <c r="F26">
        <v>39</v>
      </c>
      <c r="G26">
        <v>4</v>
      </c>
      <c r="H26">
        <v>20</v>
      </c>
      <c r="I26">
        <v>100</v>
      </c>
      <c r="J26">
        <v>22</v>
      </c>
      <c r="K26">
        <v>11</v>
      </c>
      <c r="L26">
        <v>73</v>
      </c>
      <c r="M26">
        <v>0.29599999999999999</v>
      </c>
      <c r="N26">
        <v>0.371</v>
      </c>
      <c r="O26">
        <v>0.47099999999999997</v>
      </c>
    </row>
    <row r="27" spans="1:15" x14ac:dyDescent="0.5">
      <c r="A27" s="20">
        <v>11285714</v>
      </c>
      <c r="B27">
        <v>26</v>
      </c>
      <c r="C27">
        <v>607</v>
      </c>
      <c r="D27">
        <v>113</v>
      </c>
      <c r="E27">
        <v>177</v>
      </c>
      <c r="F27">
        <v>41</v>
      </c>
      <c r="G27">
        <v>4</v>
      </c>
      <c r="H27">
        <v>33</v>
      </c>
      <c r="I27">
        <v>104</v>
      </c>
      <c r="J27">
        <v>14</v>
      </c>
      <c r="K27">
        <v>2</v>
      </c>
      <c r="L27">
        <v>64</v>
      </c>
      <c r="M27">
        <v>0.29199999999999998</v>
      </c>
      <c r="N27">
        <v>0.38</v>
      </c>
      <c r="O27">
        <v>0.53500000000000003</v>
      </c>
    </row>
    <row r="28" spans="1:15" x14ac:dyDescent="0.5">
      <c r="A28" s="20">
        <v>467000</v>
      </c>
      <c r="B28">
        <v>27</v>
      </c>
      <c r="C28">
        <v>606</v>
      </c>
      <c r="D28">
        <v>93</v>
      </c>
      <c r="E28">
        <v>176</v>
      </c>
      <c r="F28">
        <v>38</v>
      </c>
      <c r="G28">
        <v>5</v>
      </c>
      <c r="H28">
        <v>18</v>
      </c>
      <c r="I28">
        <v>76</v>
      </c>
      <c r="J28">
        <v>35</v>
      </c>
      <c r="K28">
        <v>11</v>
      </c>
      <c r="L28">
        <v>46</v>
      </c>
      <c r="M28">
        <v>0.28999999999999998</v>
      </c>
      <c r="N28">
        <v>0.34</v>
      </c>
      <c r="O28">
        <v>0.45900000000000002</v>
      </c>
    </row>
    <row r="29" spans="1:15" x14ac:dyDescent="0.5">
      <c r="A29" s="20">
        <v>19243683</v>
      </c>
      <c r="B29">
        <v>28</v>
      </c>
      <c r="C29">
        <v>606</v>
      </c>
      <c r="D29">
        <v>116</v>
      </c>
      <c r="E29">
        <v>172</v>
      </c>
      <c r="F29">
        <v>40</v>
      </c>
      <c r="G29">
        <v>5</v>
      </c>
      <c r="H29">
        <v>27</v>
      </c>
      <c r="I29">
        <v>112</v>
      </c>
      <c r="J29">
        <v>25</v>
      </c>
      <c r="K29">
        <v>3</v>
      </c>
      <c r="L29">
        <v>92</v>
      </c>
      <c r="M29">
        <v>0.28399999999999997</v>
      </c>
      <c r="N29">
        <v>0.376</v>
      </c>
      <c r="O29">
        <v>0.5</v>
      </c>
    </row>
    <row r="30" spans="1:15" x14ac:dyDescent="0.5">
      <c r="A30" s="20">
        <v>3650000</v>
      </c>
      <c r="B30">
        <v>29</v>
      </c>
      <c r="C30">
        <v>605</v>
      </c>
      <c r="D30">
        <v>104</v>
      </c>
      <c r="E30">
        <v>167</v>
      </c>
      <c r="F30">
        <v>42</v>
      </c>
      <c r="G30">
        <v>4</v>
      </c>
      <c r="H30">
        <v>23</v>
      </c>
      <c r="I30">
        <v>89</v>
      </c>
      <c r="J30">
        <v>3</v>
      </c>
      <c r="K30">
        <v>1</v>
      </c>
      <c r="L30">
        <v>48</v>
      </c>
      <c r="M30">
        <v>0.27600000000000002</v>
      </c>
      <c r="N30">
        <v>0.33100000000000002</v>
      </c>
      <c r="O30">
        <v>0.47299999999999998</v>
      </c>
    </row>
    <row r="31" spans="1:15" x14ac:dyDescent="0.5">
      <c r="A31" s="20">
        <v>9600000</v>
      </c>
      <c r="B31">
        <v>30</v>
      </c>
      <c r="C31">
        <v>598</v>
      </c>
      <c r="D31">
        <v>84</v>
      </c>
      <c r="E31">
        <v>183</v>
      </c>
      <c r="F31">
        <v>38</v>
      </c>
      <c r="G31">
        <v>2</v>
      </c>
      <c r="H31">
        <v>10</v>
      </c>
      <c r="I31">
        <v>64</v>
      </c>
      <c r="J31">
        <v>25</v>
      </c>
      <c r="K31">
        <v>2</v>
      </c>
      <c r="L31">
        <v>59</v>
      </c>
      <c r="M31">
        <v>0.30599999999999999</v>
      </c>
      <c r="N31">
        <v>0.36299999999999999</v>
      </c>
      <c r="O31">
        <v>0.42599999999999999</v>
      </c>
    </row>
    <row r="32" spans="1:15" x14ac:dyDescent="0.5">
      <c r="A32" s="20">
        <v>8000000</v>
      </c>
      <c r="B32">
        <v>31</v>
      </c>
      <c r="C32">
        <v>598</v>
      </c>
      <c r="D32">
        <v>96</v>
      </c>
      <c r="E32">
        <v>182</v>
      </c>
      <c r="F32">
        <v>48</v>
      </c>
      <c r="G32">
        <v>2</v>
      </c>
      <c r="H32">
        <v>32</v>
      </c>
      <c r="I32">
        <v>108</v>
      </c>
      <c r="J32">
        <v>4</v>
      </c>
      <c r="K32">
        <v>0</v>
      </c>
      <c r="L32">
        <v>53</v>
      </c>
      <c r="M32">
        <v>0.30399999999999999</v>
      </c>
      <c r="N32">
        <v>0.36</v>
      </c>
      <c r="O32">
        <v>0.55200000000000005</v>
      </c>
    </row>
    <row r="33" spans="1:15" x14ac:dyDescent="0.5">
      <c r="A33" s="20">
        <v>12000000</v>
      </c>
      <c r="B33">
        <v>32</v>
      </c>
      <c r="C33">
        <v>598</v>
      </c>
      <c r="D33">
        <v>96</v>
      </c>
      <c r="E33">
        <v>162</v>
      </c>
      <c r="F33">
        <v>32</v>
      </c>
      <c r="G33">
        <v>1</v>
      </c>
      <c r="H33">
        <v>38</v>
      </c>
      <c r="I33">
        <v>115</v>
      </c>
      <c r="J33">
        <v>1</v>
      </c>
      <c r="K33">
        <v>1</v>
      </c>
      <c r="L33">
        <v>72</v>
      </c>
      <c r="M33">
        <v>0.27100000000000002</v>
      </c>
      <c r="N33">
        <v>0.35299999999999998</v>
      </c>
      <c r="O33">
        <v>0.51800000000000002</v>
      </c>
    </row>
    <row r="34" spans="1:15" x14ac:dyDescent="0.5">
      <c r="A34" s="20">
        <v>12000000</v>
      </c>
      <c r="B34">
        <v>33</v>
      </c>
      <c r="C34">
        <v>598</v>
      </c>
      <c r="D34">
        <v>66</v>
      </c>
      <c r="E34">
        <v>158</v>
      </c>
      <c r="F34">
        <v>42</v>
      </c>
      <c r="G34">
        <v>1</v>
      </c>
      <c r="H34">
        <v>20</v>
      </c>
      <c r="I34">
        <v>97</v>
      </c>
      <c r="J34">
        <v>2</v>
      </c>
      <c r="K34">
        <v>1</v>
      </c>
      <c r="L34">
        <v>23</v>
      </c>
      <c r="M34">
        <v>0.26400000000000001</v>
      </c>
      <c r="N34">
        <v>0.3</v>
      </c>
      <c r="O34">
        <v>0.438</v>
      </c>
    </row>
    <row r="35" spans="1:15" x14ac:dyDescent="0.5">
      <c r="A35" s="20">
        <v>2500000</v>
      </c>
      <c r="B35">
        <v>34</v>
      </c>
      <c r="C35">
        <v>597</v>
      </c>
      <c r="D35">
        <v>113</v>
      </c>
      <c r="E35">
        <v>165</v>
      </c>
      <c r="F35">
        <v>46</v>
      </c>
      <c r="G35">
        <v>4</v>
      </c>
      <c r="H35">
        <v>26</v>
      </c>
      <c r="I35">
        <v>94</v>
      </c>
      <c r="J35">
        <v>23</v>
      </c>
      <c r="K35">
        <v>3</v>
      </c>
      <c r="L35">
        <v>65</v>
      </c>
      <c r="M35">
        <v>0.27600000000000002</v>
      </c>
      <c r="N35">
        <v>0.35599999999999998</v>
      </c>
      <c r="O35">
        <v>0.497</v>
      </c>
    </row>
    <row r="36" spans="1:15" x14ac:dyDescent="0.5">
      <c r="A36" s="20">
        <v>6000000</v>
      </c>
      <c r="B36">
        <v>35</v>
      </c>
      <c r="C36">
        <v>597</v>
      </c>
      <c r="D36">
        <v>70</v>
      </c>
      <c r="E36">
        <v>162</v>
      </c>
      <c r="F36">
        <v>35</v>
      </c>
      <c r="G36">
        <v>3</v>
      </c>
      <c r="H36">
        <v>14</v>
      </c>
      <c r="I36">
        <v>72</v>
      </c>
      <c r="J36">
        <v>2</v>
      </c>
      <c r="K36">
        <v>4</v>
      </c>
      <c r="L36">
        <v>26</v>
      </c>
      <c r="M36">
        <v>0.27100000000000002</v>
      </c>
      <c r="N36">
        <v>0.30499999999999999</v>
      </c>
      <c r="O36">
        <v>0.41</v>
      </c>
    </row>
    <row r="37" spans="1:15" x14ac:dyDescent="0.5">
      <c r="A37" s="20">
        <v>21600000</v>
      </c>
      <c r="B37">
        <v>36</v>
      </c>
      <c r="C37">
        <v>596</v>
      </c>
      <c r="D37">
        <v>88</v>
      </c>
      <c r="E37">
        <v>179</v>
      </c>
      <c r="F37">
        <v>25</v>
      </c>
      <c r="G37">
        <v>3</v>
      </c>
      <c r="H37">
        <v>11</v>
      </c>
      <c r="I37">
        <v>69</v>
      </c>
      <c r="J37">
        <v>11</v>
      </c>
      <c r="K37">
        <v>5</v>
      </c>
      <c r="L37">
        <v>52</v>
      </c>
      <c r="M37">
        <v>0.3</v>
      </c>
      <c r="N37">
        <v>0.36299999999999999</v>
      </c>
      <c r="O37">
        <v>0.40799999999999997</v>
      </c>
    </row>
    <row r="38" spans="1:15" x14ac:dyDescent="0.5">
      <c r="A38" s="20">
        <v>3350000</v>
      </c>
      <c r="B38">
        <v>37</v>
      </c>
      <c r="C38">
        <v>595</v>
      </c>
      <c r="D38">
        <v>106</v>
      </c>
      <c r="E38">
        <v>182</v>
      </c>
      <c r="F38">
        <v>48</v>
      </c>
      <c r="G38">
        <v>1</v>
      </c>
      <c r="H38">
        <v>20</v>
      </c>
      <c r="I38">
        <v>87</v>
      </c>
      <c r="J38">
        <v>10</v>
      </c>
      <c r="K38">
        <v>7</v>
      </c>
      <c r="L38">
        <v>99</v>
      </c>
      <c r="M38">
        <v>0.30599999999999999</v>
      </c>
      <c r="N38">
        <v>0.40600000000000003</v>
      </c>
      <c r="O38">
        <v>0.49099999999999999</v>
      </c>
    </row>
    <row r="39" spans="1:15" x14ac:dyDescent="0.5">
      <c r="A39" s="20">
        <v>465000</v>
      </c>
      <c r="B39">
        <v>38</v>
      </c>
      <c r="C39">
        <v>595</v>
      </c>
      <c r="D39">
        <v>66</v>
      </c>
      <c r="E39">
        <v>172</v>
      </c>
      <c r="F39">
        <v>35</v>
      </c>
      <c r="G39">
        <v>6</v>
      </c>
      <c r="H39">
        <v>13</v>
      </c>
      <c r="I39">
        <v>90</v>
      </c>
      <c r="J39">
        <v>7</v>
      </c>
      <c r="K39">
        <v>4</v>
      </c>
      <c r="L39">
        <v>45</v>
      </c>
      <c r="M39">
        <v>0.28899999999999998</v>
      </c>
      <c r="N39">
        <v>0.33800000000000002</v>
      </c>
      <c r="O39">
        <v>0.434</v>
      </c>
    </row>
    <row r="40" spans="1:15" x14ac:dyDescent="0.5">
      <c r="A40" s="20">
        <v>439000</v>
      </c>
      <c r="B40">
        <v>39</v>
      </c>
      <c r="C40">
        <v>595</v>
      </c>
      <c r="D40">
        <v>78</v>
      </c>
      <c r="E40">
        <v>160</v>
      </c>
      <c r="F40">
        <v>34</v>
      </c>
      <c r="G40">
        <v>4</v>
      </c>
      <c r="H40">
        <v>25</v>
      </c>
      <c r="I40">
        <v>83</v>
      </c>
      <c r="J40">
        <v>11</v>
      </c>
      <c r="K40">
        <v>10</v>
      </c>
      <c r="L40">
        <v>40</v>
      </c>
      <c r="M40">
        <v>0.26900000000000002</v>
      </c>
      <c r="N40">
        <v>0.318</v>
      </c>
      <c r="O40">
        <v>0.46600000000000003</v>
      </c>
    </row>
    <row r="41" spans="1:15" x14ac:dyDescent="0.5">
      <c r="A41" s="20">
        <v>11500000</v>
      </c>
      <c r="B41">
        <v>40</v>
      </c>
      <c r="C41">
        <v>590</v>
      </c>
      <c r="D41">
        <v>96</v>
      </c>
      <c r="E41">
        <v>172</v>
      </c>
      <c r="F41">
        <v>41</v>
      </c>
      <c r="G41">
        <v>2</v>
      </c>
      <c r="H41">
        <v>34</v>
      </c>
      <c r="I41">
        <v>96</v>
      </c>
      <c r="J41">
        <v>3</v>
      </c>
      <c r="K41">
        <v>2</v>
      </c>
      <c r="L41">
        <v>44</v>
      </c>
      <c r="M41">
        <v>0.29199999999999998</v>
      </c>
      <c r="N41">
        <v>0.34399999999999997</v>
      </c>
      <c r="O41">
        <v>0.54100000000000004</v>
      </c>
    </row>
    <row r="42" spans="1:15" x14ac:dyDescent="0.5">
      <c r="A42" s="20">
        <v>5500000</v>
      </c>
      <c r="B42">
        <v>41</v>
      </c>
      <c r="C42">
        <v>589</v>
      </c>
      <c r="D42">
        <v>125</v>
      </c>
      <c r="E42">
        <v>177</v>
      </c>
      <c r="F42">
        <v>34</v>
      </c>
      <c r="G42">
        <v>4</v>
      </c>
      <c r="H42">
        <v>33</v>
      </c>
      <c r="I42">
        <v>67</v>
      </c>
      <c r="J42">
        <v>35</v>
      </c>
      <c r="K42">
        <v>12</v>
      </c>
      <c r="L42">
        <v>92</v>
      </c>
      <c r="M42">
        <v>0.30099999999999999</v>
      </c>
      <c r="N42">
        <v>0.4</v>
      </c>
      <c r="O42">
        <v>0.54</v>
      </c>
    </row>
    <row r="43" spans="1:15" x14ac:dyDescent="0.5">
      <c r="A43" s="20">
        <v>7000000</v>
      </c>
      <c r="B43">
        <v>42</v>
      </c>
      <c r="C43">
        <v>588</v>
      </c>
      <c r="D43">
        <v>86</v>
      </c>
      <c r="E43">
        <v>162</v>
      </c>
      <c r="F43">
        <v>30</v>
      </c>
      <c r="G43">
        <v>2</v>
      </c>
      <c r="H43">
        <v>34</v>
      </c>
      <c r="I43">
        <v>102</v>
      </c>
      <c r="J43">
        <v>3</v>
      </c>
      <c r="K43">
        <v>2</v>
      </c>
      <c r="L43">
        <v>84</v>
      </c>
      <c r="M43">
        <v>0.27600000000000002</v>
      </c>
      <c r="N43">
        <v>0.372</v>
      </c>
      <c r="O43">
        <v>0.50700000000000001</v>
      </c>
    </row>
    <row r="44" spans="1:15" x14ac:dyDescent="0.5">
      <c r="A44" s="20">
        <v>4600000</v>
      </c>
      <c r="B44">
        <v>43</v>
      </c>
      <c r="C44">
        <v>580</v>
      </c>
      <c r="D44">
        <v>90</v>
      </c>
      <c r="E44">
        <v>178</v>
      </c>
      <c r="F44">
        <v>34</v>
      </c>
      <c r="G44">
        <v>3</v>
      </c>
      <c r="H44">
        <v>8</v>
      </c>
      <c r="I44">
        <v>58</v>
      </c>
      <c r="J44">
        <v>7</v>
      </c>
      <c r="K44">
        <v>1</v>
      </c>
      <c r="L44">
        <v>35</v>
      </c>
      <c r="M44">
        <v>0.307</v>
      </c>
      <c r="N44">
        <v>0.35</v>
      </c>
      <c r="O44">
        <v>0.41699999999999998</v>
      </c>
    </row>
    <row r="45" spans="1:15" x14ac:dyDescent="0.5">
      <c r="A45" s="20">
        <v>500000</v>
      </c>
      <c r="B45">
        <v>44</v>
      </c>
      <c r="C45">
        <v>580</v>
      </c>
      <c r="D45">
        <v>85</v>
      </c>
      <c r="E45">
        <v>178</v>
      </c>
      <c r="F45">
        <v>19</v>
      </c>
      <c r="G45">
        <v>4</v>
      </c>
      <c r="H45">
        <v>1</v>
      </c>
      <c r="I45">
        <v>38</v>
      </c>
      <c r="J45">
        <v>22</v>
      </c>
      <c r="K45">
        <v>13</v>
      </c>
      <c r="L45">
        <v>73</v>
      </c>
      <c r="M45">
        <v>0.307</v>
      </c>
      <c r="N45">
        <v>0.38700000000000001</v>
      </c>
      <c r="O45">
        <v>0.35899999999999999</v>
      </c>
    </row>
    <row r="46" spans="1:15" x14ac:dyDescent="0.5">
      <c r="A46" s="20">
        <v>8000000</v>
      </c>
      <c r="B46">
        <v>45</v>
      </c>
      <c r="C46">
        <v>579</v>
      </c>
      <c r="D46">
        <v>77</v>
      </c>
      <c r="E46">
        <v>183</v>
      </c>
      <c r="F46">
        <v>35</v>
      </c>
      <c r="G46">
        <v>5</v>
      </c>
      <c r="H46">
        <v>9</v>
      </c>
      <c r="I46">
        <v>55</v>
      </c>
      <c r="J46">
        <v>6</v>
      </c>
      <c r="K46">
        <v>5</v>
      </c>
      <c r="L46">
        <v>23</v>
      </c>
      <c r="M46">
        <v>0.316</v>
      </c>
      <c r="N46">
        <v>0.34499999999999997</v>
      </c>
      <c r="O46">
        <v>0.44</v>
      </c>
    </row>
    <row r="47" spans="1:15" x14ac:dyDescent="0.5">
      <c r="A47" s="20">
        <v>7800000</v>
      </c>
      <c r="B47">
        <v>46</v>
      </c>
      <c r="C47">
        <v>577</v>
      </c>
      <c r="D47">
        <v>111</v>
      </c>
      <c r="E47">
        <v>165</v>
      </c>
      <c r="F47">
        <v>35</v>
      </c>
      <c r="G47">
        <v>4</v>
      </c>
      <c r="H47">
        <v>31</v>
      </c>
      <c r="I47">
        <v>101</v>
      </c>
      <c r="J47">
        <v>10</v>
      </c>
      <c r="K47">
        <v>0</v>
      </c>
      <c r="L47">
        <v>81</v>
      </c>
      <c r="M47">
        <v>0.28599999999999998</v>
      </c>
      <c r="N47">
        <v>0.373</v>
      </c>
      <c r="O47">
        <v>0.52200000000000002</v>
      </c>
    </row>
    <row r="48" spans="1:15" x14ac:dyDescent="0.5">
      <c r="A48" s="20">
        <v>437500</v>
      </c>
      <c r="B48">
        <v>47</v>
      </c>
      <c r="C48">
        <v>577</v>
      </c>
      <c r="D48">
        <v>79</v>
      </c>
      <c r="E48">
        <v>149</v>
      </c>
      <c r="F48">
        <v>24</v>
      </c>
      <c r="G48">
        <v>7</v>
      </c>
      <c r="H48">
        <v>7</v>
      </c>
      <c r="I48">
        <v>59</v>
      </c>
      <c r="J48">
        <v>33</v>
      </c>
      <c r="K48">
        <v>11</v>
      </c>
      <c r="L48">
        <v>25</v>
      </c>
      <c r="M48">
        <v>0.25800000000000001</v>
      </c>
      <c r="N48">
        <v>0.29599999999999999</v>
      </c>
      <c r="O48">
        <v>0.36</v>
      </c>
    </row>
    <row r="49" spans="1:15" x14ac:dyDescent="0.5">
      <c r="A49" s="20">
        <v>1152000</v>
      </c>
      <c r="B49">
        <v>48</v>
      </c>
      <c r="C49">
        <v>575</v>
      </c>
      <c r="D49">
        <v>80</v>
      </c>
      <c r="E49">
        <v>167</v>
      </c>
      <c r="F49">
        <v>28</v>
      </c>
      <c r="G49">
        <v>4</v>
      </c>
      <c r="H49">
        <v>10</v>
      </c>
      <c r="I49">
        <v>69</v>
      </c>
      <c r="J49">
        <v>14</v>
      </c>
      <c r="K49">
        <v>5</v>
      </c>
      <c r="L49">
        <v>35</v>
      </c>
      <c r="M49">
        <v>0.28999999999999998</v>
      </c>
      <c r="N49">
        <v>0.33600000000000002</v>
      </c>
      <c r="O49">
        <v>0.40500000000000003</v>
      </c>
    </row>
    <row r="50" spans="1:15" x14ac:dyDescent="0.5">
      <c r="A50" s="20">
        <v>20625000</v>
      </c>
      <c r="B50">
        <v>49</v>
      </c>
      <c r="C50">
        <v>574</v>
      </c>
      <c r="D50">
        <v>102</v>
      </c>
      <c r="E50">
        <v>177</v>
      </c>
      <c r="F50">
        <v>41</v>
      </c>
      <c r="G50">
        <v>0</v>
      </c>
      <c r="H50">
        <v>33</v>
      </c>
      <c r="I50">
        <v>121</v>
      </c>
      <c r="J50">
        <v>2</v>
      </c>
      <c r="K50">
        <v>0</v>
      </c>
      <c r="L50">
        <v>97</v>
      </c>
      <c r="M50">
        <v>0.308</v>
      </c>
      <c r="N50">
        <v>0.41</v>
      </c>
      <c r="O50">
        <v>0.55200000000000005</v>
      </c>
    </row>
    <row r="51" spans="1:15" x14ac:dyDescent="0.5">
      <c r="A51" s="20">
        <v>3575000</v>
      </c>
      <c r="B51">
        <v>50</v>
      </c>
      <c r="C51">
        <v>572</v>
      </c>
      <c r="D51">
        <v>66</v>
      </c>
      <c r="E51">
        <v>146</v>
      </c>
      <c r="F51">
        <v>31</v>
      </c>
      <c r="G51">
        <v>4</v>
      </c>
      <c r="H51">
        <v>15</v>
      </c>
      <c r="I51">
        <v>59</v>
      </c>
      <c r="J51">
        <v>4</v>
      </c>
      <c r="K51">
        <v>3</v>
      </c>
      <c r="L51">
        <v>46</v>
      </c>
      <c r="M51">
        <v>0.255</v>
      </c>
      <c r="N51">
        <v>0.313</v>
      </c>
      <c r="O51">
        <v>0.40200000000000002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workbookViewId="0">
      <selection activeCell="A34" sqref="A34:I59"/>
    </sheetView>
  </sheetViews>
  <sheetFormatPr defaultColWidth="8.8203125" defaultRowHeight="14.35" x14ac:dyDescent="0.5"/>
  <cols>
    <col min="2" max="2" width="14.46875" customWidth="1"/>
    <col min="3" max="3" width="14.52734375" customWidth="1"/>
    <col min="5" max="5" width="13.41015625" customWidth="1"/>
    <col min="7" max="7" width="9.46875" customWidth="1"/>
    <col min="9" max="9" width="12.29296875" customWidth="1"/>
    <col min="10" max="10" width="12.41015625" customWidth="1"/>
    <col min="11" max="11" width="14.87890625" customWidth="1"/>
    <col min="12" max="12" width="21.87890625" customWidth="1"/>
    <col min="13" max="13" width="19.8203125" customWidth="1"/>
    <col min="14" max="14" width="20" customWidth="1"/>
    <col min="15" max="15" width="30.234375" customWidth="1"/>
    <col min="20" max="20" width="14.46875" customWidth="1"/>
    <col min="21" max="21" width="14.52734375" customWidth="1"/>
    <col min="24" max="24" width="19.87890625" customWidth="1"/>
    <col min="26" max="26" width="16.87890625" customWidth="1"/>
    <col min="27" max="27" width="10.1171875" customWidth="1"/>
    <col min="28" max="28" width="15.52734375" customWidth="1"/>
    <col min="29" max="29" width="13.9375" customWidth="1"/>
    <col min="30" max="31" width="13.41015625" customWidth="1"/>
    <col min="32" max="32" width="22.3515625" customWidth="1"/>
    <col min="33" max="33" width="21.76171875" customWidth="1"/>
    <col min="34" max="34" width="26.1171875" customWidth="1"/>
  </cols>
  <sheetData>
    <row r="1" spans="1:17" x14ac:dyDescent="0.5">
      <c r="B1" s="9" t="s">
        <v>51</v>
      </c>
    </row>
    <row r="2" spans="1:17" s="13" customFormat="1" ht="26" x14ac:dyDescent="0.5">
      <c r="A2" s="18" t="s">
        <v>1</v>
      </c>
      <c r="B2" s="18" t="s">
        <v>34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2" t="s">
        <v>67</v>
      </c>
    </row>
    <row r="3" spans="1:17" x14ac:dyDescent="0.5">
      <c r="A3" s="8">
        <v>15</v>
      </c>
      <c r="B3" s="4" t="s">
        <v>15</v>
      </c>
      <c r="C3" s="3">
        <v>162</v>
      </c>
      <c r="D3" s="3">
        <v>5540</v>
      </c>
      <c r="E3" s="3">
        <v>765</v>
      </c>
      <c r="F3" s="3">
        <v>1486</v>
      </c>
      <c r="G3" s="3">
        <v>274</v>
      </c>
      <c r="H3" s="3">
        <v>25</v>
      </c>
      <c r="I3" s="3">
        <v>159</v>
      </c>
      <c r="J3" s="3">
        <v>2287</v>
      </c>
      <c r="K3" s="3">
        <v>721</v>
      </c>
      <c r="L3" s="3">
        <v>0.26800000000000002</v>
      </c>
      <c r="M3" s="3">
        <v>0.33</v>
      </c>
      <c r="N3" s="3">
        <v>0.41299999999999998</v>
      </c>
      <c r="O3" s="3">
        <v>0.74299999999999999</v>
      </c>
      <c r="P3" s="3">
        <f>VLOOKUP(B3,Sheet2!$B$3:$E$32,3,FALSE)</f>
        <v>100</v>
      </c>
      <c r="Q3" s="3">
        <f>VLOOKUP(B3,Sheet2!$B$3:$E$32,4,FALSE)</f>
        <v>62</v>
      </c>
    </row>
    <row r="4" spans="1:17" x14ac:dyDescent="0.5">
      <c r="A4" s="8">
        <v>2</v>
      </c>
      <c r="B4" s="4" t="s">
        <v>6</v>
      </c>
      <c r="C4" s="3">
        <v>161</v>
      </c>
      <c r="D4" s="3">
        <v>5588</v>
      </c>
      <c r="E4" s="3">
        <v>855</v>
      </c>
      <c r="F4" s="3">
        <v>1552</v>
      </c>
      <c r="G4" s="3">
        <v>329</v>
      </c>
      <c r="H4" s="3">
        <v>21</v>
      </c>
      <c r="I4" s="3">
        <v>184</v>
      </c>
      <c r="J4" s="3">
        <v>2475</v>
      </c>
      <c r="K4" s="3">
        <v>811</v>
      </c>
      <c r="L4" s="3">
        <v>0.27800000000000002</v>
      </c>
      <c r="M4" s="3">
        <v>0.35399999999999998</v>
      </c>
      <c r="N4" s="3">
        <v>0.443</v>
      </c>
      <c r="O4" s="3">
        <v>0.79700000000000004</v>
      </c>
      <c r="P4" s="3">
        <f>VLOOKUP(B4,Sheet2!$B$3:$E$32,3,FALSE)</f>
        <v>97</v>
      </c>
      <c r="Q4" s="3">
        <f>VLOOKUP(B4,Sheet2!$B$3:$E$32,4,FALSE)</f>
        <v>64</v>
      </c>
    </row>
    <row r="5" spans="1:17" x14ac:dyDescent="0.5">
      <c r="A5" s="8">
        <v>13</v>
      </c>
      <c r="B5" s="4" t="s">
        <v>28</v>
      </c>
      <c r="C5" s="3">
        <v>162</v>
      </c>
      <c r="D5" s="3">
        <v>5541</v>
      </c>
      <c r="E5" s="3">
        <v>774</v>
      </c>
      <c r="F5" s="3">
        <v>1443</v>
      </c>
      <c r="G5" s="3">
        <v>284</v>
      </c>
      <c r="H5" s="3">
        <v>37</v>
      </c>
      <c r="I5" s="3">
        <v>180</v>
      </c>
      <c r="J5" s="3">
        <v>2341</v>
      </c>
      <c r="K5" s="3">
        <v>735</v>
      </c>
      <c r="L5" s="3">
        <v>0.26</v>
      </c>
      <c r="M5" s="3">
        <v>0.34</v>
      </c>
      <c r="N5" s="3">
        <v>0.42199999999999999</v>
      </c>
      <c r="O5" s="3">
        <v>0.76200000000000001</v>
      </c>
      <c r="P5" s="3">
        <f>VLOOKUP(B5,Sheet2!$B$3:$E$32,3,FALSE)</f>
        <v>97</v>
      </c>
      <c r="Q5" s="3">
        <f>VLOOKUP(B5,Sheet2!$B$3:$E$32,4,FALSE)</f>
        <v>65</v>
      </c>
    </row>
    <row r="6" spans="1:17" x14ac:dyDescent="0.5">
      <c r="A6" s="8">
        <v>3</v>
      </c>
      <c r="B6" s="4" t="s">
        <v>5</v>
      </c>
      <c r="C6" s="3">
        <v>162</v>
      </c>
      <c r="D6" s="3">
        <v>5596</v>
      </c>
      <c r="E6" s="3">
        <v>845</v>
      </c>
      <c r="F6" s="3">
        <v>1565</v>
      </c>
      <c r="G6" s="3">
        <v>353</v>
      </c>
      <c r="H6" s="3">
        <v>33</v>
      </c>
      <c r="I6" s="3">
        <v>173</v>
      </c>
      <c r="J6" s="3">
        <v>2503</v>
      </c>
      <c r="K6" s="3">
        <v>807</v>
      </c>
      <c r="L6" s="3">
        <v>0.28000000000000003</v>
      </c>
      <c r="M6" s="3">
        <v>0.35799999999999998</v>
      </c>
      <c r="N6" s="3">
        <v>0.44700000000000001</v>
      </c>
      <c r="O6" s="3">
        <v>0.80500000000000005</v>
      </c>
      <c r="P6" s="3">
        <f>VLOOKUP(B6,Sheet2!$B$3:$E$32,3,FALSE)</f>
        <v>95</v>
      </c>
      <c r="Q6" s="3">
        <f>VLOOKUP(B6,Sheet2!$B$3:$E$32,4,FALSE)</f>
        <v>67</v>
      </c>
    </row>
    <row r="7" spans="1:17" x14ac:dyDescent="0.5">
      <c r="A7" s="8">
        <v>9</v>
      </c>
      <c r="B7" s="4" t="s">
        <v>22</v>
      </c>
      <c r="C7" s="3">
        <v>162</v>
      </c>
      <c r="D7" s="3">
        <v>5509</v>
      </c>
      <c r="E7" s="3">
        <v>799</v>
      </c>
      <c r="F7" s="3">
        <v>1407</v>
      </c>
      <c r="G7" s="3">
        <v>291</v>
      </c>
      <c r="H7" s="3">
        <v>36</v>
      </c>
      <c r="I7" s="3">
        <v>214</v>
      </c>
      <c r="J7" s="3">
        <v>2412</v>
      </c>
      <c r="K7" s="3">
        <v>762</v>
      </c>
      <c r="L7" s="3">
        <v>0.255</v>
      </c>
      <c r="M7" s="3">
        <v>0.33200000000000002</v>
      </c>
      <c r="N7" s="3">
        <v>0.438</v>
      </c>
      <c r="O7" s="3">
        <v>0.77</v>
      </c>
      <c r="P7" s="3">
        <f>VLOOKUP(B7,Sheet2!$B$3:$E$32,3,FALSE)</f>
        <v>92</v>
      </c>
      <c r="Q7" s="3">
        <f>VLOOKUP(B7,Sheet2!$B$3:$E$32,4,FALSE)</f>
        <v>70</v>
      </c>
    </row>
    <row r="8" spans="1:17" x14ac:dyDescent="0.5">
      <c r="A8" s="8">
        <v>17</v>
      </c>
      <c r="B8" s="4" t="s">
        <v>17</v>
      </c>
      <c r="C8" s="3">
        <v>162</v>
      </c>
      <c r="D8" s="3">
        <v>5535</v>
      </c>
      <c r="E8" s="3">
        <v>750</v>
      </c>
      <c r="F8" s="3">
        <v>1398</v>
      </c>
      <c r="G8" s="3">
        <v>324</v>
      </c>
      <c r="H8" s="3">
        <v>35</v>
      </c>
      <c r="I8" s="3">
        <v>198</v>
      </c>
      <c r="J8" s="3">
        <v>2386</v>
      </c>
      <c r="K8" s="3">
        <v>722</v>
      </c>
      <c r="L8" s="3">
        <v>0.253</v>
      </c>
      <c r="M8" s="3">
        <v>0.32500000000000001</v>
      </c>
      <c r="N8" s="3">
        <v>0.43099999999999999</v>
      </c>
      <c r="O8" s="3">
        <v>0.75700000000000001</v>
      </c>
      <c r="P8" s="3">
        <f>VLOOKUP(B8,Sheet2!$B$3:$E$32,3,FALSE)</f>
        <v>90</v>
      </c>
      <c r="Q8" s="3">
        <f>VLOOKUP(B8,Sheet2!$B$3:$E$32,4,FALSE)</f>
        <v>72</v>
      </c>
    </row>
    <row r="9" spans="1:17" x14ac:dyDescent="0.5">
      <c r="A9" s="8">
        <v>6</v>
      </c>
      <c r="B9" s="4" t="s">
        <v>7</v>
      </c>
      <c r="C9" s="3">
        <v>163</v>
      </c>
      <c r="D9" s="3">
        <v>5553</v>
      </c>
      <c r="E9" s="3">
        <v>811</v>
      </c>
      <c r="F9" s="3">
        <v>1458</v>
      </c>
      <c r="G9" s="3">
        <v>296</v>
      </c>
      <c r="H9" s="3">
        <v>13</v>
      </c>
      <c r="I9" s="3">
        <v>235</v>
      </c>
      <c r="J9" s="3">
        <v>2485</v>
      </c>
      <c r="K9" s="3">
        <v>785</v>
      </c>
      <c r="L9" s="3">
        <v>0.26300000000000001</v>
      </c>
      <c r="M9" s="3">
        <v>0.33200000000000002</v>
      </c>
      <c r="N9" s="3">
        <v>0.44800000000000001</v>
      </c>
      <c r="O9" s="3">
        <v>0.78</v>
      </c>
      <c r="P9" s="3">
        <f>VLOOKUP(B9,Sheet2!$B$3:$E$32,3,FALSE)</f>
        <v>89</v>
      </c>
      <c r="Q9" s="3">
        <f>VLOOKUP(B9,Sheet2!$B$3:$E$32,4,FALSE)</f>
        <v>74</v>
      </c>
    </row>
    <row r="10" spans="1:17" x14ac:dyDescent="0.5">
      <c r="A10" s="8">
        <v>8</v>
      </c>
      <c r="B10" s="4" t="s">
        <v>19</v>
      </c>
      <c r="C10" s="3">
        <v>162</v>
      </c>
      <c r="D10" s="3">
        <v>5606</v>
      </c>
      <c r="E10" s="3">
        <v>799</v>
      </c>
      <c r="F10" s="3">
        <v>1491</v>
      </c>
      <c r="G10" s="3">
        <v>274</v>
      </c>
      <c r="H10" s="3">
        <v>38</v>
      </c>
      <c r="I10" s="3">
        <v>172</v>
      </c>
      <c r="J10" s="3">
        <v>2357</v>
      </c>
      <c r="K10" s="3">
        <v>751</v>
      </c>
      <c r="L10" s="3">
        <v>0.26600000000000001</v>
      </c>
      <c r="M10" s="3">
        <v>0.34</v>
      </c>
      <c r="N10" s="3">
        <v>0.42</v>
      </c>
      <c r="O10" s="3">
        <v>0.76100000000000001</v>
      </c>
      <c r="P10" s="3">
        <f>VLOOKUP(B10,Sheet2!$B$3:$E$32,3,FALSE)</f>
        <v>89</v>
      </c>
      <c r="Q10" s="3">
        <f>VLOOKUP(B10,Sheet2!$B$3:$E$32,4,FALSE)</f>
        <v>73</v>
      </c>
    </row>
    <row r="11" spans="1:17" x14ac:dyDescent="0.5">
      <c r="A11" s="8">
        <v>10</v>
      </c>
      <c r="B11" s="4" t="s">
        <v>20</v>
      </c>
      <c r="C11" s="3">
        <v>162</v>
      </c>
      <c r="D11" s="3">
        <v>5572</v>
      </c>
      <c r="E11" s="3">
        <v>789</v>
      </c>
      <c r="F11" s="3">
        <v>1512</v>
      </c>
      <c r="G11" s="3">
        <v>289</v>
      </c>
      <c r="H11" s="3">
        <v>20</v>
      </c>
      <c r="I11" s="3">
        <v>180</v>
      </c>
      <c r="J11" s="3">
        <v>2381</v>
      </c>
      <c r="K11" s="3">
        <v>758</v>
      </c>
      <c r="L11" s="3">
        <v>0.27100000000000002</v>
      </c>
      <c r="M11" s="3">
        <v>0.34200000000000003</v>
      </c>
      <c r="N11" s="3">
        <v>0.42699999999999999</v>
      </c>
      <c r="O11" s="3">
        <v>0.76900000000000002</v>
      </c>
      <c r="P11" s="3">
        <f>VLOOKUP(B11,Sheet2!$B$3:$E$32,3,FALSE)</f>
        <v>89</v>
      </c>
      <c r="Q11" s="3">
        <f>VLOOKUP(B11,Sheet2!$B$3:$E$32,4,FALSE)</f>
        <v>73</v>
      </c>
    </row>
    <row r="12" spans="1:17" x14ac:dyDescent="0.5">
      <c r="A12" s="8">
        <v>4</v>
      </c>
      <c r="B12" s="4" t="s">
        <v>18</v>
      </c>
      <c r="C12" s="3">
        <v>163</v>
      </c>
      <c r="D12" s="3">
        <v>5641</v>
      </c>
      <c r="E12" s="3">
        <v>829</v>
      </c>
      <c r="F12" s="3">
        <v>1572</v>
      </c>
      <c r="G12" s="3">
        <v>298</v>
      </c>
      <c r="H12" s="3">
        <v>49</v>
      </c>
      <c r="I12" s="3">
        <v>111</v>
      </c>
      <c r="J12" s="3">
        <v>2301</v>
      </c>
      <c r="K12" s="3">
        <v>791</v>
      </c>
      <c r="L12" s="3">
        <v>0.27900000000000003</v>
      </c>
      <c r="M12" s="3">
        <v>0.34</v>
      </c>
      <c r="N12" s="3">
        <v>0.40799999999999997</v>
      </c>
      <c r="O12" s="3">
        <v>0.748</v>
      </c>
      <c r="P12" s="3">
        <f>VLOOKUP(B12,Sheet2!$B$3:$E$32,3,FALSE)</f>
        <v>88</v>
      </c>
      <c r="Q12" s="3">
        <f>VLOOKUP(B12,Sheet2!$B$3:$E$32,4,FALSE)</f>
        <v>75</v>
      </c>
    </row>
    <row r="13" spans="1:17" x14ac:dyDescent="0.5">
      <c r="A13" s="8">
        <v>12</v>
      </c>
      <c r="B13" s="4" t="s">
        <v>27</v>
      </c>
      <c r="C13" s="3">
        <v>162</v>
      </c>
      <c r="D13" s="3">
        <v>5636</v>
      </c>
      <c r="E13" s="3">
        <v>779</v>
      </c>
      <c r="F13" s="3">
        <v>1585</v>
      </c>
      <c r="G13" s="3">
        <v>283</v>
      </c>
      <c r="H13" s="3">
        <v>26</v>
      </c>
      <c r="I13" s="3">
        <v>174</v>
      </c>
      <c r="J13" s="3">
        <v>2442</v>
      </c>
      <c r="K13" s="3">
        <v>744</v>
      </c>
      <c r="L13" s="3">
        <v>0.28100000000000003</v>
      </c>
      <c r="M13" s="3">
        <v>0.35</v>
      </c>
      <c r="N13" s="3">
        <v>0.433</v>
      </c>
      <c r="O13" s="3">
        <v>0.78300000000000003</v>
      </c>
      <c r="P13" s="3">
        <f>VLOOKUP(B13,Sheet2!$B$3:$E$32,3,FALSE)</f>
        <v>86</v>
      </c>
      <c r="Q13" s="3">
        <f>VLOOKUP(B13,Sheet2!$B$3:$E$32,4,FALSE)</f>
        <v>76</v>
      </c>
    </row>
    <row r="14" spans="1:17" x14ac:dyDescent="0.5">
      <c r="A14" s="8">
        <v>21</v>
      </c>
      <c r="B14" s="4" t="s">
        <v>30</v>
      </c>
      <c r="C14" s="3">
        <v>162</v>
      </c>
      <c r="D14" s="3">
        <v>5503</v>
      </c>
      <c r="E14" s="3">
        <v>714</v>
      </c>
      <c r="F14" s="3">
        <v>1453</v>
      </c>
      <c r="G14" s="3">
        <v>303</v>
      </c>
      <c r="H14" s="3">
        <v>32</v>
      </c>
      <c r="I14" s="3">
        <v>126</v>
      </c>
      <c r="J14" s="3">
        <v>2198</v>
      </c>
      <c r="K14" s="3">
        <v>681</v>
      </c>
      <c r="L14" s="3">
        <v>0.26400000000000001</v>
      </c>
      <c r="M14" s="3">
        <v>0.33100000000000002</v>
      </c>
      <c r="N14" s="3">
        <v>0.39900000000000002</v>
      </c>
      <c r="O14" s="3">
        <v>0.73099999999999998</v>
      </c>
      <c r="P14" s="3">
        <f>VLOOKUP(B14,Sheet2!$B$3:$E$32,3,FALSE)</f>
        <v>86</v>
      </c>
      <c r="Q14" s="3">
        <f>VLOOKUP(B14,Sheet2!$B$3:$E$32,4,FALSE)</f>
        <v>76</v>
      </c>
    </row>
    <row r="15" spans="1:17" x14ac:dyDescent="0.5">
      <c r="A15" s="8">
        <v>22</v>
      </c>
      <c r="B15" s="4" t="s">
        <v>13</v>
      </c>
      <c r="C15" s="3">
        <v>161</v>
      </c>
      <c r="D15" s="3">
        <v>5451</v>
      </c>
      <c r="E15" s="3">
        <v>712</v>
      </c>
      <c r="F15" s="3">
        <v>1432</v>
      </c>
      <c r="G15" s="3">
        <v>284</v>
      </c>
      <c r="H15" s="3">
        <v>22</v>
      </c>
      <c r="I15" s="3">
        <v>167</v>
      </c>
      <c r="J15" s="3">
        <v>2261</v>
      </c>
      <c r="K15" s="3">
        <v>684</v>
      </c>
      <c r="L15" s="3">
        <v>0.26300000000000001</v>
      </c>
      <c r="M15" s="3">
        <v>0.32300000000000001</v>
      </c>
      <c r="N15" s="3">
        <v>0.41499999999999998</v>
      </c>
      <c r="O15" s="3">
        <v>0.73699999999999999</v>
      </c>
      <c r="P15" s="3">
        <f>VLOOKUP(B15,Sheet2!$B$3:$E$32,3,FALSE)</f>
        <v>86</v>
      </c>
      <c r="Q15" s="3">
        <f>VLOOKUP(B15,Sheet2!$B$3:$E$32,4,FALSE)</f>
        <v>75</v>
      </c>
    </row>
    <row r="16" spans="1:17" x14ac:dyDescent="0.5">
      <c r="A16" s="8">
        <v>14</v>
      </c>
      <c r="B16" s="4" t="s">
        <v>12</v>
      </c>
      <c r="C16" s="3">
        <v>161</v>
      </c>
      <c r="D16" s="3">
        <v>5499</v>
      </c>
      <c r="E16" s="3">
        <v>770</v>
      </c>
      <c r="F16" s="3">
        <v>1397</v>
      </c>
      <c r="G16" s="3">
        <v>302</v>
      </c>
      <c r="H16" s="3">
        <v>28</v>
      </c>
      <c r="I16" s="3">
        <v>208</v>
      </c>
      <c r="J16" s="3">
        <v>2379</v>
      </c>
      <c r="K16" s="3">
        <v>741</v>
      </c>
      <c r="L16" s="3">
        <v>0.254</v>
      </c>
      <c r="M16" s="3">
        <v>0.32600000000000001</v>
      </c>
      <c r="N16" s="3">
        <v>0.433</v>
      </c>
      <c r="O16" s="3">
        <v>0.75900000000000001</v>
      </c>
      <c r="P16" s="3">
        <f>VLOOKUP(B16,Sheet2!$B$3:$E$32,3,FALSE)</f>
        <v>84</v>
      </c>
      <c r="Q16" s="3">
        <f>VLOOKUP(B16,Sheet2!$B$3:$E$32,4,FALSE)</f>
        <v>77</v>
      </c>
    </row>
    <row r="17" spans="1:17" x14ac:dyDescent="0.5">
      <c r="A17" s="8">
        <v>24</v>
      </c>
      <c r="B17" s="4" t="s">
        <v>16</v>
      </c>
      <c r="C17" s="3">
        <v>162</v>
      </c>
      <c r="D17" s="3">
        <v>5506</v>
      </c>
      <c r="E17" s="3">
        <v>700</v>
      </c>
      <c r="F17" s="3">
        <v>1455</v>
      </c>
      <c r="G17" s="3">
        <v>271</v>
      </c>
      <c r="H17" s="3">
        <v>29</v>
      </c>
      <c r="I17" s="3">
        <v>137</v>
      </c>
      <c r="J17" s="3">
        <v>2195</v>
      </c>
      <c r="K17" s="3">
        <v>659</v>
      </c>
      <c r="L17" s="3">
        <v>0.26400000000000001</v>
      </c>
      <c r="M17" s="3">
        <v>0.33300000000000002</v>
      </c>
      <c r="N17" s="3">
        <v>0.39900000000000002</v>
      </c>
      <c r="O17" s="3">
        <v>0.73199999999999998</v>
      </c>
      <c r="P17" s="3">
        <f>VLOOKUP(B17,Sheet2!$B$3:$E$32,3,FALSE)</f>
        <v>84</v>
      </c>
      <c r="Q17" s="3">
        <f>VLOOKUP(B17,Sheet2!$B$3:$E$32,4,FALSE)</f>
        <v>78</v>
      </c>
    </row>
    <row r="18" spans="1:17" x14ac:dyDescent="0.5">
      <c r="A18" s="8">
        <v>20</v>
      </c>
      <c r="B18" s="4" t="s">
        <v>2</v>
      </c>
      <c r="C18" s="3">
        <v>162</v>
      </c>
      <c r="D18" s="3">
        <v>5409</v>
      </c>
      <c r="E18" s="3">
        <v>720</v>
      </c>
      <c r="F18" s="3">
        <v>1355</v>
      </c>
      <c r="G18" s="3">
        <v>318</v>
      </c>
      <c r="H18" s="3">
        <v>47</v>
      </c>
      <c r="I18" s="3">
        <v>159</v>
      </c>
      <c r="J18" s="3">
        <v>2244</v>
      </c>
      <c r="K18" s="3">
        <v>683</v>
      </c>
      <c r="L18" s="3">
        <v>0.251</v>
      </c>
      <c r="M18" s="3">
        <v>0.32700000000000001</v>
      </c>
      <c r="N18" s="3">
        <v>0.41499999999999998</v>
      </c>
      <c r="O18" s="3">
        <v>0.74199999999999999</v>
      </c>
      <c r="P18" s="3">
        <f>VLOOKUP(B18,Sheet2!$B$3:$E$32,3,FALSE)</f>
        <v>82</v>
      </c>
      <c r="Q18" s="3">
        <f>VLOOKUP(B18,Sheet2!$B$3:$E$32,4,FALSE)</f>
        <v>80</v>
      </c>
    </row>
    <row r="19" spans="1:17" x14ac:dyDescent="0.5">
      <c r="A19" s="8">
        <v>7</v>
      </c>
      <c r="B19" s="4" t="s">
        <v>9</v>
      </c>
      <c r="C19" s="3">
        <v>162</v>
      </c>
      <c r="D19" s="3">
        <v>5543</v>
      </c>
      <c r="E19" s="3">
        <v>805</v>
      </c>
      <c r="F19" s="3">
        <v>1455</v>
      </c>
      <c r="G19" s="3">
        <v>339</v>
      </c>
      <c r="H19" s="3">
        <v>22</v>
      </c>
      <c r="I19" s="3">
        <v>171</v>
      </c>
      <c r="J19" s="3">
        <v>2351</v>
      </c>
      <c r="K19" s="3">
        <v>772</v>
      </c>
      <c r="L19" s="3">
        <v>0.26200000000000001</v>
      </c>
      <c r="M19" s="3">
        <v>0.33900000000000002</v>
      </c>
      <c r="N19" s="3">
        <v>0.42399999999999999</v>
      </c>
      <c r="O19" s="3">
        <v>0.76300000000000001</v>
      </c>
      <c r="P19" s="3">
        <f>VLOOKUP(B19,Sheet2!$B$3:$E$32,3,FALSE)</f>
        <v>81</v>
      </c>
      <c r="Q19" s="3">
        <f>VLOOKUP(B19,Sheet2!$B$3:$E$32,4,FALSE)</f>
        <v>81</v>
      </c>
    </row>
    <row r="20" spans="1:17" x14ac:dyDescent="0.5">
      <c r="A20" s="8">
        <v>1</v>
      </c>
      <c r="B20" s="4" t="s">
        <v>29</v>
      </c>
      <c r="C20" s="3">
        <v>162</v>
      </c>
      <c r="D20" s="3">
        <v>5728</v>
      </c>
      <c r="E20" s="3">
        <v>901</v>
      </c>
      <c r="F20" s="3">
        <v>1619</v>
      </c>
      <c r="G20" s="3">
        <v>376</v>
      </c>
      <c r="H20" s="3">
        <v>35</v>
      </c>
      <c r="I20" s="3">
        <v>194</v>
      </c>
      <c r="J20" s="3">
        <v>2647</v>
      </c>
      <c r="K20" s="3">
        <v>867</v>
      </c>
      <c r="L20" s="3">
        <v>0.28299999999999997</v>
      </c>
      <c r="M20" s="3">
        <v>0.35399999999999998</v>
      </c>
      <c r="N20" s="3">
        <v>0.46200000000000002</v>
      </c>
      <c r="O20" s="3">
        <v>0.81599999999999995</v>
      </c>
      <c r="P20" s="3">
        <f>VLOOKUP(B20,Sheet2!$B$3:$E$32,3,FALSE)</f>
        <v>79</v>
      </c>
      <c r="Q20" s="3">
        <f>VLOOKUP(B20,Sheet2!$B$3:$E$32,4,FALSE)</f>
        <v>83</v>
      </c>
    </row>
    <row r="21" spans="1:17" x14ac:dyDescent="0.5">
      <c r="A21" s="8">
        <v>25</v>
      </c>
      <c r="B21" s="4" t="s">
        <v>14</v>
      </c>
      <c r="C21" s="3">
        <v>162</v>
      </c>
      <c r="D21" s="3">
        <v>5608</v>
      </c>
      <c r="E21" s="3">
        <v>691</v>
      </c>
      <c r="F21" s="3">
        <v>1507</v>
      </c>
      <c r="G21" s="3">
        <v>303</v>
      </c>
      <c r="H21" s="3">
        <v>28</v>
      </c>
      <c r="I21" s="3">
        <v>120</v>
      </c>
      <c r="J21" s="3">
        <v>2226</v>
      </c>
      <c r="K21" s="3">
        <v>650</v>
      </c>
      <c r="L21" s="3">
        <v>0.26900000000000002</v>
      </c>
      <c r="M21" s="3">
        <v>0.32</v>
      </c>
      <c r="N21" s="3">
        <v>0.39700000000000002</v>
      </c>
      <c r="O21" s="3">
        <v>0.71699999999999997</v>
      </c>
      <c r="P21" s="3">
        <f>VLOOKUP(B21,Sheet2!$B$3:$E$32,3,FALSE)</f>
        <v>75</v>
      </c>
      <c r="Q21" s="3">
        <f>VLOOKUP(B21,Sheet2!$B$3:$E$32,4,FALSE)</f>
        <v>87</v>
      </c>
    </row>
    <row r="22" spans="1:17" x14ac:dyDescent="0.5">
      <c r="A22" s="8">
        <v>27</v>
      </c>
      <c r="B22" s="4" t="s">
        <v>21</v>
      </c>
      <c r="C22" s="3">
        <v>161</v>
      </c>
      <c r="D22" s="3">
        <v>5451</v>
      </c>
      <c r="E22" s="3">
        <v>646</v>
      </c>
      <c r="F22" s="3">
        <v>1318</v>
      </c>
      <c r="G22" s="3">
        <v>270</v>
      </c>
      <c r="H22" s="3">
        <v>23</v>
      </c>
      <c r="I22" s="3">
        <v>125</v>
      </c>
      <c r="J22" s="3">
        <v>2009</v>
      </c>
      <c r="K22" s="3">
        <v>610</v>
      </c>
      <c r="L22" s="3">
        <v>0.24199999999999999</v>
      </c>
      <c r="M22" s="3">
        <v>0.318</v>
      </c>
      <c r="N22" s="3">
        <v>0.36899999999999999</v>
      </c>
      <c r="O22" s="3">
        <v>0.68600000000000005</v>
      </c>
      <c r="P22" s="3">
        <f>VLOOKUP(B22,Sheet2!$B$3:$E$32,3,FALSE)</f>
        <v>75</v>
      </c>
      <c r="Q22" s="3">
        <f>VLOOKUP(B22,Sheet2!$B$3:$E$32,4,FALSE)</f>
        <v>86</v>
      </c>
    </row>
    <row r="23" spans="1:17" x14ac:dyDescent="0.5">
      <c r="A23" s="8">
        <v>5</v>
      </c>
      <c r="B23" s="4" t="s">
        <v>11</v>
      </c>
      <c r="C23" s="3">
        <v>162</v>
      </c>
      <c r="D23" s="3">
        <v>5641</v>
      </c>
      <c r="E23" s="3">
        <v>821</v>
      </c>
      <c r="F23" s="3">
        <v>1529</v>
      </c>
      <c r="G23" s="3">
        <v>293</v>
      </c>
      <c r="H23" s="3">
        <v>41</v>
      </c>
      <c r="I23" s="3">
        <v>200</v>
      </c>
      <c r="J23" s="3">
        <v>2504</v>
      </c>
      <c r="K23" s="3">
        <v>780</v>
      </c>
      <c r="L23" s="3">
        <v>0.27100000000000002</v>
      </c>
      <c r="M23" s="3">
        <v>0.34</v>
      </c>
      <c r="N23" s="3">
        <v>0.44400000000000001</v>
      </c>
      <c r="O23" s="3">
        <v>0.78400000000000003</v>
      </c>
      <c r="P23" s="3">
        <f>VLOOKUP(B23,Sheet2!$B$3:$E$32,3,FALSE)</f>
        <v>74</v>
      </c>
      <c r="Q23" s="3">
        <f>VLOOKUP(B23,Sheet2!$B$3:$E$32,4,FALSE)</f>
        <v>88</v>
      </c>
    </row>
    <row r="24" spans="1:17" x14ac:dyDescent="0.5">
      <c r="A24" s="8">
        <v>18</v>
      </c>
      <c r="B24" s="4" t="s">
        <v>10</v>
      </c>
      <c r="C24" s="3">
        <v>162</v>
      </c>
      <c r="D24" s="3">
        <v>5557</v>
      </c>
      <c r="E24" s="3">
        <v>747</v>
      </c>
      <c r="F24" s="3">
        <v>1462</v>
      </c>
      <c r="G24" s="3">
        <v>310</v>
      </c>
      <c r="H24" s="3">
        <v>28</v>
      </c>
      <c r="I24" s="3">
        <v>160</v>
      </c>
      <c r="J24" s="3">
        <v>2308</v>
      </c>
      <c r="K24" s="3">
        <v>714</v>
      </c>
      <c r="L24" s="3">
        <v>0.26300000000000001</v>
      </c>
      <c r="M24" s="3">
        <v>0.33600000000000002</v>
      </c>
      <c r="N24" s="3">
        <v>0.41499999999999998</v>
      </c>
      <c r="O24" s="3">
        <v>0.751</v>
      </c>
      <c r="P24" s="3">
        <f>VLOOKUP(B24,Sheet2!$B$3:$E$32,3,FALSE)</f>
        <v>74</v>
      </c>
      <c r="Q24" s="3">
        <f>VLOOKUP(B24,Sheet2!$B$3:$E$32,4,FALSE)</f>
        <v>88</v>
      </c>
    </row>
    <row r="25" spans="1:17" x14ac:dyDescent="0.5">
      <c r="A25" s="8">
        <v>23</v>
      </c>
      <c r="B25" s="4" t="s">
        <v>8</v>
      </c>
      <c r="C25" s="3">
        <v>162</v>
      </c>
      <c r="D25" s="3">
        <v>5465</v>
      </c>
      <c r="E25" s="3">
        <v>704</v>
      </c>
      <c r="F25" s="3">
        <v>1351</v>
      </c>
      <c r="G25" s="3">
        <v>269</v>
      </c>
      <c r="H25" s="3">
        <v>24</v>
      </c>
      <c r="I25" s="3">
        <v>187</v>
      </c>
      <c r="J25" s="3">
        <v>2229</v>
      </c>
      <c r="K25" s="3">
        <v>677</v>
      </c>
      <c r="L25" s="3">
        <v>0.247</v>
      </c>
      <c r="M25" s="3">
        <v>0.32100000000000001</v>
      </c>
      <c r="N25" s="3">
        <v>0.40799999999999997</v>
      </c>
      <c r="O25" s="3">
        <v>0.72899999999999998</v>
      </c>
      <c r="P25" s="3">
        <f>VLOOKUP(B25,Sheet2!$B$3:$E$32,3,FALSE)</f>
        <v>74</v>
      </c>
      <c r="Q25" s="3">
        <f>VLOOKUP(B25,Sheet2!$B$3:$E$32,4,FALSE)</f>
        <v>88</v>
      </c>
    </row>
    <row r="26" spans="1:17" x14ac:dyDescent="0.5">
      <c r="A26" s="8">
        <v>16</v>
      </c>
      <c r="B26" s="4" t="s">
        <v>3</v>
      </c>
      <c r="C26" s="3">
        <v>162</v>
      </c>
      <c r="D26" s="3">
        <v>5604</v>
      </c>
      <c r="E26" s="3">
        <v>753</v>
      </c>
      <c r="F26" s="3">
        <v>1514</v>
      </c>
      <c r="G26" s="3">
        <v>316</v>
      </c>
      <c r="H26" s="3">
        <v>33</v>
      </c>
      <c r="I26" s="3">
        <v>130</v>
      </c>
      <c r="J26" s="3">
        <v>2286</v>
      </c>
      <c r="K26" s="3">
        <v>721</v>
      </c>
      <c r="L26" s="3">
        <v>0.27</v>
      </c>
      <c r="M26" s="3">
        <v>0.34499999999999997</v>
      </c>
      <c r="N26" s="3">
        <v>0.40799999999999997</v>
      </c>
      <c r="O26" s="3">
        <v>0.753</v>
      </c>
      <c r="P26" s="3">
        <f>VLOOKUP(B26,Sheet2!$B$3:$E$32,3,FALSE)</f>
        <v>72</v>
      </c>
      <c r="Q26" s="3">
        <f>VLOOKUP(B26,Sheet2!$B$3:$E$32,4,FALSE)</f>
        <v>90</v>
      </c>
    </row>
    <row r="27" spans="1:17" x14ac:dyDescent="0.5">
      <c r="A27" s="8">
        <v>29</v>
      </c>
      <c r="B27" s="4" t="s">
        <v>25</v>
      </c>
      <c r="C27" s="3">
        <v>162</v>
      </c>
      <c r="D27" s="3">
        <v>5543</v>
      </c>
      <c r="E27" s="3">
        <v>640</v>
      </c>
      <c r="F27" s="3">
        <v>1452</v>
      </c>
      <c r="G27" s="3">
        <v>311</v>
      </c>
      <c r="H27" s="3">
        <v>37</v>
      </c>
      <c r="I27" s="3">
        <v>94</v>
      </c>
      <c r="J27" s="3">
        <v>2119</v>
      </c>
      <c r="K27" s="3">
        <v>606</v>
      </c>
      <c r="L27" s="3">
        <v>0.26200000000000001</v>
      </c>
      <c r="M27" s="3">
        <v>0.32100000000000001</v>
      </c>
      <c r="N27" s="3">
        <v>0.38200000000000001</v>
      </c>
      <c r="O27" s="3">
        <v>0.70299999999999996</v>
      </c>
      <c r="P27" s="3">
        <f>VLOOKUP(B27,Sheet2!$B$3:$E$32,3,FALSE)</f>
        <v>72</v>
      </c>
      <c r="Q27" s="3">
        <f>VLOOKUP(B27,Sheet2!$B$3:$E$32,4,FALSE)</f>
        <v>90</v>
      </c>
    </row>
    <row r="28" spans="1:17" x14ac:dyDescent="0.5">
      <c r="A28" s="8">
        <v>11</v>
      </c>
      <c r="B28" s="4" t="s">
        <v>4</v>
      </c>
      <c r="C28" s="3">
        <v>161</v>
      </c>
      <c r="D28" s="3">
        <v>5559</v>
      </c>
      <c r="E28" s="3">
        <v>782</v>
      </c>
      <c r="F28" s="3">
        <v>1486</v>
      </c>
      <c r="G28" s="3">
        <v>322</v>
      </c>
      <c r="H28" s="3">
        <v>30</v>
      </c>
      <c r="I28" s="3">
        <v>172</v>
      </c>
      <c r="J28" s="3">
        <v>2384</v>
      </c>
      <c r="K28" s="3">
        <v>750</v>
      </c>
      <c r="L28" s="3">
        <v>0.26700000000000002</v>
      </c>
      <c r="M28" s="3">
        <v>0.33300000000000002</v>
      </c>
      <c r="N28" s="3">
        <v>0.42899999999999999</v>
      </c>
      <c r="O28" s="3">
        <v>0.76200000000000001</v>
      </c>
      <c r="P28" s="3">
        <f>VLOOKUP(B28,Sheet2!$B$3:$E$32,3,FALSE)</f>
        <v>68</v>
      </c>
      <c r="Q28" s="3">
        <f>VLOOKUP(B28,Sheet2!$B$3:$E$32,4,FALSE)</f>
        <v>93</v>
      </c>
    </row>
    <row r="29" spans="1:17" x14ac:dyDescent="0.5">
      <c r="A29" s="8">
        <v>19</v>
      </c>
      <c r="B29" s="4" t="s">
        <v>23</v>
      </c>
      <c r="C29" s="3">
        <v>162</v>
      </c>
      <c r="D29" s="3">
        <v>5628</v>
      </c>
      <c r="E29" s="3">
        <v>735</v>
      </c>
      <c r="F29" s="3">
        <v>1454</v>
      </c>
      <c r="G29" s="3">
        <v>314</v>
      </c>
      <c r="H29" s="3">
        <v>21</v>
      </c>
      <c r="I29" s="3">
        <v>153</v>
      </c>
      <c r="J29" s="3">
        <v>2269</v>
      </c>
      <c r="K29" s="3">
        <v>705</v>
      </c>
      <c r="L29" s="3">
        <v>0.25800000000000001</v>
      </c>
      <c r="M29" s="3">
        <v>0.32</v>
      </c>
      <c r="N29" s="3">
        <v>0.40300000000000002</v>
      </c>
      <c r="O29" s="3">
        <v>0.72299999999999998</v>
      </c>
      <c r="P29" s="3">
        <f>VLOOKUP(B29,Sheet2!$B$3:$E$32,3,FALSE)</f>
        <v>67</v>
      </c>
      <c r="Q29" s="3">
        <f>VLOOKUP(B29,Sheet2!$B$3:$E$32,4,FALSE)</f>
        <v>95</v>
      </c>
    </row>
    <row r="30" spans="1:17" x14ac:dyDescent="0.5">
      <c r="A30" s="8">
        <v>30</v>
      </c>
      <c r="B30" s="4" t="s">
        <v>24</v>
      </c>
      <c r="C30" s="3">
        <v>162</v>
      </c>
      <c r="D30" s="3">
        <v>5568</v>
      </c>
      <c r="E30" s="3">
        <v>637</v>
      </c>
      <c r="F30" s="3">
        <v>1390</v>
      </c>
      <c r="G30" s="3">
        <v>264</v>
      </c>
      <c r="H30" s="3">
        <v>27</v>
      </c>
      <c r="I30" s="3">
        <v>154</v>
      </c>
      <c r="J30" s="3">
        <v>2170</v>
      </c>
      <c r="K30" s="3">
        <v>615</v>
      </c>
      <c r="L30" s="3">
        <v>0.25</v>
      </c>
      <c r="M30" s="3">
        <v>0.317</v>
      </c>
      <c r="N30" s="3">
        <v>0.39</v>
      </c>
      <c r="O30" s="3">
        <v>0.70699999999999996</v>
      </c>
      <c r="P30" s="3">
        <f>VLOOKUP(B30,Sheet2!$B$3:$E$32,3,FALSE)</f>
        <v>63</v>
      </c>
      <c r="Q30" s="3">
        <f>VLOOKUP(B30,Sheet2!$B$3:$E$32,4,FALSE)</f>
        <v>99</v>
      </c>
    </row>
    <row r="31" spans="1:17" x14ac:dyDescent="0.5">
      <c r="A31" s="8">
        <v>26</v>
      </c>
      <c r="B31" s="10" t="s">
        <v>26</v>
      </c>
      <c r="C31" s="11">
        <v>162</v>
      </c>
      <c r="D31" s="11">
        <v>5643</v>
      </c>
      <c r="E31" s="11">
        <v>671</v>
      </c>
      <c r="F31" s="11">
        <v>1498</v>
      </c>
      <c r="G31" s="11">
        <v>285</v>
      </c>
      <c r="H31" s="11">
        <v>20</v>
      </c>
      <c r="I31" s="11">
        <v>124</v>
      </c>
      <c r="J31" s="11">
        <v>2195</v>
      </c>
      <c r="K31" s="11">
        <v>631</v>
      </c>
      <c r="L31" s="11">
        <v>0.26500000000000001</v>
      </c>
      <c r="M31" s="11">
        <v>0.318</v>
      </c>
      <c r="N31" s="11">
        <v>0.38900000000000001</v>
      </c>
      <c r="O31" s="11">
        <v>0.70699999999999996</v>
      </c>
      <c r="P31" s="11">
        <f>VLOOKUP(B31,Sheet2!$B$3:$E$32,3,FALSE)</f>
        <v>61</v>
      </c>
      <c r="Q31" s="11">
        <f>VLOOKUP(B31,Sheet2!$B$3:$E$32,4,FALSE)</f>
        <v>101</v>
      </c>
    </row>
    <row r="32" spans="1:17" x14ac:dyDescent="0.5">
      <c r="A32" s="8">
        <v>28</v>
      </c>
      <c r="B32" s="4" t="s">
        <v>31</v>
      </c>
      <c r="C32" s="3">
        <v>161</v>
      </c>
      <c r="D32" s="3">
        <v>5491</v>
      </c>
      <c r="E32" s="3">
        <v>641</v>
      </c>
      <c r="F32" s="3">
        <v>1376</v>
      </c>
      <c r="G32" s="3">
        <v>269</v>
      </c>
      <c r="H32" s="3">
        <v>26</v>
      </c>
      <c r="I32" s="3">
        <v>117</v>
      </c>
      <c r="J32" s="3">
        <v>2048</v>
      </c>
      <c r="K32" s="3">
        <v>608</v>
      </c>
      <c r="L32" s="3">
        <v>0.251</v>
      </c>
      <c r="M32" s="3">
        <v>0.32300000000000001</v>
      </c>
      <c r="N32" s="3">
        <v>0.373</v>
      </c>
      <c r="O32" s="3">
        <v>0.69599999999999995</v>
      </c>
      <c r="P32" s="3">
        <f>VLOOKUP(B32,Sheet2!$B$3:$E$32,3,FALSE)</f>
        <v>59</v>
      </c>
      <c r="Q32" s="3">
        <f>VLOOKUP(B32,Sheet2!$B$3:$E$32,4,FALSE)</f>
        <v>102</v>
      </c>
    </row>
    <row r="35" spans="2:20" x14ac:dyDescent="0.5">
      <c r="B35" s="6"/>
      <c r="T35" s="5" t="s">
        <v>35</v>
      </c>
    </row>
    <row r="36" spans="2:20" x14ac:dyDescent="0.5">
      <c r="B36" s="6"/>
      <c r="T36" s="6"/>
    </row>
    <row r="37" spans="2:20" x14ac:dyDescent="0.5">
      <c r="B37" s="6"/>
      <c r="T37" s="6" t="s">
        <v>36</v>
      </c>
    </row>
    <row r="38" spans="2:20" x14ac:dyDescent="0.5">
      <c r="B38" s="6"/>
      <c r="T38" s="6" t="s">
        <v>37</v>
      </c>
    </row>
    <row r="39" spans="2:20" x14ac:dyDescent="0.5">
      <c r="B39" s="6"/>
      <c r="T39" s="6" t="s">
        <v>38</v>
      </c>
    </row>
    <row r="40" spans="2:20" x14ac:dyDescent="0.5">
      <c r="B40" s="6"/>
      <c r="T40" s="6" t="s">
        <v>39</v>
      </c>
    </row>
    <row r="41" spans="2:20" x14ac:dyDescent="0.5">
      <c r="B41" s="6"/>
      <c r="T41" s="6" t="s">
        <v>40</v>
      </c>
    </row>
    <row r="42" spans="2:20" x14ac:dyDescent="0.5">
      <c r="B42" s="6"/>
      <c r="T42" s="6"/>
    </row>
    <row r="43" spans="2:20" x14ac:dyDescent="0.5">
      <c r="B43" s="6"/>
      <c r="T43" s="6" t="s">
        <v>41</v>
      </c>
    </row>
    <row r="44" spans="2:20" x14ac:dyDescent="0.5">
      <c r="B44" s="6"/>
      <c r="T44" s="6" t="s">
        <v>42</v>
      </c>
    </row>
    <row r="45" spans="2:20" x14ac:dyDescent="0.5">
      <c r="B45" s="6"/>
      <c r="T45" s="6" t="s">
        <v>43</v>
      </c>
    </row>
    <row r="46" spans="2:20" x14ac:dyDescent="0.5">
      <c r="B46" s="6"/>
      <c r="T46" s="6" t="s">
        <v>44</v>
      </c>
    </row>
    <row r="47" spans="2:20" x14ac:dyDescent="0.5">
      <c r="B47" s="6"/>
      <c r="T47" s="6" t="s">
        <v>45</v>
      </c>
    </row>
    <row r="48" spans="2:20" x14ac:dyDescent="0.5">
      <c r="B48" s="6"/>
      <c r="T48" s="6"/>
    </row>
    <row r="49" spans="2:20" x14ac:dyDescent="0.5">
      <c r="B49" s="6"/>
      <c r="T49" s="6" t="s">
        <v>46</v>
      </c>
    </row>
    <row r="50" spans="2:20" x14ac:dyDescent="0.5">
      <c r="T50" s="6" t="s">
        <v>47</v>
      </c>
    </row>
    <row r="51" spans="2:20" x14ac:dyDescent="0.5">
      <c r="B51" s="7"/>
      <c r="T51" s="6" t="s">
        <v>48</v>
      </c>
    </row>
    <row r="52" spans="2:20" x14ac:dyDescent="0.5">
      <c r="T52" s="6" t="s">
        <v>49</v>
      </c>
    </row>
    <row r="54" spans="2:20" x14ac:dyDescent="0.5">
      <c r="T54" s="7" t="s">
        <v>50</v>
      </c>
    </row>
  </sheetData>
  <hyperlinks>
    <hyperlink ref="C2" r:id="rId1" tooltip="GP" display="http://espn.go.com/mlb/stats/team/_/stat/batting/year/2008/sort/gamesPlayed/order/true" xr:uid="{00000000-0004-0000-0100-000000000000}"/>
    <hyperlink ref="D2" r:id="rId2" tooltip="At Bats" display="http://espn.go.com/mlb/stats/team/_/stat/batting/year/2008/sort/atBats/order/true" xr:uid="{00000000-0004-0000-0100-000001000000}"/>
    <hyperlink ref="E2" r:id="rId3" tooltip="Runs" display="http://espn.go.com/mlb/stats/team/_/stat/batting/year/2008/order/false" xr:uid="{00000000-0004-0000-0100-000002000000}"/>
    <hyperlink ref="F2" r:id="rId4" tooltip="Hits" display="http://espn.go.com/mlb/stats/team/_/stat/batting/year/2008/sort/hits/order/true" xr:uid="{00000000-0004-0000-0100-000003000000}"/>
    <hyperlink ref="G2" r:id="rId5" tooltip="Doubles" display="http://espn.go.com/mlb/stats/team/_/stat/batting/year/2008/sort/doubles/order/true" xr:uid="{00000000-0004-0000-0100-000004000000}"/>
    <hyperlink ref="H2" r:id="rId6" tooltip="Triples" display="http://espn.go.com/mlb/stats/team/_/stat/batting/year/2008/sort/triples/order/true" xr:uid="{00000000-0004-0000-0100-000005000000}"/>
    <hyperlink ref="I2" r:id="rId7" tooltip="Home Runs" display="http://espn.go.com/mlb/stats/team/_/stat/batting/year/2008/sort/homeRuns/order/true" xr:uid="{00000000-0004-0000-0100-000006000000}"/>
    <hyperlink ref="J2" r:id="rId8" tooltip="Total Bases" display="http://espn.go.com/mlb/stats/team/_/stat/batting/year/2008/sort/totalBases/order/true" xr:uid="{00000000-0004-0000-0100-000007000000}"/>
    <hyperlink ref="K2" r:id="rId9" tooltip="Runs Batted In" display="http://espn.go.com/mlb/stats/team/_/stat/batting/year/2008/sort/RBIs/order/true" xr:uid="{00000000-0004-0000-0100-000008000000}"/>
    <hyperlink ref="L2" r:id="rId10" tooltip="Batting Average" display="http://espn.go.com/mlb/stats/team/_/stat/batting/year/2008/sort/avg/order/true" xr:uid="{00000000-0004-0000-0100-000009000000}"/>
    <hyperlink ref="M2" r:id="rId11" tooltip="On Base Percentage" display="http://espn.go.com/mlb/stats/team/_/stat/batting/year/2008/sort/onBasePct/order/true" xr:uid="{00000000-0004-0000-0100-00000A000000}"/>
    <hyperlink ref="N2" r:id="rId12" tooltip="Slugging Percentage" display="http://espn.go.com/mlb/stats/team/_/stat/batting/year/2008/sort/slugAvg/order/true" xr:uid="{00000000-0004-0000-0100-00000B000000}"/>
    <hyperlink ref="B20" r:id="rId13" display="http://espn.go.com/mlb/clubhouse?team=tex" xr:uid="{00000000-0004-0000-0100-00000D000000}"/>
    <hyperlink ref="B4" r:id="rId14" display="http://espn.go.com/mlb/clubhouse?team=chc" xr:uid="{00000000-0004-0000-0100-00000E000000}"/>
    <hyperlink ref="B6" r:id="rId15" display="http://espn.go.com/mlb/clubhouse?team=bos" xr:uid="{00000000-0004-0000-0100-00000F000000}"/>
    <hyperlink ref="B12" r:id="rId16" display="http://espn.go.com/mlb/clubhouse?team=min" xr:uid="{00000000-0004-0000-0100-000010000000}"/>
    <hyperlink ref="B23" r:id="rId17" display="http://espn.go.com/mlb/clubhouse?team=det" xr:uid="{00000000-0004-0000-0100-000011000000}"/>
    <hyperlink ref="B9" r:id="rId18" display="http://espn.go.com/mlb/clubhouse?team=chw" xr:uid="{00000000-0004-0000-0100-000012000000}"/>
    <hyperlink ref="B19" r:id="rId19" display="http://espn.go.com/mlb/clubhouse?team=cle" xr:uid="{00000000-0004-0000-0100-000013000000}"/>
    <hyperlink ref="B10" r:id="rId20" display="http://espn.go.com/mlb/clubhouse?team=nym" xr:uid="{00000000-0004-0000-0100-000014000000}"/>
    <hyperlink ref="B7" r:id="rId21" display="http://espn.go.com/mlb/clubhouse?team=phi" xr:uid="{00000000-0004-0000-0100-000015000000}"/>
    <hyperlink ref="B11" r:id="rId22" display="http://espn.go.com/mlb/clubhouse?team=nyy" xr:uid="{00000000-0004-0000-0100-000016000000}"/>
    <hyperlink ref="B28" r:id="rId23" display="http://espn.go.com/mlb/clubhouse?team=bal" xr:uid="{00000000-0004-0000-0100-000017000000}"/>
    <hyperlink ref="B13" r:id="rId24" display="http://espn.go.com/mlb/clubhouse?team=stl" xr:uid="{00000000-0004-0000-0100-000018000000}"/>
    <hyperlink ref="B5" r:id="rId25" display="http://espn.go.com/mlb/clubhouse?team=tam" xr:uid="{00000000-0004-0000-0100-000019000000}"/>
    <hyperlink ref="B16" r:id="rId26" display="http://espn.go.com/mlb/clubhouse?team=fla" xr:uid="{00000000-0004-0000-0100-00001A000000}"/>
    <hyperlink ref="B3" r:id="rId27" display="http://espn.go.com/mlb/clubhouse?team=laa" xr:uid="{00000000-0004-0000-0100-00001B000000}"/>
    <hyperlink ref="B26" r:id="rId28" display="http://espn.go.com/mlb/clubhouse?team=atl" xr:uid="{00000000-0004-0000-0100-00001C000000}"/>
    <hyperlink ref="B8" r:id="rId29" display="http://espn.go.com/mlb/clubhouse?team=mil" xr:uid="{00000000-0004-0000-0100-00001D000000}"/>
    <hyperlink ref="B24" r:id="rId30" display="http://espn.go.com/mlb/clubhouse?team=col" xr:uid="{00000000-0004-0000-0100-00001E000000}"/>
    <hyperlink ref="B29" r:id="rId31" display="http://espn.go.com/mlb/clubhouse?team=pit" xr:uid="{00000000-0004-0000-0100-00001F000000}"/>
    <hyperlink ref="B18" r:id="rId32" display="http://espn.go.com/mlb/clubhouse?team=ari" xr:uid="{00000000-0004-0000-0100-000020000000}"/>
    <hyperlink ref="B14" r:id="rId33" display="http://espn.go.com/mlb/clubhouse?team=tor" xr:uid="{00000000-0004-0000-0100-000021000000}"/>
    <hyperlink ref="B15" r:id="rId34" display="http://espn.go.com/mlb/clubhouse?team=hou" xr:uid="{00000000-0004-0000-0100-000022000000}"/>
    <hyperlink ref="B25" r:id="rId35" display="http://espn.go.com/mlb/clubhouse?team=cin" xr:uid="{00000000-0004-0000-0100-000023000000}"/>
    <hyperlink ref="B17" r:id="rId36" display="http://espn.go.com/mlb/clubhouse?team=lad" xr:uid="{00000000-0004-0000-0100-000024000000}"/>
    <hyperlink ref="B21" r:id="rId37" display="http://espn.go.com/mlb/clubhouse?team=kan" xr:uid="{00000000-0004-0000-0100-000025000000}"/>
    <hyperlink ref="B31" r:id="rId38" display="http://espn.go.com/mlb/clubhouse?team=sea" xr:uid="{00000000-0004-0000-0100-000026000000}"/>
    <hyperlink ref="B22" r:id="rId39" display="http://espn.go.com/mlb/clubhouse?team=oak" xr:uid="{00000000-0004-0000-0100-000027000000}"/>
    <hyperlink ref="B32" r:id="rId40" display="http://espn.go.com/mlb/clubhouse?team=was" xr:uid="{00000000-0004-0000-0100-000028000000}"/>
    <hyperlink ref="B27" r:id="rId41" display="http://espn.go.com/mlb/clubhouse?team=sfo" xr:uid="{00000000-0004-0000-0100-000029000000}"/>
    <hyperlink ref="B30" r:id="rId42" display="http://espn.go.com/mlb/clubhouse?team=sdg" xr:uid="{00000000-0004-0000-0100-00002A000000}"/>
    <hyperlink ref="T54" r:id="rId43" display="http://sports.espn.go.com/mlb/news/story?page=stats/glossary" xr:uid="{00000000-0004-0000-0100-000057000000}"/>
  </hyperlinks>
  <pageMargins left="0.7" right="0.7" top="0.75" bottom="0.75" header="0.3" footer="0.3"/>
  <pageSetup orientation="portrait"/>
  <tableParts count="1">
    <tablePart r:id="rId4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87C-22F7-4939-A6E9-2B2030CC51A9}">
  <dimension ref="A1:P32"/>
  <sheetViews>
    <sheetView tabSelected="1" topLeftCell="A31" workbookViewId="0">
      <selection sqref="A1:P32"/>
    </sheetView>
  </sheetViews>
  <sheetFormatPr defaultRowHeight="14.35" x14ac:dyDescent="0.5"/>
  <sheetData>
    <row r="1" spans="1:16" x14ac:dyDescent="0.5">
      <c r="B1" s="9" t="s">
        <v>52</v>
      </c>
    </row>
    <row r="2" spans="1:16" ht="51.35" x14ac:dyDescent="0.5">
      <c r="A2" s="18" t="s">
        <v>33</v>
      </c>
      <c r="B2" s="18" t="s">
        <v>34</v>
      </c>
      <c r="C2" s="12" t="s">
        <v>53</v>
      </c>
      <c r="D2" s="12" t="s">
        <v>66</v>
      </c>
      <c r="E2" s="12" t="s">
        <v>67</v>
      </c>
      <c r="F2" s="12" t="s">
        <v>68</v>
      </c>
      <c r="G2" s="12" t="s">
        <v>69</v>
      </c>
      <c r="H2" s="12" t="s">
        <v>70</v>
      </c>
      <c r="I2" s="12" t="s">
        <v>71</v>
      </c>
      <c r="J2" s="12" t="s">
        <v>72</v>
      </c>
      <c r="K2" s="12" t="s">
        <v>73</v>
      </c>
      <c r="L2" s="12" t="s">
        <v>74</v>
      </c>
      <c r="M2" s="12" t="s">
        <v>55</v>
      </c>
      <c r="N2" s="12" t="s">
        <v>75</v>
      </c>
      <c r="O2" s="12" t="s">
        <v>76</v>
      </c>
      <c r="P2" s="12" t="s">
        <v>78</v>
      </c>
    </row>
    <row r="3" spans="1:16" x14ac:dyDescent="0.5">
      <c r="A3" s="2">
        <v>8</v>
      </c>
      <c r="B3" s="4" t="s">
        <v>15</v>
      </c>
      <c r="C3" s="3">
        <v>162</v>
      </c>
      <c r="D3" s="3">
        <v>100</v>
      </c>
      <c r="E3" s="3">
        <v>62</v>
      </c>
      <c r="F3" s="3">
        <v>3.99</v>
      </c>
      <c r="G3" s="3">
        <v>66</v>
      </c>
      <c r="H3" s="3">
        <v>7</v>
      </c>
      <c r="I3" s="3">
        <v>10</v>
      </c>
      <c r="J3" s="3">
        <v>1451.1</v>
      </c>
      <c r="K3" s="3">
        <v>92</v>
      </c>
      <c r="L3" s="3">
        <v>644</v>
      </c>
      <c r="M3" s="3">
        <v>697</v>
      </c>
      <c r="N3" s="3">
        <v>457</v>
      </c>
      <c r="O3" s="3">
        <v>1106</v>
      </c>
      <c r="P3" s="3">
        <v>0.26100000000000001</v>
      </c>
    </row>
    <row r="4" spans="1:16" ht="26" x14ac:dyDescent="0.5">
      <c r="A4" s="2">
        <v>3</v>
      </c>
      <c r="B4" s="4" t="s">
        <v>28</v>
      </c>
      <c r="C4" s="3">
        <v>162</v>
      </c>
      <c r="D4" s="3">
        <v>97</v>
      </c>
      <c r="E4" s="3">
        <v>65</v>
      </c>
      <c r="F4" s="3">
        <v>3.82</v>
      </c>
      <c r="G4" s="3">
        <v>52</v>
      </c>
      <c r="H4" s="3">
        <v>7</v>
      </c>
      <c r="I4" s="3">
        <v>12</v>
      </c>
      <c r="J4" s="3">
        <v>1457.2</v>
      </c>
      <c r="K4" s="3">
        <v>82</v>
      </c>
      <c r="L4" s="3">
        <v>618</v>
      </c>
      <c r="M4" s="3">
        <v>671</v>
      </c>
      <c r="N4" s="3">
        <v>526</v>
      </c>
      <c r="O4" s="3">
        <v>1143</v>
      </c>
      <c r="P4" s="3">
        <v>0.246</v>
      </c>
    </row>
    <row r="5" spans="1:16" ht="26" x14ac:dyDescent="0.5">
      <c r="A5" s="2">
        <v>5</v>
      </c>
      <c r="B5" s="4" t="s">
        <v>6</v>
      </c>
      <c r="C5" s="3">
        <v>161</v>
      </c>
      <c r="D5" s="3">
        <v>97</v>
      </c>
      <c r="E5" s="3">
        <v>64</v>
      </c>
      <c r="F5" s="3">
        <v>3.87</v>
      </c>
      <c r="G5" s="3">
        <v>44</v>
      </c>
      <c r="H5" s="3">
        <v>2</v>
      </c>
      <c r="I5" s="3">
        <v>8</v>
      </c>
      <c r="J5" s="3">
        <v>1450.2</v>
      </c>
      <c r="K5" s="3">
        <v>84</v>
      </c>
      <c r="L5" s="3">
        <v>624</v>
      </c>
      <c r="M5" s="3">
        <v>671</v>
      </c>
      <c r="N5" s="3">
        <v>548</v>
      </c>
      <c r="O5" s="3">
        <v>1264</v>
      </c>
      <c r="P5" s="3">
        <v>0.24199999999999999</v>
      </c>
    </row>
    <row r="6" spans="1:16" x14ac:dyDescent="0.5">
      <c r="A6" s="2">
        <v>9</v>
      </c>
      <c r="B6" s="4" t="s">
        <v>5</v>
      </c>
      <c r="C6" s="3">
        <v>162</v>
      </c>
      <c r="D6" s="3">
        <v>95</v>
      </c>
      <c r="E6" s="3">
        <v>67</v>
      </c>
      <c r="F6" s="3">
        <v>4.01</v>
      </c>
      <c r="G6" s="3">
        <v>47</v>
      </c>
      <c r="H6" s="3">
        <v>5</v>
      </c>
      <c r="I6" s="3">
        <v>16</v>
      </c>
      <c r="J6" s="3">
        <v>1446.1</v>
      </c>
      <c r="K6" s="3">
        <v>82</v>
      </c>
      <c r="L6" s="3">
        <v>645</v>
      </c>
      <c r="M6" s="3">
        <v>694</v>
      </c>
      <c r="N6" s="3">
        <v>548</v>
      </c>
      <c r="O6" s="3">
        <v>1185</v>
      </c>
      <c r="P6" s="3">
        <v>0.25</v>
      </c>
    </row>
    <row r="7" spans="1:16" ht="26" x14ac:dyDescent="0.5">
      <c r="A7" s="2">
        <v>6</v>
      </c>
      <c r="B7" s="4" t="s">
        <v>22</v>
      </c>
      <c r="C7" s="3">
        <v>162</v>
      </c>
      <c r="D7" s="3">
        <v>92</v>
      </c>
      <c r="E7" s="3">
        <v>70</v>
      </c>
      <c r="F7" s="3">
        <v>3.88</v>
      </c>
      <c r="G7" s="3">
        <v>47</v>
      </c>
      <c r="H7" s="3">
        <v>4</v>
      </c>
      <c r="I7" s="3">
        <v>11</v>
      </c>
      <c r="J7" s="3">
        <v>1449.2</v>
      </c>
      <c r="K7" s="3">
        <v>88</v>
      </c>
      <c r="L7" s="3">
        <v>625</v>
      </c>
      <c r="M7" s="3">
        <v>680</v>
      </c>
      <c r="N7" s="3">
        <v>533</v>
      </c>
      <c r="O7" s="3">
        <v>1081</v>
      </c>
      <c r="P7" s="3">
        <v>0.26</v>
      </c>
    </row>
    <row r="8" spans="1:16" ht="26" x14ac:dyDescent="0.5">
      <c r="A8" s="2">
        <v>4</v>
      </c>
      <c r="B8" s="4" t="s">
        <v>17</v>
      </c>
      <c r="C8" s="3">
        <v>162</v>
      </c>
      <c r="D8" s="3">
        <v>90</v>
      </c>
      <c r="E8" s="3">
        <v>72</v>
      </c>
      <c r="F8" s="3">
        <v>3.85</v>
      </c>
      <c r="G8" s="3">
        <v>45</v>
      </c>
      <c r="H8" s="3">
        <v>12</v>
      </c>
      <c r="I8" s="3">
        <v>10</v>
      </c>
      <c r="J8" s="3">
        <v>1455.2</v>
      </c>
      <c r="K8" s="3">
        <v>84</v>
      </c>
      <c r="L8" s="3">
        <v>623</v>
      </c>
      <c r="M8" s="3">
        <v>689</v>
      </c>
      <c r="N8" s="3">
        <v>528</v>
      </c>
      <c r="O8" s="3">
        <v>1110</v>
      </c>
      <c r="P8" s="3">
        <v>0.25600000000000001</v>
      </c>
    </row>
    <row r="9" spans="1:16" ht="26" x14ac:dyDescent="0.5">
      <c r="A9" s="2">
        <v>11</v>
      </c>
      <c r="B9" s="4" t="s">
        <v>7</v>
      </c>
      <c r="C9" s="3">
        <v>163</v>
      </c>
      <c r="D9" s="3">
        <v>89</v>
      </c>
      <c r="E9" s="3">
        <v>74</v>
      </c>
      <c r="F9" s="3">
        <v>4.0599999999999996</v>
      </c>
      <c r="G9" s="3">
        <v>34</v>
      </c>
      <c r="H9" s="3">
        <v>4</v>
      </c>
      <c r="I9" s="3">
        <v>10</v>
      </c>
      <c r="J9" s="3">
        <v>1457.2</v>
      </c>
      <c r="K9" s="3">
        <v>93</v>
      </c>
      <c r="L9" s="3">
        <v>658</v>
      </c>
      <c r="M9" s="3">
        <v>729</v>
      </c>
      <c r="N9" s="3">
        <v>460</v>
      </c>
      <c r="O9" s="3">
        <v>1147</v>
      </c>
      <c r="P9" s="3">
        <v>0.26100000000000001</v>
      </c>
    </row>
    <row r="10" spans="1:16" x14ac:dyDescent="0.5">
      <c r="A10" s="2">
        <v>12</v>
      </c>
      <c r="B10" s="4" t="s">
        <v>19</v>
      </c>
      <c r="C10" s="3">
        <v>162</v>
      </c>
      <c r="D10" s="3">
        <v>89</v>
      </c>
      <c r="E10" s="3">
        <v>73</v>
      </c>
      <c r="F10" s="3">
        <v>4.07</v>
      </c>
      <c r="G10" s="3">
        <v>43</v>
      </c>
      <c r="H10" s="3">
        <v>5</v>
      </c>
      <c r="I10" s="3">
        <v>12</v>
      </c>
      <c r="J10" s="3">
        <v>1464.1</v>
      </c>
      <c r="K10" s="3">
        <v>86</v>
      </c>
      <c r="L10" s="3">
        <v>662</v>
      </c>
      <c r="M10" s="3">
        <v>715</v>
      </c>
      <c r="N10" s="3">
        <v>590</v>
      </c>
      <c r="O10" s="3">
        <v>1181</v>
      </c>
      <c r="P10" s="3">
        <v>0.254</v>
      </c>
    </row>
    <row r="11" spans="1:16" ht="26" x14ac:dyDescent="0.5">
      <c r="A11" s="2">
        <v>15</v>
      </c>
      <c r="B11" s="4" t="s">
        <v>20</v>
      </c>
      <c r="C11" s="3">
        <v>162</v>
      </c>
      <c r="D11" s="3">
        <v>89</v>
      </c>
      <c r="E11" s="3">
        <v>73</v>
      </c>
      <c r="F11" s="3">
        <v>4.28</v>
      </c>
      <c r="G11" s="3">
        <v>42</v>
      </c>
      <c r="H11" s="3">
        <v>1</v>
      </c>
      <c r="I11" s="3">
        <v>11</v>
      </c>
      <c r="J11" s="3">
        <v>1441.2</v>
      </c>
      <c r="K11" s="3">
        <v>78</v>
      </c>
      <c r="L11" s="3">
        <v>685</v>
      </c>
      <c r="M11" s="3">
        <v>727</v>
      </c>
      <c r="N11" s="3">
        <v>489</v>
      </c>
      <c r="O11" s="3">
        <v>1141</v>
      </c>
      <c r="P11" s="3">
        <v>0.26600000000000001</v>
      </c>
    </row>
    <row r="12" spans="1:16" x14ac:dyDescent="0.5">
      <c r="A12" s="2">
        <v>13</v>
      </c>
      <c r="B12" s="4" t="s">
        <v>18</v>
      </c>
      <c r="C12" s="3">
        <v>163</v>
      </c>
      <c r="D12" s="3">
        <v>88</v>
      </c>
      <c r="E12" s="3">
        <v>75</v>
      </c>
      <c r="F12" s="3">
        <v>4.16</v>
      </c>
      <c r="G12" s="3">
        <v>42</v>
      </c>
      <c r="H12" s="3">
        <v>5</v>
      </c>
      <c r="I12" s="3">
        <v>10</v>
      </c>
      <c r="J12" s="3">
        <v>1459</v>
      </c>
      <c r="K12" s="3">
        <v>86</v>
      </c>
      <c r="L12" s="3">
        <v>675</v>
      </c>
      <c r="M12" s="3">
        <v>745</v>
      </c>
      <c r="N12" s="3">
        <v>406</v>
      </c>
      <c r="O12" s="3">
        <v>995</v>
      </c>
      <c r="P12" s="3">
        <v>0.27400000000000002</v>
      </c>
    </row>
    <row r="13" spans="1:16" x14ac:dyDescent="0.5">
      <c r="A13" s="2">
        <v>1</v>
      </c>
      <c r="B13" s="4" t="s">
        <v>30</v>
      </c>
      <c r="C13" s="3">
        <v>162</v>
      </c>
      <c r="D13" s="3">
        <v>86</v>
      </c>
      <c r="E13" s="3">
        <v>76</v>
      </c>
      <c r="F13" s="3">
        <v>3.49</v>
      </c>
      <c r="G13" s="3">
        <v>44</v>
      </c>
      <c r="H13" s="3">
        <v>15</v>
      </c>
      <c r="I13" s="3">
        <v>13</v>
      </c>
      <c r="J13" s="3">
        <v>1446.2</v>
      </c>
      <c r="K13" s="3">
        <v>90</v>
      </c>
      <c r="L13" s="3">
        <v>561</v>
      </c>
      <c r="M13" s="3">
        <v>610</v>
      </c>
      <c r="N13" s="3">
        <v>467</v>
      </c>
      <c r="O13" s="3">
        <v>1184</v>
      </c>
      <c r="P13" s="3">
        <v>0.24399999999999999</v>
      </c>
    </row>
    <row r="14" spans="1:16" x14ac:dyDescent="0.5">
      <c r="A14" s="2">
        <v>14</v>
      </c>
      <c r="B14" s="4" t="s">
        <v>27</v>
      </c>
      <c r="C14" s="3">
        <v>162</v>
      </c>
      <c r="D14" s="3">
        <v>86</v>
      </c>
      <c r="E14" s="3">
        <v>76</v>
      </c>
      <c r="F14" s="3">
        <v>4.1900000000000004</v>
      </c>
      <c r="G14" s="3">
        <v>42</v>
      </c>
      <c r="H14" s="3">
        <v>2</v>
      </c>
      <c r="I14" s="3">
        <v>7</v>
      </c>
      <c r="J14" s="3">
        <v>1454</v>
      </c>
      <c r="K14" s="3">
        <v>78</v>
      </c>
      <c r="L14" s="3">
        <v>677</v>
      </c>
      <c r="M14" s="3">
        <v>725</v>
      </c>
      <c r="N14" s="3">
        <v>496</v>
      </c>
      <c r="O14" s="3">
        <v>957</v>
      </c>
      <c r="P14" s="3">
        <v>0.27</v>
      </c>
    </row>
    <row r="15" spans="1:16" x14ac:dyDescent="0.5">
      <c r="A15" s="2">
        <v>16</v>
      </c>
      <c r="B15" s="4" t="s">
        <v>13</v>
      </c>
      <c r="C15" s="3">
        <v>161</v>
      </c>
      <c r="D15" s="3">
        <v>86</v>
      </c>
      <c r="E15" s="3">
        <v>75</v>
      </c>
      <c r="F15" s="3">
        <v>4.3600000000000003</v>
      </c>
      <c r="G15" s="3">
        <v>48</v>
      </c>
      <c r="H15" s="3">
        <v>4</v>
      </c>
      <c r="I15" s="3">
        <v>13</v>
      </c>
      <c r="J15" s="3">
        <v>1425.1</v>
      </c>
      <c r="K15" s="3">
        <v>71</v>
      </c>
      <c r="L15" s="3">
        <v>691</v>
      </c>
      <c r="M15" s="3">
        <v>743</v>
      </c>
      <c r="N15" s="3">
        <v>492</v>
      </c>
      <c r="O15" s="3">
        <v>1095</v>
      </c>
      <c r="P15" s="3">
        <v>0.26400000000000001</v>
      </c>
    </row>
    <row r="16" spans="1:16" ht="26" x14ac:dyDescent="0.5">
      <c r="A16" s="2">
        <v>2</v>
      </c>
      <c r="B16" s="4" t="s">
        <v>16</v>
      </c>
      <c r="C16" s="3">
        <v>162</v>
      </c>
      <c r="D16" s="3">
        <v>84</v>
      </c>
      <c r="E16" s="3">
        <v>78</v>
      </c>
      <c r="F16" s="3">
        <v>3.68</v>
      </c>
      <c r="G16" s="3">
        <v>35</v>
      </c>
      <c r="H16" s="3">
        <v>5</v>
      </c>
      <c r="I16" s="3">
        <v>11</v>
      </c>
      <c r="J16" s="3">
        <v>1447.1</v>
      </c>
      <c r="K16" s="3">
        <v>79</v>
      </c>
      <c r="L16" s="3">
        <v>591</v>
      </c>
      <c r="M16" s="3">
        <v>648</v>
      </c>
      <c r="N16" s="3">
        <v>480</v>
      </c>
      <c r="O16" s="3">
        <v>1205</v>
      </c>
      <c r="P16" s="3">
        <v>0.251</v>
      </c>
    </row>
    <row r="17" spans="1:16" x14ac:dyDescent="0.5">
      <c r="A17" s="2">
        <v>19</v>
      </c>
      <c r="B17" s="4" t="s">
        <v>12</v>
      </c>
      <c r="C17" s="3">
        <v>161</v>
      </c>
      <c r="D17" s="3">
        <v>84</v>
      </c>
      <c r="E17" s="3">
        <v>77</v>
      </c>
      <c r="F17" s="3">
        <v>4.43</v>
      </c>
      <c r="G17" s="3">
        <v>36</v>
      </c>
      <c r="H17" s="3">
        <v>2</v>
      </c>
      <c r="I17" s="3">
        <v>8</v>
      </c>
      <c r="J17" s="3">
        <v>1435.1</v>
      </c>
      <c r="K17" s="3">
        <v>74</v>
      </c>
      <c r="L17" s="3">
        <v>707</v>
      </c>
      <c r="M17" s="3">
        <v>767</v>
      </c>
      <c r="N17" s="3">
        <v>586</v>
      </c>
      <c r="O17" s="3">
        <v>1127</v>
      </c>
      <c r="P17" s="3">
        <v>0.25800000000000001</v>
      </c>
    </row>
    <row r="18" spans="1:16" x14ac:dyDescent="0.5">
      <c r="A18" s="2">
        <v>7</v>
      </c>
      <c r="B18" s="4" t="s">
        <v>2</v>
      </c>
      <c r="C18" s="3">
        <v>162</v>
      </c>
      <c r="D18" s="3">
        <v>82</v>
      </c>
      <c r="E18" s="3">
        <v>80</v>
      </c>
      <c r="F18" s="3">
        <v>3.98</v>
      </c>
      <c r="G18" s="3">
        <v>39</v>
      </c>
      <c r="H18" s="3">
        <v>6</v>
      </c>
      <c r="I18" s="3">
        <v>9</v>
      </c>
      <c r="J18" s="3">
        <v>1434.2</v>
      </c>
      <c r="K18" s="3">
        <v>95</v>
      </c>
      <c r="L18" s="3">
        <v>635</v>
      </c>
      <c r="M18" s="3">
        <v>706</v>
      </c>
      <c r="N18" s="3">
        <v>451</v>
      </c>
      <c r="O18" s="3">
        <v>1229</v>
      </c>
      <c r="P18" s="3">
        <v>0.25600000000000001</v>
      </c>
    </row>
    <row r="19" spans="1:16" x14ac:dyDescent="0.5">
      <c r="A19" s="2">
        <v>20</v>
      </c>
      <c r="B19" s="4" t="s">
        <v>9</v>
      </c>
      <c r="C19" s="3">
        <v>162</v>
      </c>
      <c r="D19" s="3">
        <v>81</v>
      </c>
      <c r="E19" s="3">
        <v>81</v>
      </c>
      <c r="F19" s="3">
        <v>4.45</v>
      </c>
      <c r="G19" s="3">
        <v>31</v>
      </c>
      <c r="H19" s="3">
        <v>10</v>
      </c>
      <c r="I19" s="3">
        <v>13</v>
      </c>
      <c r="J19" s="3">
        <v>1437</v>
      </c>
      <c r="K19" s="3">
        <v>84</v>
      </c>
      <c r="L19" s="3">
        <v>711</v>
      </c>
      <c r="M19" s="3">
        <v>761</v>
      </c>
      <c r="N19" s="3">
        <v>444</v>
      </c>
      <c r="O19" s="3">
        <v>986</v>
      </c>
      <c r="P19" s="3">
        <v>0.27300000000000002</v>
      </c>
    </row>
    <row r="20" spans="1:16" x14ac:dyDescent="0.5">
      <c r="A20" s="2">
        <v>30</v>
      </c>
      <c r="B20" s="4" t="s">
        <v>29</v>
      </c>
      <c r="C20" s="3">
        <v>162</v>
      </c>
      <c r="D20" s="3">
        <v>79</v>
      </c>
      <c r="E20" s="3">
        <v>83</v>
      </c>
      <c r="F20" s="3">
        <v>5.37</v>
      </c>
      <c r="G20" s="3">
        <v>36</v>
      </c>
      <c r="H20" s="3">
        <v>6</v>
      </c>
      <c r="I20" s="3">
        <v>8</v>
      </c>
      <c r="J20" s="3">
        <v>1442</v>
      </c>
      <c r="K20" s="3">
        <v>54</v>
      </c>
      <c r="L20" s="3">
        <v>860</v>
      </c>
      <c r="M20" s="3">
        <v>967</v>
      </c>
      <c r="N20" s="3">
        <v>625</v>
      </c>
      <c r="O20" s="3">
        <v>963</v>
      </c>
      <c r="P20" s="3">
        <v>0.28799999999999998</v>
      </c>
    </row>
    <row r="21" spans="1:16" x14ac:dyDescent="0.5">
      <c r="A21" s="2">
        <v>10</v>
      </c>
      <c r="B21" s="4" t="s">
        <v>21</v>
      </c>
      <c r="C21" s="3">
        <v>161</v>
      </c>
      <c r="D21" s="3">
        <v>75</v>
      </c>
      <c r="E21" s="3">
        <v>86</v>
      </c>
      <c r="F21" s="3">
        <v>4.01</v>
      </c>
      <c r="G21" s="3">
        <v>33</v>
      </c>
      <c r="H21" s="3">
        <v>4</v>
      </c>
      <c r="I21" s="3">
        <v>7</v>
      </c>
      <c r="J21" s="3">
        <v>1435</v>
      </c>
      <c r="K21" s="3">
        <v>71</v>
      </c>
      <c r="L21" s="3">
        <v>640</v>
      </c>
      <c r="M21" s="3">
        <v>690</v>
      </c>
      <c r="N21" s="3">
        <v>576</v>
      </c>
      <c r="O21" s="3">
        <v>1061</v>
      </c>
      <c r="P21" s="3">
        <v>0.253</v>
      </c>
    </row>
    <row r="22" spans="1:16" ht="26" x14ac:dyDescent="0.5">
      <c r="A22" s="2">
        <v>22</v>
      </c>
      <c r="B22" s="4" t="s">
        <v>14</v>
      </c>
      <c r="C22" s="3">
        <v>162</v>
      </c>
      <c r="D22" s="3">
        <v>75</v>
      </c>
      <c r="E22" s="3">
        <v>87</v>
      </c>
      <c r="F22" s="3">
        <v>4.4800000000000004</v>
      </c>
      <c r="G22" s="3">
        <v>44</v>
      </c>
      <c r="H22" s="3">
        <v>2</v>
      </c>
      <c r="I22" s="3">
        <v>8</v>
      </c>
      <c r="J22" s="3">
        <v>1445.2</v>
      </c>
      <c r="K22" s="3">
        <v>78</v>
      </c>
      <c r="L22" s="3">
        <v>720</v>
      </c>
      <c r="M22" s="3">
        <v>781</v>
      </c>
      <c r="N22" s="3">
        <v>515</v>
      </c>
      <c r="O22" s="3">
        <v>1085</v>
      </c>
      <c r="P22" s="3">
        <v>0.26400000000000001</v>
      </c>
    </row>
    <row r="23" spans="1:16" x14ac:dyDescent="0.5">
      <c r="A23" s="2">
        <v>23</v>
      </c>
      <c r="B23" s="4" t="s">
        <v>8</v>
      </c>
      <c r="C23" s="3">
        <v>162</v>
      </c>
      <c r="D23" s="3">
        <v>74</v>
      </c>
      <c r="E23" s="3">
        <v>88</v>
      </c>
      <c r="F23" s="3">
        <v>4.55</v>
      </c>
      <c r="G23" s="3">
        <v>34</v>
      </c>
      <c r="H23" s="3">
        <v>2</v>
      </c>
      <c r="I23" s="3">
        <v>6</v>
      </c>
      <c r="J23" s="3">
        <v>1442.1</v>
      </c>
      <c r="K23" s="3">
        <v>78</v>
      </c>
      <c r="L23" s="3">
        <v>729</v>
      </c>
      <c r="M23" s="3">
        <v>800</v>
      </c>
      <c r="N23" s="3">
        <v>557</v>
      </c>
      <c r="O23" s="3">
        <v>1227</v>
      </c>
      <c r="P23" s="3">
        <v>0.27500000000000002</v>
      </c>
    </row>
    <row r="24" spans="1:16" x14ac:dyDescent="0.5">
      <c r="A24" s="2">
        <v>26</v>
      </c>
      <c r="B24" s="4" t="s">
        <v>10</v>
      </c>
      <c r="C24" s="3">
        <v>162</v>
      </c>
      <c r="D24" s="3">
        <v>74</v>
      </c>
      <c r="E24" s="3">
        <v>88</v>
      </c>
      <c r="F24" s="3">
        <v>4.7699999999999996</v>
      </c>
      <c r="G24" s="3">
        <v>36</v>
      </c>
      <c r="H24" s="3">
        <v>3</v>
      </c>
      <c r="I24" s="3">
        <v>8</v>
      </c>
      <c r="J24" s="3">
        <v>1446</v>
      </c>
      <c r="K24" s="3">
        <v>68</v>
      </c>
      <c r="L24" s="3">
        <v>766</v>
      </c>
      <c r="M24" s="3">
        <v>822</v>
      </c>
      <c r="N24" s="3">
        <v>562</v>
      </c>
      <c r="O24" s="3">
        <v>1041</v>
      </c>
      <c r="P24" s="3">
        <v>0.27600000000000002</v>
      </c>
    </row>
    <row r="25" spans="1:16" x14ac:dyDescent="0.5">
      <c r="A25" s="2">
        <v>27</v>
      </c>
      <c r="B25" s="4" t="s">
        <v>11</v>
      </c>
      <c r="C25" s="3">
        <v>162</v>
      </c>
      <c r="D25" s="3">
        <v>74</v>
      </c>
      <c r="E25" s="3">
        <v>88</v>
      </c>
      <c r="F25" s="3">
        <v>4.9000000000000004</v>
      </c>
      <c r="G25" s="3">
        <v>34</v>
      </c>
      <c r="H25" s="3">
        <v>1</v>
      </c>
      <c r="I25" s="3">
        <v>2</v>
      </c>
      <c r="J25" s="3">
        <v>1445</v>
      </c>
      <c r="K25" s="3">
        <v>67</v>
      </c>
      <c r="L25" s="3">
        <v>786</v>
      </c>
      <c r="M25" s="3">
        <v>857</v>
      </c>
      <c r="N25" s="3">
        <v>644</v>
      </c>
      <c r="O25" s="3">
        <v>991</v>
      </c>
      <c r="P25" s="3">
        <v>0.27400000000000002</v>
      </c>
    </row>
    <row r="26" spans="1:16" ht="26" x14ac:dyDescent="0.5">
      <c r="A26" s="2">
        <v>17</v>
      </c>
      <c r="B26" s="4" t="s">
        <v>25</v>
      </c>
      <c r="C26" s="3">
        <v>162</v>
      </c>
      <c r="D26" s="3">
        <v>72</v>
      </c>
      <c r="E26" s="3">
        <v>90</v>
      </c>
      <c r="F26" s="3">
        <v>4.38</v>
      </c>
      <c r="G26" s="3">
        <v>41</v>
      </c>
      <c r="H26" s="3">
        <v>4</v>
      </c>
      <c r="I26" s="3">
        <v>12</v>
      </c>
      <c r="J26" s="3">
        <v>1442</v>
      </c>
      <c r="K26" s="3">
        <v>86</v>
      </c>
      <c r="L26" s="3">
        <v>701</v>
      </c>
      <c r="M26" s="3">
        <v>759</v>
      </c>
      <c r="N26" s="3">
        <v>652</v>
      </c>
      <c r="O26" s="3">
        <v>1240</v>
      </c>
      <c r="P26" s="3">
        <v>0.25800000000000001</v>
      </c>
    </row>
    <row r="27" spans="1:16" x14ac:dyDescent="0.5">
      <c r="A27" s="2">
        <v>21</v>
      </c>
      <c r="B27" s="4" t="s">
        <v>3</v>
      </c>
      <c r="C27" s="3">
        <v>162</v>
      </c>
      <c r="D27" s="3">
        <v>72</v>
      </c>
      <c r="E27" s="3">
        <v>90</v>
      </c>
      <c r="F27" s="3">
        <v>4.46</v>
      </c>
      <c r="G27" s="3">
        <v>26</v>
      </c>
      <c r="H27" s="3">
        <v>2</v>
      </c>
      <c r="I27" s="3">
        <v>7</v>
      </c>
      <c r="J27" s="3">
        <v>1440.2</v>
      </c>
      <c r="K27" s="3">
        <v>75</v>
      </c>
      <c r="L27" s="3">
        <v>714</v>
      </c>
      <c r="M27" s="3">
        <v>778</v>
      </c>
      <c r="N27" s="3">
        <v>586</v>
      </c>
      <c r="O27" s="3">
        <v>1076</v>
      </c>
      <c r="P27" s="3">
        <v>0.26300000000000001</v>
      </c>
    </row>
    <row r="28" spans="1:16" x14ac:dyDescent="0.5">
      <c r="A28" s="2">
        <v>29</v>
      </c>
      <c r="B28" s="4" t="s">
        <v>4</v>
      </c>
      <c r="C28" s="3">
        <v>161</v>
      </c>
      <c r="D28" s="3">
        <v>68</v>
      </c>
      <c r="E28" s="3">
        <v>93</v>
      </c>
      <c r="F28" s="3">
        <v>5.13</v>
      </c>
      <c r="G28" s="3">
        <v>35</v>
      </c>
      <c r="H28" s="3">
        <v>4</v>
      </c>
      <c r="I28" s="3">
        <v>4</v>
      </c>
      <c r="J28" s="3">
        <v>1422</v>
      </c>
      <c r="K28" s="3">
        <v>60</v>
      </c>
      <c r="L28" s="3">
        <v>810</v>
      </c>
      <c r="M28" s="3">
        <v>869</v>
      </c>
      <c r="N28" s="3">
        <v>687</v>
      </c>
      <c r="O28" s="3">
        <v>922</v>
      </c>
      <c r="P28" s="3">
        <v>0.27700000000000002</v>
      </c>
    </row>
    <row r="29" spans="1:16" x14ac:dyDescent="0.5">
      <c r="A29" s="2">
        <v>28</v>
      </c>
      <c r="B29" s="4" t="s">
        <v>23</v>
      </c>
      <c r="C29" s="3">
        <v>162</v>
      </c>
      <c r="D29" s="3">
        <v>67</v>
      </c>
      <c r="E29" s="3">
        <v>95</v>
      </c>
      <c r="F29" s="3">
        <v>5.08</v>
      </c>
      <c r="G29" s="3">
        <v>34</v>
      </c>
      <c r="H29" s="3">
        <v>3</v>
      </c>
      <c r="I29" s="3">
        <v>7</v>
      </c>
      <c r="J29" s="3">
        <v>1455</v>
      </c>
      <c r="K29" s="3">
        <v>66</v>
      </c>
      <c r="L29" s="3">
        <v>822</v>
      </c>
      <c r="M29" s="3">
        <v>884</v>
      </c>
      <c r="N29" s="3">
        <v>657</v>
      </c>
      <c r="O29" s="3">
        <v>963</v>
      </c>
      <c r="P29" s="3">
        <v>0.28599999999999998</v>
      </c>
    </row>
    <row r="30" spans="1:16" x14ac:dyDescent="0.5">
      <c r="A30" s="2">
        <v>18</v>
      </c>
      <c r="B30" s="4" t="s">
        <v>24</v>
      </c>
      <c r="C30" s="3">
        <v>162</v>
      </c>
      <c r="D30" s="3">
        <v>63</v>
      </c>
      <c r="E30" s="3">
        <v>99</v>
      </c>
      <c r="F30" s="3">
        <v>4.41</v>
      </c>
      <c r="G30" s="3">
        <v>30</v>
      </c>
      <c r="H30" s="3">
        <v>3</v>
      </c>
      <c r="I30" s="3">
        <v>6</v>
      </c>
      <c r="J30" s="3">
        <v>1458.1</v>
      </c>
      <c r="K30" s="3">
        <v>76</v>
      </c>
      <c r="L30" s="3">
        <v>714</v>
      </c>
      <c r="M30" s="3">
        <v>764</v>
      </c>
      <c r="N30" s="3">
        <v>561</v>
      </c>
      <c r="O30" s="3">
        <v>1100</v>
      </c>
      <c r="P30" s="3">
        <v>0.26300000000000001</v>
      </c>
    </row>
    <row r="31" spans="1:16" x14ac:dyDescent="0.5">
      <c r="A31" s="2">
        <v>25</v>
      </c>
      <c r="B31" s="10" t="s">
        <v>26</v>
      </c>
      <c r="C31" s="11">
        <v>162</v>
      </c>
      <c r="D31" s="11">
        <v>61</v>
      </c>
      <c r="E31" s="11">
        <v>101</v>
      </c>
      <c r="F31" s="11">
        <v>4.7300000000000004</v>
      </c>
      <c r="G31" s="11">
        <v>36</v>
      </c>
      <c r="H31" s="11">
        <v>4</v>
      </c>
      <c r="I31" s="11">
        <v>4</v>
      </c>
      <c r="J31" s="11">
        <v>1435.1</v>
      </c>
      <c r="K31" s="11">
        <v>73</v>
      </c>
      <c r="L31" s="11">
        <v>754</v>
      </c>
      <c r="M31" s="11">
        <v>811</v>
      </c>
      <c r="N31" s="11">
        <v>626</v>
      </c>
      <c r="O31" s="11">
        <v>1016</v>
      </c>
      <c r="P31" s="11">
        <v>0.27600000000000002</v>
      </c>
    </row>
    <row r="32" spans="1:16" ht="26" x14ac:dyDescent="0.5">
      <c r="A32" s="2">
        <v>24</v>
      </c>
      <c r="B32" s="4" t="s">
        <v>31</v>
      </c>
      <c r="C32" s="3">
        <v>161</v>
      </c>
      <c r="D32" s="3">
        <v>59</v>
      </c>
      <c r="E32" s="3">
        <v>102</v>
      </c>
      <c r="F32" s="3">
        <v>4.66</v>
      </c>
      <c r="G32" s="3">
        <v>28</v>
      </c>
      <c r="H32" s="3">
        <v>2</v>
      </c>
      <c r="I32" s="3">
        <v>8</v>
      </c>
      <c r="J32" s="3">
        <v>1434</v>
      </c>
      <c r="K32" s="3">
        <v>67</v>
      </c>
      <c r="L32" s="3">
        <v>742</v>
      </c>
      <c r="M32" s="3">
        <v>825</v>
      </c>
      <c r="N32" s="3">
        <v>588</v>
      </c>
      <c r="O32" s="3">
        <v>1063</v>
      </c>
      <c r="P32" s="3">
        <v>0.27</v>
      </c>
    </row>
  </sheetData>
  <hyperlinks>
    <hyperlink ref="D2" r:id="rId1" tooltip="Wins" display="http://espn.go.com/mlb/stats/team/_/stat/pitching/year/2008/sort/wins/order/true" xr:uid="{00000000-0004-0000-0100-00002C000000}"/>
    <hyperlink ref="E2" r:id="rId2" tooltip="Losses" display="http://espn.go.com/mlb/stats/team/_/stat/pitching/year/2008/sort/losses/order/true" xr:uid="{00000000-0004-0000-0100-00002D000000}"/>
    <hyperlink ref="F2" r:id="rId3" tooltip="Earned Run Average" display="http://espn.go.com/mlb/stats/team/_/stat/pitching/year/2008/order/true" xr:uid="{00000000-0004-0000-0100-00002E000000}"/>
    <hyperlink ref="G2" r:id="rId4" tooltip="Saves" display="http://espn.go.com/mlb/stats/team/_/stat/pitching/year/2008/sort/saves/order/true" xr:uid="{00000000-0004-0000-0100-00002F000000}"/>
    <hyperlink ref="H2" r:id="rId5" tooltip="Complete Games" display="http://espn.go.com/mlb/stats/team/_/stat/pitching/year/2008/sort/completeGames/order/true" xr:uid="{00000000-0004-0000-0100-000030000000}"/>
    <hyperlink ref="I2" r:id="rId6" tooltip="Shutouts" display="http://espn.go.com/mlb/stats/team/_/stat/pitching/year/2008/sort/shutouts/order/true" xr:uid="{00000000-0004-0000-0100-000031000000}"/>
    <hyperlink ref="J2" r:id="rId7" tooltip="Innings Pitched" display="http://espn.go.com/mlb/stats/team/_/stat/pitching/year/2008/sort/thirdInnings/order/true" xr:uid="{00000000-0004-0000-0100-000032000000}"/>
    <hyperlink ref="K2" r:id="rId8" tooltip="Quality Starts" display="http://espn.go.com/mlb/stats/team/_/stat/pitching/year/2008/sort/qualityStarts/order/true" xr:uid="{00000000-0004-0000-0100-000033000000}"/>
    <hyperlink ref="L2" r:id="rId9" tooltip="Earned Runs" display="http://espn.go.com/mlb/stats/team/_/stat/pitching/year/2008/sort/earnedRuns/order/true" xr:uid="{00000000-0004-0000-0100-000034000000}"/>
    <hyperlink ref="M2" r:id="rId10" tooltip="Runs" display="http://espn.go.com/mlb/stats/team/_/stat/pitching/year/2008/sort/runs/order/true" xr:uid="{00000000-0004-0000-0100-000035000000}"/>
    <hyperlink ref="P2" r:id="rId11" tooltip="Opponents Batting Average" display="http://espn.go.com/mlb/stats/team/_/stat/pitching/year/2008/sort/opponentAvg/order/false" xr:uid="{00000000-0004-0000-0100-000038000000}"/>
    <hyperlink ref="B13" r:id="rId12" display="http://espn.go.com/mlb/clubhouse?team=tor" xr:uid="{00000000-0004-0000-0100-000039000000}"/>
    <hyperlink ref="B16" r:id="rId13" display="http://espn.go.com/mlb/clubhouse?team=lad" xr:uid="{00000000-0004-0000-0100-00003A000000}"/>
    <hyperlink ref="B4" r:id="rId14" display="http://espn.go.com/mlb/clubhouse?team=tam" xr:uid="{00000000-0004-0000-0100-00003B000000}"/>
    <hyperlink ref="B8" r:id="rId15" display="http://espn.go.com/mlb/clubhouse?team=mil" xr:uid="{00000000-0004-0000-0100-00003C000000}"/>
    <hyperlink ref="B5" r:id="rId16" display="http://espn.go.com/mlb/clubhouse?team=chc" xr:uid="{00000000-0004-0000-0100-00003D000000}"/>
    <hyperlink ref="B7" r:id="rId17" display="http://espn.go.com/mlb/clubhouse?team=phi" xr:uid="{00000000-0004-0000-0100-00003E000000}"/>
    <hyperlink ref="B18" r:id="rId18" display="http://espn.go.com/mlb/clubhouse?team=ari" xr:uid="{00000000-0004-0000-0100-00003F000000}"/>
    <hyperlink ref="B3" r:id="rId19" display="http://espn.go.com/mlb/clubhouse?team=laa" xr:uid="{00000000-0004-0000-0100-000040000000}"/>
    <hyperlink ref="B6" r:id="rId20" display="http://espn.go.com/mlb/clubhouse?team=bos" xr:uid="{00000000-0004-0000-0100-000041000000}"/>
    <hyperlink ref="B21" r:id="rId21" display="http://espn.go.com/mlb/clubhouse?team=oak" xr:uid="{00000000-0004-0000-0100-000042000000}"/>
    <hyperlink ref="B9" r:id="rId22" display="http://espn.go.com/mlb/clubhouse?team=chw" xr:uid="{00000000-0004-0000-0100-000043000000}"/>
    <hyperlink ref="B10" r:id="rId23" display="http://espn.go.com/mlb/clubhouse?team=nym" xr:uid="{00000000-0004-0000-0100-000044000000}"/>
    <hyperlink ref="B12" r:id="rId24" display="http://espn.go.com/mlb/clubhouse?team=min" xr:uid="{00000000-0004-0000-0100-000045000000}"/>
    <hyperlink ref="B14" r:id="rId25" display="http://espn.go.com/mlb/clubhouse?team=stl" xr:uid="{00000000-0004-0000-0100-000046000000}"/>
    <hyperlink ref="B11" r:id="rId26" display="http://espn.go.com/mlb/clubhouse?team=nyy" xr:uid="{00000000-0004-0000-0100-000047000000}"/>
    <hyperlink ref="B15" r:id="rId27" display="http://espn.go.com/mlb/clubhouse?team=hou" xr:uid="{00000000-0004-0000-0100-000048000000}"/>
    <hyperlink ref="B26" r:id="rId28" display="http://espn.go.com/mlb/clubhouse?team=sfo" xr:uid="{00000000-0004-0000-0100-000049000000}"/>
    <hyperlink ref="B30" r:id="rId29" display="http://espn.go.com/mlb/clubhouse?team=sdg" xr:uid="{00000000-0004-0000-0100-00004A000000}"/>
    <hyperlink ref="B17" r:id="rId30" display="http://espn.go.com/mlb/clubhouse?team=fla" xr:uid="{00000000-0004-0000-0100-00004B000000}"/>
    <hyperlink ref="B19" r:id="rId31" display="http://espn.go.com/mlb/clubhouse?team=cle" xr:uid="{00000000-0004-0000-0100-00004C000000}"/>
    <hyperlink ref="B27" r:id="rId32" display="http://espn.go.com/mlb/clubhouse?team=atl" xr:uid="{00000000-0004-0000-0100-00004D000000}"/>
    <hyperlink ref="B22" r:id="rId33" display="http://espn.go.com/mlb/clubhouse?team=kan" xr:uid="{00000000-0004-0000-0100-00004E000000}"/>
    <hyperlink ref="B23" r:id="rId34" display="http://espn.go.com/mlb/clubhouse?team=cin" xr:uid="{00000000-0004-0000-0100-00004F000000}"/>
    <hyperlink ref="B32" r:id="rId35" display="http://espn.go.com/mlb/clubhouse?team=was" xr:uid="{00000000-0004-0000-0100-000050000000}"/>
    <hyperlink ref="B31" r:id="rId36" display="http://espn.go.com/mlb/clubhouse?team=sea" xr:uid="{00000000-0004-0000-0100-000051000000}"/>
    <hyperlink ref="B24" r:id="rId37" display="http://espn.go.com/mlb/clubhouse?team=col" xr:uid="{00000000-0004-0000-0100-000052000000}"/>
    <hyperlink ref="B25" r:id="rId38" display="http://espn.go.com/mlb/clubhouse?team=det" xr:uid="{00000000-0004-0000-0100-000053000000}"/>
    <hyperlink ref="B29" r:id="rId39" display="http://espn.go.com/mlb/clubhouse?team=pit" xr:uid="{00000000-0004-0000-0100-000054000000}"/>
    <hyperlink ref="B28" r:id="rId40" display="http://espn.go.com/mlb/clubhouse?team=bal" xr:uid="{00000000-0004-0000-0100-000055000000}"/>
    <hyperlink ref="B20" r:id="rId41" display="http://espn.go.com/mlb/clubhouse?team=tex" xr:uid="{00000000-0004-0000-0100-000056000000}"/>
    <hyperlink ref="C2" r:id="rId42" tooltip="GP" display="http://espn.go.com/mlb/stats/team/_/stat/batting/year/2008/sort/gamesPlayed/order/true" xr:uid="{7EBFE374-4F3F-4FD0-B36E-72EBFCC0AEBC}"/>
  </hyperlinks>
  <pageMargins left="0.7" right="0.7" top="0.75" bottom="0.75" header="0.3" footer="0.3"/>
  <tableParts count="1">
    <tablePart r:id="rId4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BA5B-9FAC-425C-9178-108FD0100C2B}">
  <dimension ref="A3:B37"/>
  <sheetViews>
    <sheetView workbookViewId="0">
      <selection activeCell="A3" sqref="A3"/>
    </sheetView>
  </sheetViews>
  <sheetFormatPr defaultRowHeight="14.35" x14ac:dyDescent="0.5"/>
  <cols>
    <col min="1" max="1" width="15.05859375" bestFit="1" customWidth="1"/>
    <col min="2" max="2" width="10.87890625" bestFit="1" customWidth="1"/>
    <col min="3" max="3" width="4.76171875" bestFit="1" customWidth="1"/>
    <col min="4" max="4" width="3.76171875" bestFit="1" customWidth="1"/>
    <col min="5" max="5" width="10.234375" bestFit="1" customWidth="1"/>
    <col min="6" max="21" width="3.76171875" bestFit="1" customWidth="1"/>
    <col min="22" max="22" width="10.234375" bestFit="1" customWidth="1"/>
  </cols>
  <sheetData>
    <row r="3" spans="1:2" x14ac:dyDescent="0.5">
      <c r="A3" s="15" t="s">
        <v>79</v>
      </c>
      <c r="B3" t="s">
        <v>81</v>
      </c>
    </row>
    <row r="4" spans="1:2" x14ac:dyDescent="0.5">
      <c r="A4" s="16">
        <v>161</v>
      </c>
      <c r="B4" s="14">
        <v>469</v>
      </c>
    </row>
    <row r="5" spans="1:2" x14ac:dyDescent="0.5">
      <c r="A5" s="6" t="s">
        <v>4</v>
      </c>
      <c r="B5" s="14">
        <v>68</v>
      </c>
    </row>
    <row r="6" spans="1:2" x14ac:dyDescent="0.5">
      <c r="A6" s="6" t="s">
        <v>6</v>
      </c>
      <c r="B6" s="14">
        <v>97</v>
      </c>
    </row>
    <row r="7" spans="1:2" x14ac:dyDescent="0.5">
      <c r="A7" s="6" t="s">
        <v>12</v>
      </c>
      <c r="B7" s="14">
        <v>84</v>
      </c>
    </row>
    <row r="8" spans="1:2" x14ac:dyDescent="0.5">
      <c r="A8" s="6" t="s">
        <v>13</v>
      </c>
      <c r="B8" s="14">
        <v>86</v>
      </c>
    </row>
    <row r="9" spans="1:2" x14ac:dyDescent="0.5">
      <c r="A9" s="6" t="s">
        <v>21</v>
      </c>
      <c r="B9" s="14">
        <v>75</v>
      </c>
    </row>
    <row r="10" spans="1:2" x14ac:dyDescent="0.5">
      <c r="A10" s="6" t="s">
        <v>31</v>
      </c>
      <c r="B10" s="14">
        <v>59</v>
      </c>
    </row>
    <row r="11" spans="1:2" x14ac:dyDescent="0.5">
      <c r="A11" s="16">
        <v>162</v>
      </c>
      <c r="B11" s="14">
        <v>1782</v>
      </c>
    </row>
    <row r="12" spans="1:2" x14ac:dyDescent="0.5">
      <c r="A12" s="6" t="s">
        <v>2</v>
      </c>
      <c r="B12" s="14">
        <v>82</v>
      </c>
    </row>
    <row r="13" spans="1:2" x14ac:dyDescent="0.5">
      <c r="A13" s="6" t="s">
        <v>3</v>
      </c>
      <c r="B13" s="14">
        <v>72</v>
      </c>
    </row>
    <row r="14" spans="1:2" x14ac:dyDescent="0.5">
      <c r="A14" s="6" t="s">
        <v>5</v>
      </c>
      <c r="B14" s="14">
        <v>95</v>
      </c>
    </row>
    <row r="15" spans="1:2" x14ac:dyDescent="0.5">
      <c r="A15" s="6" t="s">
        <v>8</v>
      </c>
      <c r="B15" s="14">
        <v>74</v>
      </c>
    </row>
    <row r="16" spans="1:2" x14ac:dyDescent="0.5">
      <c r="A16" s="6" t="s">
        <v>9</v>
      </c>
      <c r="B16" s="14">
        <v>81</v>
      </c>
    </row>
    <row r="17" spans="1:2" x14ac:dyDescent="0.5">
      <c r="A17" s="6" t="s">
        <v>10</v>
      </c>
      <c r="B17" s="14">
        <v>74</v>
      </c>
    </row>
    <row r="18" spans="1:2" x14ac:dyDescent="0.5">
      <c r="A18" s="6" t="s">
        <v>11</v>
      </c>
      <c r="B18" s="14">
        <v>74</v>
      </c>
    </row>
    <row r="19" spans="1:2" x14ac:dyDescent="0.5">
      <c r="A19" s="6" t="s">
        <v>14</v>
      </c>
      <c r="B19" s="14">
        <v>75</v>
      </c>
    </row>
    <row r="20" spans="1:2" x14ac:dyDescent="0.5">
      <c r="A20" s="6" t="s">
        <v>15</v>
      </c>
      <c r="B20" s="14">
        <v>100</v>
      </c>
    </row>
    <row r="21" spans="1:2" x14ac:dyDescent="0.5">
      <c r="A21" s="6" t="s">
        <v>16</v>
      </c>
      <c r="B21" s="14">
        <v>84</v>
      </c>
    </row>
    <row r="22" spans="1:2" x14ac:dyDescent="0.5">
      <c r="A22" s="6" t="s">
        <v>17</v>
      </c>
      <c r="B22" s="14">
        <v>90</v>
      </c>
    </row>
    <row r="23" spans="1:2" x14ac:dyDescent="0.5">
      <c r="A23" s="6" t="s">
        <v>19</v>
      </c>
      <c r="B23" s="14">
        <v>89</v>
      </c>
    </row>
    <row r="24" spans="1:2" x14ac:dyDescent="0.5">
      <c r="A24" s="6" t="s">
        <v>20</v>
      </c>
      <c r="B24" s="14">
        <v>89</v>
      </c>
    </row>
    <row r="25" spans="1:2" x14ac:dyDescent="0.5">
      <c r="A25" s="6" t="s">
        <v>22</v>
      </c>
      <c r="B25" s="14">
        <v>92</v>
      </c>
    </row>
    <row r="26" spans="1:2" x14ac:dyDescent="0.5">
      <c r="A26" s="6" t="s">
        <v>23</v>
      </c>
      <c r="B26" s="14">
        <v>67</v>
      </c>
    </row>
    <row r="27" spans="1:2" x14ac:dyDescent="0.5">
      <c r="A27" s="6" t="s">
        <v>24</v>
      </c>
      <c r="B27" s="14">
        <v>63</v>
      </c>
    </row>
    <row r="28" spans="1:2" x14ac:dyDescent="0.5">
      <c r="A28" s="6" t="s">
        <v>25</v>
      </c>
      <c r="B28" s="14">
        <v>72</v>
      </c>
    </row>
    <row r="29" spans="1:2" x14ac:dyDescent="0.5">
      <c r="A29" s="6" t="s">
        <v>26</v>
      </c>
      <c r="B29" s="14">
        <v>61</v>
      </c>
    </row>
    <row r="30" spans="1:2" x14ac:dyDescent="0.5">
      <c r="A30" s="6" t="s">
        <v>27</v>
      </c>
      <c r="B30" s="14">
        <v>86</v>
      </c>
    </row>
    <row r="31" spans="1:2" x14ac:dyDescent="0.5">
      <c r="A31" s="6" t="s">
        <v>28</v>
      </c>
      <c r="B31" s="14">
        <v>97</v>
      </c>
    </row>
    <row r="32" spans="1:2" x14ac:dyDescent="0.5">
      <c r="A32" s="6" t="s">
        <v>29</v>
      </c>
      <c r="B32" s="14">
        <v>79</v>
      </c>
    </row>
    <row r="33" spans="1:2" x14ac:dyDescent="0.5">
      <c r="A33" s="6" t="s">
        <v>30</v>
      </c>
      <c r="B33" s="14">
        <v>86</v>
      </c>
    </row>
    <row r="34" spans="1:2" x14ac:dyDescent="0.5">
      <c r="A34" s="16">
        <v>163</v>
      </c>
      <c r="B34" s="14">
        <v>177</v>
      </c>
    </row>
    <row r="35" spans="1:2" x14ac:dyDescent="0.5">
      <c r="A35" s="6" t="s">
        <v>7</v>
      </c>
      <c r="B35" s="14">
        <v>89</v>
      </c>
    </row>
    <row r="36" spans="1:2" x14ac:dyDescent="0.5">
      <c r="A36" s="6" t="s">
        <v>18</v>
      </c>
      <c r="B36" s="14">
        <v>88</v>
      </c>
    </row>
    <row r="37" spans="1:2" x14ac:dyDescent="0.5">
      <c r="A37" s="16" t="s">
        <v>80</v>
      </c>
      <c r="B37" s="14">
        <v>2428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Player_Data</vt:lpstr>
      <vt:lpstr>Team_Data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Neale</dc:creator>
  <cp:lastModifiedBy>Caleb Neale</cp:lastModifiedBy>
  <dcterms:created xsi:type="dcterms:W3CDTF">2009-05-14T01:30:12Z</dcterms:created>
  <dcterms:modified xsi:type="dcterms:W3CDTF">2021-02-04T01:27:12Z</dcterms:modified>
</cp:coreProperties>
</file>