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2"/>
  </bookViews>
  <sheets>
    <sheet name="wind" sheetId="1" r:id="rId1"/>
    <sheet name="windphoto" sheetId="4" r:id="rId2"/>
    <sheet name="solar" sheetId="5" r:id="rId3"/>
    <sheet name="solar photo" sheetId="6" r:id="rId4"/>
    <sheet name="Day-ahead market" sheetId="7" r:id="rId5"/>
    <sheet name="Sayfa1" sheetId="8" r:id="rId6"/>
  </sheets>
  <calcPr calcId="145621"/>
</workbook>
</file>

<file path=xl/calcChain.xml><?xml version="1.0" encoding="utf-8"?>
<calcChain xmlns="http://schemas.openxmlformats.org/spreadsheetml/2006/main">
  <c r="V5" i="5" l="1"/>
  <c r="W5" i="5"/>
  <c r="X5" i="5"/>
  <c r="Y5" i="5"/>
  <c r="Z5" i="5"/>
  <c r="AA5" i="5"/>
  <c r="V6" i="5"/>
  <c r="W6" i="5"/>
  <c r="X6" i="5"/>
  <c r="Y6" i="5"/>
  <c r="Z6" i="5"/>
  <c r="AA6" i="5"/>
  <c r="V7" i="5"/>
  <c r="W7" i="5"/>
  <c r="X7" i="5"/>
  <c r="Y7" i="5"/>
  <c r="Z7" i="5"/>
  <c r="AA7" i="5"/>
  <c r="V8" i="5"/>
  <c r="W8" i="5"/>
  <c r="X8" i="5"/>
  <c r="Y8" i="5"/>
  <c r="Z8" i="5"/>
  <c r="AA8" i="5"/>
  <c r="V9" i="5"/>
  <c r="W9" i="5"/>
  <c r="X9" i="5"/>
  <c r="Y9" i="5"/>
  <c r="Z9" i="5"/>
  <c r="AA9" i="5"/>
  <c r="V10" i="5"/>
  <c r="W10" i="5"/>
  <c r="X10" i="5"/>
  <c r="Y10" i="5"/>
  <c r="Z10" i="5"/>
  <c r="AA10" i="5"/>
  <c r="V11" i="5"/>
  <c r="W11" i="5"/>
  <c r="X11" i="5"/>
  <c r="Y11" i="5"/>
  <c r="Z11" i="5"/>
  <c r="AA11" i="5"/>
  <c r="V12" i="5"/>
  <c r="W12" i="5"/>
  <c r="X12" i="5"/>
  <c r="Y12" i="5"/>
  <c r="Z12" i="5"/>
  <c r="AA12" i="5"/>
  <c r="V13" i="5"/>
  <c r="W13" i="5"/>
  <c r="X13" i="5"/>
  <c r="Y13" i="5"/>
  <c r="Z13" i="5"/>
  <c r="AA13" i="5"/>
  <c r="V14" i="5"/>
  <c r="W14" i="5"/>
  <c r="X14" i="5"/>
  <c r="Y14" i="5"/>
  <c r="Z14" i="5"/>
  <c r="AA14" i="5"/>
  <c r="V15" i="5"/>
  <c r="W15" i="5"/>
  <c r="X15" i="5"/>
  <c r="Y15" i="5"/>
  <c r="Z15" i="5"/>
  <c r="AA15" i="5"/>
  <c r="V16" i="5"/>
  <c r="W16" i="5"/>
  <c r="X16" i="5"/>
  <c r="Y16" i="5"/>
  <c r="Z16" i="5"/>
  <c r="AA16" i="5"/>
  <c r="V17" i="5"/>
  <c r="W17" i="5"/>
  <c r="X17" i="5"/>
  <c r="Y17" i="5"/>
  <c r="Z17" i="5"/>
  <c r="AA17" i="5"/>
  <c r="V18" i="5"/>
  <c r="W18" i="5"/>
  <c r="X18" i="5"/>
  <c r="Y18" i="5"/>
  <c r="Z18" i="5"/>
  <c r="AA18" i="5"/>
  <c r="V19" i="5"/>
  <c r="W19" i="5"/>
  <c r="X19" i="5"/>
  <c r="Y19" i="5"/>
  <c r="Z19" i="5"/>
  <c r="AA19" i="5"/>
  <c r="V20" i="5"/>
  <c r="W20" i="5"/>
  <c r="X20" i="5"/>
  <c r="Y20" i="5"/>
  <c r="Z20" i="5"/>
  <c r="AA20" i="5"/>
  <c r="V21" i="5"/>
  <c r="W21" i="5"/>
  <c r="X21" i="5"/>
  <c r="Y21" i="5"/>
  <c r="Z21" i="5"/>
  <c r="AA21" i="5"/>
  <c r="V22" i="5"/>
  <c r="W22" i="5"/>
  <c r="X22" i="5"/>
  <c r="Y22" i="5"/>
  <c r="Z22" i="5"/>
  <c r="AA22" i="5"/>
  <c r="V23" i="5"/>
  <c r="W23" i="5"/>
  <c r="X23" i="5"/>
  <c r="Y23" i="5"/>
  <c r="Z23" i="5"/>
  <c r="AA23" i="5"/>
  <c r="V24" i="5"/>
  <c r="W24" i="5"/>
  <c r="X24" i="5"/>
  <c r="Y24" i="5"/>
  <c r="Z24" i="5"/>
  <c r="AA24" i="5"/>
  <c r="V25" i="5"/>
  <c r="W25" i="5"/>
  <c r="X25" i="5"/>
  <c r="Y25" i="5"/>
  <c r="Z25" i="5"/>
  <c r="AA25" i="5"/>
  <c r="V26" i="5"/>
  <c r="W26" i="5"/>
  <c r="X26" i="5"/>
  <c r="Y26" i="5"/>
  <c r="Z26" i="5"/>
  <c r="AA26" i="5"/>
  <c r="V27" i="5"/>
  <c r="W27" i="5"/>
  <c r="X27" i="5"/>
  <c r="Y27" i="5"/>
  <c r="Z27" i="5"/>
  <c r="AA27" i="5"/>
  <c r="V28" i="5"/>
  <c r="W28" i="5"/>
  <c r="X28" i="5"/>
  <c r="Y28" i="5"/>
  <c r="Z28" i="5"/>
  <c r="AA28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5" i="5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5" i="1"/>
</calcChain>
</file>

<file path=xl/sharedStrings.xml><?xml version="1.0" encoding="utf-8"?>
<sst xmlns="http://schemas.openxmlformats.org/spreadsheetml/2006/main" count="165" uniqueCount="122">
  <si>
    <t>Hour\Day</t>
  </si>
  <si>
    <t>Power 
(kW)</t>
  </si>
  <si>
    <t>Speed
(m/s)</t>
  </si>
  <si>
    <t>Irradiation
(kW/m²)</t>
  </si>
  <si>
    <t>Min</t>
  </si>
  <si>
    <t>Max</t>
  </si>
  <si>
    <t>Average</t>
  </si>
  <si>
    <t>Peak</t>
  </si>
  <si>
    <t>Off-peak1</t>
  </si>
  <si>
    <t>Off-peak2</t>
  </si>
  <si>
    <t>24,00</t>
  </si>
  <si>
    <t>30,81</t>
  </si>
  <si>
    <t>30,00</t>
  </si>
  <si>
    <t>30,16</t>
  </si>
  <si>
    <t>25,00</t>
  </si>
  <si>
    <t>2,59</t>
  </si>
  <si>
    <t>24,50</t>
  </si>
  <si>
    <t>30,60</t>
  </si>
  <si>
    <t>37,58</t>
  </si>
  <si>
    <t>37,56</t>
  </si>
  <si>
    <t>37,40</t>
  </si>
  <si>
    <t>37,30</t>
  </si>
  <si>
    <t>35,94</t>
  </si>
  <si>
    <t>34,90</t>
  </si>
  <si>
    <t>35,90</t>
  </si>
  <si>
    <t>37,42</t>
  </si>
  <si>
    <t>37,18</t>
  </si>
  <si>
    <t>40,00</t>
  </si>
  <si>
    <t>40,93</t>
  </si>
  <si>
    <t>39,22</t>
  </si>
  <si>
    <t>35,98</t>
  </si>
  <si>
    <t>34,63</t>
  </si>
  <si>
    <t>33,14</t>
  </si>
  <si>
    <t>32,40</t>
  </si>
  <si>
    <t>32,71</t>
  </si>
  <si>
    <t>37,61</t>
  </si>
  <si>
    <t>24,71</t>
  </si>
  <si>
    <t>34,04</t>
  </si>
  <si>
    <t>39,07</t>
  </si>
  <si>
    <t>35,95</t>
  </si>
  <si>
    <t>33,40</t>
  </si>
  <si>
    <t>32,67</t>
  </si>
  <si>
    <t>32,90</t>
  </si>
  <si>
    <t>35,25</t>
  </si>
  <si>
    <t>42,49</t>
  </si>
  <si>
    <t>48,12</t>
  </si>
  <si>
    <t>51,29</t>
  </si>
  <si>
    <t>48,56</t>
  </si>
  <si>
    <t>47,54</t>
  </si>
  <si>
    <t>46,36</t>
  </si>
  <si>
    <t>43,91</t>
  </si>
  <si>
    <t>44,57</t>
  </si>
  <si>
    <t>45,61</t>
  </si>
  <si>
    <t>46,83</t>
  </si>
  <si>
    <t>48,68</t>
  </si>
  <si>
    <t>51,17</t>
  </si>
  <si>
    <t>48,19</t>
  </si>
  <si>
    <t>46,72</t>
  </si>
  <si>
    <t>44,98</t>
  </si>
  <si>
    <t>37,80</t>
  </si>
  <si>
    <t>34,10</t>
  </si>
  <si>
    <t>42,64</t>
  </si>
  <si>
    <t>47,45</t>
  </si>
  <si>
    <t>37,48</t>
  </si>
  <si>
    <t>38,55</t>
  </si>
  <si>
    <t>27,66</t>
  </si>
  <si>
    <t>27,20</t>
  </si>
  <si>
    <t>27,38</t>
  </si>
  <si>
    <t>26,33</t>
  </si>
  <si>
    <t>25,33</t>
  </si>
  <si>
    <t>31,31</t>
  </si>
  <si>
    <t>38,37</t>
  </si>
  <si>
    <t>48,99</t>
  </si>
  <si>
    <t>50,00</t>
  </si>
  <si>
    <t>49,84</t>
  </si>
  <si>
    <t>49,99</t>
  </si>
  <si>
    <t>49,27</t>
  </si>
  <si>
    <t>45,48</t>
  </si>
  <si>
    <t>43,37</t>
  </si>
  <si>
    <t>40,13</t>
  </si>
  <si>
    <t>40,59</t>
  </si>
  <si>
    <t>41,70</t>
  </si>
  <si>
    <t>50,10</t>
  </si>
  <si>
    <t>52,69</t>
  </si>
  <si>
    <t>61,30</t>
  </si>
  <si>
    <t>52,85</t>
  </si>
  <si>
    <t>49,21</t>
  </si>
  <si>
    <t>42,85</t>
  </si>
  <si>
    <t>41,86</t>
  </si>
  <si>
    <t>47,87</t>
  </si>
  <si>
    <t>31,57</t>
  </si>
  <si>
    <t>44,41</t>
  </si>
  <si>
    <t>37,03</t>
  </si>
  <si>
    <t>33,17</t>
  </si>
  <si>
    <t>31,53</t>
  </si>
  <si>
    <t>30,92</t>
  </si>
  <si>
    <t>30,74</t>
  </si>
  <si>
    <t>32,87</t>
  </si>
  <si>
    <t>36,68</t>
  </si>
  <si>
    <t>42,77</t>
  </si>
  <si>
    <t>44,71</t>
  </si>
  <si>
    <t>43,93</t>
  </si>
  <si>
    <t>44,31</t>
  </si>
  <si>
    <t>42,16</t>
  </si>
  <si>
    <t>40,09</t>
  </si>
  <si>
    <t>37,93</t>
  </si>
  <si>
    <t>35,83</t>
  </si>
  <si>
    <t>35,75</t>
  </si>
  <si>
    <t>39,50</t>
  </si>
  <si>
    <t>42,70</t>
  </si>
  <si>
    <t>43,15</t>
  </si>
  <si>
    <t>42,62</t>
  </si>
  <si>
    <t>41,94</t>
  </si>
  <si>
    <t>40,55</t>
  </si>
  <si>
    <t>37,64</t>
  </si>
  <si>
    <t>38,90</t>
  </si>
  <si>
    <t>41,25</t>
  </si>
  <si>
    <t>34,46</t>
  </si>
  <si>
    <t>40,69</t>
  </si>
  <si>
    <t>available
 from</t>
  </si>
  <si>
    <t>Nord Pool Day-ahead Market Prices (€/MWh)</t>
  </si>
  <si>
    <r>
      <t>Entso-e (transperancy) Day-ahead Market Prices (</t>
    </r>
    <r>
      <rPr>
        <b/>
        <sz val="11"/>
        <rFont val="Ebrima"/>
        <charset val="162"/>
      </rPr>
      <t>€</t>
    </r>
    <r>
      <rPr>
        <b/>
        <sz val="11"/>
        <rFont val="Calibri"/>
        <family val="2"/>
        <charset val="162"/>
      </rPr>
      <t>/MWh</t>
    </r>
    <r>
      <rPr>
        <b/>
        <sz val="11"/>
        <rFont val="Calibri"/>
        <family val="2"/>
        <charset val="16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</si>
</sst>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000000"/>
      <name val="İnherit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name val="Ebrima"/>
      <charset val="162"/>
    </font>
    <font>
      <b/>
      <sz val="11"/>
      <name val="Calibri"/>
      <family val="2"/>
      <charset val="162"/>
    </font>
    <font>
      <b/>
      <i/>
      <sz val="11"/>
      <name val="Calibri"/>
      <family val="2"/>
      <charset val="16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">
    <xf numFmtId="0" fontId="0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7" applyNumberFormat="0" applyAlignment="0" applyProtection="0"/>
    <xf numFmtId="0" fontId="14" fillId="7" borderId="18" applyNumberFormat="0" applyAlignment="0" applyProtection="0"/>
    <xf numFmtId="0" fontId="15" fillId="7" borderId="17" applyNumberFormat="0" applyAlignment="0" applyProtection="0"/>
    <xf numFmtId="0" fontId="16" fillId="0" borderId="19" applyNumberFormat="0" applyFill="0" applyAlignment="0" applyProtection="0"/>
    <xf numFmtId="0" fontId="17" fillId="8" borderId="2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20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33" borderId="0" applyNumberFormat="0" applyBorder="0" applyAlignment="0" applyProtection="0"/>
    <xf numFmtId="0" fontId="2" fillId="0" borderId="0"/>
    <xf numFmtId="0" fontId="2" fillId="9" borderId="21" applyNumberFormat="0" applyFont="0" applyAlignment="0" applyProtection="0"/>
    <xf numFmtId="0" fontId="1" fillId="0" borderId="0"/>
    <xf numFmtId="0" fontId="1" fillId="9" borderId="2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20" fontId="5" fillId="0" borderId="1" xfId="0" applyNumberFormat="1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0" fillId="2" borderId="5" xfId="0" applyFont="1" applyFill="1" applyBorder="1"/>
    <xf numFmtId="0" fontId="0" fillId="2" borderId="6" xfId="0" applyFont="1" applyFill="1" applyBorder="1"/>
    <xf numFmtId="20" fontId="5" fillId="0" borderId="4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14" fontId="4" fillId="0" borderId="5" xfId="0" applyNumberFormat="1" applyFont="1" applyBorder="1" applyAlignment="1">
      <alignment horizontal="center" wrapText="1"/>
    </xf>
    <xf numFmtId="14" fontId="4" fillId="0" borderId="7" xfId="0" applyNumberFormat="1" applyFont="1" applyBorder="1" applyAlignment="1">
      <alignment horizontal="center" wrapText="1"/>
    </xf>
    <xf numFmtId="0" fontId="3" fillId="2" borderId="10" xfId="0" applyFont="1" applyFill="1" applyBorder="1"/>
    <xf numFmtId="0" fontId="3" fillId="2" borderId="11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9" xfId="0" applyFont="1" applyBorder="1"/>
    <xf numFmtId="0" fontId="22" fillId="9" borderId="21" xfId="44" applyFont="1"/>
    <xf numFmtId="14" fontId="22" fillId="9" borderId="21" xfId="44" applyNumberFormat="1" applyFont="1" applyAlignment="1">
      <alignment horizontal="center" wrapText="1"/>
    </xf>
    <xf numFmtId="0" fontId="22" fillId="9" borderId="21" xfId="44" applyFont="1" applyAlignment="1">
      <alignment wrapText="1"/>
    </xf>
    <xf numFmtId="0" fontId="22" fillId="9" borderId="21" xfId="44" applyFont="1" applyAlignment="1">
      <alignment horizontal="center" vertical="center" wrapText="1"/>
    </xf>
    <xf numFmtId="0" fontId="23" fillId="9" borderId="21" xfId="44" applyFont="1" applyAlignment="1">
      <alignment horizontal="center" vertical="center"/>
    </xf>
    <xf numFmtId="14" fontId="23" fillId="9" borderId="21" xfId="44" applyNumberFormat="1" applyFont="1" applyAlignment="1">
      <alignment horizontal="center" vertical="center" wrapText="1"/>
    </xf>
    <xf numFmtId="14" fontId="23" fillId="9" borderId="21" xfId="44" applyNumberFormat="1" applyFont="1" applyAlignment="1">
      <alignment horizontal="center" vertical="center"/>
    </xf>
    <xf numFmtId="20" fontId="23" fillId="9" borderId="21" xfId="44" applyNumberFormat="1" applyFont="1" applyAlignment="1">
      <alignment horizontal="center" vertical="center"/>
    </xf>
    <xf numFmtId="0" fontId="23" fillId="9" borderId="21" xfId="44" applyFont="1" applyAlignment="1">
      <alignment vertical="center" wrapText="1"/>
    </xf>
    <xf numFmtId="0" fontId="24" fillId="9" borderId="21" xfId="44" applyFont="1" applyAlignment="1">
      <alignment horizontal="center" vertical="center" wrapText="1"/>
    </xf>
    <xf numFmtId="14" fontId="24" fillId="9" borderId="21" xfId="44" applyNumberFormat="1" applyFont="1" applyAlignment="1">
      <alignment horizontal="center" vertical="center"/>
    </xf>
    <xf numFmtId="20" fontId="27" fillId="9" borderId="21" xfId="44" applyNumberFormat="1" applyFont="1" applyAlignment="1">
      <alignment horizontal="center"/>
    </xf>
    <xf numFmtId="0" fontId="28" fillId="9" borderId="21" xfId="44" applyFont="1" applyAlignment="1">
      <alignment horizontal="center" vertical="center"/>
    </xf>
    <xf numFmtId="0" fontId="28" fillId="0" borderId="0" xfId="0" applyFont="1"/>
    <xf numFmtId="0" fontId="0" fillId="0" borderId="0" xfId="0" applyBorder="1"/>
    <xf numFmtId="0" fontId="21" fillId="34" borderId="0" xfId="0" applyFont="1" applyFill="1" applyBorder="1" applyAlignment="1">
      <alignment vertical="center"/>
    </xf>
    <xf numFmtId="0" fontId="0" fillId="34" borderId="0" xfId="0" applyFill="1" applyBorder="1"/>
    <xf numFmtId="14" fontId="4" fillId="2" borderId="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2" borderId="8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 wrapText="1"/>
    </xf>
    <xf numFmtId="14" fontId="4" fillId="2" borderId="13" xfId="0" applyNumberFormat="1" applyFont="1" applyFill="1" applyBorder="1" applyAlignment="1">
      <alignment horizontal="center" vertical="center" wrapText="1"/>
    </xf>
    <xf numFmtId="0" fontId="23" fillId="9" borderId="21" xfId="44" applyFont="1" applyAlignment="1">
      <alignment horizontal="center" vertical="center"/>
    </xf>
    <xf numFmtId="0" fontId="12" fillId="5" borderId="23" xfId="8" applyBorder="1" applyAlignment="1">
      <alignment horizontal="center" vertical="center"/>
    </xf>
    <xf numFmtId="0" fontId="12" fillId="5" borderId="24" xfId="8" applyBorder="1" applyAlignment="1">
      <alignment horizontal="center" vertical="center"/>
    </xf>
    <xf numFmtId="0" fontId="12" fillId="5" borderId="25" xfId="8" applyBorder="1" applyAlignment="1">
      <alignment horizontal="center" vertical="center"/>
    </xf>
  </cellXfs>
  <cellStyles count="57">
    <cellStyle name="%20 - Vurgu1" xfId="18" builtinId="30" customBuiltin="1"/>
    <cellStyle name="%20 - Vurgu1 2" xfId="45"/>
    <cellStyle name="%20 - Vurgu2" xfId="22" builtinId="34" customBuiltin="1"/>
    <cellStyle name="%20 - Vurgu2 2" xfId="47"/>
    <cellStyle name="%20 - Vurgu3" xfId="26" builtinId="38" customBuiltin="1"/>
    <cellStyle name="%20 - Vurgu3 2" xfId="49"/>
    <cellStyle name="%20 - Vurgu4" xfId="30" builtinId="42" customBuiltin="1"/>
    <cellStyle name="%20 - Vurgu4 2" xfId="51"/>
    <cellStyle name="%20 - Vurgu5" xfId="34" builtinId="46" customBuiltin="1"/>
    <cellStyle name="%20 - Vurgu5 2" xfId="53"/>
    <cellStyle name="%20 - Vurgu6" xfId="38" builtinId="50" customBuiltin="1"/>
    <cellStyle name="%20 - Vurgu6 2" xfId="55"/>
    <cellStyle name="%40 - Vurgu1" xfId="19" builtinId="31" customBuiltin="1"/>
    <cellStyle name="%40 - Vurgu1 2" xfId="46"/>
    <cellStyle name="%40 - Vurgu2" xfId="23" builtinId="35" customBuiltin="1"/>
    <cellStyle name="%40 - Vurgu2 2" xfId="48"/>
    <cellStyle name="%40 - Vurgu3" xfId="27" builtinId="39" customBuiltin="1"/>
    <cellStyle name="%40 - Vurgu3 2" xfId="50"/>
    <cellStyle name="%40 - Vurgu4" xfId="31" builtinId="43" customBuiltin="1"/>
    <cellStyle name="%40 - Vurgu4 2" xfId="52"/>
    <cellStyle name="%40 - Vurgu5" xfId="35" builtinId="47" customBuiltin="1"/>
    <cellStyle name="%40 - Vurgu5 2" xfId="54"/>
    <cellStyle name="%40 - Vurgu6" xfId="39" builtinId="51" customBuiltin="1"/>
    <cellStyle name="%40 - Vurgu6 2" xfId="56"/>
    <cellStyle name="%60 - Vurgu1" xfId="20" builtinId="32" customBuiltin="1"/>
    <cellStyle name="%60 - Vurgu2" xfId="24" builtinId="36" customBuiltin="1"/>
    <cellStyle name="%60 - Vurgu3" xfId="28" builtinId="40" customBuiltin="1"/>
    <cellStyle name="%60 - Vurgu4" xfId="32" builtinId="44" customBuiltin="1"/>
    <cellStyle name="%60 - Vurgu5" xfId="36" builtinId="48" customBuiltin="1"/>
    <cellStyle name="%60 - Vurgu6" xfId="40" builtinId="52" customBuiltin="1"/>
    <cellStyle name="Açıklama Metni" xfId="15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rmal 2" xfId="41"/>
    <cellStyle name="Normal 3" xfId="43"/>
    <cellStyle name="Not 2" xfId="42"/>
    <cellStyle name="Not 3" xfId="44"/>
    <cellStyle name="Nötr" xfId="8" builtinId="28" customBuiltin="1"/>
    <cellStyle name="Toplam" xfId="16" builtinId="25" customBuiltin="1"/>
    <cellStyle name="Uyarı Metni" xfId="14" builtinId="11" customBuiltin="1"/>
    <cellStyle name="Vurgu1" xfId="17" builtinId="29" customBuiltin="1"/>
    <cellStyle name="Vurgu2" xfId="21" builtinId="33" customBuiltin="1"/>
    <cellStyle name="Vurgu3" xfId="25" builtinId="37" customBuiltin="1"/>
    <cellStyle name="Vurgu4" xfId="29" builtinId="41" customBuiltin="1"/>
    <cellStyle name="Vurgu5" xfId="33" builtinId="45" customBuiltin="1"/>
    <cellStyle name="Vurgu6" xfId="37" builtinId="49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21</xdr:col>
      <xdr:colOff>434340</xdr:colOff>
      <xdr:row>43</xdr:row>
      <xdr:rowOff>7620</xdr:rowOff>
    </xdr:to>
    <xdr:pic>
      <xdr:nvPicPr>
        <xdr:cNvPr id="5" name="Resim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94560"/>
          <a:ext cx="1140714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22</xdr:col>
      <xdr:colOff>53340</xdr:colOff>
      <xdr:row>37</xdr:row>
      <xdr:rowOff>30480</xdr:rowOff>
    </xdr:to>
    <xdr:pic>
      <xdr:nvPicPr>
        <xdr:cNvPr id="7" name="Resim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45920"/>
          <a:ext cx="11635740" cy="5151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182879</xdr:rowOff>
    </xdr:from>
    <xdr:to>
      <xdr:col>20</xdr:col>
      <xdr:colOff>373380</xdr:colOff>
      <xdr:row>37</xdr:row>
      <xdr:rowOff>89056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7279"/>
          <a:ext cx="9517380" cy="5758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8"/>
  <sheetViews>
    <sheetView zoomScale="85" zoomScaleNormal="85" workbookViewId="0">
      <selection activeCell="T5" sqref="T5:T28"/>
    </sheetView>
  </sheetViews>
  <sheetFormatPr defaultRowHeight="14.4"/>
  <cols>
    <col min="2" max="18" width="9.77734375" customWidth="1"/>
    <col min="19" max="19" width="15" customWidth="1"/>
  </cols>
  <sheetData>
    <row r="2" spans="2:20" ht="18.600000000000001" customHeight="1"/>
    <row r="3" spans="2:20">
      <c r="B3" s="4" t="s">
        <v>0</v>
      </c>
      <c r="C3" s="39">
        <v>43503</v>
      </c>
      <c r="D3" s="39"/>
      <c r="E3" s="37">
        <v>43547</v>
      </c>
      <c r="F3" s="37"/>
      <c r="G3" s="37">
        <v>43592</v>
      </c>
      <c r="H3" s="37"/>
      <c r="I3" s="37">
        <v>43639</v>
      </c>
      <c r="J3" s="37"/>
      <c r="K3" s="37">
        <v>43684</v>
      </c>
      <c r="L3" s="37"/>
      <c r="M3" s="37">
        <v>43731</v>
      </c>
      <c r="N3" s="37"/>
      <c r="O3" s="37">
        <v>43776</v>
      </c>
      <c r="P3" s="37"/>
      <c r="Q3" s="37">
        <v>43822</v>
      </c>
      <c r="R3" s="38"/>
    </row>
    <row r="4" spans="2:20" ht="28.8">
      <c r="B4" s="5"/>
      <c r="C4" s="12" t="s">
        <v>1</v>
      </c>
      <c r="D4" s="12" t="s">
        <v>2</v>
      </c>
      <c r="E4" s="12" t="s">
        <v>1</v>
      </c>
      <c r="F4" s="12" t="s">
        <v>2</v>
      </c>
      <c r="G4" s="12" t="s">
        <v>1</v>
      </c>
      <c r="H4" s="12" t="s">
        <v>2</v>
      </c>
      <c r="I4" s="12" t="s">
        <v>1</v>
      </c>
      <c r="J4" s="12" t="s">
        <v>2</v>
      </c>
      <c r="K4" s="12" t="s">
        <v>1</v>
      </c>
      <c r="L4" s="12" t="s">
        <v>2</v>
      </c>
      <c r="M4" s="12" t="s">
        <v>1</v>
      </c>
      <c r="N4" s="12" t="s">
        <v>2</v>
      </c>
      <c r="O4" s="12" t="s">
        <v>1</v>
      </c>
      <c r="P4" s="12" t="s">
        <v>2</v>
      </c>
      <c r="Q4" s="12" t="s">
        <v>1</v>
      </c>
      <c r="R4" s="12" t="s">
        <v>2</v>
      </c>
      <c r="S4" s="12"/>
      <c r="T4" s="12"/>
    </row>
    <row r="5" spans="2:20" ht="16.95" customHeight="1">
      <c r="B5" s="6">
        <v>0</v>
      </c>
      <c r="C5" s="7">
        <v>88750.948999999993</v>
      </c>
      <c r="D5" s="7">
        <v>11.356999999999999</v>
      </c>
      <c r="E5" s="7">
        <v>26222.646000000001</v>
      </c>
      <c r="F5" s="7">
        <v>6.0259999999999998</v>
      </c>
      <c r="G5" s="7">
        <v>5778.91</v>
      </c>
      <c r="H5" s="7">
        <v>3.742</v>
      </c>
      <c r="I5" s="7">
        <v>71760.561000000002</v>
      </c>
      <c r="J5" s="7">
        <v>9.3249999999999993</v>
      </c>
      <c r="K5" s="7">
        <v>75839.048999999999</v>
      </c>
      <c r="L5" s="7">
        <v>9.6929999999999996</v>
      </c>
      <c r="M5" s="7">
        <v>41444.906999999999</v>
      </c>
      <c r="N5" s="7">
        <v>7.1239999999999997</v>
      </c>
      <c r="O5" s="7">
        <v>37547.002999999997</v>
      </c>
      <c r="P5" s="7">
        <v>6.8609999999999998</v>
      </c>
      <c r="Q5" s="7">
        <v>71138.664000000004</v>
      </c>
      <c r="R5" s="8">
        <v>9.2710000000000008</v>
      </c>
      <c r="T5">
        <f>Q5/1000</f>
        <v>71.138664000000006</v>
      </c>
    </row>
    <row r="6" spans="2:20" ht="16.95" customHeight="1">
      <c r="B6" s="9">
        <v>4.1666666666666664E-2</v>
      </c>
      <c r="C6" s="10">
        <v>90293.251000000004</v>
      </c>
      <c r="D6" s="10">
        <v>11.659000000000001</v>
      </c>
      <c r="E6" s="10">
        <v>25343.918000000001</v>
      </c>
      <c r="F6" s="10">
        <v>5.952</v>
      </c>
      <c r="G6" s="10">
        <v>3129.8719999999998</v>
      </c>
      <c r="H6" s="10">
        <v>3.145</v>
      </c>
      <c r="I6" s="10">
        <v>67431.456999999995</v>
      </c>
      <c r="J6" s="10">
        <v>8.9640000000000004</v>
      </c>
      <c r="K6" s="10">
        <v>79043.578999999998</v>
      </c>
      <c r="L6" s="10">
        <v>10.029</v>
      </c>
      <c r="M6" s="10">
        <v>34188.088000000003</v>
      </c>
      <c r="N6" s="10">
        <v>6.6189999999999998</v>
      </c>
      <c r="O6" s="10">
        <v>45931.625</v>
      </c>
      <c r="P6" s="10">
        <v>7.431</v>
      </c>
      <c r="Q6" s="10">
        <v>68130.061000000002</v>
      </c>
      <c r="R6" s="11">
        <v>9.02</v>
      </c>
      <c r="T6">
        <f t="shared" ref="T6:T28" si="0">Q6/1000</f>
        <v>68.130060999999998</v>
      </c>
    </row>
    <row r="7" spans="2:20" ht="16.95" customHeight="1">
      <c r="B7" s="6">
        <v>8.3333333333333329E-2</v>
      </c>
      <c r="C7" s="7">
        <v>92601.445000000007</v>
      </c>
      <c r="D7" s="7">
        <v>12.186999999999999</v>
      </c>
      <c r="E7" s="7">
        <v>27907.221000000001</v>
      </c>
      <c r="F7" s="7">
        <v>6.1609999999999996</v>
      </c>
      <c r="G7" s="7">
        <v>1549.057</v>
      </c>
      <c r="H7" s="7">
        <v>2.609</v>
      </c>
      <c r="I7" s="7">
        <v>60689.148000000001</v>
      </c>
      <c r="J7" s="7">
        <v>8.4510000000000005</v>
      </c>
      <c r="K7" s="7">
        <v>79285.794999999998</v>
      </c>
      <c r="L7" s="7">
        <v>10.055</v>
      </c>
      <c r="M7" s="7">
        <v>44850.675999999999</v>
      </c>
      <c r="N7" s="7">
        <v>7.359</v>
      </c>
      <c r="O7" s="7">
        <v>50525.667999999998</v>
      </c>
      <c r="P7" s="7">
        <v>7.7359999999999998</v>
      </c>
      <c r="Q7" s="7">
        <v>68972.070999999996</v>
      </c>
      <c r="R7" s="8">
        <v>9.0890000000000004</v>
      </c>
      <c r="T7">
        <f t="shared" si="0"/>
        <v>68.972071</v>
      </c>
    </row>
    <row r="8" spans="2:20" ht="16.95" customHeight="1">
      <c r="B8" s="9">
        <v>0.125</v>
      </c>
      <c r="C8" s="10">
        <v>94943.192999999999</v>
      </c>
      <c r="D8" s="10">
        <v>12.897</v>
      </c>
      <c r="E8" s="10">
        <v>30633.557000000001</v>
      </c>
      <c r="F8" s="10">
        <v>6.3650000000000002</v>
      </c>
      <c r="G8" s="10">
        <v>716.79499999999996</v>
      </c>
      <c r="H8" s="10">
        <v>2.153</v>
      </c>
      <c r="I8" s="10">
        <v>53278.167000000001</v>
      </c>
      <c r="J8" s="10">
        <v>7.9290000000000003</v>
      </c>
      <c r="K8" s="10">
        <v>78669.285000000003</v>
      </c>
      <c r="L8" s="10">
        <v>9.9890000000000008</v>
      </c>
      <c r="M8" s="10">
        <v>56283.77</v>
      </c>
      <c r="N8" s="10">
        <v>8.1379999999999999</v>
      </c>
      <c r="O8" s="10">
        <v>55714.663999999997</v>
      </c>
      <c r="P8" s="10">
        <v>8.0939999999999994</v>
      </c>
      <c r="Q8" s="10">
        <v>74136.081999999995</v>
      </c>
      <c r="R8" s="11">
        <v>9.5389999999999997</v>
      </c>
      <c r="T8">
        <f t="shared" si="0"/>
        <v>74.136082000000002</v>
      </c>
    </row>
    <row r="9" spans="2:20" ht="16.95" customHeight="1">
      <c r="B9" s="6">
        <v>0.16666666666666666</v>
      </c>
      <c r="C9" s="7">
        <v>97679.964999999997</v>
      </c>
      <c r="D9" s="7">
        <v>14.228</v>
      </c>
      <c r="E9" s="7">
        <v>30509.491000000002</v>
      </c>
      <c r="F9" s="7">
        <v>6.3540000000000001</v>
      </c>
      <c r="G9" s="7">
        <v>413.05900000000003</v>
      </c>
      <c r="H9" s="7">
        <v>1.879</v>
      </c>
      <c r="I9" s="7">
        <v>48115.305999999997</v>
      </c>
      <c r="J9" s="7">
        <v>7.5750000000000002</v>
      </c>
      <c r="K9" s="7">
        <v>78198.107000000004</v>
      </c>
      <c r="L9" s="7">
        <v>9.9339999999999993</v>
      </c>
      <c r="M9" s="7">
        <v>48165.889000000003</v>
      </c>
      <c r="N9" s="7">
        <v>7.577</v>
      </c>
      <c r="O9" s="7">
        <v>64016.641000000003</v>
      </c>
      <c r="P9" s="7">
        <v>8.6890000000000001</v>
      </c>
      <c r="Q9" s="7">
        <v>77857.683000000005</v>
      </c>
      <c r="R9" s="8">
        <v>9.8960000000000008</v>
      </c>
      <c r="T9">
        <f t="shared" si="0"/>
        <v>77.857683000000009</v>
      </c>
    </row>
    <row r="10" spans="2:20" ht="16.95" customHeight="1">
      <c r="B10" s="9">
        <v>0.20833333333333334</v>
      </c>
      <c r="C10" s="10">
        <v>98850.021999999997</v>
      </c>
      <c r="D10" s="10">
        <v>15.321999999999999</v>
      </c>
      <c r="E10" s="10">
        <v>30188.681</v>
      </c>
      <c r="F10" s="10">
        <v>6.3280000000000003</v>
      </c>
      <c r="G10" s="10">
        <v>1095.6030000000001</v>
      </c>
      <c r="H10" s="10">
        <v>2.39</v>
      </c>
      <c r="I10" s="10">
        <v>46490.985999999997</v>
      </c>
      <c r="J10" s="10">
        <v>7.47</v>
      </c>
      <c r="K10" s="10">
        <v>77243.433000000005</v>
      </c>
      <c r="L10" s="10">
        <v>9.8379999999999992</v>
      </c>
      <c r="M10" s="10">
        <v>50929.366999999998</v>
      </c>
      <c r="N10" s="10">
        <v>7.7629999999999999</v>
      </c>
      <c r="O10" s="10">
        <v>70894.933000000005</v>
      </c>
      <c r="P10" s="10">
        <v>9.2449999999999992</v>
      </c>
      <c r="Q10" s="10">
        <v>79975.278999999995</v>
      </c>
      <c r="R10" s="11">
        <v>10.131</v>
      </c>
      <c r="T10">
        <f t="shared" si="0"/>
        <v>79.975279</v>
      </c>
    </row>
    <row r="11" spans="2:20" ht="16.95" customHeight="1">
      <c r="B11" s="6">
        <v>0.25</v>
      </c>
      <c r="C11" s="7">
        <v>99100.837</v>
      </c>
      <c r="D11" s="7">
        <v>15.721</v>
      </c>
      <c r="E11" s="7">
        <v>32822.538</v>
      </c>
      <c r="F11" s="7">
        <v>6.5289999999999999</v>
      </c>
      <c r="G11" s="7">
        <v>3165.8530000000001</v>
      </c>
      <c r="H11" s="7">
        <v>3.1549999999999998</v>
      </c>
      <c r="I11" s="7">
        <v>41149.652999999998</v>
      </c>
      <c r="J11" s="7">
        <v>7.1020000000000003</v>
      </c>
      <c r="K11" s="7">
        <v>76661.850999999995</v>
      </c>
      <c r="L11" s="7">
        <v>9.782</v>
      </c>
      <c r="M11" s="7">
        <v>52996.879000000001</v>
      </c>
      <c r="N11" s="7">
        <v>7.91</v>
      </c>
      <c r="O11" s="7">
        <v>76095.485000000001</v>
      </c>
      <c r="P11" s="7">
        <v>9.7260000000000009</v>
      </c>
      <c r="Q11" s="7">
        <v>81036.2</v>
      </c>
      <c r="R11" s="8">
        <v>10.253</v>
      </c>
      <c r="T11">
        <f t="shared" si="0"/>
        <v>81.036199999999994</v>
      </c>
    </row>
    <row r="12" spans="2:20" ht="16.95" customHeight="1">
      <c r="B12" s="9">
        <v>0.29166666666666669</v>
      </c>
      <c r="C12" s="10">
        <v>99382.051999999996</v>
      </c>
      <c r="D12" s="10">
        <v>16.693999999999999</v>
      </c>
      <c r="E12" s="10">
        <v>31990.499</v>
      </c>
      <c r="F12" s="10">
        <v>6.46</v>
      </c>
      <c r="G12" s="10">
        <v>6867.5860000000002</v>
      </c>
      <c r="H12" s="10">
        <v>3.9369999999999998</v>
      </c>
      <c r="I12" s="10">
        <v>28384.258999999998</v>
      </c>
      <c r="J12" s="10">
        <v>6.1920000000000002</v>
      </c>
      <c r="K12" s="10">
        <v>74697.25</v>
      </c>
      <c r="L12" s="10">
        <v>9.5909999999999993</v>
      </c>
      <c r="M12" s="10">
        <v>52985.805999999997</v>
      </c>
      <c r="N12" s="10">
        <v>7.9039999999999999</v>
      </c>
      <c r="O12" s="10">
        <v>79305.323000000004</v>
      </c>
      <c r="P12" s="10">
        <v>10.057</v>
      </c>
      <c r="Q12" s="10">
        <v>80584.682000000001</v>
      </c>
      <c r="R12" s="11">
        <v>10.196</v>
      </c>
      <c r="T12">
        <f t="shared" si="0"/>
        <v>80.584682000000001</v>
      </c>
    </row>
    <row r="13" spans="2:20" ht="16.95" customHeight="1">
      <c r="B13" s="6">
        <v>0.33333333333333331</v>
      </c>
      <c r="C13" s="7">
        <v>99238.043000000005</v>
      </c>
      <c r="D13" s="7">
        <v>17.523</v>
      </c>
      <c r="E13" s="7">
        <v>25590.065999999999</v>
      </c>
      <c r="F13" s="7">
        <v>5.9710000000000001</v>
      </c>
      <c r="G13" s="7">
        <v>10653.679</v>
      </c>
      <c r="H13" s="7">
        <v>4.4989999999999997</v>
      </c>
      <c r="I13" s="7">
        <v>22338.245999999999</v>
      </c>
      <c r="J13" s="7">
        <v>5.702</v>
      </c>
      <c r="K13" s="7">
        <v>77480.106</v>
      </c>
      <c r="L13" s="7">
        <v>9.8640000000000008</v>
      </c>
      <c r="M13" s="7">
        <v>56227.548000000003</v>
      </c>
      <c r="N13" s="7">
        <v>8.1340000000000003</v>
      </c>
      <c r="O13" s="7">
        <v>82310.381999999998</v>
      </c>
      <c r="P13" s="7">
        <v>10.397</v>
      </c>
      <c r="Q13" s="7">
        <v>78760.55</v>
      </c>
      <c r="R13" s="8">
        <v>9.9979999999999993</v>
      </c>
      <c r="T13">
        <f t="shared" si="0"/>
        <v>78.760550000000009</v>
      </c>
    </row>
    <row r="14" spans="2:20" ht="16.95" customHeight="1">
      <c r="B14" s="9">
        <v>0.375</v>
      </c>
      <c r="C14" s="10">
        <v>99349.675000000003</v>
      </c>
      <c r="D14" s="10">
        <v>17.157</v>
      </c>
      <c r="E14" s="10">
        <v>26332.091</v>
      </c>
      <c r="F14" s="10">
        <v>6.0369999999999999</v>
      </c>
      <c r="G14" s="10">
        <v>14436.677</v>
      </c>
      <c r="H14" s="10">
        <v>4.9509999999999996</v>
      </c>
      <c r="I14" s="10">
        <v>23008.657999999999</v>
      </c>
      <c r="J14" s="10">
        <v>5.7679999999999998</v>
      </c>
      <c r="K14" s="10">
        <v>78786.739000000001</v>
      </c>
      <c r="L14" s="10">
        <v>10.000999999999999</v>
      </c>
      <c r="M14" s="10">
        <v>52567.046000000002</v>
      </c>
      <c r="N14" s="10">
        <v>7.8810000000000002</v>
      </c>
      <c r="O14" s="10">
        <v>82674.717000000004</v>
      </c>
      <c r="P14" s="10">
        <v>10.451000000000001</v>
      </c>
      <c r="Q14" s="10">
        <v>78973.695000000007</v>
      </c>
      <c r="R14" s="11">
        <v>10.021000000000001</v>
      </c>
      <c r="T14">
        <f t="shared" si="0"/>
        <v>78.973695000000006</v>
      </c>
    </row>
    <row r="15" spans="2:20" ht="16.95" customHeight="1">
      <c r="B15" s="6">
        <v>0.41666666666666669</v>
      </c>
      <c r="C15" s="7">
        <v>99356.365000000005</v>
      </c>
      <c r="D15" s="7">
        <v>16.46</v>
      </c>
      <c r="E15" s="7">
        <v>38080.872000000003</v>
      </c>
      <c r="F15" s="7">
        <v>6.89</v>
      </c>
      <c r="G15" s="7">
        <v>18870.300999999999</v>
      </c>
      <c r="H15" s="7">
        <v>5.4</v>
      </c>
      <c r="I15" s="7">
        <v>24853.248</v>
      </c>
      <c r="J15" s="7">
        <v>5.9210000000000003</v>
      </c>
      <c r="K15" s="7">
        <v>79793.231</v>
      </c>
      <c r="L15" s="7">
        <v>10.111000000000001</v>
      </c>
      <c r="M15" s="7">
        <v>49573.243999999999</v>
      </c>
      <c r="N15" s="7">
        <v>7.6680000000000001</v>
      </c>
      <c r="O15" s="7">
        <v>82333.159</v>
      </c>
      <c r="P15" s="7">
        <v>10.398999999999999</v>
      </c>
      <c r="Q15" s="7">
        <v>81306.589000000007</v>
      </c>
      <c r="R15" s="8">
        <v>10.284000000000001</v>
      </c>
      <c r="T15">
        <f t="shared" si="0"/>
        <v>81.306589000000002</v>
      </c>
    </row>
    <row r="16" spans="2:20" ht="16.95" customHeight="1">
      <c r="B16" s="9">
        <v>0.45833333333333331</v>
      </c>
      <c r="C16" s="10">
        <v>99333.388999999996</v>
      </c>
      <c r="D16" s="10">
        <v>16.334</v>
      </c>
      <c r="E16" s="10">
        <v>49167.86</v>
      </c>
      <c r="F16" s="10">
        <v>7.641</v>
      </c>
      <c r="G16" s="10">
        <v>24356.035</v>
      </c>
      <c r="H16" s="10">
        <v>5.88</v>
      </c>
      <c r="I16" s="10">
        <v>28608.043000000001</v>
      </c>
      <c r="J16" s="10">
        <v>6.2089999999999996</v>
      </c>
      <c r="K16" s="10">
        <v>80934.875</v>
      </c>
      <c r="L16" s="10">
        <v>10.241</v>
      </c>
      <c r="M16" s="10">
        <v>49429.618000000002</v>
      </c>
      <c r="N16" s="10">
        <v>7.6589999999999998</v>
      </c>
      <c r="O16" s="10">
        <v>82348.441000000006</v>
      </c>
      <c r="P16" s="10">
        <v>10.406000000000001</v>
      </c>
      <c r="Q16" s="10">
        <v>83172.509999999995</v>
      </c>
      <c r="R16" s="11">
        <v>10.515000000000001</v>
      </c>
      <c r="T16">
        <f t="shared" si="0"/>
        <v>83.172509999999988</v>
      </c>
    </row>
    <row r="17" spans="2:20" ht="16.95" customHeight="1">
      <c r="B17" s="6">
        <v>0.5</v>
      </c>
      <c r="C17" s="7">
        <v>99383.456999999995</v>
      </c>
      <c r="D17" s="7">
        <v>16.864000000000001</v>
      </c>
      <c r="E17" s="7">
        <v>54587.353999999999</v>
      </c>
      <c r="F17" s="7">
        <v>8.0169999999999995</v>
      </c>
      <c r="G17" s="7">
        <v>27905.151999999998</v>
      </c>
      <c r="H17" s="7">
        <v>6.1609999999999996</v>
      </c>
      <c r="I17" s="7">
        <v>31151.452000000001</v>
      </c>
      <c r="J17" s="7">
        <v>6.407</v>
      </c>
      <c r="K17" s="7">
        <v>81937.290999999997</v>
      </c>
      <c r="L17" s="7">
        <v>10.36</v>
      </c>
      <c r="M17" s="7">
        <v>51394.572</v>
      </c>
      <c r="N17" s="7">
        <v>7.8019999999999996</v>
      </c>
      <c r="O17" s="7">
        <v>76273.888999999996</v>
      </c>
      <c r="P17" s="7">
        <v>9.7360000000000007</v>
      </c>
      <c r="Q17" s="7">
        <v>87300.527000000002</v>
      </c>
      <c r="R17" s="8">
        <v>11.106</v>
      </c>
      <c r="T17">
        <f t="shared" si="0"/>
        <v>87.300527000000002</v>
      </c>
    </row>
    <row r="18" spans="2:20" ht="16.95" customHeight="1">
      <c r="B18" s="9">
        <v>0.54166666666666663</v>
      </c>
      <c r="C18" s="10">
        <v>99278.347999999998</v>
      </c>
      <c r="D18" s="10">
        <v>17.416</v>
      </c>
      <c r="E18" s="10">
        <v>57749.303999999996</v>
      </c>
      <c r="F18" s="10">
        <v>8.2349999999999994</v>
      </c>
      <c r="G18" s="10">
        <v>29307.875</v>
      </c>
      <c r="H18" s="10">
        <v>6.2649999999999997</v>
      </c>
      <c r="I18" s="10">
        <v>31415.205999999998</v>
      </c>
      <c r="J18" s="10">
        <v>6.4180000000000001</v>
      </c>
      <c r="K18" s="10">
        <v>82505.947</v>
      </c>
      <c r="L18" s="10">
        <v>10.429</v>
      </c>
      <c r="M18" s="10">
        <v>57369.277999999998</v>
      </c>
      <c r="N18" s="10">
        <v>8.2140000000000004</v>
      </c>
      <c r="O18" s="10">
        <v>63028.409</v>
      </c>
      <c r="P18" s="10">
        <v>8.6240000000000006</v>
      </c>
      <c r="Q18" s="10">
        <v>89706.955000000002</v>
      </c>
      <c r="R18" s="11">
        <v>11.532</v>
      </c>
      <c r="T18">
        <f t="shared" si="0"/>
        <v>89.706955000000008</v>
      </c>
    </row>
    <row r="19" spans="2:20" ht="16.95" customHeight="1">
      <c r="B19" s="6">
        <v>0.58333333333333337</v>
      </c>
      <c r="C19" s="7">
        <v>99128.933999999994</v>
      </c>
      <c r="D19" s="7">
        <v>17.748999999999999</v>
      </c>
      <c r="E19" s="7">
        <v>59427.451000000001</v>
      </c>
      <c r="F19" s="7">
        <v>8.3569999999999993</v>
      </c>
      <c r="G19" s="7">
        <v>29040.348000000002</v>
      </c>
      <c r="H19" s="7">
        <v>6.2409999999999997</v>
      </c>
      <c r="I19" s="7">
        <v>30777.013999999999</v>
      </c>
      <c r="J19" s="7">
        <v>6.3710000000000004</v>
      </c>
      <c r="K19" s="7">
        <v>83062.073999999993</v>
      </c>
      <c r="L19" s="7">
        <v>10.497</v>
      </c>
      <c r="M19" s="7">
        <v>60948.574999999997</v>
      </c>
      <c r="N19" s="7">
        <v>8.4700000000000006</v>
      </c>
      <c r="O19" s="7">
        <v>68626.596000000005</v>
      </c>
      <c r="P19" s="7">
        <v>9.0510000000000002</v>
      </c>
      <c r="Q19" s="7">
        <v>90078.551999999996</v>
      </c>
      <c r="R19" s="8">
        <v>11.616</v>
      </c>
      <c r="T19">
        <f t="shared" si="0"/>
        <v>90.078552000000002</v>
      </c>
    </row>
    <row r="20" spans="2:20" ht="16.95" customHeight="1">
      <c r="B20" s="9">
        <v>0.625</v>
      </c>
      <c r="C20" s="10">
        <v>99122.274999999994</v>
      </c>
      <c r="D20" s="10">
        <v>17.760000000000002</v>
      </c>
      <c r="E20" s="10">
        <v>59391.34</v>
      </c>
      <c r="F20" s="10">
        <v>8.3490000000000002</v>
      </c>
      <c r="G20" s="10">
        <v>25193.696</v>
      </c>
      <c r="H20" s="10">
        <v>5.9450000000000003</v>
      </c>
      <c r="I20" s="10">
        <v>29767.001</v>
      </c>
      <c r="J20" s="10">
        <v>6.3040000000000003</v>
      </c>
      <c r="K20" s="10">
        <v>83750.64</v>
      </c>
      <c r="L20" s="10">
        <v>10.59</v>
      </c>
      <c r="M20" s="10">
        <v>59644.62</v>
      </c>
      <c r="N20" s="10">
        <v>8.3759999999999994</v>
      </c>
      <c r="O20" s="10">
        <v>86850.573000000004</v>
      </c>
      <c r="P20" s="10">
        <v>11.038</v>
      </c>
      <c r="Q20" s="10">
        <v>89703.55</v>
      </c>
      <c r="R20" s="11">
        <v>11.541</v>
      </c>
      <c r="T20">
        <f t="shared" si="0"/>
        <v>89.703550000000007</v>
      </c>
    </row>
    <row r="21" spans="2:20" ht="16.95" customHeight="1">
      <c r="B21" s="6">
        <v>0.66666666666666663</v>
      </c>
      <c r="C21" s="7">
        <v>99375.850999999995</v>
      </c>
      <c r="D21" s="7">
        <v>16.978000000000002</v>
      </c>
      <c r="E21" s="7">
        <v>57882.150999999998</v>
      </c>
      <c r="F21" s="7">
        <v>8.2490000000000006</v>
      </c>
      <c r="G21" s="7">
        <v>20474.632000000001</v>
      </c>
      <c r="H21" s="7">
        <v>5.5380000000000003</v>
      </c>
      <c r="I21" s="7">
        <v>29044.578000000001</v>
      </c>
      <c r="J21" s="7">
        <v>6.2469999999999999</v>
      </c>
      <c r="K21" s="7">
        <v>84292.070999999996</v>
      </c>
      <c r="L21" s="7">
        <v>10.663</v>
      </c>
      <c r="M21" s="7">
        <v>56074.862000000001</v>
      </c>
      <c r="N21" s="7">
        <v>8.1170000000000009</v>
      </c>
      <c r="O21" s="7">
        <v>93921.445000000007</v>
      </c>
      <c r="P21" s="7">
        <v>12.568</v>
      </c>
      <c r="Q21" s="7">
        <v>89807.618000000002</v>
      </c>
      <c r="R21" s="8">
        <v>11.561</v>
      </c>
      <c r="T21">
        <f t="shared" si="0"/>
        <v>89.807618000000005</v>
      </c>
    </row>
    <row r="22" spans="2:20" ht="16.95" customHeight="1">
      <c r="B22" s="9">
        <v>0.70833333333333337</v>
      </c>
      <c r="C22" s="10">
        <v>99195.918000000005</v>
      </c>
      <c r="D22" s="10">
        <v>15.914999999999999</v>
      </c>
      <c r="E22" s="10">
        <v>54297.25</v>
      </c>
      <c r="F22" s="10">
        <v>7.9950000000000001</v>
      </c>
      <c r="G22" s="10">
        <v>13290.124</v>
      </c>
      <c r="H22" s="10">
        <v>4.8220000000000001</v>
      </c>
      <c r="I22" s="10">
        <v>30128.315999999999</v>
      </c>
      <c r="J22" s="10">
        <v>6.3259999999999996</v>
      </c>
      <c r="K22" s="10">
        <v>82669.918999999994</v>
      </c>
      <c r="L22" s="10">
        <v>10.445</v>
      </c>
      <c r="M22" s="10">
        <v>53408.633999999998</v>
      </c>
      <c r="N22" s="10">
        <v>7.9390000000000001</v>
      </c>
      <c r="O22" s="10">
        <v>94476.638000000006</v>
      </c>
      <c r="P22" s="10">
        <v>12.737</v>
      </c>
      <c r="Q22" s="10">
        <v>89856.164999999994</v>
      </c>
      <c r="R22" s="11">
        <v>11.571</v>
      </c>
      <c r="T22">
        <f t="shared" si="0"/>
        <v>89.85616499999999</v>
      </c>
    </row>
    <row r="23" spans="2:20" ht="16.95" customHeight="1">
      <c r="B23" s="6">
        <v>0.75</v>
      </c>
      <c r="C23" s="7">
        <v>98507.267000000007</v>
      </c>
      <c r="D23" s="7">
        <v>14.914</v>
      </c>
      <c r="E23" s="7">
        <v>54086.294999999998</v>
      </c>
      <c r="F23" s="7">
        <v>7.9829999999999997</v>
      </c>
      <c r="G23" s="7">
        <v>7482.0770000000002</v>
      </c>
      <c r="H23" s="7">
        <v>4.0350000000000001</v>
      </c>
      <c r="I23" s="7">
        <v>32681.769</v>
      </c>
      <c r="J23" s="7">
        <v>6.5190000000000001</v>
      </c>
      <c r="K23" s="7">
        <v>80757.824999999997</v>
      </c>
      <c r="L23" s="7">
        <v>10.217000000000001</v>
      </c>
      <c r="M23" s="7">
        <v>47225.525000000001</v>
      </c>
      <c r="N23" s="7">
        <v>7.5119999999999996</v>
      </c>
      <c r="O23" s="7">
        <v>92628.803</v>
      </c>
      <c r="P23" s="7">
        <v>12.201000000000001</v>
      </c>
      <c r="Q23" s="7">
        <v>88915.664999999994</v>
      </c>
      <c r="R23" s="8">
        <v>11.39</v>
      </c>
      <c r="T23">
        <f t="shared" si="0"/>
        <v>88.91566499999999</v>
      </c>
    </row>
    <row r="24" spans="2:20" ht="16.95" customHeight="1">
      <c r="B24" s="9">
        <v>0.79166666666666663</v>
      </c>
      <c r="C24" s="10">
        <v>97685.474000000002</v>
      </c>
      <c r="D24" s="10">
        <v>14.231999999999999</v>
      </c>
      <c r="E24" s="10">
        <v>56603.000999999997</v>
      </c>
      <c r="F24" s="10">
        <v>8.1549999999999994</v>
      </c>
      <c r="G24" s="10">
        <v>4426.7060000000001</v>
      </c>
      <c r="H24" s="10">
        <v>3.456</v>
      </c>
      <c r="I24" s="10">
        <v>35892.824000000001</v>
      </c>
      <c r="J24" s="10">
        <v>6.7380000000000004</v>
      </c>
      <c r="K24" s="10">
        <v>79381.122000000003</v>
      </c>
      <c r="L24" s="10">
        <v>10.066000000000001</v>
      </c>
      <c r="M24" s="10">
        <v>35734.21</v>
      </c>
      <c r="N24" s="10">
        <v>6.7279999999999998</v>
      </c>
      <c r="O24" s="10">
        <v>90811.928</v>
      </c>
      <c r="P24" s="10">
        <v>11.766999999999999</v>
      </c>
      <c r="Q24" s="10">
        <v>87427.67</v>
      </c>
      <c r="R24" s="11">
        <v>11.121</v>
      </c>
      <c r="T24">
        <f t="shared" si="0"/>
        <v>87.427669999999992</v>
      </c>
    </row>
    <row r="25" spans="2:20" ht="16.95" customHeight="1">
      <c r="B25" s="6">
        <v>0.83333333333333337</v>
      </c>
      <c r="C25" s="7">
        <v>96489.626999999993</v>
      </c>
      <c r="D25" s="7">
        <v>13.545999999999999</v>
      </c>
      <c r="E25" s="7">
        <v>54587.368000000002</v>
      </c>
      <c r="F25" s="7">
        <v>8.0169999999999995</v>
      </c>
      <c r="G25" s="7">
        <v>7583.19</v>
      </c>
      <c r="H25" s="7">
        <v>4.056</v>
      </c>
      <c r="I25" s="7">
        <v>44830.192999999999</v>
      </c>
      <c r="J25" s="7">
        <v>7.3490000000000002</v>
      </c>
      <c r="K25" s="7">
        <v>77206.857999999993</v>
      </c>
      <c r="L25" s="7">
        <v>9.8279999999999994</v>
      </c>
      <c r="M25" s="7">
        <v>26468.626</v>
      </c>
      <c r="N25" s="7">
        <v>6.0449999999999999</v>
      </c>
      <c r="O25" s="7">
        <v>87753.324999999997</v>
      </c>
      <c r="P25" s="7">
        <v>11.186</v>
      </c>
      <c r="Q25" s="7">
        <v>85747.873000000007</v>
      </c>
      <c r="R25" s="8">
        <v>10.864000000000001</v>
      </c>
      <c r="T25">
        <f t="shared" si="0"/>
        <v>85.747873000000013</v>
      </c>
    </row>
    <row r="26" spans="2:20" ht="16.95" customHeight="1">
      <c r="B26" s="9">
        <v>0.875</v>
      </c>
      <c r="C26" s="10">
        <v>92980.903000000006</v>
      </c>
      <c r="D26" s="10">
        <v>12.297000000000001</v>
      </c>
      <c r="E26" s="10">
        <v>50634.277999999998</v>
      </c>
      <c r="F26" s="10">
        <v>7.7430000000000003</v>
      </c>
      <c r="G26" s="10">
        <v>20709.727999999999</v>
      </c>
      <c r="H26" s="10">
        <v>5.5590000000000002</v>
      </c>
      <c r="I26" s="10">
        <v>58727.891000000003</v>
      </c>
      <c r="J26" s="10">
        <v>8.3070000000000004</v>
      </c>
      <c r="K26" s="10">
        <v>79324.885999999999</v>
      </c>
      <c r="L26" s="10">
        <v>10.058999999999999</v>
      </c>
      <c r="M26" s="10">
        <v>31732.329000000002</v>
      </c>
      <c r="N26" s="10">
        <v>6.4459999999999997</v>
      </c>
      <c r="O26" s="10">
        <v>84581.58</v>
      </c>
      <c r="P26" s="10">
        <v>10.702999999999999</v>
      </c>
      <c r="Q26" s="10">
        <v>84459.467000000004</v>
      </c>
      <c r="R26" s="11">
        <v>10.686</v>
      </c>
      <c r="T26">
        <f t="shared" si="0"/>
        <v>84.459467000000004</v>
      </c>
    </row>
    <row r="27" spans="2:20" ht="16.95" customHeight="1">
      <c r="B27" s="6">
        <v>0.91666666666666663</v>
      </c>
      <c r="C27" s="7">
        <v>89190.383000000002</v>
      </c>
      <c r="D27" s="7">
        <v>11.442</v>
      </c>
      <c r="E27" s="7">
        <v>46900.932000000001</v>
      </c>
      <c r="F27" s="7">
        <v>7.4889999999999999</v>
      </c>
      <c r="G27" s="7">
        <v>37600.406000000003</v>
      </c>
      <c r="H27" s="7">
        <v>6.8630000000000004</v>
      </c>
      <c r="I27" s="7">
        <v>70017.107999999993</v>
      </c>
      <c r="J27" s="7">
        <v>9.1679999999999993</v>
      </c>
      <c r="K27" s="7">
        <v>84478.142999999996</v>
      </c>
      <c r="L27" s="7">
        <v>10.688000000000001</v>
      </c>
      <c r="M27" s="7">
        <v>50210.49</v>
      </c>
      <c r="N27" s="7">
        <v>7.7210000000000001</v>
      </c>
      <c r="O27" s="7">
        <v>81326.929000000004</v>
      </c>
      <c r="P27" s="7">
        <v>10.287000000000001</v>
      </c>
      <c r="Q27" s="7">
        <v>82105.607000000004</v>
      </c>
      <c r="R27" s="8">
        <v>10.375</v>
      </c>
      <c r="T27">
        <f t="shared" si="0"/>
        <v>82.105607000000006</v>
      </c>
    </row>
    <row r="28" spans="2:20" ht="16.95" customHeight="1">
      <c r="B28" s="1">
        <v>0.95833333333333337</v>
      </c>
      <c r="C28" s="2">
        <v>86740.936000000002</v>
      </c>
      <c r="D28" s="2">
        <v>11.013999999999999</v>
      </c>
      <c r="E28" s="2">
        <v>43229.483</v>
      </c>
      <c r="F28" s="2">
        <v>7.25</v>
      </c>
      <c r="G28" s="2">
        <v>51959.945</v>
      </c>
      <c r="H28" s="2">
        <v>7.835</v>
      </c>
      <c r="I28" s="2">
        <v>76733.953999999998</v>
      </c>
      <c r="J28" s="2">
        <v>9.7889999999999997</v>
      </c>
      <c r="K28" s="2">
        <v>85345.637000000002</v>
      </c>
      <c r="L28" s="2">
        <v>10.811</v>
      </c>
      <c r="M28" s="2">
        <v>65482.237999999998</v>
      </c>
      <c r="N28" s="2">
        <v>8.8019999999999996</v>
      </c>
      <c r="O28" s="2">
        <v>77500.611000000004</v>
      </c>
      <c r="P28" s="2">
        <v>9.8659999999999997</v>
      </c>
      <c r="Q28" s="2">
        <v>77335.323999999993</v>
      </c>
      <c r="R28" s="3">
        <v>9.85</v>
      </c>
      <c r="T28">
        <f t="shared" si="0"/>
        <v>77.335324</v>
      </c>
    </row>
  </sheetData>
  <mergeCells count="8">
    <mergeCell ref="O3:P3"/>
    <mergeCell ref="Q3:R3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5" workbookViewId="0">
      <selection activeCell="D13" sqref="D13"/>
    </sheetView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28"/>
  <sheetViews>
    <sheetView tabSelected="1" topLeftCell="Q3" zoomScaleNormal="100" workbookViewId="0">
      <selection activeCell="AE14" sqref="AE14"/>
    </sheetView>
  </sheetViews>
  <sheetFormatPr defaultRowHeight="14.4"/>
  <cols>
    <col min="2" max="2" width="10.21875" customWidth="1"/>
    <col min="3" max="4" width="9.77734375" customWidth="1"/>
    <col min="5" max="5" width="11.109375" customWidth="1"/>
    <col min="6" max="8" width="9.77734375" customWidth="1"/>
    <col min="9" max="9" width="10.44140625" customWidth="1"/>
    <col min="10" max="10" width="9.77734375" customWidth="1"/>
    <col min="11" max="18" width="9.88671875" customWidth="1"/>
  </cols>
  <sheetData>
    <row r="3" spans="2:27" ht="30.6" customHeight="1">
      <c r="B3" s="4" t="s">
        <v>0</v>
      </c>
      <c r="C3" s="42">
        <v>43503</v>
      </c>
      <c r="D3" s="43"/>
      <c r="E3" s="40">
        <v>43547</v>
      </c>
      <c r="F3" s="41"/>
      <c r="G3" s="40">
        <v>43592</v>
      </c>
      <c r="H3" s="41"/>
      <c r="I3" s="40">
        <v>43639</v>
      </c>
      <c r="J3" s="41"/>
      <c r="K3" s="40">
        <v>43684</v>
      </c>
      <c r="L3" s="41"/>
      <c r="M3" s="40">
        <v>43731</v>
      </c>
      <c r="N3" s="41"/>
      <c r="O3" s="40">
        <v>43776</v>
      </c>
      <c r="P3" s="41"/>
      <c r="Q3" s="40">
        <v>43822</v>
      </c>
      <c r="R3" s="38"/>
    </row>
    <row r="4" spans="2:27" ht="28.8">
      <c r="B4" s="5"/>
      <c r="C4" s="13" t="s">
        <v>1</v>
      </c>
      <c r="D4" s="13" t="s">
        <v>3</v>
      </c>
      <c r="E4" s="13" t="s">
        <v>1</v>
      </c>
      <c r="F4" s="13" t="s">
        <v>3</v>
      </c>
      <c r="G4" s="13" t="s">
        <v>1</v>
      </c>
      <c r="H4" s="13" t="s">
        <v>3</v>
      </c>
      <c r="I4" s="13" t="s">
        <v>1</v>
      </c>
      <c r="J4" s="13" t="s">
        <v>3</v>
      </c>
      <c r="K4" s="13" t="s">
        <v>1</v>
      </c>
      <c r="L4" s="13" t="s">
        <v>3</v>
      </c>
      <c r="M4" s="13" t="s">
        <v>1</v>
      </c>
      <c r="N4" s="13" t="s">
        <v>3</v>
      </c>
      <c r="O4" s="13" t="s">
        <v>1</v>
      </c>
      <c r="P4" s="13" t="s">
        <v>3</v>
      </c>
      <c r="Q4" s="13" t="s">
        <v>1</v>
      </c>
      <c r="R4" s="13" t="s">
        <v>3</v>
      </c>
    </row>
    <row r="5" spans="2:27">
      <c r="B5" s="6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5">
        <v>0</v>
      </c>
      <c r="T5">
        <f>C5/1000</f>
        <v>0</v>
      </c>
      <c r="U5">
        <f>E5/1000</f>
        <v>0</v>
      </c>
      <c r="V5">
        <f t="shared" ref="V5:V28" si="0">G5/1000</f>
        <v>0</v>
      </c>
      <c r="W5">
        <f t="shared" ref="W5:W28" si="1">I5/1000</f>
        <v>0</v>
      </c>
      <c r="X5">
        <f t="shared" ref="X5:X28" si="2">K5/1000</f>
        <v>0</v>
      </c>
      <c r="Y5">
        <f t="shared" ref="Y5:Y28" si="3">M5/1000</f>
        <v>0</v>
      </c>
      <c r="Z5">
        <f t="shared" ref="Z5:Z28" si="4">O5/1000</f>
        <v>0</v>
      </c>
      <c r="AA5">
        <f t="shared" ref="AA5:AA28" si="5">Q5/1000</f>
        <v>0</v>
      </c>
    </row>
    <row r="6" spans="2:27">
      <c r="B6" s="9">
        <v>4.1666666666666664E-2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7">
        <v>0</v>
      </c>
      <c r="T6">
        <f t="shared" ref="T6:T28" si="6">C6/1000</f>
        <v>0</v>
      </c>
      <c r="U6">
        <f>E6/1000</f>
        <v>0</v>
      </c>
      <c r="V6">
        <f t="shared" si="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</row>
    <row r="7" spans="2:27">
      <c r="B7" s="6">
        <v>8.3333333333333329E-2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5">
        <v>0</v>
      </c>
      <c r="T7">
        <f t="shared" si="6"/>
        <v>0</v>
      </c>
      <c r="U7">
        <f>E7/1000</f>
        <v>0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</row>
    <row r="8" spans="2:27">
      <c r="B8" s="9">
        <v>0.125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7">
        <v>0</v>
      </c>
      <c r="T8">
        <f t="shared" si="6"/>
        <v>0</v>
      </c>
      <c r="U8">
        <f>E8/1000</f>
        <v>0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</row>
    <row r="9" spans="2:27">
      <c r="B9" s="6">
        <v>0.16666666666666666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5">
        <v>0</v>
      </c>
      <c r="T9">
        <f t="shared" si="6"/>
        <v>0</v>
      </c>
      <c r="U9">
        <f>E9/1000</f>
        <v>0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</row>
    <row r="10" spans="2:27">
      <c r="B10" s="9">
        <v>0.20833333333333334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1319.422</v>
      </c>
      <c r="J10" s="16">
        <v>2.1000000000000001E-2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7">
        <v>0</v>
      </c>
      <c r="T10">
        <f t="shared" si="6"/>
        <v>0</v>
      </c>
      <c r="U10">
        <f>E10/1000</f>
        <v>0</v>
      </c>
      <c r="V10">
        <f t="shared" si="0"/>
        <v>0</v>
      </c>
      <c r="W10">
        <f t="shared" si="1"/>
        <v>1.3194220000000001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</row>
    <row r="11" spans="2:27">
      <c r="B11" s="6">
        <v>0.25</v>
      </c>
      <c r="C11" s="14">
        <v>0</v>
      </c>
      <c r="D11" s="14">
        <v>0</v>
      </c>
      <c r="E11" s="14">
        <v>0</v>
      </c>
      <c r="F11" s="14">
        <v>0</v>
      </c>
      <c r="G11" s="14">
        <v>1133.9359999999999</v>
      </c>
      <c r="H11" s="14">
        <v>1.4E-2</v>
      </c>
      <c r="I11" s="14">
        <v>28059.453000000001</v>
      </c>
      <c r="J11" s="14">
        <v>0.252</v>
      </c>
      <c r="K11" s="14">
        <v>6131.8779999999997</v>
      </c>
      <c r="L11" s="14">
        <v>6.6000000000000003E-2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5">
        <v>0</v>
      </c>
      <c r="T11">
        <f t="shared" si="6"/>
        <v>0</v>
      </c>
      <c r="U11">
        <f>E11/1000</f>
        <v>0</v>
      </c>
      <c r="V11">
        <f t="shared" si="0"/>
        <v>1.1339359999999998</v>
      </c>
      <c r="W11">
        <f t="shared" si="1"/>
        <v>28.059453000000001</v>
      </c>
      <c r="X11">
        <f t="shared" si="2"/>
        <v>6.1318779999999995</v>
      </c>
      <c r="Y11">
        <f t="shared" si="3"/>
        <v>0</v>
      </c>
      <c r="Z11">
        <f t="shared" si="4"/>
        <v>0</v>
      </c>
      <c r="AA11">
        <f t="shared" si="5"/>
        <v>0</v>
      </c>
    </row>
    <row r="12" spans="2:27">
      <c r="B12" s="9">
        <v>0.29166666666666669</v>
      </c>
      <c r="C12" s="16">
        <v>0</v>
      </c>
      <c r="D12" s="16">
        <v>0</v>
      </c>
      <c r="E12" s="16">
        <v>1816.7850000000001</v>
      </c>
      <c r="F12" s="16">
        <v>8.9999999999999993E-3</v>
      </c>
      <c r="G12" s="16">
        <v>9059.9339999999993</v>
      </c>
      <c r="H12" s="16">
        <v>0.05</v>
      </c>
      <c r="I12" s="16">
        <v>55175.156999999999</v>
      </c>
      <c r="J12" s="16">
        <v>0.50800000000000001</v>
      </c>
      <c r="K12" s="16">
        <v>32616.535</v>
      </c>
      <c r="L12" s="16">
        <v>0.28699999999999998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7">
        <v>0</v>
      </c>
      <c r="T12">
        <f t="shared" si="6"/>
        <v>0</v>
      </c>
      <c r="U12">
        <f>E12/1000</f>
        <v>1.8167850000000001</v>
      </c>
      <c r="V12">
        <f t="shared" si="0"/>
        <v>9.0599340000000002</v>
      </c>
      <c r="W12">
        <f t="shared" si="1"/>
        <v>55.175156999999999</v>
      </c>
      <c r="X12">
        <f t="shared" si="2"/>
        <v>32.616534999999999</v>
      </c>
      <c r="Y12">
        <f t="shared" si="3"/>
        <v>0</v>
      </c>
      <c r="Z12">
        <f t="shared" si="4"/>
        <v>0</v>
      </c>
      <c r="AA12">
        <f t="shared" si="5"/>
        <v>0</v>
      </c>
    </row>
    <row r="13" spans="2:27">
      <c r="B13" s="6">
        <v>0.33333333333333331</v>
      </c>
      <c r="C13" s="14">
        <v>291.983</v>
      </c>
      <c r="D13" s="14">
        <v>5.0000000000000001E-3</v>
      </c>
      <c r="E13" s="14">
        <v>6871.2209999999995</v>
      </c>
      <c r="F13" s="14">
        <v>1.7999999999999999E-2</v>
      </c>
      <c r="G13" s="14">
        <v>19523.916000000001</v>
      </c>
      <c r="H13" s="14">
        <v>0.09</v>
      </c>
      <c r="I13" s="14">
        <v>68630.187000000005</v>
      </c>
      <c r="J13" s="14">
        <v>0.64800000000000002</v>
      </c>
      <c r="K13" s="14">
        <v>57877.970999999998</v>
      </c>
      <c r="L13" s="14">
        <v>0.53300000000000003</v>
      </c>
      <c r="M13" s="14">
        <v>2462.3029999999999</v>
      </c>
      <c r="N13" s="14">
        <v>1.4E-2</v>
      </c>
      <c r="O13" s="14">
        <v>26.135000000000002</v>
      </c>
      <c r="P13" s="14">
        <v>1E-3</v>
      </c>
      <c r="Q13" s="14">
        <v>0</v>
      </c>
      <c r="R13" s="15">
        <v>0</v>
      </c>
      <c r="T13">
        <f t="shared" si="6"/>
        <v>0.29198299999999999</v>
      </c>
      <c r="U13">
        <f>E13/1000</f>
        <v>6.8712209999999994</v>
      </c>
      <c r="V13">
        <f t="shared" si="0"/>
        <v>19.523916</v>
      </c>
      <c r="W13">
        <f t="shared" si="1"/>
        <v>68.630187000000006</v>
      </c>
      <c r="X13">
        <f t="shared" si="2"/>
        <v>57.877970999999995</v>
      </c>
      <c r="Y13">
        <f t="shared" si="3"/>
        <v>2.4623029999999999</v>
      </c>
      <c r="Z13">
        <f t="shared" si="4"/>
        <v>2.6135000000000002E-2</v>
      </c>
      <c r="AA13">
        <f t="shared" si="5"/>
        <v>0</v>
      </c>
    </row>
    <row r="14" spans="2:27">
      <c r="B14" s="9">
        <v>0.375</v>
      </c>
      <c r="C14" s="16">
        <v>5718.9229999999998</v>
      </c>
      <c r="D14" s="16">
        <v>2.8000000000000001E-2</v>
      </c>
      <c r="E14" s="16">
        <v>17318.580000000002</v>
      </c>
      <c r="F14" s="16">
        <v>0.05</v>
      </c>
      <c r="G14" s="16">
        <v>32100.078000000001</v>
      </c>
      <c r="H14" s="16">
        <v>0.14799999999999999</v>
      </c>
      <c r="I14" s="16">
        <v>73960.698999999993</v>
      </c>
      <c r="J14" s="16">
        <v>0.7</v>
      </c>
      <c r="K14" s="16">
        <v>71421.407999999996</v>
      </c>
      <c r="L14" s="16">
        <v>0.68400000000000005</v>
      </c>
      <c r="M14" s="16">
        <v>9680.1630000000005</v>
      </c>
      <c r="N14" s="16">
        <v>3.7999999999999999E-2</v>
      </c>
      <c r="O14" s="16">
        <v>1112.383</v>
      </c>
      <c r="P14" s="16">
        <v>2E-3</v>
      </c>
      <c r="Q14" s="16">
        <v>714.30100000000004</v>
      </c>
      <c r="R14" s="17">
        <v>7.0000000000000001E-3</v>
      </c>
      <c r="T14">
        <f t="shared" si="6"/>
        <v>5.7189230000000002</v>
      </c>
      <c r="U14">
        <f>E14/1000</f>
        <v>17.318580000000001</v>
      </c>
      <c r="V14">
        <f t="shared" si="0"/>
        <v>32.100078000000003</v>
      </c>
      <c r="W14">
        <f t="shared" si="1"/>
        <v>73.960698999999991</v>
      </c>
      <c r="X14">
        <f t="shared" si="2"/>
        <v>71.421408</v>
      </c>
      <c r="Y14">
        <f t="shared" si="3"/>
        <v>9.6801630000000003</v>
      </c>
      <c r="Z14">
        <f t="shared" si="4"/>
        <v>1.1123830000000001</v>
      </c>
      <c r="AA14">
        <f t="shared" si="5"/>
        <v>0.71430100000000007</v>
      </c>
    </row>
    <row r="15" spans="2:27">
      <c r="B15" s="6">
        <v>0.41666666666666669</v>
      </c>
      <c r="C15" s="14">
        <v>15337.419</v>
      </c>
      <c r="D15" s="14">
        <v>7.3999999999999996E-2</v>
      </c>
      <c r="E15" s="14">
        <v>27314.793000000001</v>
      </c>
      <c r="F15" s="14">
        <v>8.6999999999999994E-2</v>
      </c>
      <c r="G15" s="14">
        <v>40728.161</v>
      </c>
      <c r="H15" s="14">
        <v>0.17899999999999999</v>
      </c>
      <c r="I15" s="14">
        <v>75949.034</v>
      </c>
      <c r="J15" s="14">
        <v>0.71199999999999997</v>
      </c>
      <c r="K15" s="14">
        <v>78620.468999999997</v>
      </c>
      <c r="L15" s="14">
        <v>0.77300000000000002</v>
      </c>
      <c r="M15" s="14">
        <v>17168.831999999999</v>
      </c>
      <c r="N15" s="14">
        <v>0.06</v>
      </c>
      <c r="O15" s="14">
        <v>1993.5809999999999</v>
      </c>
      <c r="P15" s="14">
        <v>2E-3</v>
      </c>
      <c r="Q15" s="14">
        <v>2855.2080000000001</v>
      </c>
      <c r="R15" s="15">
        <v>0.01</v>
      </c>
      <c r="T15">
        <f t="shared" si="6"/>
        <v>15.337419000000001</v>
      </c>
      <c r="U15">
        <f>E15/1000</f>
        <v>27.314793000000002</v>
      </c>
      <c r="V15">
        <f t="shared" si="0"/>
        <v>40.728161</v>
      </c>
      <c r="W15">
        <f t="shared" si="1"/>
        <v>75.949033999999997</v>
      </c>
      <c r="X15">
        <f t="shared" si="2"/>
        <v>78.620469</v>
      </c>
      <c r="Y15">
        <f t="shared" si="3"/>
        <v>17.168831999999998</v>
      </c>
      <c r="Z15">
        <f t="shared" si="4"/>
        <v>1.9935809999999998</v>
      </c>
      <c r="AA15">
        <f t="shared" si="5"/>
        <v>2.8552080000000002</v>
      </c>
    </row>
    <row r="16" spans="2:27">
      <c r="B16" s="9">
        <v>0.45833333333333331</v>
      </c>
      <c r="C16" s="16">
        <v>43767.656000000003</v>
      </c>
      <c r="D16" s="16">
        <v>0.314</v>
      </c>
      <c r="E16" s="16">
        <v>32821.879000000001</v>
      </c>
      <c r="F16" s="16">
        <v>0.106</v>
      </c>
      <c r="G16" s="16">
        <v>44094.184999999998</v>
      </c>
      <c r="H16" s="16">
        <v>0.17</v>
      </c>
      <c r="I16" s="16">
        <v>76473.695000000007</v>
      </c>
      <c r="J16" s="16">
        <v>0.70799999999999996</v>
      </c>
      <c r="K16" s="16">
        <v>82635.248999999996</v>
      </c>
      <c r="L16" s="16">
        <v>0.82899999999999996</v>
      </c>
      <c r="M16" s="16">
        <v>30349.142</v>
      </c>
      <c r="N16" s="16">
        <v>0.13500000000000001</v>
      </c>
      <c r="O16" s="16">
        <v>2428.23</v>
      </c>
      <c r="P16" s="16">
        <v>2E-3</v>
      </c>
      <c r="Q16" s="16">
        <v>3496.0210000000002</v>
      </c>
      <c r="R16" s="17">
        <v>8.0000000000000002E-3</v>
      </c>
      <c r="T16">
        <f t="shared" si="6"/>
        <v>43.767656000000002</v>
      </c>
      <c r="U16">
        <f>E16/1000</f>
        <v>32.821879000000003</v>
      </c>
      <c r="V16">
        <f t="shared" si="0"/>
        <v>44.094184999999996</v>
      </c>
      <c r="W16">
        <f t="shared" si="1"/>
        <v>76.473695000000006</v>
      </c>
      <c r="X16">
        <f t="shared" si="2"/>
        <v>82.635249000000002</v>
      </c>
      <c r="Y16">
        <f t="shared" si="3"/>
        <v>30.349142000000001</v>
      </c>
      <c r="Z16">
        <f t="shared" si="4"/>
        <v>2.4282300000000001</v>
      </c>
      <c r="AA16">
        <f t="shared" si="5"/>
        <v>3.4960210000000003</v>
      </c>
    </row>
    <row r="17" spans="2:27">
      <c r="B17" s="6">
        <v>0.5</v>
      </c>
      <c r="C17" s="14">
        <v>69304.444000000003</v>
      </c>
      <c r="D17" s="14">
        <v>0.60799999999999998</v>
      </c>
      <c r="E17" s="14">
        <v>43796.938000000002</v>
      </c>
      <c r="F17" s="14">
        <v>0.193</v>
      </c>
      <c r="G17" s="14">
        <v>47254.563000000002</v>
      </c>
      <c r="H17" s="14">
        <v>0.17</v>
      </c>
      <c r="I17" s="14">
        <v>79906.414000000004</v>
      </c>
      <c r="J17" s="14">
        <v>0.76900000000000002</v>
      </c>
      <c r="K17" s="14">
        <v>84398.683000000005</v>
      </c>
      <c r="L17" s="14">
        <v>0.85699999999999998</v>
      </c>
      <c r="M17" s="14">
        <v>56531.02</v>
      </c>
      <c r="N17" s="14">
        <v>0.41299999999999998</v>
      </c>
      <c r="O17" s="14">
        <v>2954.3240000000001</v>
      </c>
      <c r="P17" s="14">
        <v>2E-3</v>
      </c>
      <c r="Q17" s="14">
        <v>5156.9880000000003</v>
      </c>
      <c r="R17" s="15">
        <v>1.2E-2</v>
      </c>
      <c r="T17">
        <f t="shared" si="6"/>
        <v>69.304444000000004</v>
      </c>
      <c r="U17">
        <f>E17/1000</f>
        <v>43.796938000000004</v>
      </c>
      <c r="V17">
        <f t="shared" si="0"/>
        <v>47.254563000000005</v>
      </c>
      <c r="W17">
        <f t="shared" si="1"/>
        <v>79.906413999999998</v>
      </c>
      <c r="X17">
        <f t="shared" si="2"/>
        <v>84.398683000000005</v>
      </c>
      <c r="Y17">
        <f t="shared" si="3"/>
        <v>56.531019999999998</v>
      </c>
      <c r="Z17">
        <f t="shared" si="4"/>
        <v>2.9543240000000002</v>
      </c>
      <c r="AA17">
        <f t="shared" si="5"/>
        <v>5.1569880000000001</v>
      </c>
    </row>
    <row r="18" spans="2:27">
      <c r="B18" s="9">
        <v>0.54166666666666663</v>
      </c>
      <c r="C18" s="16">
        <v>68046.914000000004</v>
      </c>
      <c r="D18" s="16">
        <v>0.6</v>
      </c>
      <c r="E18" s="16">
        <v>53617.627999999997</v>
      </c>
      <c r="F18" s="16">
        <v>0.311</v>
      </c>
      <c r="G18" s="16">
        <v>48624.5</v>
      </c>
      <c r="H18" s="16">
        <v>0.17799999999999999</v>
      </c>
      <c r="I18" s="16">
        <v>82589.025999999998</v>
      </c>
      <c r="J18" s="16">
        <v>0.82599999999999996</v>
      </c>
      <c r="K18" s="16">
        <v>85113.817999999999</v>
      </c>
      <c r="L18" s="16">
        <v>0.872</v>
      </c>
      <c r="M18" s="16">
        <v>75573.885999999999</v>
      </c>
      <c r="N18" s="16">
        <v>0.69499999999999995</v>
      </c>
      <c r="O18" s="16">
        <v>3757.5450000000001</v>
      </c>
      <c r="P18" s="16">
        <v>3.0000000000000001E-3</v>
      </c>
      <c r="Q18" s="16">
        <v>11045.929</v>
      </c>
      <c r="R18" s="17">
        <v>4.5999999999999999E-2</v>
      </c>
      <c r="T18">
        <f t="shared" si="6"/>
        <v>68.046914000000001</v>
      </c>
      <c r="U18">
        <f>E18/1000</f>
        <v>53.617627999999996</v>
      </c>
      <c r="V18">
        <f t="shared" si="0"/>
        <v>48.624499999999998</v>
      </c>
      <c r="W18">
        <f t="shared" si="1"/>
        <v>82.589026000000004</v>
      </c>
      <c r="X18">
        <f t="shared" si="2"/>
        <v>85.113817999999995</v>
      </c>
      <c r="Y18">
        <f t="shared" si="3"/>
        <v>75.573886000000002</v>
      </c>
      <c r="Z18">
        <f t="shared" si="4"/>
        <v>3.7575449999999999</v>
      </c>
      <c r="AA18">
        <f t="shared" si="5"/>
        <v>11.045928999999999</v>
      </c>
    </row>
    <row r="19" spans="2:27">
      <c r="B19" s="6">
        <v>0.58333333333333337</v>
      </c>
      <c r="C19" s="14">
        <v>58793.726000000002</v>
      </c>
      <c r="D19" s="14">
        <v>0.503</v>
      </c>
      <c r="E19" s="14">
        <v>49577.106</v>
      </c>
      <c r="F19" s="14">
        <v>0.28899999999999998</v>
      </c>
      <c r="G19" s="14">
        <v>66037.782000000007</v>
      </c>
      <c r="H19" s="14">
        <v>0.41699999999999998</v>
      </c>
      <c r="I19" s="14">
        <v>83392.126000000004</v>
      </c>
      <c r="J19" s="14">
        <v>0.85</v>
      </c>
      <c r="K19" s="14">
        <v>84351.828999999998</v>
      </c>
      <c r="L19" s="14">
        <v>0.86199999999999999</v>
      </c>
      <c r="M19" s="14">
        <v>78800.827999999994</v>
      </c>
      <c r="N19" s="14">
        <v>0.754</v>
      </c>
      <c r="O19" s="14">
        <v>4917.63</v>
      </c>
      <c r="P19" s="14">
        <v>7.0000000000000001E-3</v>
      </c>
      <c r="Q19" s="14">
        <v>17395.415000000001</v>
      </c>
      <c r="R19" s="15">
        <v>0.113</v>
      </c>
      <c r="T19">
        <f t="shared" si="6"/>
        <v>58.793725999999999</v>
      </c>
      <c r="U19">
        <f>E19/1000</f>
        <v>49.577106000000001</v>
      </c>
      <c r="V19">
        <f t="shared" si="0"/>
        <v>66.037782000000007</v>
      </c>
      <c r="W19">
        <f t="shared" si="1"/>
        <v>83.392126000000005</v>
      </c>
      <c r="X19">
        <f t="shared" si="2"/>
        <v>84.351828999999995</v>
      </c>
      <c r="Y19">
        <f t="shared" si="3"/>
        <v>78.800827999999996</v>
      </c>
      <c r="Z19">
        <f t="shared" si="4"/>
        <v>4.9176299999999999</v>
      </c>
      <c r="AA19">
        <f t="shared" si="5"/>
        <v>17.395415</v>
      </c>
    </row>
    <row r="20" spans="2:27">
      <c r="B20" s="9">
        <v>0.625</v>
      </c>
      <c r="C20" s="16">
        <v>37387.538999999997</v>
      </c>
      <c r="D20" s="16">
        <v>0.29399999999999998</v>
      </c>
      <c r="E20" s="16">
        <v>40423.999000000003</v>
      </c>
      <c r="F20" s="16">
        <v>0.22700000000000001</v>
      </c>
      <c r="G20" s="16">
        <v>65517.127</v>
      </c>
      <c r="H20" s="16">
        <v>0.44500000000000001</v>
      </c>
      <c r="I20" s="16">
        <v>80710.341</v>
      </c>
      <c r="J20" s="16">
        <v>0.80900000000000005</v>
      </c>
      <c r="K20" s="16">
        <v>82807.877999999997</v>
      </c>
      <c r="L20" s="16">
        <v>0.84199999999999997</v>
      </c>
      <c r="M20" s="16">
        <v>79787.168999999994</v>
      </c>
      <c r="N20" s="16">
        <v>0.78100000000000003</v>
      </c>
      <c r="O20" s="16">
        <v>5363.4560000000001</v>
      </c>
      <c r="P20" s="16">
        <v>1.4999999999999999E-2</v>
      </c>
      <c r="Q20" s="16">
        <v>14964.245999999999</v>
      </c>
      <c r="R20" s="17">
        <v>0.12</v>
      </c>
      <c r="T20">
        <f t="shared" si="6"/>
        <v>37.387538999999997</v>
      </c>
      <c r="U20">
        <f>E20/1000</f>
        <v>40.423999000000002</v>
      </c>
      <c r="V20">
        <f t="shared" si="0"/>
        <v>65.517127000000002</v>
      </c>
      <c r="W20">
        <f t="shared" si="1"/>
        <v>80.710341</v>
      </c>
      <c r="X20">
        <f t="shared" si="2"/>
        <v>82.807878000000002</v>
      </c>
      <c r="Y20">
        <f t="shared" si="3"/>
        <v>79.787168999999992</v>
      </c>
      <c r="Z20">
        <f t="shared" si="4"/>
        <v>5.3634560000000002</v>
      </c>
      <c r="AA20">
        <f t="shared" si="5"/>
        <v>14.964245999999999</v>
      </c>
    </row>
    <row r="21" spans="2:27">
      <c r="B21" s="6">
        <v>0.66666666666666663</v>
      </c>
      <c r="C21" s="14">
        <v>8831.5529999999999</v>
      </c>
      <c r="D21" s="14">
        <v>6.3E-2</v>
      </c>
      <c r="E21" s="14">
        <v>25787.705999999998</v>
      </c>
      <c r="F21" s="14">
        <v>0.13300000000000001</v>
      </c>
      <c r="G21" s="14">
        <v>69020.134000000005</v>
      </c>
      <c r="H21" s="14">
        <v>0.53500000000000003</v>
      </c>
      <c r="I21" s="14">
        <v>76771.578999999998</v>
      </c>
      <c r="J21" s="14">
        <v>0.751</v>
      </c>
      <c r="K21" s="14">
        <v>79625.623000000007</v>
      </c>
      <c r="L21" s="14">
        <v>0.79900000000000004</v>
      </c>
      <c r="M21" s="14">
        <v>77484.171000000002</v>
      </c>
      <c r="N21" s="14">
        <v>0.76400000000000001</v>
      </c>
      <c r="O21" s="14">
        <v>4976.7569999999996</v>
      </c>
      <c r="P21" s="14">
        <v>3.5000000000000003E-2</v>
      </c>
      <c r="Q21" s="14">
        <v>721.25</v>
      </c>
      <c r="R21" s="15">
        <v>1.2999999999999999E-2</v>
      </c>
      <c r="T21">
        <f t="shared" si="6"/>
        <v>8.8315529999999995</v>
      </c>
      <c r="U21">
        <f t="shared" ref="U21:U28" si="7">E21/1000</f>
        <v>25.787706</v>
      </c>
      <c r="V21">
        <f t="shared" si="0"/>
        <v>69.020133999999999</v>
      </c>
      <c r="W21">
        <f t="shared" si="1"/>
        <v>76.771579000000003</v>
      </c>
      <c r="X21">
        <f t="shared" si="2"/>
        <v>79.625623000000004</v>
      </c>
      <c r="Y21">
        <f t="shared" si="3"/>
        <v>77.484171000000003</v>
      </c>
      <c r="Z21">
        <f t="shared" si="4"/>
        <v>4.9767569999999992</v>
      </c>
      <c r="AA21">
        <f t="shared" si="5"/>
        <v>0.72124999999999995</v>
      </c>
    </row>
    <row r="22" spans="2:27">
      <c r="B22" s="9">
        <v>0.70833333333333337</v>
      </c>
      <c r="C22" s="16">
        <v>0</v>
      </c>
      <c r="D22" s="16">
        <v>2E-3</v>
      </c>
      <c r="E22" s="16">
        <v>10674.833000000001</v>
      </c>
      <c r="F22" s="16">
        <v>5.3999999999999999E-2</v>
      </c>
      <c r="G22" s="16">
        <v>60238.669000000002</v>
      </c>
      <c r="H22" s="16">
        <v>0.45600000000000002</v>
      </c>
      <c r="I22" s="16">
        <v>71310.144</v>
      </c>
      <c r="J22" s="16">
        <v>0.68</v>
      </c>
      <c r="K22" s="16">
        <v>74116.278000000006</v>
      </c>
      <c r="L22" s="16">
        <v>0.72899999999999998</v>
      </c>
      <c r="M22" s="16">
        <v>67067.936000000002</v>
      </c>
      <c r="N22" s="16">
        <v>0.64500000000000002</v>
      </c>
      <c r="O22" s="16">
        <v>0</v>
      </c>
      <c r="P22" s="16">
        <v>4.0000000000000001E-3</v>
      </c>
      <c r="Q22" s="16">
        <v>0</v>
      </c>
      <c r="R22" s="17">
        <v>0</v>
      </c>
      <c r="T22">
        <f t="shared" si="6"/>
        <v>0</v>
      </c>
      <c r="U22">
        <f t="shared" si="7"/>
        <v>10.674833000000001</v>
      </c>
      <c r="V22">
        <f t="shared" si="0"/>
        <v>60.238669000000002</v>
      </c>
      <c r="W22">
        <f t="shared" si="1"/>
        <v>71.310143999999994</v>
      </c>
      <c r="X22">
        <f t="shared" si="2"/>
        <v>74.116278000000008</v>
      </c>
      <c r="Y22">
        <f t="shared" si="3"/>
        <v>67.067936000000003</v>
      </c>
      <c r="Z22">
        <f t="shared" si="4"/>
        <v>0</v>
      </c>
      <c r="AA22">
        <f t="shared" si="5"/>
        <v>0</v>
      </c>
    </row>
    <row r="23" spans="2:27">
      <c r="B23" s="6">
        <v>0.75</v>
      </c>
      <c r="C23" s="14">
        <v>0</v>
      </c>
      <c r="D23" s="14">
        <v>0</v>
      </c>
      <c r="E23" s="14">
        <v>2161.4879999999998</v>
      </c>
      <c r="F23" s="14">
        <v>2.1000000000000001E-2</v>
      </c>
      <c r="G23" s="14">
        <v>52116.870999999999</v>
      </c>
      <c r="H23" s="14">
        <v>0.40200000000000002</v>
      </c>
      <c r="I23" s="14">
        <v>56567.394</v>
      </c>
      <c r="J23" s="14">
        <v>0.48899999999999999</v>
      </c>
      <c r="K23" s="14">
        <v>64261.720999999998</v>
      </c>
      <c r="L23" s="14">
        <v>0.61399999999999999</v>
      </c>
      <c r="M23" s="14">
        <v>43352.894999999997</v>
      </c>
      <c r="N23" s="14">
        <v>0.39700000000000002</v>
      </c>
      <c r="O23" s="14">
        <v>0</v>
      </c>
      <c r="P23" s="14">
        <v>0</v>
      </c>
      <c r="Q23" s="14">
        <v>0</v>
      </c>
      <c r="R23" s="15">
        <v>0</v>
      </c>
      <c r="T23">
        <f t="shared" si="6"/>
        <v>0</v>
      </c>
      <c r="U23">
        <f t="shared" si="7"/>
        <v>2.1614879999999999</v>
      </c>
      <c r="V23">
        <f t="shared" si="0"/>
        <v>52.116870999999996</v>
      </c>
      <c r="W23">
        <f t="shared" si="1"/>
        <v>56.567394</v>
      </c>
      <c r="X23">
        <f t="shared" si="2"/>
        <v>64.261720999999994</v>
      </c>
      <c r="Y23">
        <f t="shared" si="3"/>
        <v>43.352894999999997</v>
      </c>
      <c r="Z23">
        <f t="shared" si="4"/>
        <v>0</v>
      </c>
      <c r="AA23">
        <f t="shared" si="5"/>
        <v>0</v>
      </c>
    </row>
    <row r="24" spans="2:27">
      <c r="B24" s="9">
        <v>0.79166666666666663</v>
      </c>
      <c r="C24" s="16">
        <v>0</v>
      </c>
      <c r="D24" s="16">
        <v>0</v>
      </c>
      <c r="E24" s="16">
        <v>0</v>
      </c>
      <c r="F24" s="16">
        <v>0</v>
      </c>
      <c r="G24" s="16">
        <v>20423.694</v>
      </c>
      <c r="H24" s="16">
        <v>0.128</v>
      </c>
      <c r="I24" s="16">
        <v>28313.546999999999</v>
      </c>
      <c r="J24" s="16">
        <v>0.19400000000000001</v>
      </c>
      <c r="K24" s="16">
        <v>46923.724999999999</v>
      </c>
      <c r="L24" s="16">
        <v>0.432</v>
      </c>
      <c r="M24" s="16">
        <v>7967.5690000000004</v>
      </c>
      <c r="N24" s="16">
        <v>8.3000000000000004E-2</v>
      </c>
      <c r="O24" s="16">
        <v>0</v>
      </c>
      <c r="P24" s="16">
        <v>0</v>
      </c>
      <c r="Q24" s="16">
        <v>0</v>
      </c>
      <c r="R24" s="17">
        <v>0</v>
      </c>
      <c r="T24">
        <f t="shared" si="6"/>
        <v>0</v>
      </c>
      <c r="U24">
        <f t="shared" si="7"/>
        <v>0</v>
      </c>
      <c r="V24">
        <f t="shared" si="0"/>
        <v>20.423694000000001</v>
      </c>
      <c r="W24">
        <f t="shared" si="1"/>
        <v>28.313547</v>
      </c>
      <c r="X24">
        <f t="shared" si="2"/>
        <v>46.923724999999997</v>
      </c>
      <c r="Y24">
        <f t="shared" si="3"/>
        <v>7.9675690000000001</v>
      </c>
      <c r="Z24">
        <f t="shared" si="4"/>
        <v>0</v>
      </c>
      <c r="AA24">
        <f t="shared" si="5"/>
        <v>0</v>
      </c>
    </row>
    <row r="25" spans="2:27">
      <c r="B25" s="6">
        <v>0.83333333333333337</v>
      </c>
      <c r="C25" s="14">
        <v>0</v>
      </c>
      <c r="D25" s="14">
        <v>0</v>
      </c>
      <c r="E25" s="14">
        <v>0</v>
      </c>
      <c r="F25" s="14">
        <v>0</v>
      </c>
      <c r="G25" s="14">
        <v>6726.1030000000001</v>
      </c>
      <c r="H25" s="14">
        <v>5.1999999999999998E-2</v>
      </c>
      <c r="I25" s="14">
        <v>8406.8490000000002</v>
      </c>
      <c r="J25" s="14">
        <v>0.05</v>
      </c>
      <c r="K25" s="14">
        <v>17515.946</v>
      </c>
      <c r="L25" s="14">
        <v>0.161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5">
        <v>0</v>
      </c>
      <c r="T25">
        <f t="shared" si="6"/>
        <v>0</v>
      </c>
      <c r="U25">
        <f t="shared" si="7"/>
        <v>0</v>
      </c>
      <c r="V25">
        <f t="shared" si="0"/>
        <v>6.7261030000000002</v>
      </c>
      <c r="W25">
        <f t="shared" si="1"/>
        <v>8.4068489999999994</v>
      </c>
      <c r="X25">
        <f t="shared" si="2"/>
        <v>17.515946</v>
      </c>
      <c r="Y25">
        <f t="shared" si="3"/>
        <v>0</v>
      </c>
      <c r="Z25">
        <f t="shared" si="4"/>
        <v>0</v>
      </c>
      <c r="AA25">
        <f t="shared" si="5"/>
        <v>0</v>
      </c>
    </row>
    <row r="26" spans="2:27">
      <c r="B26" s="9">
        <v>0.875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1E-3</v>
      </c>
      <c r="I26" s="16">
        <v>710.45299999999997</v>
      </c>
      <c r="J26" s="16">
        <v>8.0000000000000002E-3</v>
      </c>
      <c r="K26" s="16">
        <v>0</v>
      </c>
      <c r="L26" s="16">
        <v>2E-3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7">
        <v>0</v>
      </c>
      <c r="T26">
        <f t="shared" si="6"/>
        <v>0</v>
      </c>
      <c r="U26">
        <f t="shared" si="7"/>
        <v>0</v>
      </c>
      <c r="V26">
        <f t="shared" si="0"/>
        <v>0</v>
      </c>
      <c r="W26">
        <f t="shared" si="1"/>
        <v>0.710453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</row>
    <row r="27" spans="2:27">
      <c r="B27" s="6">
        <v>0.91666666666666663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5">
        <v>0</v>
      </c>
      <c r="T27">
        <f t="shared" si="6"/>
        <v>0</v>
      </c>
      <c r="U27">
        <f t="shared" si="7"/>
        <v>0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</row>
    <row r="28" spans="2:27">
      <c r="B28" s="1">
        <v>0.95833333333333337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9">
        <v>0</v>
      </c>
      <c r="T28">
        <f t="shared" si="6"/>
        <v>0</v>
      </c>
      <c r="U28">
        <f t="shared" si="7"/>
        <v>0</v>
      </c>
      <c r="V28">
        <f t="shared" si="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</row>
  </sheetData>
  <mergeCells count="8">
    <mergeCell ref="M3:N3"/>
    <mergeCell ref="O3:P3"/>
    <mergeCell ref="Q3:R3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9" workbookViewId="0">
      <selection activeCell="D10" sqref="D10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35"/>
  <sheetViews>
    <sheetView topLeftCell="F4" zoomScaleNormal="100" workbookViewId="0">
      <selection activeCell="N5" sqref="N5:V29"/>
    </sheetView>
  </sheetViews>
  <sheetFormatPr defaultRowHeight="14.4"/>
  <cols>
    <col min="3" max="3" width="10.77734375" customWidth="1"/>
    <col min="4" max="4" width="9.88671875" customWidth="1"/>
    <col min="5" max="6" width="11" customWidth="1"/>
    <col min="7" max="7" width="13.33203125" customWidth="1"/>
    <col min="8" max="8" width="11.44140625" customWidth="1"/>
    <col min="9" max="9" width="12.88671875" customWidth="1"/>
    <col min="10" max="10" width="10.6640625" customWidth="1"/>
    <col min="11" max="11" width="15.33203125" customWidth="1"/>
    <col min="14" max="14" width="12.109375" customWidth="1"/>
    <col min="15" max="15" width="15.5546875" customWidth="1"/>
    <col min="16" max="16" width="11.88671875" customWidth="1"/>
    <col min="17" max="17" width="15.88671875" customWidth="1"/>
    <col min="18" max="18" width="10.88671875" customWidth="1"/>
    <col min="19" max="19" width="12.21875" customWidth="1"/>
    <col min="20" max="20" width="12.109375" customWidth="1"/>
    <col min="21" max="21" width="13" customWidth="1"/>
    <col min="22" max="22" width="11" customWidth="1"/>
    <col min="23" max="23" width="5.21875" customWidth="1"/>
  </cols>
  <sheetData>
    <row r="3" spans="3:27">
      <c r="C3" s="44" t="s">
        <v>120</v>
      </c>
      <c r="D3" s="44"/>
      <c r="E3" s="44"/>
      <c r="F3" s="44"/>
      <c r="G3" s="44"/>
      <c r="H3" s="44"/>
      <c r="I3" s="44"/>
      <c r="J3" s="44"/>
      <c r="K3" s="44"/>
      <c r="X3" s="34"/>
      <c r="Y3" s="35"/>
      <c r="Z3" s="35"/>
      <c r="AA3" s="34"/>
    </row>
    <row r="4" spans="3:27" ht="16.8">
      <c r="C4" s="24" t="s">
        <v>0</v>
      </c>
      <c r="D4" s="25">
        <v>43503</v>
      </c>
      <c r="E4" s="26">
        <v>43547</v>
      </c>
      <c r="F4" s="26">
        <v>43592</v>
      </c>
      <c r="G4" s="26">
        <v>43639</v>
      </c>
      <c r="H4" s="26">
        <v>43684</v>
      </c>
      <c r="I4" s="26">
        <v>43731</v>
      </c>
      <c r="J4" s="26">
        <v>43776</v>
      </c>
      <c r="K4" s="26">
        <v>43822</v>
      </c>
      <c r="N4" s="44" t="s">
        <v>121</v>
      </c>
      <c r="O4" s="44"/>
      <c r="P4" s="44"/>
      <c r="Q4" s="44"/>
      <c r="R4" s="44"/>
      <c r="S4" s="44"/>
      <c r="T4" s="44"/>
      <c r="U4" s="44"/>
      <c r="V4" s="44"/>
      <c r="X4" s="34"/>
      <c r="Y4" s="35"/>
      <c r="Z4" s="35"/>
      <c r="AA4" s="36"/>
    </row>
    <row r="5" spans="3:27">
      <c r="C5" s="27">
        <v>0</v>
      </c>
      <c r="D5" s="20"/>
      <c r="E5" s="21"/>
      <c r="F5" s="21"/>
      <c r="G5" s="21"/>
      <c r="H5" s="22" t="s">
        <v>92</v>
      </c>
      <c r="I5" s="22" t="s">
        <v>65</v>
      </c>
      <c r="J5" s="22" t="s">
        <v>38</v>
      </c>
      <c r="K5" s="22" t="s">
        <v>10</v>
      </c>
      <c r="L5" s="12"/>
      <c r="M5" s="12"/>
      <c r="N5" s="24" t="s">
        <v>0</v>
      </c>
      <c r="O5" s="25">
        <v>43503</v>
      </c>
      <c r="P5" s="26">
        <v>43547</v>
      </c>
      <c r="Q5" s="26">
        <v>43592</v>
      </c>
      <c r="R5" s="26">
        <v>43639</v>
      </c>
      <c r="S5" s="26">
        <v>43684</v>
      </c>
      <c r="T5" s="26">
        <v>43731</v>
      </c>
      <c r="U5" s="26">
        <v>43776</v>
      </c>
      <c r="V5" s="26">
        <v>43822</v>
      </c>
      <c r="X5" s="34"/>
      <c r="Y5" s="35"/>
      <c r="Z5" s="35"/>
      <c r="AA5" s="34"/>
    </row>
    <row r="6" spans="3:27" ht="28.8">
      <c r="C6" s="27">
        <v>4.1666666666666664E-2</v>
      </c>
      <c r="D6" s="20"/>
      <c r="E6" s="20"/>
      <c r="F6" s="29" t="s">
        <v>119</v>
      </c>
      <c r="G6" s="30">
        <v>43650</v>
      </c>
      <c r="H6" s="22" t="s">
        <v>93</v>
      </c>
      <c r="I6" s="22" t="s">
        <v>66</v>
      </c>
      <c r="J6" s="22" t="s">
        <v>39</v>
      </c>
      <c r="K6" s="22" t="s">
        <v>11</v>
      </c>
      <c r="N6" s="31">
        <v>0</v>
      </c>
      <c r="O6" s="32">
        <v>46.25</v>
      </c>
      <c r="P6" s="23">
        <v>35.53</v>
      </c>
      <c r="Q6" s="23">
        <v>42.32</v>
      </c>
      <c r="R6" s="23">
        <v>28.1</v>
      </c>
      <c r="S6" s="23">
        <v>37.03</v>
      </c>
      <c r="T6" s="23">
        <v>27.66</v>
      </c>
      <c r="U6" s="23">
        <v>39.07</v>
      </c>
      <c r="V6" s="23">
        <v>24</v>
      </c>
      <c r="X6" s="34"/>
      <c r="Y6" s="35"/>
      <c r="Z6" s="35"/>
      <c r="AA6" s="34"/>
    </row>
    <row r="7" spans="3:27">
      <c r="C7" s="27">
        <v>8.3333333333333329E-2</v>
      </c>
      <c r="D7" s="20"/>
      <c r="E7" s="20"/>
      <c r="F7" s="20"/>
      <c r="G7" s="20"/>
      <c r="H7" s="22" t="s">
        <v>94</v>
      </c>
      <c r="I7" s="22" t="s">
        <v>67</v>
      </c>
      <c r="J7" s="22" t="s">
        <v>40</v>
      </c>
      <c r="K7" s="22" t="s">
        <v>12</v>
      </c>
      <c r="N7" s="31">
        <v>4.1666666666666664E-2</v>
      </c>
      <c r="O7" s="32">
        <v>45.21</v>
      </c>
      <c r="P7" s="23">
        <v>34.94</v>
      </c>
      <c r="Q7" s="23">
        <v>40.98</v>
      </c>
      <c r="R7" s="23">
        <v>26.94</v>
      </c>
      <c r="S7" s="23">
        <v>33.17</v>
      </c>
      <c r="T7" s="23">
        <v>27.2</v>
      </c>
      <c r="U7" s="23">
        <v>35.950000000000003</v>
      </c>
      <c r="V7" s="23">
        <v>30.81</v>
      </c>
      <c r="X7" s="34"/>
      <c r="Y7" s="35"/>
      <c r="Z7" s="35"/>
      <c r="AA7" s="34"/>
    </row>
    <row r="8" spans="3:27">
      <c r="C8" s="27">
        <v>0.125</v>
      </c>
      <c r="D8" s="20"/>
      <c r="E8" s="20"/>
      <c r="F8" s="20"/>
      <c r="G8" s="20"/>
      <c r="H8" s="22" t="s">
        <v>95</v>
      </c>
      <c r="I8" s="22" t="s">
        <v>68</v>
      </c>
      <c r="J8" s="22" t="s">
        <v>41</v>
      </c>
      <c r="K8" s="22" t="s">
        <v>13</v>
      </c>
      <c r="N8" s="31">
        <v>8.3333333333333329E-2</v>
      </c>
      <c r="O8" s="32">
        <v>41.24</v>
      </c>
      <c r="P8" s="23">
        <v>34.9</v>
      </c>
      <c r="Q8" s="23">
        <v>40.799999999999997</v>
      </c>
      <c r="R8" s="23">
        <v>31.62</v>
      </c>
      <c r="S8" s="23">
        <v>31.53</v>
      </c>
      <c r="T8" s="23">
        <v>27.38</v>
      </c>
      <c r="U8" s="23">
        <v>33.4</v>
      </c>
      <c r="V8" s="23">
        <v>30</v>
      </c>
      <c r="X8" s="34"/>
      <c r="Y8" s="35"/>
      <c r="Z8" s="35"/>
      <c r="AA8" s="34"/>
    </row>
    <row r="9" spans="3:27">
      <c r="C9" s="27">
        <v>0.16666666666666666</v>
      </c>
      <c r="D9" s="20"/>
      <c r="E9" s="20"/>
      <c r="F9" s="20"/>
      <c r="G9" s="20"/>
      <c r="H9" s="22" t="s">
        <v>96</v>
      </c>
      <c r="I9" s="22" t="s">
        <v>69</v>
      </c>
      <c r="J9" s="22" t="s">
        <v>42</v>
      </c>
      <c r="K9" s="22" t="s">
        <v>14</v>
      </c>
      <c r="N9" s="31">
        <v>0.125</v>
      </c>
      <c r="O9" s="32">
        <v>38.049999999999997</v>
      </c>
      <c r="P9" s="23">
        <v>33.1</v>
      </c>
      <c r="Q9" s="23">
        <v>40.03</v>
      </c>
      <c r="R9" s="23">
        <v>36.39</v>
      </c>
      <c r="S9" s="23">
        <v>30.92</v>
      </c>
      <c r="T9" s="23">
        <v>26.33</v>
      </c>
      <c r="U9" s="23">
        <v>32.67</v>
      </c>
      <c r="V9" s="23">
        <v>30.16</v>
      </c>
      <c r="X9" s="34"/>
      <c r="Y9" s="35"/>
      <c r="Z9" s="35"/>
      <c r="AA9" s="34"/>
    </row>
    <row r="10" spans="3:27">
      <c r="C10" s="27">
        <v>0.20833333333333334</v>
      </c>
      <c r="D10" s="20"/>
      <c r="E10" s="20"/>
      <c r="F10" s="20"/>
      <c r="G10" s="20"/>
      <c r="H10" s="22" t="s">
        <v>97</v>
      </c>
      <c r="I10" s="22" t="s">
        <v>70</v>
      </c>
      <c r="J10" s="22" t="s">
        <v>43</v>
      </c>
      <c r="K10" s="22" t="s">
        <v>15</v>
      </c>
      <c r="N10" s="31">
        <v>0.16666666666666666</v>
      </c>
      <c r="O10" s="32">
        <v>37</v>
      </c>
      <c r="P10" s="23">
        <v>33.049999999999997</v>
      </c>
      <c r="Q10" s="23">
        <v>40.03</v>
      </c>
      <c r="R10" s="23">
        <v>37.619999999999997</v>
      </c>
      <c r="S10" s="23">
        <v>30.74</v>
      </c>
      <c r="T10" s="23">
        <v>25.33</v>
      </c>
      <c r="U10" s="23">
        <v>32.9</v>
      </c>
      <c r="V10" s="23">
        <v>25</v>
      </c>
      <c r="X10" s="34"/>
      <c r="Y10" s="35"/>
      <c r="Z10" s="35"/>
      <c r="AA10" s="34"/>
    </row>
    <row r="11" spans="3:27">
      <c r="C11" s="27">
        <v>0.25</v>
      </c>
      <c r="D11" s="20"/>
      <c r="E11" s="20"/>
      <c r="F11" s="20"/>
      <c r="G11" s="20"/>
      <c r="H11" s="22" t="s">
        <v>98</v>
      </c>
      <c r="I11" s="22" t="s">
        <v>71</v>
      </c>
      <c r="J11" s="22" t="s">
        <v>44</v>
      </c>
      <c r="K11" s="22" t="s">
        <v>16</v>
      </c>
      <c r="N11" s="31">
        <v>0.20833333333333334</v>
      </c>
      <c r="O11" s="32">
        <v>39.04</v>
      </c>
      <c r="P11" s="23">
        <v>34.6</v>
      </c>
      <c r="Q11" s="23">
        <v>42.71</v>
      </c>
      <c r="R11" s="23">
        <v>32.119999999999997</v>
      </c>
      <c r="S11" s="23">
        <v>32.869999999999997</v>
      </c>
      <c r="T11" s="23">
        <v>31.31</v>
      </c>
      <c r="U11" s="23">
        <v>35.25</v>
      </c>
      <c r="V11" s="23">
        <v>2.59</v>
      </c>
      <c r="X11" s="34"/>
      <c r="Y11" s="35"/>
      <c r="Z11" s="35"/>
      <c r="AA11" s="34"/>
    </row>
    <row r="12" spans="3:27">
      <c r="C12" s="27">
        <v>0.29166666666666669</v>
      </c>
      <c r="D12" s="20"/>
      <c r="E12" s="20"/>
      <c r="F12" s="20"/>
      <c r="G12" s="20"/>
      <c r="H12" s="22" t="s">
        <v>99</v>
      </c>
      <c r="I12" s="22" t="s">
        <v>72</v>
      </c>
      <c r="J12" s="22" t="s">
        <v>45</v>
      </c>
      <c r="K12" s="22" t="s">
        <v>17</v>
      </c>
      <c r="N12" s="31">
        <v>0.25</v>
      </c>
      <c r="O12" s="32">
        <v>48.06</v>
      </c>
      <c r="P12" s="23">
        <v>36.64</v>
      </c>
      <c r="Q12" s="23">
        <v>51.59</v>
      </c>
      <c r="R12" s="23">
        <v>31.53</v>
      </c>
      <c r="S12" s="23">
        <v>36.68</v>
      </c>
      <c r="T12" s="23">
        <v>38.369999999999997</v>
      </c>
      <c r="U12" s="23">
        <v>42.49</v>
      </c>
      <c r="V12" s="23">
        <v>24.5</v>
      </c>
      <c r="X12" s="34"/>
      <c r="Y12" s="35"/>
      <c r="Z12" s="35"/>
      <c r="AA12" s="34"/>
    </row>
    <row r="13" spans="3:27">
      <c r="C13" s="27">
        <v>0.33333333333333331</v>
      </c>
      <c r="D13" s="20"/>
      <c r="E13" s="20"/>
      <c r="F13" s="20"/>
      <c r="G13" s="20"/>
      <c r="H13" s="22" t="s">
        <v>100</v>
      </c>
      <c r="I13" s="22" t="s">
        <v>73</v>
      </c>
      <c r="J13" s="22" t="s">
        <v>46</v>
      </c>
      <c r="K13" s="22" t="s">
        <v>18</v>
      </c>
      <c r="N13" s="31">
        <v>0.29166666666666669</v>
      </c>
      <c r="O13" s="32">
        <v>50.77</v>
      </c>
      <c r="P13" s="23">
        <v>38.86</v>
      </c>
      <c r="Q13" s="23">
        <v>60.16</v>
      </c>
      <c r="R13" s="23">
        <v>34.799999999999997</v>
      </c>
      <c r="S13" s="23">
        <v>42.77</v>
      </c>
      <c r="T13" s="23">
        <v>48.99</v>
      </c>
      <c r="U13" s="23">
        <v>48.12</v>
      </c>
      <c r="V13" s="23">
        <v>30.6</v>
      </c>
      <c r="X13" s="34"/>
      <c r="Y13" s="35"/>
      <c r="Z13" s="35"/>
      <c r="AA13" s="34"/>
    </row>
    <row r="14" spans="3:27">
      <c r="C14" s="27">
        <v>0.375</v>
      </c>
      <c r="D14" s="20"/>
      <c r="E14" s="20"/>
      <c r="F14" s="20"/>
      <c r="G14" s="20"/>
      <c r="H14" s="22" t="s">
        <v>58</v>
      </c>
      <c r="I14" s="22" t="s">
        <v>74</v>
      </c>
      <c r="J14" s="22" t="s">
        <v>47</v>
      </c>
      <c r="K14" s="22" t="s">
        <v>19</v>
      </c>
      <c r="N14" s="31">
        <v>0.33333333333333331</v>
      </c>
      <c r="O14" s="32">
        <v>54.79</v>
      </c>
      <c r="P14" s="23">
        <v>38.43</v>
      </c>
      <c r="Q14" s="23">
        <v>63.9</v>
      </c>
      <c r="R14" s="23">
        <v>32.64</v>
      </c>
      <c r="S14" s="23">
        <v>44.71</v>
      </c>
      <c r="T14" s="23">
        <v>50</v>
      </c>
      <c r="U14" s="23">
        <v>51.29</v>
      </c>
      <c r="V14" s="23">
        <v>37.58</v>
      </c>
      <c r="X14" s="34"/>
      <c r="Y14" s="35"/>
      <c r="Z14" s="35"/>
      <c r="AA14" s="34"/>
    </row>
    <row r="15" spans="3:27">
      <c r="C15" s="27">
        <v>0.41666666666666669</v>
      </c>
      <c r="D15" s="20"/>
      <c r="E15" s="20"/>
      <c r="F15" s="20"/>
      <c r="G15" s="20"/>
      <c r="H15" s="22" t="s">
        <v>101</v>
      </c>
      <c r="I15" s="22" t="s">
        <v>75</v>
      </c>
      <c r="J15" s="22" t="s">
        <v>48</v>
      </c>
      <c r="K15" s="22" t="s">
        <v>20</v>
      </c>
      <c r="N15" s="31">
        <v>0.375</v>
      </c>
      <c r="O15" s="32">
        <v>53.7</v>
      </c>
      <c r="P15" s="23">
        <v>40.36</v>
      </c>
      <c r="Q15" s="23">
        <v>57.53</v>
      </c>
      <c r="R15" s="23">
        <v>32.590000000000003</v>
      </c>
      <c r="S15" s="23">
        <v>44.98</v>
      </c>
      <c r="T15" s="23">
        <v>49.84</v>
      </c>
      <c r="U15" s="23">
        <v>48.56</v>
      </c>
      <c r="V15" s="23">
        <v>37.56</v>
      </c>
      <c r="X15" s="34"/>
      <c r="Y15" s="35"/>
      <c r="Z15" s="35"/>
      <c r="AA15" s="34"/>
    </row>
    <row r="16" spans="3:27">
      <c r="C16" s="27">
        <v>0.45833333333333331</v>
      </c>
      <c r="D16" s="20"/>
      <c r="E16" s="20"/>
      <c r="F16" s="20"/>
      <c r="G16" s="20"/>
      <c r="H16" s="22" t="s">
        <v>102</v>
      </c>
      <c r="I16" s="22" t="s">
        <v>76</v>
      </c>
      <c r="J16" s="22" t="s">
        <v>49</v>
      </c>
      <c r="K16" s="22" t="s">
        <v>21</v>
      </c>
      <c r="N16" s="31">
        <v>0.41666666666666669</v>
      </c>
      <c r="O16" s="32">
        <v>53.17</v>
      </c>
      <c r="P16" s="23">
        <v>37.340000000000003</v>
      </c>
      <c r="Q16" s="23">
        <v>58.87</v>
      </c>
      <c r="R16" s="23">
        <v>24.8</v>
      </c>
      <c r="S16" s="23">
        <v>43.93</v>
      </c>
      <c r="T16" s="23">
        <v>49.99</v>
      </c>
      <c r="U16" s="23">
        <v>47.54</v>
      </c>
      <c r="V16" s="23">
        <v>37.4</v>
      </c>
      <c r="X16" s="34"/>
      <c r="Y16" s="35"/>
      <c r="Z16" s="35"/>
      <c r="AA16" s="34"/>
    </row>
    <row r="17" spans="3:27">
      <c r="C17" s="27">
        <v>0.5</v>
      </c>
      <c r="D17" s="20"/>
      <c r="E17" s="20"/>
      <c r="F17" s="20"/>
      <c r="G17" s="20"/>
      <c r="H17" s="22" t="s">
        <v>103</v>
      </c>
      <c r="I17" s="22" t="s">
        <v>77</v>
      </c>
      <c r="J17" s="22" t="s">
        <v>50</v>
      </c>
      <c r="K17" s="22" t="s">
        <v>22</v>
      </c>
      <c r="N17" s="31">
        <v>0.45833333333333331</v>
      </c>
      <c r="O17" s="32">
        <v>50</v>
      </c>
      <c r="P17" s="23">
        <v>36.619999999999997</v>
      </c>
      <c r="Q17" s="23">
        <v>56.4</v>
      </c>
      <c r="R17" s="23">
        <v>24.8</v>
      </c>
      <c r="S17" s="23">
        <v>44.31</v>
      </c>
      <c r="T17" s="23">
        <v>49.27</v>
      </c>
      <c r="U17" s="23">
        <v>46.36</v>
      </c>
      <c r="V17" s="23">
        <v>37.299999999999997</v>
      </c>
      <c r="X17" s="34"/>
      <c r="Y17" s="35"/>
      <c r="Z17" s="35"/>
      <c r="AA17" s="34"/>
    </row>
    <row r="18" spans="3:27">
      <c r="C18" s="27">
        <v>0.54166666666666663</v>
      </c>
      <c r="D18" s="20"/>
      <c r="E18" s="20"/>
      <c r="F18" s="20"/>
      <c r="G18" s="20"/>
      <c r="H18" s="22" t="s">
        <v>104</v>
      </c>
      <c r="I18" s="22" t="s">
        <v>78</v>
      </c>
      <c r="J18" s="22" t="s">
        <v>51</v>
      </c>
      <c r="K18" s="22" t="s">
        <v>23</v>
      </c>
      <c r="N18" s="31">
        <v>0.5</v>
      </c>
      <c r="O18" s="32">
        <v>49.45</v>
      </c>
      <c r="P18" s="23">
        <v>36</v>
      </c>
      <c r="Q18" s="23">
        <v>54.07</v>
      </c>
      <c r="R18" s="23">
        <v>19</v>
      </c>
      <c r="S18" s="23">
        <v>42.16</v>
      </c>
      <c r="T18" s="23">
        <v>45.48</v>
      </c>
      <c r="U18" s="23">
        <v>43.91</v>
      </c>
      <c r="V18" s="23">
        <v>35.94</v>
      </c>
      <c r="X18" s="34"/>
      <c r="Y18" s="35"/>
      <c r="Z18" s="35"/>
      <c r="AA18" s="34"/>
    </row>
    <row r="19" spans="3:27">
      <c r="C19" s="27">
        <v>0.58333333333333337</v>
      </c>
      <c r="D19" s="20"/>
      <c r="E19" s="20"/>
      <c r="F19" s="20"/>
      <c r="G19" s="20"/>
      <c r="H19" s="22" t="s">
        <v>105</v>
      </c>
      <c r="I19" s="22" t="s">
        <v>79</v>
      </c>
      <c r="J19" s="22" t="s">
        <v>52</v>
      </c>
      <c r="K19" s="22" t="s">
        <v>24</v>
      </c>
      <c r="N19" s="31">
        <v>0.54166666666666663</v>
      </c>
      <c r="O19" s="32">
        <v>46.09</v>
      </c>
      <c r="P19" s="23">
        <v>31.1</v>
      </c>
      <c r="Q19" s="23">
        <v>48.94</v>
      </c>
      <c r="R19" s="23">
        <v>14.9</v>
      </c>
      <c r="S19" s="23">
        <v>40.090000000000003</v>
      </c>
      <c r="T19" s="23">
        <v>43.37</v>
      </c>
      <c r="U19" s="23">
        <v>44.57</v>
      </c>
      <c r="V19" s="23">
        <v>34.9</v>
      </c>
      <c r="X19" s="34"/>
      <c r="Y19" s="35"/>
      <c r="Z19" s="35"/>
      <c r="AA19" s="34"/>
    </row>
    <row r="20" spans="3:27">
      <c r="C20" s="27">
        <v>0.625</v>
      </c>
      <c r="D20" s="20"/>
      <c r="E20" s="20"/>
      <c r="F20" s="20"/>
      <c r="G20" s="20"/>
      <c r="H20" s="22" t="s">
        <v>106</v>
      </c>
      <c r="I20" s="22" t="s">
        <v>80</v>
      </c>
      <c r="J20" s="22" t="s">
        <v>53</v>
      </c>
      <c r="K20" s="22" t="s">
        <v>25</v>
      </c>
      <c r="N20" s="31">
        <v>0.58333333333333337</v>
      </c>
      <c r="O20" s="32">
        <v>42.58</v>
      </c>
      <c r="P20" s="23">
        <v>30.1</v>
      </c>
      <c r="Q20" s="23">
        <v>48</v>
      </c>
      <c r="R20" s="23">
        <v>16.86</v>
      </c>
      <c r="S20" s="23">
        <v>37.93</v>
      </c>
      <c r="T20" s="23">
        <v>40.130000000000003</v>
      </c>
      <c r="U20" s="23">
        <v>45.61</v>
      </c>
      <c r="V20" s="23">
        <v>35.9</v>
      </c>
      <c r="X20" s="34"/>
      <c r="Y20" s="35"/>
      <c r="Z20" s="35"/>
      <c r="AA20" s="34"/>
    </row>
    <row r="21" spans="3:27">
      <c r="C21" s="27">
        <v>0.66666666666666663</v>
      </c>
      <c r="D21" s="20"/>
      <c r="E21" s="20"/>
      <c r="F21" s="20"/>
      <c r="G21" s="20"/>
      <c r="H21" s="22" t="s">
        <v>107</v>
      </c>
      <c r="I21" s="22" t="s">
        <v>81</v>
      </c>
      <c r="J21" s="22" t="s">
        <v>54</v>
      </c>
      <c r="K21" s="22" t="s">
        <v>26</v>
      </c>
      <c r="N21" s="31">
        <v>0.625</v>
      </c>
      <c r="O21" s="32">
        <v>43.32</v>
      </c>
      <c r="P21" s="23">
        <v>31.1</v>
      </c>
      <c r="Q21" s="23">
        <v>46.77</v>
      </c>
      <c r="R21" s="23">
        <v>22.55</v>
      </c>
      <c r="S21" s="23">
        <v>35.83</v>
      </c>
      <c r="T21" s="23">
        <v>40.590000000000003</v>
      </c>
      <c r="U21" s="23">
        <v>46.83</v>
      </c>
      <c r="V21" s="23">
        <v>37.42</v>
      </c>
      <c r="X21" s="34"/>
      <c r="Y21" s="35"/>
      <c r="Z21" s="35"/>
      <c r="AA21" s="34"/>
    </row>
    <row r="22" spans="3:27">
      <c r="C22" s="27">
        <v>0.70833333333333337</v>
      </c>
      <c r="D22" s="20"/>
      <c r="E22" s="20"/>
      <c r="F22" s="20"/>
      <c r="G22" s="20"/>
      <c r="H22" s="22" t="s">
        <v>108</v>
      </c>
      <c r="I22" s="22" t="s">
        <v>82</v>
      </c>
      <c r="J22" s="22" t="s">
        <v>55</v>
      </c>
      <c r="K22" s="22" t="s">
        <v>27</v>
      </c>
      <c r="N22" s="31">
        <v>0.66666666666666663</v>
      </c>
      <c r="O22" s="32">
        <v>46.28</v>
      </c>
      <c r="P22" s="23">
        <v>32.58</v>
      </c>
      <c r="Q22" s="23">
        <v>47.1</v>
      </c>
      <c r="R22" s="23">
        <v>24.59</v>
      </c>
      <c r="S22" s="23">
        <v>35.75</v>
      </c>
      <c r="T22" s="23">
        <v>41.7</v>
      </c>
      <c r="U22" s="23">
        <v>48.68</v>
      </c>
      <c r="V22" s="23">
        <v>37.18</v>
      </c>
      <c r="X22" s="34"/>
      <c r="Y22" s="35"/>
      <c r="Z22" s="35"/>
      <c r="AA22" s="34"/>
    </row>
    <row r="23" spans="3:27">
      <c r="C23" s="27">
        <v>0.75</v>
      </c>
      <c r="D23" s="20"/>
      <c r="E23" s="20"/>
      <c r="F23" s="20"/>
      <c r="G23" s="20"/>
      <c r="H23" s="22" t="s">
        <v>109</v>
      </c>
      <c r="I23" s="22" t="s">
        <v>83</v>
      </c>
      <c r="J23" s="22" t="s">
        <v>56</v>
      </c>
      <c r="K23" s="22" t="s">
        <v>28</v>
      </c>
      <c r="N23" s="31">
        <v>0.70833333333333337</v>
      </c>
      <c r="O23" s="32">
        <v>51.65</v>
      </c>
      <c r="P23" s="23">
        <v>38.71</v>
      </c>
      <c r="Q23" s="23">
        <v>48.94</v>
      </c>
      <c r="R23" s="23">
        <v>32.130000000000003</v>
      </c>
      <c r="S23" s="23">
        <v>39.5</v>
      </c>
      <c r="T23" s="23">
        <v>50.1</v>
      </c>
      <c r="U23" s="23">
        <v>51.17</v>
      </c>
      <c r="V23" s="23">
        <v>40</v>
      </c>
      <c r="X23" s="34"/>
      <c r="Y23" s="35"/>
      <c r="Z23" s="35"/>
      <c r="AA23" s="34"/>
    </row>
    <row r="24" spans="3:27">
      <c r="C24" s="27">
        <v>0.79166666666666663</v>
      </c>
      <c r="D24" s="20"/>
      <c r="E24" s="20"/>
      <c r="F24" s="20"/>
      <c r="G24" s="20"/>
      <c r="H24" s="22" t="s">
        <v>110</v>
      </c>
      <c r="I24" s="22" t="s">
        <v>84</v>
      </c>
      <c r="J24" s="22" t="s">
        <v>57</v>
      </c>
      <c r="K24" s="22" t="s">
        <v>29</v>
      </c>
      <c r="N24" s="31">
        <v>0.75</v>
      </c>
      <c r="O24" s="32">
        <v>49.76</v>
      </c>
      <c r="P24" s="23">
        <v>41.27</v>
      </c>
      <c r="Q24" s="23">
        <v>59.22</v>
      </c>
      <c r="R24" s="23">
        <v>32.44</v>
      </c>
      <c r="S24" s="23">
        <v>42.7</v>
      </c>
      <c r="T24" s="23">
        <v>52.69</v>
      </c>
      <c r="U24" s="23">
        <v>48.19</v>
      </c>
      <c r="V24" s="23">
        <v>40.93</v>
      </c>
      <c r="X24" s="34"/>
      <c r="Y24" s="35"/>
      <c r="Z24" s="35"/>
      <c r="AA24" s="34"/>
    </row>
    <row r="25" spans="3:27">
      <c r="C25" s="27">
        <v>0.83333333333333337</v>
      </c>
      <c r="D25" s="20"/>
      <c r="E25" s="20"/>
      <c r="F25" s="20"/>
      <c r="G25" s="20"/>
      <c r="H25" s="22" t="s">
        <v>111</v>
      </c>
      <c r="I25" s="22" t="s">
        <v>85</v>
      </c>
      <c r="J25" s="22" t="s">
        <v>58</v>
      </c>
      <c r="K25" s="22" t="s">
        <v>30</v>
      </c>
      <c r="N25" s="31">
        <v>0.79166666666666663</v>
      </c>
      <c r="O25" s="32">
        <v>45.4</v>
      </c>
      <c r="P25" s="23">
        <v>44.99</v>
      </c>
      <c r="Q25" s="23">
        <v>65.680000000000007</v>
      </c>
      <c r="R25" s="23">
        <v>41.18</v>
      </c>
      <c r="S25" s="23">
        <v>43.15</v>
      </c>
      <c r="T25" s="23">
        <v>61.3</v>
      </c>
      <c r="U25" s="23">
        <v>46.72</v>
      </c>
      <c r="V25" s="23">
        <v>39.22</v>
      </c>
      <c r="X25" s="34"/>
      <c r="Y25" s="35"/>
      <c r="Z25" s="35"/>
      <c r="AA25" s="34"/>
    </row>
    <row r="26" spans="3:27">
      <c r="C26" s="27">
        <v>0.875</v>
      </c>
      <c r="D26" s="20"/>
      <c r="E26" s="20"/>
      <c r="F26" s="20"/>
      <c r="G26" s="20"/>
      <c r="H26" s="22" t="s">
        <v>112</v>
      </c>
      <c r="I26" s="22" t="s">
        <v>86</v>
      </c>
      <c r="J26" s="22" t="s">
        <v>59</v>
      </c>
      <c r="K26" s="22" t="s">
        <v>31</v>
      </c>
      <c r="N26" s="31">
        <v>0.83333333333333337</v>
      </c>
      <c r="O26" s="32">
        <v>43.19</v>
      </c>
      <c r="P26" s="23">
        <v>42.25</v>
      </c>
      <c r="Q26" s="23">
        <v>67.87</v>
      </c>
      <c r="R26" s="23">
        <v>47.87</v>
      </c>
      <c r="S26" s="23">
        <v>42.62</v>
      </c>
      <c r="T26" s="23">
        <v>52.85</v>
      </c>
      <c r="U26" s="23">
        <v>44.98</v>
      </c>
      <c r="V26" s="23">
        <v>35.979999999999997</v>
      </c>
      <c r="X26" s="34"/>
      <c r="Y26" s="35"/>
      <c r="Z26" s="35"/>
      <c r="AA26" s="34"/>
    </row>
    <row r="27" spans="3:27">
      <c r="C27" s="27">
        <v>0.91666666666666663</v>
      </c>
      <c r="D27" s="20"/>
      <c r="E27" s="20"/>
      <c r="F27" s="20"/>
      <c r="G27" s="20"/>
      <c r="H27" s="22" t="s">
        <v>113</v>
      </c>
      <c r="I27" s="22" t="s">
        <v>87</v>
      </c>
      <c r="J27" s="22" t="s">
        <v>21</v>
      </c>
      <c r="K27" s="22" t="s">
        <v>32</v>
      </c>
      <c r="N27" s="31">
        <v>0.875</v>
      </c>
      <c r="O27" s="32">
        <v>45.7</v>
      </c>
      <c r="P27" s="23">
        <v>39.1</v>
      </c>
      <c r="Q27" s="23">
        <v>55</v>
      </c>
      <c r="R27" s="23">
        <v>32.950000000000003</v>
      </c>
      <c r="S27" s="23">
        <v>41.94</v>
      </c>
      <c r="T27" s="23">
        <v>49.21</v>
      </c>
      <c r="U27" s="23">
        <v>37.799999999999997</v>
      </c>
      <c r="V27" s="23">
        <v>34.630000000000003</v>
      </c>
      <c r="X27" s="34"/>
      <c r="Y27" s="35"/>
      <c r="Z27" s="35"/>
      <c r="AA27" s="34"/>
    </row>
    <row r="28" spans="3:27">
      <c r="C28" s="27">
        <v>0.95833333333333337</v>
      </c>
      <c r="D28" s="20"/>
      <c r="E28" s="20"/>
      <c r="F28" s="20"/>
      <c r="G28" s="20"/>
      <c r="H28" s="22" t="s">
        <v>114</v>
      </c>
      <c r="I28" s="22" t="s">
        <v>34</v>
      </c>
      <c r="J28" s="22" t="s">
        <v>60</v>
      </c>
      <c r="K28" s="22" t="s">
        <v>33</v>
      </c>
      <c r="N28" s="31">
        <v>0.91666666666666663</v>
      </c>
      <c r="O28" s="32">
        <v>43.55</v>
      </c>
      <c r="P28" s="23">
        <v>40.35</v>
      </c>
      <c r="Q28" s="23">
        <v>50.98</v>
      </c>
      <c r="R28" s="23">
        <v>34.19</v>
      </c>
      <c r="S28" s="23">
        <v>40.549999999999997</v>
      </c>
      <c r="T28" s="23">
        <v>42.85</v>
      </c>
      <c r="U28" s="23">
        <v>37.299999999999997</v>
      </c>
      <c r="V28" s="23">
        <v>33.14</v>
      </c>
      <c r="X28" s="34"/>
      <c r="Y28" s="35"/>
      <c r="Z28" s="35"/>
      <c r="AA28" s="34"/>
    </row>
    <row r="29" spans="3:27">
      <c r="C29" s="45"/>
      <c r="D29" s="46"/>
      <c r="E29" s="46"/>
      <c r="F29" s="46"/>
      <c r="G29" s="46"/>
      <c r="H29" s="46"/>
      <c r="I29" s="46"/>
      <c r="J29" s="46"/>
      <c r="K29" s="47"/>
      <c r="N29" s="31">
        <v>0.95833333333333337</v>
      </c>
      <c r="O29" s="32">
        <v>42</v>
      </c>
      <c r="P29" s="23">
        <v>37.93</v>
      </c>
      <c r="Q29" s="23">
        <v>45</v>
      </c>
      <c r="R29" s="23">
        <v>34.4</v>
      </c>
      <c r="S29" s="23">
        <v>37.64</v>
      </c>
      <c r="T29" s="23">
        <v>32.71</v>
      </c>
      <c r="U29" s="23">
        <v>34.1</v>
      </c>
      <c r="V29" s="23">
        <v>32.4</v>
      </c>
      <c r="X29" s="34"/>
      <c r="Y29" s="35"/>
      <c r="Z29" s="35"/>
      <c r="AA29" s="34"/>
    </row>
    <row r="30" spans="3:27">
      <c r="C30" s="28" t="s">
        <v>4</v>
      </c>
      <c r="D30" s="20"/>
      <c r="E30" s="20"/>
      <c r="F30" s="20"/>
      <c r="G30" s="20"/>
      <c r="H30" s="22" t="s">
        <v>96</v>
      </c>
      <c r="I30" s="22" t="s">
        <v>69</v>
      </c>
      <c r="J30" s="22" t="s">
        <v>41</v>
      </c>
      <c r="K30" s="22" t="s">
        <v>15</v>
      </c>
      <c r="N30" s="33"/>
      <c r="O30" s="33"/>
      <c r="P30" s="33"/>
      <c r="Q30" s="33"/>
      <c r="R30" s="33"/>
      <c r="S30" s="33"/>
      <c r="T30" s="33"/>
      <c r="U30" s="33"/>
      <c r="V30" s="33"/>
      <c r="X30" s="34"/>
      <c r="Y30" s="34"/>
      <c r="Z30" s="34"/>
      <c r="AA30" s="34"/>
    </row>
    <row r="31" spans="3:27">
      <c r="C31" s="28" t="s">
        <v>5</v>
      </c>
      <c r="D31" s="20"/>
      <c r="E31" s="20"/>
      <c r="F31" s="20"/>
      <c r="G31" s="20"/>
      <c r="H31" s="22" t="s">
        <v>58</v>
      </c>
      <c r="I31" s="22" t="s">
        <v>84</v>
      </c>
      <c r="J31" s="22" t="s">
        <v>46</v>
      </c>
      <c r="K31" s="22" t="s">
        <v>28</v>
      </c>
      <c r="X31" s="34"/>
      <c r="Y31" s="34"/>
      <c r="Z31" s="34"/>
      <c r="AA31" s="34"/>
    </row>
    <row r="32" spans="3:27">
      <c r="C32" s="28" t="s">
        <v>6</v>
      </c>
      <c r="D32" s="20"/>
      <c r="E32" s="20"/>
      <c r="F32" s="20"/>
      <c r="G32" s="20"/>
      <c r="H32" s="22" t="s">
        <v>115</v>
      </c>
      <c r="I32" s="22" t="s">
        <v>88</v>
      </c>
      <c r="J32" s="22" t="s">
        <v>61</v>
      </c>
      <c r="K32" s="22" t="s">
        <v>34</v>
      </c>
      <c r="X32" s="34"/>
      <c r="Y32" s="34"/>
      <c r="Z32" s="34"/>
      <c r="AA32" s="34"/>
    </row>
    <row r="33" spans="3:27">
      <c r="C33" s="28" t="s">
        <v>7</v>
      </c>
      <c r="D33" s="20"/>
      <c r="E33" s="20"/>
      <c r="F33" s="20"/>
      <c r="G33" s="20"/>
      <c r="H33" s="22" t="s">
        <v>116</v>
      </c>
      <c r="I33" s="22" t="s">
        <v>89</v>
      </c>
      <c r="J33" s="22" t="s">
        <v>62</v>
      </c>
      <c r="K33" s="22" t="s">
        <v>35</v>
      </c>
      <c r="X33" s="34"/>
      <c r="Y33" s="34"/>
      <c r="Z33" s="34"/>
      <c r="AA33" s="34"/>
    </row>
    <row r="34" spans="3:27">
      <c r="C34" s="28" t="s">
        <v>8</v>
      </c>
      <c r="D34" s="20"/>
      <c r="E34" s="20"/>
      <c r="F34" s="20"/>
      <c r="G34" s="20"/>
      <c r="H34" s="22" t="s">
        <v>117</v>
      </c>
      <c r="I34" s="22" t="s">
        <v>90</v>
      </c>
      <c r="J34" s="22" t="s">
        <v>63</v>
      </c>
      <c r="K34" s="22" t="s">
        <v>36</v>
      </c>
      <c r="X34" s="34"/>
      <c r="Y34" s="34"/>
      <c r="Z34" s="34"/>
      <c r="AA34" s="34"/>
    </row>
    <row r="35" spans="3:27">
      <c r="C35" s="28" t="s">
        <v>9</v>
      </c>
      <c r="D35" s="20"/>
      <c r="E35" s="20"/>
      <c r="F35" s="20"/>
      <c r="G35" s="20"/>
      <c r="H35" s="22" t="s">
        <v>118</v>
      </c>
      <c r="I35" s="22" t="s">
        <v>91</v>
      </c>
      <c r="J35" s="22" t="s">
        <v>64</v>
      </c>
      <c r="K35" s="22" t="s">
        <v>37</v>
      </c>
    </row>
  </sheetData>
  <mergeCells count="3">
    <mergeCell ref="C3:K3"/>
    <mergeCell ref="N4:V4"/>
    <mergeCell ref="C29:K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R33" sqref="R3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wind</vt:lpstr>
      <vt:lpstr>windphoto</vt:lpstr>
      <vt:lpstr>solar</vt:lpstr>
      <vt:lpstr>solar photo</vt:lpstr>
      <vt:lpstr>Day-ahead market</vt:lpstr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2020-07-26T11:14:47Z</dcterms:modified>
</cp:coreProperties>
</file>