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fc\Documents\LDRD_RfNeutronSource\MagneticFieldGeometry\MagneticFieldCode\"/>
    </mc:Choice>
  </mc:AlternateContent>
  <xr:revisionPtr revIDLastSave="0" documentId="13_ncr:1_{856BD9D7-F7A3-4FB4-8C6C-E46655A2FAA0}" xr6:coauthVersionLast="44" xr6:coauthVersionMax="44" xr10:uidLastSave="{00000000-0000-0000-0000-000000000000}"/>
  <bookViews>
    <workbookView xWindow="-110" yWindow="-110" windowWidth="19420" windowHeight="10420" activeTab="2" xr2:uid="{79EB1445-7373-446A-B7BC-60A0A49526E2}"/>
  </bookViews>
  <sheets>
    <sheet name="conf_1" sheetId="1" r:id="rId1"/>
    <sheet name="conf_2" sheetId="2" r:id="rId2"/>
    <sheet name="conf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3" l="1"/>
  <c r="D21" i="3"/>
  <c r="D20" i="3"/>
  <c r="D19" i="3"/>
  <c r="D18" i="3"/>
  <c r="D17" i="3"/>
  <c r="D2" i="3"/>
  <c r="D3" i="3"/>
  <c r="D5" i="3"/>
  <c r="D6" i="3"/>
  <c r="P2" i="3"/>
  <c r="D4" i="3"/>
  <c r="D7" i="3"/>
  <c r="D16" i="3"/>
  <c r="D8" i="3"/>
  <c r="N2" i="3"/>
  <c r="D9" i="3"/>
  <c r="D10" i="3" s="1"/>
  <c r="D11" i="3" s="1"/>
  <c r="D12" i="3" s="1"/>
  <c r="D13" i="3" s="1"/>
  <c r="D14" i="3" s="1"/>
  <c r="D15" i="3" s="1"/>
  <c r="F22" i="3"/>
  <c r="G22" i="3" s="1"/>
  <c r="E22" i="3"/>
  <c r="G21" i="3"/>
  <c r="E13" i="3"/>
  <c r="E14" i="3" s="1"/>
  <c r="E12" i="3"/>
  <c r="G12" i="3" s="1"/>
  <c r="E11" i="3"/>
  <c r="G11" i="3" s="1"/>
  <c r="G10" i="3"/>
  <c r="G3" i="3"/>
  <c r="E3" i="3"/>
  <c r="E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G2" i="3"/>
  <c r="D9" i="2"/>
  <c r="D8" i="2"/>
  <c r="D7" i="2"/>
  <c r="E7" i="2"/>
  <c r="E16" i="2"/>
  <c r="A16" i="2"/>
  <c r="A9" i="2"/>
  <c r="A8" i="2"/>
  <c r="E8" i="2"/>
  <c r="G8" i="2" s="1"/>
  <c r="A5" i="2"/>
  <c r="A6" i="2" s="1"/>
  <c r="E5" i="2"/>
  <c r="G5" i="2" s="1"/>
  <c r="D10" i="2"/>
  <c r="D11" i="2"/>
  <c r="F22" i="2"/>
  <c r="E22" i="2"/>
  <c r="G22" i="2" s="1"/>
  <c r="G21" i="2"/>
  <c r="E11" i="2"/>
  <c r="E12" i="2" s="1"/>
  <c r="E13" i="2" s="1"/>
  <c r="E14" i="2" s="1"/>
  <c r="E17" i="2" s="1"/>
  <c r="E18" i="2" s="1"/>
  <c r="G10" i="2"/>
  <c r="E3" i="2"/>
  <c r="E4" i="2" s="1"/>
  <c r="A3" i="2"/>
  <c r="A4" i="2" s="1"/>
  <c r="G2" i="2"/>
  <c r="E15" i="3" l="1"/>
  <c r="G14" i="3"/>
  <c r="E7" i="3"/>
  <c r="G5" i="3"/>
  <c r="G13" i="3"/>
  <c r="E4" i="3"/>
  <c r="D6" i="2"/>
  <c r="D5" i="2"/>
  <c r="E15" i="2"/>
  <c r="G15" i="2" s="1"/>
  <c r="A7" i="2"/>
  <c r="A10" i="2" s="1"/>
  <c r="A11" i="2" s="1"/>
  <c r="A12" i="2" s="1"/>
  <c r="A13" i="2" s="1"/>
  <c r="A14" i="2" s="1"/>
  <c r="G18" i="2"/>
  <c r="E19" i="2"/>
  <c r="G19" i="2" s="1"/>
  <c r="G11" i="2"/>
  <c r="G16" i="2"/>
  <c r="G14" i="2"/>
  <c r="G12" i="2"/>
  <c r="G17" i="2"/>
  <c r="E6" i="2"/>
  <c r="G4" i="2"/>
  <c r="G13" i="2"/>
  <c r="G3" i="2"/>
  <c r="E9" i="3" l="1"/>
  <c r="G9" i="3" s="1"/>
  <c r="G7" i="3"/>
  <c r="E6" i="3"/>
  <c r="G4" i="3"/>
  <c r="G15" i="3"/>
  <c r="E16" i="3"/>
  <c r="D4" i="2"/>
  <c r="D3" i="2"/>
  <c r="A17" i="2"/>
  <c r="A18" i="2" s="1"/>
  <c r="A19" i="2" s="1"/>
  <c r="A20" i="2" s="1"/>
  <c r="A21" i="2" s="1"/>
  <c r="A22" i="2" s="1"/>
  <c r="A15" i="2"/>
  <c r="E20" i="2"/>
  <c r="G20" i="2" s="1"/>
  <c r="G6" i="2"/>
  <c r="E8" i="3" l="1"/>
  <c r="G8" i="3" s="1"/>
  <c r="G6" i="3"/>
  <c r="G16" i="3"/>
  <c r="E17" i="3"/>
  <c r="E9" i="2"/>
  <c r="G9" i="2" s="1"/>
  <c r="G7" i="2"/>
  <c r="E18" i="3" l="1"/>
  <c r="G17" i="3"/>
  <c r="E19" i="3" l="1"/>
  <c r="G18" i="3"/>
  <c r="G19" i="3" l="1"/>
  <c r="E20" i="3"/>
  <c r="G20" i="3" s="1"/>
  <c r="F16" i="1" l="1"/>
  <c r="F5" i="1"/>
  <c r="D13" i="1" l="1"/>
  <c r="D14" i="1" s="1"/>
  <c r="D12" i="1"/>
  <c r="D7" i="1"/>
  <c r="D6" i="1"/>
  <c r="D8" i="1"/>
  <c r="D9" i="1"/>
  <c r="A8" i="1"/>
  <c r="A3" i="1"/>
  <c r="F18" i="1"/>
  <c r="E4" i="1"/>
  <c r="E3" i="1"/>
  <c r="G3" i="1"/>
  <c r="G2" i="1"/>
  <c r="G4" i="1" l="1"/>
  <c r="E5" i="1"/>
  <c r="E6" i="1" s="1"/>
  <c r="E7" i="1" s="1"/>
  <c r="A4" i="1"/>
  <c r="A5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6" i="1"/>
  <c r="A7" i="1" s="1"/>
  <c r="E9" i="1" l="1"/>
  <c r="E10" i="1" l="1"/>
  <c r="E11" i="1" l="1"/>
  <c r="E12" i="1" l="1"/>
  <c r="E13" i="1" s="1"/>
  <c r="E14" i="1" l="1"/>
  <c r="E15" i="1" l="1"/>
  <c r="E16" i="1" l="1"/>
  <c r="G16" i="1" s="1"/>
  <c r="E18" i="1" l="1"/>
  <c r="G18" i="1" s="1"/>
  <c r="G17" i="1"/>
  <c r="F12" i="1" l="1"/>
  <c r="G12" i="1" s="1"/>
  <c r="F15" i="1"/>
  <c r="G15" i="1" s="1"/>
  <c r="F7" i="1"/>
  <c r="G7" i="1" s="1"/>
  <c r="F11" i="1"/>
  <c r="G11" i="1" s="1"/>
  <c r="F6" i="1"/>
  <c r="G6" i="1" s="1"/>
  <c r="F9" i="1"/>
  <c r="G9" i="1" s="1"/>
  <c r="F8" i="1"/>
  <c r="G8" i="1" s="1"/>
  <c r="F10" i="1"/>
  <c r="G10" i="1" s="1"/>
  <c r="F13" i="1"/>
  <c r="G13" i="1" s="1"/>
  <c r="F14" i="1"/>
  <c r="G14" i="1" s="1"/>
  <c r="G5" i="1"/>
</calcChain>
</file>

<file path=xl/sharedStrings.xml><?xml version="1.0" encoding="utf-8"?>
<sst xmlns="http://schemas.openxmlformats.org/spreadsheetml/2006/main" count="106" uniqueCount="26">
  <si>
    <t>coil_index</t>
  </si>
  <si>
    <t>ps</t>
  </si>
  <si>
    <t>z</t>
  </si>
  <si>
    <t>dz</t>
  </si>
  <si>
    <t>r_inner</t>
  </si>
  <si>
    <t>r_outer</t>
  </si>
  <si>
    <t>layers_z</t>
  </si>
  <si>
    <t>layers_r</t>
  </si>
  <si>
    <t>setup</t>
  </si>
  <si>
    <t>dateEffective</t>
  </si>
  <si>
    <t>comment</t>
  </si>
  <si>
    <t>datum</t>
  </si>
  <si>
    <t>centralCell</t>
  </si>
  <si>
    <t>mirror</t>
  </si>
  <si>
    <t>expander_1</t>
  </si>
  <si>
    <t>expander_2</t>
  </si>
  <si>
    <t>transition_cell_mirror</t>
  </si>
  <si>
    <t xml:space="preserve">l_f </t>
  </si>
  <si>
    <t>l_end</t>
  </si>
  <si>
    <t>gap_1</t>
  </si>
  <si>
    <t>gap2</t>
  </si>
  <si>
    <t>dl_f</t>
  </si>
  <si>
    <t>dl_end</t>
  </si>
  <si>
    <t>gap_3</t>
  </si>
  <si>
    <t>gap_2</t>
  </si>
  <si>
    <t>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</si>
</sst>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8440-D9FB-4112-AB41-3C415DE5C328}">
  <dimension ref="A1:L18"/>
  <sheetViews>
    <sheetView workbookViewId="0">
      <selection sqref="A1:XFD1048576"/>
    </sheetView>
  </sheetViews>
  <sheetFormatPr defaultRowHeight="14.5" x14ac:dyDescent="0.35"/>
  <cols>
    <col min="2" max="2" width="19.08984375" bestFit="1" customWidth="1"/>
    <col min="11" max="11" width="12.26953125" bestFit="1" customWidth="1"/>
    <col min="12" max="12" width="35.453125" bestFit="1" customWidth="1"/>
  </cols>
  <sheetData>
    <row r="1" spans="1:12" x14ac:dyDescent="0.35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>
        <v>1</v>
      </c>
      <c r="B2" t="s">
        <v>14</v>
      </c>
      <c r="C2">
        <v>5</v>
      </c>
      <c r="D2">
        <v>-6</v>
      </c>
      <c r="E2">
        <v>0.1</v>
      </c>
      <c r="F2">
        <v>0.8</v>
      </c>
      <c r="G2">
        <f>F2+E2</f>
        <v>0.9</v>
      </c>
      <c r="H2">
        <v>10</v>
      </c>
      <c r="I2">
        <v>10</v>
      </c>
      <c r="J2">
        <v>1</v>
      </c>
      <c r="K2" s="1"/>
      <c r="L2" s="2"/>
    </row>
    <row r="3" spans="1:12" x14ac:dyDescent="0.35">
      <c r="A3">
        <f>A2+1</f>
        <v>2</v>
      </c>
      <c r="B3" t="s">
        <v>13</v>
      </c>
      <c r="C3">
        <v>5</v>
      </c>
      <c r="D3">
        <v>-5.25</v>
      </c>
      <c r="E3">
        <f>E2</f>
        <v>0.1</v>
      </c>
      <c r="F3">
        <v>0.15</v>
      </c>
      <c r="G3">
        <f t="shared" ref="G3:G18" si="0">F3+E3</f>
        <v>0.25</v>
      </c>
      <c r="H3">
        <v>20</v>
      </c>
      <c r="I3">
        <v>20</v>
      </c>
    </row>
    <row r="4" spans="1:12" x14ac:dyDescent="0.35">
      <c r="A4">
        <f t="shared" ref="A4:A18" si="1">A3+1</f>
        <v>3</v>
      </c>
      <c r="B4" t="s">
        <v>16</v>
      </c>
      <c r="C4">
        <v>5</v>
      </c>
      <c r="D4">
        <v>-4.8</v>
      </c>
      <c r="E4">
        <f t="shared" ref="E4:E18" si="2">E3</f>
        <v>0.1</v>
      </c>
      <c r="F4">
        <v>0.5</v>
      </c>
      <c r="G4">
        <f t="shared" si="0"/>
        <v>0.6</v>
      </c>
      <c r="H4">
        <v>10</v>
      </c>
      <c r="I4">
        <v>10</v>
      </c>
    </row>
    <row r="5" spans="1:12" x14ac:dyDescent="0.35">
      <c r="A5">
        <f t="shared" si="1"/>
        <v>4</v>
      </c>
      <c r="B5" t="s">
        <v>16</v>
      </c>
      <c r="C5">
        <v>5</v>
      </c>
      <c r="D5">
        <v>-4.2</v>
      </c>
      <c r="E5">
        <f t="shared" si="2"/>
        <v>0.1</v>
      </c>
      <c r="F5">
        <f>0.8</f>
        <v>0.8</v>
      </c>
      <c r="G5">
        <f t="shared" si="0"/>
        <v>0.9</v>
      </c>
      <c r="H5">
        <v>10</v>
      </c>
      <c r="I5">
        <v>10</v>
      </c>
    </row>
    <row r="6" spans="1:12" x14ac:dyDescent="0.35">
      <c r="A6">
        <f t="shared" si="1"/>
        <v>5</v>
      </c>
      <c r="B6" t="s">
        <v>12</v>
      </c>
      <c r="C6">
        <v>5</v>
      </c>
      <c r="D6">
        <f t="shared" ref="D6:D7" si="3">D7-0.75</f>
        <v>-3</v>
      </c>
      <c r="E6">
        <f t="shared" ref="E6:E7" si="4">E5</f>
        <v>0.1</v>
      </c>
      <c r="F6">
        <f>F5</f>
        <v>0.8</v>
      </c>
      <c r="G6">
        <f t="shared" ref="G6:G7" si="5">F6+E6</f>
        <v>0.9</v>
      </c>
      <c r="H6">
        <v>10</v>
      </c>
      <c r="I6">
        <v>10</v>
      </c>
    </row>
    <row r="7" spans="1:12" x14ac:dyDescent="0.35">
      <c r="A7">
        <f t="shared" si="1"/>
        <v>6</v>
      </c>
      <c r="B7" t="s">
        <v>12</v>
      </c>
      <c r="C7">
        <v>5</v>
      </c>
      <c r="D7">
        <f t="shared" si="3"/>
        <v>-2.25</v>
      </c>
      <c r="E7">
        <f t="shared" si="4"/>
        <v>0.1</v>
      </c>
      <c r="F7">
        <f t="shared" ref="F7:F14" si="6">$F$5</f>
        <v>0.8</v>
      </c>
      <c r="G7">
        <f t="shared" si="5"/>
        <v>0.9</v>
      </c>
      <c r="H7">
        <v>10</v>
      </c>
      <c r="I7">
        <v>10</v>
      </c>
    </row>
    <row r="8" spans="1:12" x14ac:dyDescent="0.35">
      <c r="A8">
        <f>A7+1</f>
        <v>7</v>
      </c>
      <c r="B8" t="s">
        <v>12</v>
      </c>
      <c r="C8">
        <v>5</v>
      </c>
      <c r="D8">
        <f>D9-0.75</f>
        <v>-1.5</v>
      </c>
      <c r="E8">
        <v>0.1</v>
      </c>
      <c r="F8">
        <f t="shared" si="6"/>
        <v>0.8</v>
      </c>
      <c r="G8">
        <f t="shared" si="0"/>
        <v>0.9</v>
      </c>
      <c r="H8">
        <v>10</v>
      </c>
      <c r="I8">
        <v>10</v>
      </c>
    </row>
    <row r="9" spans="1:12" x14ac:dyDescent="0.35">
      <c r="A9">
        <f t="shared" si="1"/>
        <v>8</v>
      </c>
      <c r="B9" t="s">
        <v>12</v>
      </c>
      <c r="C9">
        <v>5</v>
      </c>
      <c r="D9">
        <f>-0.75</f>
        <v>-0.75</v>
      </c>
      <c r="E9">
        <f t="shared" si="2"/>
        <v>0.1</v>
      </c>
      <c r="F9">
        <f t="shared" si="6"/>
        <v>0.8</v>
      </c>
      <c r="G9">
        <f t="shared" si="0"/>
        <v>0.9</v>
      </c>
      <c r="H9">
        <v>10</v>
      </c>
      <c r="I9">
        <v>10</v>
      </c>
    </row>
    <row r="10" spans="1:12" x14ac:dyDescent="0.35">
      <c r="A10">
        <f t="shared" si="1"/>
        <v>9</v>
      </c>
      <c r="B10" t="s">
        <v>12</v>
      </c>
      <c r="C10">
        <v>5</v>
      </c>
      <c r="D10">
        <v>0</v>
      </c>
      <c r="E10">
        <f t="shared" si="2"/>
        <v>0.1</v>
      </c>
      <c r="F10">
        <f t="shared" si="6"/>
        <v>0.8</v>
      </c>
      <c r="G10">
        <f t="shared" si="0"/>
        <v>0.9</v>
      </c>
      <c r="H10">
        <v>10</v>
      </c>
      <c r="I10">
        <v>10</v>
      </c>
    </row>
    <row r="11" spans="1:12" x14ac:dyDescent="0.35">
      <c r="A11">
        <f t="shared" si="1"/>
        <v>10</v>
      </c>
      <c r="B11" t="s">
        <v>12</v>
      </c>
      <c r="C11">
        <v>5</v>
      </c>
      <c r="D11">
        <v>0.75</v>
      </c>
      <c r="E11">
        <f t="shared" si="2"/>
        <v>0.1</v>
      </c>
      <c r="F11">
        <f t="shared" si="6"/>
        <v>0.8</v>
      </c>
      <c r="G11">
        <f t="shared" si="0"/>
        <v>0.9</v>
      </c>
      <c r="H11">
        <v>10</v>
      </c>
      <c r="I11">
        <v>10</v>
      </c>
    </row>
    <row r="12" spans="1:12" x14ac:dyDescent="0.35">
      <c r="A12">
        <f t="shared" si="1"/>
        <v>11</v>
      </c>
      <c r="B12" t="s">
        <v>12</v>
      </c>
      <c r="C12">
        <v>5</v>
      </c>
      <c r="D12">
        <f>D11+0.75</f>
        <v>1.5</v>
      </c>
      <c r="E12">
        <f t="shared" si="2"/>
        <v>0.1</v>
      </c>
      <c r="F12">
        <f t="shared" si="6"/>
        <v>0.8</v>
      </c>
      <c r="G12">
        <f t="shared" si="0"/>
        <v>0.9</v>
      </c>
      <c r="H12">
        <v>10</v>
      </c>
      <c r="I12">
        <v>10</v>
      </c>
    </row>
    <row r="13" spans="1:12" x14ac:dyDescent="0.35">
      <c r="A13">
        <f t="shared" si="1"/>
        <v>12</v>
      </c>
      <c r="B13" t="s">
        <v>12</v>
      </c>
      <c r="C13">
        <v>5</v>
      </c>
      <c r="D13">
        <f t="shared" ref="D13:D14" si="7">D12+0.75</f>
        <v>2.25</v>
      </c>
      <c r="E13">
        <f t="shared" si="2"/>
        <v>0.1</v>
      </c>
      <c r="F13">
        <f t="shared" si="6"/>
        <v>0.8</v>
      </c>
      <c r="G13">
        <f t="shared" si="0"/>
        <v>0.9</v>
      </c>
      <c r="H13">
        <v>10</v>
      </c>
      <c r="I13">
        <v>10</v>
      </c>
    </row>
    <row r="14" spans="1:12" x14ac:dyDescent="0.35">
      <c r="A14">
        <f t="shared" si="1"/>
        <v>13</v>
      </c>
      <c r="B14" t="s">
        <v>12</v>
      </c>
      <c r="C14">
        <v>5</v>
      </c>
      <c r="D14">
        <f t="shared" si="7"/>
        <v>3</v>
      </c>
      <c r="E14">
        <f t="shared" si="2"/>
        <v>0.1</v>
      </c>
      <c r="F14">
        <f t="shared" si="6"/>
        <v>0.8</v>
      </c>
      <c r="G14">
        <f t="shared" si="0"/>
        <v>0.9</v>
      </c>
      <c r="H14">
        <v>10</v>
      </c>
      <c r="I14">
        <v>10</v>
      </c>
    </row>
    <row r="15" spans="1:12" x14ac:dyDescent="0.35">
      <c r="A15">
        <f t="shared" si="1"/>
        <v>14</v>
      </c>
      <c r="B15" t="s">
        <v>16</v>
      </c>
      <c r="C15">
        <v>5</v>
      </c>
      <c r="D15">
        <v>4.2</v>
      </c>
      <c r="E15">
        <f t="shared" ref="E15:E16" si="8">E14</f>
        <v>0.1</v>
      </c>
      <c r="F15">
        <f>$F$5</f>
        <v>0.8</v>
      </c>
      <c r="G15">
        <f t="shared" ref="G15:G16" si="9">F15+E15</f>
        <v>0.9</v>
      </c>
      <c r="H15">
        <v>10</v>
      </c>
      <c r="I15">
        <v>10</v>
      </c>
    </row>
    <row r="16" spans="1:12" x14ac:dyDescent="0.35">
      <c r="A16">
        <f t="shared" si="1"/>
        <v>15</v>
      </c>
      <c r="B16" t="s">
        <v>16</v>
      </c>
      <c r="C16">
        <v>5</v>
      </c>
      <c r="D16">
        <v>4.8</v>
      </c>
      <c r="E16">
        <f t="shared" si="8"/>
        <v>0.1</v>
      </c>
      <c r="F16">
        <f>F4</f>
        <v>0.5</v>
      </c>
      <c r="G16">
        <f t="shared" si="9"/>
        <v>0.6</v>
      </c>
      <c r="H16">
        <v>10</v>
      </c>
      <c r="I16">
        <v>10</v>
      </c>
    </row>
    <row r="17" spans="1:9" x14ac:dyDescent="0.35">
      <c r="A17">
        <f t="shared" si="1"/>
        <v>16</v>
      </c>
      <c r="B17" t="s">
        <v>13</v>
      </c>
      <c r="C17">
        <v>5</v>
      </c>
      <c r="D17">
        <v>5.25</v>
      </c>
      <c r="E17">
        <v>0.1</v>
      </c>
      <c r="F17">
        <v>0.15</v>
      </c>
      <c r="G17">
        <f t="shared" si="0"/>
        <v>0.25</v>
      </c>
      <c r="H17">
        <v>20</v>
      </c>
      <c r="I17">
        <v>20</v>
      </c>
    </row>
    <row r="18" spans="1:9" x14ac:dyDescent="0.35">
      <c r="A18">
        <f t="shared" si="1"/>
        <v>17</v>
      </c>
      <c r="B18" t="s">
        <v>15</v>
      </c>
      <c r="C18">
        <v>5</v>
      </c>
      <c r="D18">
        <v>6</v>
      </c>
      <c r="E18">
        <f t="shared" si="2"/>
        <v>0.1</v>
      </c>
      <c r="F18">
        <f>$F$2</f>
        <v>0.8</v>
      </c>
      <c r="G18">
        <f t="shared" si="0"/>
        <v>0.9</v>
      </c>
      <c r="H18">
        <v>10</v>
      </c>
      <c r="I1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9594-E24A-419C-A17C-35D8DF8C408D}">
  <dimension ref="A1:P22"/>
  <sheetViews>
    <sheetView topLeftCell="C1" workbookViewId="0">
      <selection activeCell="C1" sqref="A1:XFD1048576"/>
    </sheetView>
  </sheetViews>
  <sheetFormatPr defaultRowHeight="14.5" x14ac:dyDescent="0.35"/>
  <cols>
    <col min="2" max="2" width="19.08984375" bestFit="1" customWidth="1"/>
    <col min="11" max="11" width="12.26953125" bestFit="1" customWidth="1"/>
    <col min="12" max="12" width="35.453125" bestFit="1" customWidth="1"/>
  </cols>
  <sheetData>
    <row r="1" spans="1:16" x14ac:dyDescent="0.35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35">
      <c r="A2">
        <v>1</v>
      </c>
      <c r="B2" t="s">
        <v>14</v>
      </c>
      <c r="C2">
        <v>5</v>
      </c>
      <c r="D2">
        <v>-6.6</v>
      </c>
      <c r="E2">
        <v>0.1</v>
      </c>
      <c r="F2">
        <v>0.8</v>
      </c>
      <c r="G2">
        <f>F2+E2</f>
        <v>0.9</v>
      </c>
      <c r="H2">
        <v>10</v>
      </c>
      <c r="I2">
        <v>10</v>
      </c>
      <c r="J2">
        <v>1</v>
      </c>
      <c r="K2" s="1"/>
      <c r="L2" s="2"/>
      <c r="M2">
        <v>4</v>
      </c>
      <c r="N2">
        <v>4</v>
      </c>
      <c r="O2">
        <v>1</v>
      </c>
      <c r="P2">
        <v>1</v>
      </c>
    </row>
    <row r="3" spans="1:16" x14ac:dyDescent="0.35">
      <c r="A3">
        <f>A2+1</f>
        <v>2</v>
      </c>
      <c r="B3" t="s">
        <v>13</v>
      </c>
      <c r="C3">
        <v>5</v>
      </c>
      <c r="D3">
        <f>-D21</f>
        <v>-5.9</v>
      </c>
      <c r="E3">
        <f>E2</f>
        <v>0.1</v>
      </c>
      <c r="F3">
        <v>0.15</v>
      </c>
      <c r="G3">
        <f t="shared" ref="G3:G22" si="0">F3+E3</f>
        <v>0.25</v>
      </c>
      <c r="H3">
        <v>20</v>
      </c>
      <c r="I3">
        <v>20</v>
      </c>
    </row>
    <row r="4" spans="1:16" x14ac:dyDescent="0.35">
      <c r="A4">
        <f t="shared" ref="A4:A22" si="1">A3+1</f>
        <v>3</v>
      </c>
      <c r="B4" s="3" t="s">
        <v>16</v>
      </c>
      <c r="C4">
        <v>5</v>
      </c>
      <c r="D4">
        <f>-D20</f>
        <v>-5.4000000000000012</v>
      </c>
      <c r="E4">
        <f t="shared" ref="E4:E22" si="2">E3</f>
        <v>0.1</v>
      </c>
      <c r="F4">
        <v>0.6</v>
      </c>
      <c r="G4">
        <f t="shared" si="0"/>
        <v>0.7</v>
      </c>
      <c r="H4">
        <v>10</v>
      </c>
      <c r="I4">
        <v>10</v>
      </c>
    </row>
    <row r="5" spans="1:16" x14ac:dyDescent="0.35">
      <c r="A5">
        <f>A4+1</f>
        <v>4</v>
      </c>
      <c r="B5" s="3" t="s">
        <v>16</v>
      </c>
      <c r="C5">
        <v>5</v>
      </c>
      <c r="D5">
        <f>-D19</f>
        <v>-5.0000000000000009</v>
      </c>
      <c r="E5">
        <f>E3</f>
        <v>0.1</v>
      </c>
      <c r="F5">
        <v>0.6</v>
      </c>
      <c r="G5">
        <f t="shared" ref="G5" si="3">F5+E5</f>
        <v>0.7</v>
      </c>
      <c r="H5">
        <v>10</v>
      </c>
      <c r="I5">
        <v>10</v>
      </c>
    </row>
    <row r="6" spans="1:16" x14ac:dyDescent="0.35">
      <c r="A6">
        <f>A5+1</f>
        <v>5</v>
      </c>
      <c r="B6" s="3" t="s">
        <v>16</v>
      </c>
      <c r="C6">
        <v>5</v>
      </c>
      <c r="D6">
        <f>-D18</f>
        <v>-4.6000000000000005</v>
      </c>
      <c r="E6">
        <f>E4</f>
        <v>0.1</v>
      </c>
      <c r="F6">
        <v>0.6</v>
      </c>
      <c r="G6">
        <f t="shared" si="0"/>
        <v>0.7</v>
      </c>
      <c r="H6">
        <v>10</v>
      </c>
      <c r="I6">
        <v>10</v>
      </c>
    </row>
    <row r="7" spans="1:16" x14ac:dyDescent="0.35">
      <c r="A7">
        <f t="shared" si="1"/>
        <v>6</v>
      </c>
      <c r="B7" s="3" t="s">
        <v>16</v>
      </c>
      <c r="C7">
        <v>5</v>
      </c>
      <c r="D7">
        <f>-D17</f>
        <v>-4.2</v>
      </c>
      <c r="E7">
        <f>E5</f>
        <v>0.1</v>
      </c>
      <c r="F7">
        <v>0.6</v>
      </c>
      <c r="G7">
        <f t="shared" si="0"/>
        <v>0.7</v>
      </c>
      <c r="H7">
        <v>10</v>
      </c>
      <c r="I7">
        <v>10</v>
      </c>
    </row>
    <row r="8" spans="1:16" x14ac:dyDescent="0.35">
      <c r="A8">
        <f>A7+1</f>
        <v>7</v>
      </c>
      <c r="B8" t="s">
        <v>12</v>
      </c>
      <c r="C8">
        <v>5</v>
      </c>
      <c r="D8">
        <f>-D16</f>
        <v>-3.2</v>
      </c>
      <c r="E8">
        <f>E6</f>
        <v>0.1</v>
      </c>
      <c r="F8">
        <v>0.8</v>
      </c>
      <c r="G8">
        <f t="shared" ref="G8" si="4">F8+E8</f>
        <v>0.9</v>
      </c>
      <c r="H8">
        <v>10</v>
      </c>
      <c r="I8">
        <v>10</v>
      </c>
    </row>
    <row r="9" spans="1:16" x14ac:dyDescent="0.35">
      <c r="A9">
        <f>A8+1</f>
        <v>8</v>
      </c>
      <c r="B9" t="s">
        <v>12</v>
      </c>
      <c r="C9">
        <v>5</v>
      </c>
      <c r="D9">
        <f>-D15</f>
        <v>-2.4</v>
      </c>
      <c r="E9">
        <f>E7</f>
        <v>0.1</v>
      </c>
      <c r="F9">
        <v>0.8</v>
      </c>
      <c r="G9">
        <f t="shared" si="0"/>
        <v>0.9</v>
      </c>
      <c r="H9">
        <v>10</v>
      </c>
      <c r="I9">
        <v>10</v>
      </c>
    </row>
    <row r="10" spans="1:16" x14ac:dyDescent="0.35">
      <c r="A10">
        <f>A9+1</f>
        <v>9</v>
      </c>
      <c r="B10" t="s">
        <v>12</v>
      </c>
      <c r="C10">
        <v>5</v>
      </c>
      <c r="D10">
        <f>-D14</f>
        <v>-1.6</v>
      </c>
      <c r="E10">
        <v>0.1</v>
      </c>
      <c r="F10">
        <v>0.8</v>
      </c>
      <c r="G10">
        <f t="shared" si="0"/>
        <v>0.9</v>
      </c>
      <c r="H10">
        <v>10</v>
      </c>
      <c r="I10">
        <v>10</v>
      </c>
    </row>
    <row r="11" spans="1:16" x14ac:dyDescent="0.35">
      <c r="A11">
        <f t="shared" si="1"/>
        <v>10</v>
      </c>
      <c r="B11" t="s">
        <v>12</v>
      </c>
      <c r="C11">
        <v>5</v>
      </c>
      <c r="D11">
        <f>-D13</f>
        <v>-0.8</v>
      </c>
      <c r="E11">
        <f t="shared" si="2"/>
        <v>0.1</v>
      </c>
      <c r="F11">
        <v>0.8</v>
      </c>
      <c r="G11">
        <f t="shared" si="0"/>
        <v>0.9</v>
      </c>
      <c r="H11">
        <v>10</v>
      </c>
      <c r="I11">
        <v>10</v>
      </c>
    </row>
    <row r="12" spans="1:16" x14ac:dyDescent="0.35">
      <c r="A12">
        <f t="shared" si="1"/>
        <v>11</v>
      </c>
      <c r="B12" t="s">
        <v>12</v>
      </c>
      <c r="C12">
        <v>5</v>
      </c>
      <c r="D12">
        <v>0</v>
      </c>
      <c r="E12">
        <f t="shared" si="2"/>
        <v>0.1</v>
      </c>
      <c r="F12">
        <v>0.8</v>
      </c>
      <c r="G12">
        <f t="shared" si="0"/>
        <v>0.9</v>
      </c>
      <c r="H12">
        <v>10</v>
      </c>
      <c r="I12">
        <v>10</v>
      </c>
    </row>
    <row r="13" spans="1:16" x14ac:dyDescent="0.35">
      <c r="A13">
        <f t="shared" si="1"/>
        <v>12</v>
      </c>
      <c r="B13" t="s">
        <v>12</v>
      </c>
      <c r="C13">
        <v>5</v>
      </c>
      <c r="D13">
        <v>0.8</v>
      </c>
      <c r="E13">
        <f t="shared" si="2"/>
        <v>0.1</v>
      </c>
      <c r="F13">
        <v>0.8</v>
      </c>
      <c r="G13">
        <f t="shared" si="0"/>
        <v>0.9</v>
      </c>
      <c r="H13">
        <v>10</v>
      </c>
      <c r="I13">
        <v>10</v>
      </c>
    </row>
    <row r="14" spans="1:16" x14ac:dyDescent="0.35">
      <c r="A14">
        <f t="shared" si="1"/>
        <v>13</v>
      </c>
      <c r="B14" t="s">
        <v>12</v>
      </c>
      <c r="C14">
        <v>5</v>
      </c>
      <c r="D14">
        <v>1.6</v>
      </c>
      <c r="E14">
        <f t="shared" si="2"/>
        <v>0.1</v>
      </c>
      <c r="F14">
        <v>0.8</v>
      </c>
      <c r="G14">
        <f t="shared" si="0"/>
        <v>0.9</v>
      </c>
      <c r="H14">
        <v>10</v>
      </c>
      <c r="I14">
        <v>10</v>
      </c>
    </row>
    <row r="15" spans="1:16" x14ac:dyDescent="0.35">
      <c r="A15">
        <f t="shared" si="1"/>
        <v>14</v>
      </c>
      <c r="B15" t="s">
        <v>12</v>
      </c>
      <c r="C15">
        <v>5</v>
      </c>
      <c r="D15">
        <v>2.4</v>
      </c>
      <c r="E15">
        <f t="shared" si="2"/>
        <v>0.1</v>
      </c>
      <c r="F15">
        <v>0.8</v>
      </c>
      <c r="G15">
        <f t="shared" ref="G15" si="5">F15+E15</f>
        <v>0.9</v>
      </c>
      <c r="H15">
        <v>10</v>
      </c>
      <c r="I15">
        <v>10</v>
      </c>
    </row>
    <row r="16" spans="1:16" x14ac:dyDescent="0.35">
      <c r="A16">
        <f>A15+1</f>
        <v>15</v>
      </c>
      <c r="B16" t="s">
        <v>12</v>
      </c>
      <c r="C16">
        <v>5</v>
      </c>
      <c r="D16">
        <v>3.2</v>
      </c>
      <c r="E16">
        <f>E15</f>
        <v>0.1</v>
      </c>
      <c r="F16">
        <v>0.8</v>
      </c>
      <c r="G16">
        <f t="shared" si="0"/>
        <v>0.9</v>
      </c>
      <c r="H16">
        <v>10</v>
      </c>
      <c r="I16">
        <v>10</v>
      </c>
    </row>
    <row r="17" spans="1:9" x14ac:dyDescent="0.35">
      <c r="A17">
        <f t="shared" si="1"/>
        <v>16</v>
      </c>
      <c r="B17" s="3" t="s">
        <v>16</v>
      </c>
      <c r="C17">
        <v>5</v>
      </c>
      <c r="D17">
        <v>4.2</v>
      </c>
      <c r="E17">
        <f t="shared" si="2"/>
        <v>0.1</v>
      </c>
      <c r="F17">
        <v>0.6</v>
      </c>
      <c r="G17">
        <f t="shared" si="0"/>
        <v>0.7</v>
      </c>
      <c r="H17">
        <v>10</v>
      </c>
      <c r="I17">
        <v>10</v>
      </c>
    </row>
    <row r="18" spans="1:9" x14ac:dyDescent="0.35">
      <c r="A18">
        <f t="shared" si="1"/>
        <v>17</v>
      </c>
      <c r="B18" s="3" t="s">
        <v>16</v>
      </c>
      <c r="C18">
        <v>5</v>
      </c>
      <c r="D18">
        <v>4.6000000000000005</v>
      </c>
      <c r="E18">
        <f t="shared" si="2"/>
        <v>0.1</v>
      </c>
      <c r="F18">
        <v>0.6</v>
      </c>
      <c r="G18">
        <f t="shared" ref="G18" si="6">F18+E18</f>
        <v>0.7</v>
      </c>
      <c r="H18">
        <v>10</v>
      </c>
      <c r="I18">
        <v>10</v>
      </c>
    </row>
    <row r="19" spans="1:9" x14ac:dyDescent="0.35">
      <c r="A19">
        <f>A18+1</f>
        <v>18</v>
      </c>
      <c r="B19" s="3" t="s">
        <v>16</v>
      </c>
      <c r="C19">
        <v>5</v>
      </c>
      <c r="D19">
        <v>5.0000000000000009</v>
      </c>
      <c r="E19">
        <f t="shared" si="2"/>
        <v>0.1</v>
      </c>
      <c r="F19">
        <v>0.6</v>
      </c>
      <c r="G19">
        <f t="shared" si="0"/>
        <v>0.7</v>
      </c>
      <c r="H19">
        <v>10</v>
      </c>
      <c r="I19">
        <v>10</v>
      </c>
    </row>
    <row r="20" spans="1:9" x14ac:dyDescent="0.35">
      <c r="A20">
        <f t="shared" si="1"/>
        <v>19</v>
      </c>
      <c r="B20" s="3" t="s">
        <v>16</v>
      </c>
      <c r="C20">
        <v>5</v>
      </c>
      <c r="D20">
        <v>5.4000000000000012</v>
      </c>
      <c r="E20">
        <f t="shared" si="2"/>
        <v>0.1</v>
      </c>
      <c r="F20">
        <v>0.6</v>
      </c>
      <c r="G20">
        <f t="shared" si="0"/>
        <v>0.7</v>
      </c>
      <c r="H20">
        <v>10</v>
      </c>
      <c r="I20">
        <v>10</v>
      </c>
    </row>
    <row r="21" spans="1:9" x14ac:dyDescent="0.35">
      <c r="A21">
        <f t="shared" si="1"/>
        <v>20</v>
      </c>
      <c r="B21" t="s">
        <v>13</v>
      </c>
      <c r="C21">
        <v>5</v>
      </c>
      <c r="D21">
        <v>5.9</v>
      </c>
      <c r="E21">
        <v>0.1</v>
      </c>
      <c r="F21">
        <v>0.15</v>
      </c>
      <c r="G21">
        <f t="shared" si="0"/>
        <v>0.25</v>
      </c>
      <c r="H21">
        <v>20</v>
      </c>
      <c r="I21">
        <v>20</v>
      </c>
    </row>
    <row r="22" spans="1:9" x14ac:dyDescent="0.35">
      <c r="A22">
        <f t="shared" si="1"/>
        <v>21</v>
      </c>
      <c r="B22" t="s">
        <v>15</v>
      </c>
      <c r="C22">
        <v>5</v>
      </c>
      <c r="D22">
        <v>6.6</v>
      </c>
      <c r="E22">
        <f t="shared" si="2"/>
        <v>0.1</v>
      </c>
      <c r="F22">
        <f>$F$2</f>
        <v>0.8</v>
      </c>
      <c r="G22">
        <f t="shared" si="0"/>
        <v>0.9</v>
      </c>
      <c r="H22">
        <v>10</v>
      </c>
      <c r="I2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EB2B-9AE3-4CB1-9760-B3DBE6851CEF}">
  <dimension ref="A1:S22"/>
  <sheetViews>
    <sheetView tabSelected="1" workbookViewId="0">
      <pane ySplit="1" topLeftCell="A9" activePane="bottomLeft" state="frozen"/>
      <selection pane="bottomLeft" activeCell="G25" sqref="G25"/>
    </sheetView>
  </sheetViews>
  <sheetFormatPr defaultRowHeight="14.5" x14ac:dyDescent="0.35"/>
  <cols>
    <col min="2" max="2" width="10.7265625" bestFit="1" customWidth="1"/>
    <col min="11" max="11" width="12.26953125" bestFit="1" customWidth="1"/>
    <col min="12" max="12" width="35.453125" bestFit="1" customWidth="1"/>
  </cols>
  <sheetData>
    <row r="1" spans="1:19" x14ac:dyDescent="0.35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17</v>
      </c>
      <c r="N1" t="s">
        <v>21</v>
      </c>
      <c r="O1" t="s">
        <v>18</v>
      </c>
      <c r="P1" t="s">
        <v>22</v>
      </c>
      <c r="Q1" t="s">
        <v>19</v>
      </c>
      <c r="R1" t="s">
        <v>24</v>
      </c>
      <c r="S1" t="s">
        <v>23</v>
      </c>
    </row>
    <row r="2" spans="1:19" x14ac:dyDescent="0.35">
      <c r="A2">
        <v>1</v>
      </c>
      <c r="B2" t="s">
        <v>14</v>
      </c>
      <c r="C2">
        <v>5</v>
      </c>
      <c r="D2">
        <f>D3-$S$2</f>
        <v>-8.5</v>
      </c>
      <c r="E2">
        <v>0.1</v>
      </c>
      <c r="F2">
        <v>0.8</v>
      </c>
      <c r="G2">
        <f>F2+E2</f>
        <v>0.9</v>
      </c>
      <c r="H2">
        <v>10</v>
      </c>
      <c r="I2">
        <v>10</v>
      </c>
      <c r="J2">
        <v>1</v>
      </c>
      <c r="K2" s="1"/>
      <c r="L2" s="2"/>
      <c r="M2">
        <v>4</v>
      </c>
      <c r="N2">
        <f>M2/COUNT(A8:A15)</f>
        <v>0.5</v>
      </c>
      <c r="O2">
        <v>4</v>
      </c>
      <c r="P2">
        <f>O2/COUNT(A4:A6)</f>
        <v>1.3333333333333333</v>
      </c>
      <c r="Q2">
        <v>1</v>
      </c>
      <c r="R2">
        <v>0.5</v>
      </c>
      <c r="S2">
        <v>1</v>
      </c>
    </row>
    <row r="3" spans="1:19" x14ac:dyDescent="0.35">
      <c r="A3">
        <f>A2+1</f>
        <v>2</v>
      </c>
      <c r="B3" t="s">
        <v>13</v>
      </c>
      <c r="C3">
        <v>5</v>
      </c>
      <c r="D3">
        <f>D4-$R$2</f>
        <v>-7.5</v>
      </c>
      <c r="E3">
        <f>E2</f>
        <v>0.1</v>
      </c>
      <c r="F3">
        <v>0.15</v>
      </c>
      <c r="G3">
        <f t="shared" ref="G3:G22" si="0">F3+E3</f>
        <v>0.25</v>
      </c>
      <c r="H3">
        <v>20</v>
      </c>
      <c r="I3">
        <v>20</v>
      </c>
    </row>
    <row r="4" spans="1:19" s="3" customFormat="1" x14ac:dyDescent="0.35">
      <c r="A4" s="3">
        <f t="shared" ref="A4:A22" si="1">A3+1</f>
        <v>3</v>
      </c>
      <c r="B4" s="3" t="s">
        <v>25</v>
      </c>
      <c r="C4" s="3">
        <v>5</v>
      </c>
      <c r="D4" s="3">
        <f>D7-O2</f>
        <v>-7</v>
      </c>
      <c r="E4" s="3">
        <f t="shared" ref="E4:E22" si="2">E3</f>
        <v>0.1</v>
      </c>
      <c r="F4" s="3">
        <v>0.6</v>
      </c>
      <c r="G4" s="3">
        <f t="shared" si="0"/>
        <v>0.7</v>
      </c>
      <c r="H4" s="3">
        <v>10</v>
      </c>
      <c r="I4" s="3">
        <v>10</v>
      </c>
    </row>
    <row r="5" spans="1:19" s="3" customFormat="1" x14ac:dyDescent="0.35">
      <c r="A5" s="3">
        <f>A4+1</f>
        <v>4</v>
      </c>
      <c r="B5" s="3" t="s">
        <v>25</v>
      </c>
      <c r="C5" s="3">
        <v>5</v>
      </c>
      <c r="D5" s="3">
        <f>D6-$P$2</f>
        <v>-5.6666666666666661</v>
      </c>
      <c r="E5" s="3">
        <f>E3</f>
        <v>0.1</v>
      </c>
      <c r="F5" s="3">
        <v>0.6</v>
      </c>
      <c r="G5" s="3">
        <f t="shared" si="0"/>
        <v>0.7</v>
      </c>
      <c r="H5" s="3">
        <v>10</v>
      </c>
      <c r="I5" s="3">
        <v>10</v>
      </c>
    </row>
    <row r="6" spans="1:19" s="3" customFormat="1" x14ac:dyDescent="0.35">
      <c r="A6" s="3">
        <f>A5+1</f>
        <v>5</v>
      </c>
      <c r="B6" s="3" t="s">
        <v>25</v>
      </c>
      <c r="C6" s="3">
        <v>5</v>
      </c>
      <c r="D6" s="3">
        <f>D7-$P$2</f>
        <v>-4.333333333333333</v>
      </c>
      <c r="E6" s="3">
        <f>E4</f>
        <v>0.1</v>
      </c>
      <c r="F6" s="3">
        <v>0.6</v>
      </c>
      <c r="G6" s="3">
        <f t="shared" si="0"/>
        <v>0.7</v>
      </c>
      <c r="H6" s="3">
        <v>10</v>
      </c>
      <c r="I6" s="3">
        <v>10</v>
      </c>
    </row>
    <row r="7" spans="1:19" s="3" customFormat="1" x14ac:dyDescent="0.35">
      <c r="A7" s="3">
        <f t="shared" si="1"/>
        <v>6</v>
      </c>
      <c r="B7" s="3" t="s">
        <v>25</v>
      </c>
      <c r="C7" s="3">
        <v>5</v>
      </c>
      <c r="D7" s="3">
        <f>D8-Q2</f>
        <v>-3</v>
      </c>
      <c r="E7" s="3">
        <f>E5</f>
        <v>0.1</v>
      </c>
      <c r="F7" s="3">
        <v>0.6</v>
      </c>
      <c r="G7" s="3">
        <f t="shared" si="0"/>
        <v>0.7</v>
      </c>
      <c r="H7" s="3">
        <v>10</v>
      </c>
      <c r="I7" s="3">
        <v>10</v>
      </c>
    </row>
    <row r="8" spans="1:19" s="4" customFormat="1" x14ac:dyDescent="0.35">
      <c r="A8" s="4">
        <f>A7+1</f>
        <v>7</v>
      </c>
      <c r="B8" s="4" t="s">
        <v>12</v>
      </c>
      <c r="C8" s="4">
        <v>5</v>
      </c>
      <c r="D8" s="4">
        <f>-$M$2/2</f>
        <v>-2</v>
      </c>
      <c r="E8" s="4">
        <f>E6</f>
        <v>0.1</v>
      </c>
      <c r="F8" s="4">
        <v>0.8</v>
      </c>
      <c r="G8" s="4">
        <f t="shared" si="0"/>
        <v>0.9</v>
      </c>
      <c r="H8" s="4">
        <v>10</v>
      </c>
      <c r="I8" s="4">
        <v>10</v>
      </c>
    </row>
    <row r="9" spans="1:19" s="4" customFormat="1" x14ac:dyDescent="0.35">
      <c r="A9" s="4">
        <f>A8+1</f>
        <v>8</v>
      </c>
      <c r="B9" s="4" t="s">
        <v>12</v>
      </c>
      <c r="C9" s="4">
        <v>5</v>
      </c>
      <c r="D9" s="4">
        <f>D8+$N$2</f>
        <v>-1.5</v>
      </c>
      <c r="E9" s="4">
        <f>E7</f>
        <v>0.1</v>
      </c>
      <c r="F9" s="4">
        <v>0.8</v>
      </c>
      <c r="G9" s="4">
        <f t="shared" si="0"/>
        <v>0.9</v>
      </c>
      <c r="H9" s="4">
        <v>10</v>
      </c>
      <c r="I9" s="4">
        <v>10</v>
      </c>
    </row>
    <row r="10" spans="1:19" s="4" customFormat="1" x14ac:dyDescent="0.35">
      <c r="A10" s="4">
        <f>A9+1</f>
        <v>9</v>
      </c>
      <c r="B10" s="4" t="s">
        <v>12</v>
      </c>
      <c r="C10" s="4">
        <v>5</v>
      </c>
      <c r="D10" s="4">
        <f t="shared" ref="D10:D15" si="3">D9+$N$2</f>
        <v>-1</v>
      </c>
      <c r="E10" s="4">
        <v>0.1</v>
      </c>
      <c r="F10" s="4">
        <v>0.8</v>
      </c>
      <c r="G10" s="4">
        <f t="shared" si="0"/>
        <v>0.9</v>
      </c>
      <c r="H10" s="4">
        <v>10</v>
      </c>
      <c r="I10" s="4">
        <v>10</v>
      </c>
    </row>
    <row r="11" spans="1:19" s="4" customFormat="1" x14ac:dyDescent="0.35">
      <c r="A11" s="4">
        <f t="shared" si="1"/>
        <v>10</v>
      </c>
      <c r="B11" s="4" t="s">
        <v>12</v>
      </c>
      <c r="C11" s="4">
        <v>5</v>
      </c>
      <c r="D11" s="4">
        <f t="shared" si="3"/>
        <v>-0.5</v>
      </c>
      <c r="E11" s="4">
        <f t="shared" si="2"/>
        <v>0.1</v>
      </c>
      <c r="F11" s="4">
        <v>0.8</v>
      </c>
      <c r="G11" s="4">
        <f t="shared" si="0"/>
        <v>0.9</v>
      </c>
      <c r="H11" s="4">
        <v>10</v>
      </c>
      <c r="I11" s="4">
        <v>10</v>
      </c>
    </row>
    <row r="12" spans="1:19" s="4" customFormat="1" x14ac:dyDescent="0.35">
      <c r="A12" s="4">
        <f t="shared" si="1"/>
        <v>11</v>
      </c>
      <c r="B12" s="4" t="s">
        <v>12</v>
      </c>
      <c r="C12" s="4">
        <v>5</v>
      </c>
      <c r="D12" s="4">
        <f t="shared" si="3"/>
        <v>0</v>
      </c>
      <c r="E12" s="4">
        <f t="shared" si="2"/>
        <v>0.1</v>
      </c>
      <c r="F12" s="4">
        <v>0.8</v>
      </c>
      <c r="G12" s="4">
        <f t="shared" si="0"/>
        <v>0.9</v>
      </c>
      <c r="H12" s="4">
        <v>10</v>
      </c>
      <c r="I12" s="4">
        <v>10</v>
      </c>
    </row>
    <row r="13" spans="1:19" s="4" customFormat="1" x14ac:dyDescent="0.35">
      <c r="A13" s="4">
        <f t="shared" si="1"/>
        <v>12</v>
      </c>
      <c r="B13" s="4" t="s">
        <v>12</v>
      </c>
      <c r="C13" s="4">
        <v>5</v>
      </c>
      <c r="D13" s="4">
        <f t="shared" si="3"/>
        <v>0.5</v>
      </c>
      <c r="E13" s="4">
        <f t="shared" si="2"/>
        <v>0.1</v>
      </c>
      <c r="F13" s="4">
        <v>0.8</v>
      </c>
      <c r="G13" s="4">
        <f t="shared" si="0"/>
        <v>0.9</v>
      </c>
      <c r="H13" s="4">
        <v>10</v>
      </c>
      <c r="I13" s="4">
        <v>10</v>
      </c>
    </row>
    <row r="14" spans="1:19" s="4" customFormat="1" x14ac:dyDescent="0.35">
      <c r="A14" s="4">
        <f t="shared" si="1"/>
        <v>13</v>
      </c>
      <c r="B14" s="4" t="s">
        <v>12</v>
      </c>
      <c r="C14" s="4">
        <v>5</v>
      </c>
      <c r="D14" s="4">
        <f t="shared" si="3"/>
        <v>1</v>
      </c>
      <c r="E14" s="4">
        <f t="shared" si="2"/>
        <v>0.1</v>
      </c>
      <c r="F14" s="4">
        <v>0.8</v>
      </c>
      <c r="G14" s="4">
        <f t="shared" si="0"/>
        <v>0.9</v>
      </c>
      <c r="H14" s="4">
        <v>10</v>
      </c>
      <c r="I14" s="4">
        <v>10</v>
      </c>
    </row>
    <row r="15" spans="1:19" s="4" customFormat="1" x14ac:dyDescent="0.35">
      <c r="A15" s="4">
        <f t="shared" si="1"/>
        <v>14</v>
      </c>
      <c r="B15" s="4" t="s">
        <v>12</v>
      </c>
      <c r="C15" s="4">
        <v>5</v>
      </c>
      <c r="D15" s="4">
        <f t="shared" si="3"/>
        <v>1.5</v>
      </c>
      <c r="E15" s="4">
        <f t="shared" si="2"/>
        <v>0.1</v>
      </c>
      <c r="F15" s="4">
        <v>0.8</v>
      </c>
      <c r="G15" s="4">
        <f t="shared" si="0"/>
        <v>0.9</v>
      </c>
      <c r="H15" s="4">
        <v>10</v>
      </c>
      <c r="I15" s="4">
        <v>10</v>
      </c>
    </row>
    <row r="16" spans="1:19" s="4" customFormat="1" x14ac:dyDescent="0.35">
      <c r="A16" s="4">
        <f>A15+1</f>
        <v>15</v>
      </c>
      <c r="B16" s="4" t="s">
        <v>12</v>
      </c>
      <c r="C16" s="4">
        <v>5</v>
      </c>
      <c r="D16" s="4">
        <f>$M$2/2</f>
        <v>2</v>
      </c>
      <c r="E16" s="4">
        <f>E15</f>
        <v>0.1</v>
      </c>
      <c r="F16" s="4">
        <v>0.8</v>
      </c>
      <c r="G16" s="4">
        <f t="shared" si="0"/>
        <v>0.9</v>
      </c>
      <c r="H16" s="4">
        <v>10</v>
      </c>
      <c r="I16" s="4">
        <v>10</v>
      </c>
    </row>
    <row r="17" spans="1:9" s="3" customFormat="1" x14ac:dyDescent="0.35">
      <c r="A17" s="3">
        <f t="shared" si="1"/>
        <v>16</v>
      </c>
      <c r="B17" s="3" t="s">
        <v>25</v>
      </c>
      <c r="C17" s="3">
        <v>5</v>
      </c>
      <c r="D17" s="3">
        <f>D16+Q2</f>
        <v>3</v>
      </c>
      <c r="E17" s="3">
        <f t="shared" si="2"/>
        <v>0.1</v>
      </c>
      <c r="F17" s="3">
        <v>0.6</v>
      </c>
      <c r="G17" s="3">
        <f t="shared" si="0"/>
        <v>0.7</v>
      </c>
      <c r="H17" s="3">
        <v>10</v>
      </c>
      <c r="I17" s="3">
        <v>10</v>
      </c>
    </row>
    <row r="18" spans="1:9" s="3" customFormat="1" x14ac:dyDescent="0.35">
      <c r="A18" s="3">
        <f t="shared" si="1"/>
        <v>17</v>
      </c>
      <c r="B18" s="3" t="s">
        <v>25</v>
      </c>
      <c r="C18" s="3">
        <v>5</v>
      </c>
      <c r="D18" s="3">
        <f>D17+$P$2</f>
        <v>4.333333333333333</v>
      </c>
      <c r="E18" s="3">
        <f t="shared" si="2"/>
        <v>0.1</v>
      </c>
      <c r="F18" s="3">
        <v>0.6</v>
      </c>
      <c r="G18" s="3">
        <f t="shared" si="0"/>
        <v>0.7</v>
      </c>
      <c r="H18" s="3">
        <v>10</v>
      </c>
      <c r="I18" s="3">
        <v>10</v>
      </c>
    </row>
    <row r="19" spans="1:9" s="3" customFormat="1" x14ac:dyDescent="0.35">
      <c r="A19" s="3">
        <f>A18+1</f>
        <v>18</v>
      </c>
      <c r="B19" s="3" t="s">
        <v>25</v>
      </c>
      <c r="C19" s="3">
        <v>5</v>
      </c>
      <c r="D19" s="3">
        <f>D18+$P$2</f>
        <v>5.6666666666666661</v>
      </c>
      <c r="E19" s="3">
        <f t="shared" si="2"/>
        <v>0.1</v>
      </c>
      <c r="F19" s="3">
        <v>0.6</v>
      </c>
      <c r="G19" s="3">
        <f t="shared" si="0"/>
        <v>0.7</v>
      </c>
      <c r="H19" s="3">
        <v>10</v>
      </c>
      <c r="I19" s="3">
        <v>10</v>
      </c>
    </row>
    <row r="20" spans="1:9" s="3" customFormat="1" x14ac:dyDescent="0.35">
      <c r="A20" s="3">
        <f t="shared" si="1"/>
        <v>19</v>
      </c>
      <c r="B20" s="3" t="s">
        <v>25</v>
      </c>
      <c r="C20" s="3">
        <v>5</v>
      </c>
      <c r="D20" s="3">
        <f>D19+$P$2</f>
        <v>6.9999999999999991</v>
      </c>
      <c r="E20" s="3">
        <f t="shared" si="2"/>
        <v>0.1</v>
      </c>
      <c r="F20" s="3">
        <v>0.6</v>
      </c>
      <c r="G20" s="3">
        <f t="shared" si="0"/>
        <v>0.7</v>
      </c>
      <c r="H20" s="3">
        <v>10</v>
      </c>
      <c r="I20" s="3">
        <v>10</v>
      </c>
    </row>
    <row r="21" spans="1:9" x14ac:dyDescent="0.35">
      <c r="A21">
        <f t="shared" si="1"/>
        <v>20</v>
      </c>
      <c r="B21" t="s">
        <v>13</v>
      </c>
      <c r="C21">
        <v>5</v>
      </c>
      <c r="D21">
        <f>D20+R2</f>
        <v>7.4999999999999991</v>
      </c>
      <c r="E21">
        <v>0.1</v>
      </c>
      <c r="F21">
        <v>0.15</v>
      </c>
      <c r="G21">
        <f t="shared" si="0"/>
        <v>0.25</v>
      </c>
      <c r="H21">
        <v>20</v>
      </c>
      <c r="I21">
        <v>20</v>
      </c>
    </row>
    <row r="22" spans="1:9" x14ac:dyDescent="0.35">
      <c r="A22">
        <f t="shared" si="1"/>
        <v>21</v>
      </c>
      <c r="B22" t="s">
        <v>15</v>
      </c>
      <c r="C22">
        <v>5</v>
      </c>
      <c r="D22">
        <f>D21+S2</f>
        <v>8.5</v>
      </c>
      <c r="E22">
        <f t="shared" si="2"/>
        <v>0.1</v>
      </c>
      <c r="F22">
        <f>$F$2</f>
        <v>0.8</v>
      </c>
      <c r="G22">
        <f t="shared" si="0"/>
        <v>0.9</v>
      </c>
      <c r="H22">
        <v>10</v>
      </c>
      <c r="I2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conf_1</vt:lpstr>
      <vt:lpstr>conf_2</vt:lpstr>
      <vt:lpstr>conf_3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Caneses Marin, Juan F.</dc:creator>
  <cp:lastModifiedBy>Caneses Marin, Juan F.</cp:lastModifiedBy>
  <dcterms:created xsi:type="dcterms:W3CDTF">2019-12-06T21:45:43Z</dcterms:created>
  <dcterms:modified xsi:type="dcterms:W3CDTF">2019-12-16T15:06:38Z</dcterms:modified>
</cp:coreProperties>
</file>