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canc\Desktop\BLG368E\Homeworks\HW4\"/>
    </mc:Choice>
  </mc:AlternateContent>
  <xr:revisionPtr revIDLastSave="0" documentId="13_ncr:1_{E3444A7C-BF1C-4563-B3FD-B6CC1CEE15A0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Q2 Answer Report" sheetId="11" r:id="rId1"/>
    <sheet name="Q2 Sensitivity Report" sheetId="12" r:id="rId2"/>
    <sheet name="Q2 Limits Report" sheetId="13" r:id="rId3"/>
    <sheet name="Q2" sheetId="1" r:id="rId4"/>
    <sheet name="Q1" sheetId="14" r:id="rId5"/>
    <sheet name="Q1 Sensitivity Report" sheetId="16" r:id="rId6"/>
    <sheet name="Q1 Answer Report" sheetId="17" r:id="rId7"/>
    <sheet name="Q1 Limits Report" sheetId="15" r:id="rId8"/>
  </sheets>
  <definedNames>
    <definedName name="solver_adj" localSheetId="4" hidden="1">'Q1'!$B$2:$H$8</definedName>
    <definedName name="solver_adj" localSheetId="3" hidden="1">'Q2'!$B$3:$C$4,'Q2'!$B$11:$F$12</definedName>
    <definedName name="solver_cvg" localSheetId="4" hidden="1">0.0001</definedName>
    <definedName name="solver_cvg" localSheetId="3" hidden="1">0.0001</definedName>
    <definedName name="solver_drv" localSheetId="4" hidden="1">1</definedName>
    <definedName name="solver_drv" localSheetId="3" hidden="1">1</definedName>
    <definedName name="solver_eng" localSheetId="4" hidden="1">2</definedName>
    <definedName name="solver_eng" localSheetId="3" hidden="1">2</definedName>
    <definedName name="solver_est" localSheetId="4" hidden="1">1</definedName>
    <definedName name="solver_est" localSheetId="3" hidden="1">1</definedName>
    <definedName name="solver_itr" localSheetId="4" hidden="1">2147483647</definedName>
    <definedName name="solver_itr" localSheetId="3" hidden="1">2147483647</definedName>
    <definedName name="solver_lhs1" localSheetId="4" hidden="1">'Q1'!$B$9:$H$9</definedName>
    <definedName name="solver_lhs1" localSheetId="3" hidden="1">'Q2'!$B$13:$F$13</definedName>
    <definedName name="solver_lhs2" localSheetId="4" hidden="1">'Q1'!$I$2:$I$8</definedName>
    <definedName name="solver_lhs2" localSheetId="3" hidden="1">'Q2'!$B$5:$C$5</definedName>
    <definedName name="solver_lhs3" localSheetId="3" hidden="1">'Q2'!$B$5:$C$5</definedName>
    <definedName name="solver_lhs4" localSheetId="3" hidden="1">'Q2'!$E$3:$E$4</definedName>
    <definedName name="solver_lhs5" localSheetId="3" hidden="1">'Q2'!$C$5</definedName>
    <definedName name="solver_lhs6" localSheetId="3" hidden="1">'Q2'!$E$3:$E$4</definedName>
    <definedName name="solver_mip" localSheetId="4" hidden="1">2147483647</definedName>
    <definedName name="solver_mip" localSheetId="3" hidden="1">2147483647</definedName>
    <definedName name="solver_mni" localSheetId="4" hidden="1">30</definedName>
    <definedName name="solver_mni" localSheetId="3" hidden="1">30</definedName>
    <definedName name="solver_mrt" localSheetId="4" hidden="1">0.075</definedName>
    <definedName name="solver_mrt" localSheetId="3" hidden="1">0.075</definedName>
    <definedName name="solver_msl" localSheetId="4" hidden="1">2</definedName>
    <definedName name="solver_msl" localSheetId="3" hidden="1">2</definedName>
    <definedName name="solver_neg" localSheetId="4" hidden="1">1</definedName>
    <definedName name="solver_neg" localSheetId="3" hidden="1">1</definedName>
    <definedName name="solver_nod" localSheetId="4" hidden="1">2147483647</definedName>
    <definedName name="solver_nod" localSheetId="3" hidden="1">2147483647</definedName>
    <definedName name="solver_num" localSheetId="4" hidden="1">2</definedName>
    <definedName name="solver_num" localSheetId="3" hidden="1">4</definedName>
    <definedName name="solver_nwt" localSheetId="4" hidden="1">1</definedName>
    <definedName name="solver_nwt" localSheetId="3" hidden="1">1</definedName>
    <definedName name="solver_opt" localSheetId="4" hidden="1">'Q1'!$B$10</definedName>
    <definedName name="solver_opt" localSheetId="3" hidden="1">'Q2'!$B$18</definedName>
    <definedName name="solver_pre" localSheetId="4" hidden="1">0.000001</definedName>
    <definedName name="solver_pre" localSheetId="3" hidden="1">0.000001</definedName>
    <definedName name="solver_rbv" localSheetId="4" hidden="1">1</definedName>
    <definedName name="solver_rbv" localSheetId="3" hidden="1">1</definedName>
    <definedName name="solver_rel1" localSheetId="4" hidden="1">2</definedName>
    <definedName name="solver_rel1" localSheetId="3" hidden="1">2</definedName>
    <definedName name="solver_rel2" localSheetId="4" hidden="1">2</definedName>
    <definedName name="solver_rel2" localSheetId="3" hidden="1">1</definedName>
    <definedName name="solver_rel3" localSheetId="3" hidden="1">2</definedName>
    <definedName name="solver_rel4" localSheetId="3" hidden="1">1</definedName>
    <definedName name="solver_rel5" localSheetId="3" hidden="1">2</definedName>
    <definedName name="solver_rel6" localSheetId="3" hidden="1">2</definedName>
    <definedName name="solver_rhs1" localSheetId="4" hidden="1">1</definedName>
    <definedName name="solver_rhs1" localSheetId="3" hidden="1">'Q2'!$B$14:$F$14</definedName>
    <definedName name="solver_rhs2" localSheetId="4" hidden="1">1</definedName>
    <definedName name="solver_rhs2" localSheetId="3" hidden="1">'Q2'!$B$6:$C$6</definedName>
    <definedName name="solver_rhs3" localSheetId="3" hidden="1">'Q2'!$G$11:$G$12</definedName>
    <definedName name="solver_rhs4" localSheetId="3" hidden="1">'Q2'!$D$3:$D$4</definedName>
    <definedName name="solver_rhs5" localSheetId="3" hidden="1">'Q2'!$G$12</definedName>
    <definedName name="solver_rhs6" localSheetId="3" hidden="1">'Q2'!$D$3:$D$4</definedName>
    <definedName name="solver_rlx" localSheetId="4" hidden="1">2</definedName>
    <definedName name="solver_rlx" localSheetId="3" hidden="1">2</definedName>
    <definedName name="solver_rsd" localSheetId="4" hidden="1">0</definedName>
    <definedName name="solver_rsd" localSheetId="3" hidden="1">0</definedName>
    <definedName name="solver_scl" localSheetId="4" hidden="1">1</definedName>
    <definedName name="solver_scl" localSheetId="3" hidden="1">1</definedName>
    <definedName name="solver_sho" localSheetId="4" hidden="1">2</definedName>
    <definedName name="solver_sho" localSheetId="7" hidden="1">2</definedName>
    <definedName name="solver_sho" localSheetId="3" hidden="1">2</definedName>
    <definedName name="solver_sho" localSheetId="2" hidden="1">2</definedName>
    <definedName name="solver_ssz" localSheetId="4" hidden="1">100</definedName>
    <definedName name="solver_ssz" localSheetId="3" hidden="1">100</definedName>
    <definedName name="solver_tim" localSheetId="4" hidden="1">2147483647</definedName>
    <definedName name="solver_tim" localSheetId="3" hidden="1">2147483647</definedName>
    <definedName name="solver_tol" localSheetId="4" hidden="1">0.01</definedName>
    <definedName name="solver_tol" localSheetId="3" hidden="1">0.01</definedName>
    <definedName name="solver_typ" localSheetId="4" hidden="1">2</definedName>
    <definedName name="solver_typ" localSheetId="3" hidden="1">2</definedName>
    <definedName name="solver_val" localSheetId="4" hidden="1">0</definedName>
    <definedName name="solver_val" localSheetId="3" hidden="1">0</definedName>
    <definedName name="solver_ver" localSheetId="4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4" l="1"/>
  <c r="I3" i="14"/>
  <c r="I4" i="14"/>
  <c r="I5" i="14"/>
  <c r="I6" i="14"/>
  <c r="I7" i="14"/>
  <c r="I8" i="14"/>
  <c r="B9" i="14"/>
  <c r="C9" i="14"/>
  <c r="D9" i="14"/>
  <c r="E9" i="14"/>
  <c r="F9" i="14"/>
  <c r="G9" i="14"/>
  <c r="H9" i="14"/>
  <c r="B10" i="14"/>
  <c r="R11" i="1"/>
  <c r="M3" i="1"/>
  <c r="E4" i="1"/>
  <c r="E3" i="1"/>
  <c r="C5" i="1"/>
  <c r="B5" i="1"/>
  <c r="G11" i="1"/>
  <c r="B14" i="1"/>
  <c r="G12" i="1"/>
  <c r="F14" i="1"/>
  <c r="E14" i="1"/>
  <c r="D14" i="1"/>
  <c r="C14" i="1"/>
  <c r="B18" i="1" l="1"/>
</calcChain>
</file>

<file path=xl/sharedStrings.xml><?xml version="1.0" encoding="utf-8"?>
<sst xmlns="http://schemas.openxmlformats.org/spreadsheetml/2006/main" count="797" uniqueCount="283">
  <si>
    <t>Anatolian</t>
  </si>
  <si>
    <t>European</t>
  </si>
  <si>
    <t>Ankara</t>
  </si>
  <si>
    <t>Adana</t>
  </si>
  <si>
    <t>Kayseri</t>
  </si>
  <si>
    <t>Sivas</t>
  </si>
  <si>
    <t>Mersin</t>
  </si>
  <si>
    <t>Niğde</t>
  </si>
  <si>
    <t>Erzurum</t>
  </si>
  <si>
    <t>Production</t>
  </si>
  <si>
    <t>Shipped</t>
  </si>
  <si>
    <t>Demand</t>
  </si>
  <si>
    <t>Total Cost:</t>
  </si>
  <si>
    <t>Capacity</t>
  </si>
  <si>
    <t>Fee:</t>
  </si>
  <si>
    <t>Microsoft Excel 16.0 Answer Report</t>
  </si>
  <si>
    <t>Worksheet: [OR_HW4_Q2.xlsx]Sheet1</t>
  </si>
  <si>
    <t>Result: Solver found a solution.  All Constraints and optimality conditions are satisfied.</t>
  </si>
  <si>
    <t>Solver Engine</t>
  </si>
  <si>
    <t>Engine: Simplex LP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</si>
  <si>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</si>
  <si>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</si>
  <si>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</si>
  <si>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</si>
  <si>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</si>
  <si>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</si>
  <si>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</si>
  <si>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</si>
  <si>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</si>
  <si>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</si>
  <si>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</si>
  <si>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</si>
  <si>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</si>
  <si>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</si>
  <si>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</si>
  <si>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$B$18</t>
  </si>
  <si>
    <t>Total Cost: Kayseri</t>
  </si>
  <si>
    <t>$B$3</t>
  </si>
  <si>
    <t>Anatolian Ankara</t>
  </si>
  <si>
    <t>Contin</t>
  </si>
  <si>
    <t>$C$3</t>
  </si>
  <si>
    <t>Anatolian Adana</t>
  </si>
  <si>
    <t>$B$4</t>
  </si>
  <si>
    <t>European Ankara</t>
  </si>
  <si>
    <t>$C$4</t>
  </si>
  <si>
    <t>European Adana</t>
  </si>
  <si>
    <t>$B$11</t>
  </si>
  <si>
    <t>Ankara Kayseri</t>
  </si>
  <si>
    <t>$C$11</t>
  </si>
  <si>
    <t>Ankara Sivas</t>
  </si>
  <si>
    <t>$D$11</t>
  </si>
  <si>
    <t>Ankara Mersin</t>
  </si>
  <si>
    <t>$E$11</t>
  </si>
  <si>
    <t>Ankara Niğde</t>
  </si>
  <si>
    <t>$F$11</t>
  </si>
  <si>
    <t>Ankara Erzurum</t>
  </si>
  <si>
    <t>$B$12</t>
  </si>
  <si>
    <t>Adana Kayseri</t>
  </si>
  <si>
    <t>$C$12</t>
  </si>
  <si>
    <t>Adana Sivas</t>
  </si>
  <si>
    <t>$D$12</t>
  </si>
  <si>
    <t>Adana Mersin</t>
  </si>
  <si>
    <t>$E$12</t>
  </si>
  <si>
    <t>Adana Niğde</t>
  </si>
  <si>
    <t>$F$12</t>
  </si>
  <si>
    <t>Adana Erzurum</t>
  </si>
  <si>
    <t>$B$13</t>
  </si>
  <si>
    <t>Demand Kayseri</t>
  </si>
  <si>
    <t>Binding</t>
  </si>
  <si>
    <t>$C$13</t>
  </si>
  <si>
    <t>Demand Sivas</t>
  </si>
  <si>
    <t>$D$13</t>
  </si>
  <si>
    <t>Demand Mersin</t>
  </si>
  <si>
    <t>$E$13</t>
  </si>
  <si>
    <t>Demand Niğde</t>
  </si>
  <si>
    <t>$F$13</t>
  </si>
  <si>
    <t>Demand Erzurum</t>
  </si>
  <si>
    <t>$B$5</t>
  </si>
  <si>
    <t>Shipped Ankara</t>
  </si>
  <si>
    <t>$B$5&lt;=$B$6</t>
  </si>
  <si>
    <t>Not Binding</t>
  </si>
  <si>
    <t>$C$5</t>
  </si>
  <si>
    <t>Shipped Adana</t>
  </si>
  <si>
    <t>$C$5&lt;=$C$6</t>
  </si>
  <si>
    <t>$B$5=$G$11</t>
  </si>
  <si>
    <t>$C$5=$G$12</t>
  </si>
  <si>
    <t>$E$3</t>
  </si>
  <si>
    <t>Anatolian Shipped</t>
  </si>
  <si>
    <t>$E$3&lt;=$D$3</t>
  </si>
  <si>
    <t>$E$4</t>
  </si>
  <si>
    <t>European Shipped</t>
  </si>
  <si>
    <t>$E$4&lt;=$D$4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</si>
  <si>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</si>
  <si>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</si>
  <si>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</si>
  <si>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</si>
  <si>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</si>
  <si>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</si>
  <si>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</si>
  <si>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</si>
  <si>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</si>
  <si>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</si>
  <si>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</si>
  <si>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</si>
  <si>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</si>
  <si>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</si>
  <si>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16.0 Limits Report</t>
  </si>
  <si>
    <t>Variable</t>
  </si>
  <si>
    <t>Lower</t>
  </si>
  <si>
    <t>Limit</t>
  </si>
  <si>
    <t>Result</t>
  </si>
  <si>
    <t>Upper</t>
  </si>
  <si>
    <t>Mustafa Can Çalışkan</t>
  </si>
  <si>
    <t>Total Cost of Plant-Warehouse:</t>
  </si>
  <si>
    <t>Total Cost of Warehouse-Market:</t>
  </si>
  <si>
    <t>Iterations: 12 Subproblems: 0</t>
  </si>
  <si>
    <t>$B$13=$B$14</t>
  </si>
  <si>
    <t>$C$13=$C$14</t>
  </si>
  <si>
    <t>$D$13=$D$14</t>
  </si>
  <si>
    <t>$E$13=$E$14</t>
  </si>
  <si>
    <t>$F$13=$F$14</t>
  </si>
  <si>
    <t>Report Created: 5/17/2023 10:50:48 PM</t>
  </si>
  <si>
    <t>Solution Time: 0.094 Seconds.</t>
  </si>
  <si>
    <t>Report Created: 5/17/2023 10:50:49 PM</t>
  </si>
  <si>
    <t>Initial table:</t>
  </si>
  <si>
    <t>Total cost</t>
  </si>
  <si>
    <t>Summation of all rows and columns must be equal to 1</t>
  </si>
  <si>
    <t>Sum of rows</t>
  </si>
  <si>
    <t>G</t>
  </si>
  <si>
    <t>F</t>
  </si>
  <si>
    <t>E</t>
  </si>
  <si>
    <t>D</t>
  </si>
  <si>
    <t>C</t>
  </si>
  <si>
    <t>B</t>
  </si>
  <si>
    <t>A</t>
  </si>
  <si>
    <t>Sum of columns</t>
  </si>
  <si>
    <t>M7</t>
  </si>
  <si>
    <t>M6</t>
  </si>
  <si>
    <t>M5</t>
  </si>
  <si>
    <t>M4</t>
  </si>
  <si>
    <t>M3</t>
  </si>
  <si>
    <t>M2</t>
  </si>
  <si>
    <t>M1</t>
  </si>
  <si>
    <t>G M7</t>
  </si>
  <si>
    <t>$H$8</t>
  </si>
  <si>
    <t>G M6</t>
  </si>
  <si>
    <t>$G$8</t>
  </si>
  <si>
    <t>G M5</t>
  </si>
  <si>
    <t>$F$8</t>
  </si>
  <si>
    <t>G M4</t>
  </si>
  <si>
    <t>$E$8</t>
  </si>
  <si>
    <t>G M3</t>
  </si>
  <si>
    <t>$D$8</t>
  </si>
  <si>
    <t>G M2</t>
  </si>
  <si>
    <t>$C$8</t>
  </si>
  <si>
    <t>G M1</t>
  </si>
  <si>
    <t>$B$8</t>
  </si>
  <si>
    <t>F M7</t>
  </si>
  <si>
    <t>$H$7</t>
  </si>
  <si>
    <t>F M6</t>
  </si>
  <si>
    <t>$G$7</t>
  </si>
  <si>
    <t>F M5</t>
  </si>
  <si>
    <t>$F$7</t>
  </si>
  <si>
    <t>F M4</t>
  </si>
  <si>
    <t>$E$7</t>
  </si>
  <si>
    <t>F M3</t>
  </si>
  <si>
    <t>$D$7</t>
  </si>
  <si>
    <t>F M2</t>
  </si>
  <si>
    <t>$C$7</t>
  </si>
  <si>
    <t>F M1</t>
  </si>
  <si>
    <t>$B$7</t>
  </si>
  <si>
    <t>E M7</t>
  </si>
  <si>
    <t>$H$6</t>
  </si>
  <si>
    <t>E M6</t>
  </si>
  <si>
    <t>$G$6</t>
  </si>
  <si>
    <t>E M5</t>
  </si>
  <si>
    <t>$F$6</t>
  </si>
  <si>
    <t>E M4</t>
  </si>
  <si>
    <t>$E$6</t>
  </si>
  <si>
    <t>E M3</t>
  </si>
  <si>
    <t>$D$6</t>
  </si>
  <si>
    <t>E M2</t>
  </si>
  <si>
    <t>$C$6</t>
  </si>
  <si>
    <t>E M1</t>
  </si>
  <si>
    <t>$B$6</t>
  </si>
  <si>
    <t>D M7</t>
  </si>
  <si>
    <t>$H$5</t>
  </si>
  <si>
    <t>D M6</t>
  </si>
  <si>
    <t>$G$5</t>
  </si>
  <si>
    <t>D M5</t>
  </si>
  <si>
    <t>$F$5</t>
  </si>
  <si>
    <t>D M4</t>
  </si>
  <si>
    <t>$E$5</t>
  </si>
  <si>
    <t>D M3</t>
  </si>
  <si>
    <t>$D$5</t>
  </si>
  <si>
    <t>D M2</t>
  </si>
  <si>
    <t>D M1</t>
  </si>
  <si>
    <t>C M7</t>
  </si>
  <si>
    <t>$H$4</t>
  </si>
  <si>
    <t>C M6</t>
  </si>
  <si>
    <t>$G$4</t>
  </si>
  <si>
    <t>C M5</t>
  </si>
  <si>
    <t>$F$4</t>
  </si>
  <si>
    <t>C M4</t>
  </si>
  <si>
    <t>C M3</t>
  </si>
  <si>
    <t>$D$4</t>
  </si>
  <si>
    <t>C M2</t>
  </si>
  <si>
    <t>C M1</t>
  </si>
  <si>
    <t>B M7</t>
  </si>
  <si>
    <t>$H$3</t>
  </si>
  <si>
    <t>B M6</t>
  </si>
  <si>
    <t>$G$3</t>
  </si>
  <si>
    <t>B M5</t>
  </si>
  <si>
    <t>$F$3</t>
  </si>
  <si>
    <t>B M4</t>
  </si>
  <si>
    <t>B M3</t>
  </si>
  <si>
    <t>$D$3</t>
  </si>
  <si>
    <t>B M2</t>
  </si>
  <si>
    <t>B M1</t>
  </si>
  <si>
    <t>A M7</t>
  </si>
  <si>
    <t>$H$2</t>
  </si>
  <si>
    <t>A M6</t>
  </si>
  <si>
    <t>$G$2</t>
  </si>
  <si>
    <t>A M5</t>
  </si>
  <si>
    <t>$F$2</t>
  </si>
  <si>
    <t>A M4</t>
  </si>
  <si>
    <t>$E$2</t>
  </si>
  <si>
    <t>A M3</t>
  </si>
  <si>
    <t>$D$2</t>
  </si>
  <si>
    <t>A M2</t>
  </si>
  <si>
    <t>$C$2</t>
  </si>
  <si>
    <t>A M1</t>
  </si>
  <si>
    <t>$B$2</t>
  </si>
  <si>
    <t>Total cost M1</t>
  </si>
  <si>
    <t>$B$10</t>
  </si>
  <si>
    <t>Report Created: 5/16/2023 7:33:59 PM</t>
  </si>
  <si>
    <t>Worksheet: [OR_HW4.xlsx]Sheet1</t>
  </si>
  <si>
    <t>G Sum of columns</t>
  </si>
  <si>
    <t>$I$8</t>
  </si>
  <si>
    <t>F Sum of columns</t>
  </si>
  <si>
    <t>$I$7</t>
  </si>
  <si>
    <t>E Sum of columns</t>
  </si>
  <si>
    <t>$I$6</t>
  </si>
  <si>
    <t>D Sum of columns</t>
  </si>
  <si>
    <t>$I$5</t>
  </si>
  <si>
    <t>C Sum of columns</t>
  </si>
  <si>
    <t>$I$4</t>
  </si>
  <si>
    <t>B Sum of columns</t>
  </si>
  <si>
    <t>$I$3</t>
  </si>
  <si>
    <t>A Sum of columns</t>
  </si>
  <si>
    <t>$I$2</t>
  </si>
  <si>
    <t>Sum of rows M7</t>
  </si>
  <si>
    <t>$H$9</t>
  </si>
  <si>
    <t>Sum of rows M6</t>
  </si>
  <si>
    <t>$G$9</t>
  </si>
  <si>
    <t>Sum of rows M5</t>
  </si>
  <si>
    <t>$F$9</t>
  </si>
  <si>
    <t>Sum of rows M4</t>
  </si>
  <si>
    <t>$E$9</t>
  </si>
  <si>
    <t>Sum of rows M3</t>
  </si>
  <si>
    <t>$D$9</t>
  </si>
  <si>
    <t>Sum of rows M2</t>
  </si>
  <si>
    <t>$C$9</t>
  </si>
  <si>
    <t>Sum of rows M1</t>
  </si>
  <si>
    <t>$B$9</t>
  </si>
  <si>
    <t>Report Created: 5/16/2023 7:33:58 PM</t>
  </si>
  <si>
    <t>$I$8=1</t>
  </si>
  <si>
    <t>$I$7=1</t>
  </si>
  <si>
    <t>$I$6=1</t>
  </si>
  <si>
    <t>$I$5=1</t>
  </si>
  <si>
    <t>$I$4=1</t>
  </si>
  <si>
    <t>$I$3=1</t>
  </si>
  <si>
    <t>$I$2=1</t>
  </si>
  <si>
    <t>$H$9=1</t>
  </si>
  <si>
    <t>$G$9=1</t>
  </si>
  <si>
    <t>$F$9=1</t>
  </si>
  <si>
    <t>$E$9=1</t>
  </si>
  <si>
    <t>$D$9=1</t>
  </si>
  <si>
    <t>$C$9=1</t>
  </si>
  <si>
    <t>$B$9=1</t>
  </si>
  <si>
    <t>Iterations: 33 Subproblems: 0</t>
  </si>
  <si>
    <t>Solution Time: 0.109 Seconds.</t>
  </si>
  <si>
    <t>Report Created: 5/16/2023 7:33:56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</si>
</sst>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0" fillId="2" borderId="0" xfId="0" applyFill="1"/>
    <xf numFmtId="0" fontId="0" fillId="0" borderId="6" xfId="0" applyBorder="1"/>
    <xf numFmtId="0" fontId="0" fillId="0" borderId="6" xfId="0" applyFont="1" applyBorder="1"/>
    <xf numFmtId="0" fontId="0" fillId="0" borderId="0" xfId="0" applyBorder="1"/>
    <xf numFmtId="0" fontId="0" fillId="0" borderId="7" xfId="0" applyBorder="1"/>
    <xf numFmtId="0" fontId="0" fillId="0" borderId="0" xfId="0" applyFont="1" applyBorder="1"/>
    <xf numFmtId="0" fontId="0" fillId="0" borderId="7" xfId="0" applyFont="1" applyBorder="1"/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8" xfId="0" applyBorder="1"/>
    <xf numFmtId="0" fontId="0" fillId="0" borderId="8" xfId="0" applyFont="1" applyBorder="1"/>
    <xf numFmtId="0" fontId="0" fillId="3" borderId="0" xfId="0" applyFill="1"/>
    <xf numFmtId="0" fontId="0" fillId="0" borderId="4" xfId="0" applyBorder="1"/>
    <xf numFmtId="0" fontId="0" fillId="0" borderId="5" xfId="0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8A4C-675A-49F3-9C13-624CF2AD1D23}">
  <dimension ref="A1:G49"/>
  <sheetViews>
    <sheetView showGridLines="0" topLeftCell="A28" workbookViewId="0">
      <selection activeCell="H49" sqref="H49"/>
    </sheetView>
  </sheetViews>
  <sheetFormatPr defaultRowHeight="14.4" x14ac:dyDescent="0.3"/>
  <cols>
    <col min="1" max="1" width="2.33203125" customWidth="1"/>
    <col min="2" max="2" width="6.21875" bestFit="1" customWidth="1"/>
    <col min="3" max="3" width="16.21875" bestFit="1" customWidth="1"/>
    <col min="4" max="4" width="12.6640625" bestFit="1" customWidth="1"/>
    <col min="5" max="5" width="12.44140625" bestFit="1" customWidth="1"/>
    <col min="6" max="6" width="10.44140625" bestFit="1" customWidth="1"/>
    <col min="7" max="7" width="5.33203125" bestFit="1" customWidth="1"/>
  </cols>
  <sheetData>
    <row r="1" spans="1:5" x14ac:dyDescent="0.3">
      <c r="A1" s="1" t="s">
        <v>15</v>
      </c>
    </row>
    <row r="2" spans="1:5" x14ac:dyDescent="0.3">
      <c r="A2" s="1" t="s">
        <v>16</v>
      </c>
    </row>
    <row r="3" spans="1:5" x14ac:dyDescent="0.3">
      <c r="A3" s="1" t="s">
        <v>121</v>
      </c>
    </row>
    <row r="4" spans="1:5" x14ac:dyDescent="0.3">
      <c r="A4" s="1" t="s">
        <v>17</v>
      </c>
    </row>
    <row r="5" spans="1:5" x14ac:dyDescent="0.3">
      <c r="A5" s="1" t="s">
        <v>18</v>
      </c>
    </row>
    <row r="6" spans="1:5" x14ac:dyDescent="0.3">
      <c r="A6" s="1"/>
      <c r="B6" t="s">
        <v>19</v>
      </c>
    </row>
    <row r="7" spans="1:5" x14ac:dyDescent="0.3">
      <c r="A7" s="1"/>
      <c r="B7" t="s">
        <v>122</v>
      </c>
    </row>
    <row r="8" spans="1:5" x14ac:dyDescent="0.3">
      <c r="A8" s="1"/>
      <c r="B8" t="s">
        <v>115</v>
      </c>
    </row>
    <row r="9" spans="1:5" x14ac:dyDescent="0.3">
      <c r="A9" s="1" t="s">
        <v>20</v>
      </c>
    </row>
    <row r="10" spans="1:5" x14ac:dyDescent="0.3">
      <c r="B10" t="s">
        <v>21</v>
      </c>
    </row>
    <row r="11" spans="1:5" x14ac:dyDescent="0.3">
      <c r="B11" t="s">
        <v>22</v>
      </c>
    </row>
    <row r="14" spans="1:5" ht="15" thickBot="1" x14ac:dyDescent="0.35">
      <c r="A14" t="s">
        <v>23</v>
      </c>
    </row>
    <row r="15" spans="1:5" ht="15" thickBot="1" x14ac:dyDescent="0.35">
      <c r="B15" s="13" t="s">
        <v>24</v>
      </c>
      <c r="C15" s="13" t="s">
        <v>25</v>
      </c>
      <c r="D15" s="13" t="s">
        <v>26</v>
      </c>
      <c r="E15" s="13" t="s">
        <v>27</v>
      </c>
    </row>
    <row r="16" spans="1:5" ht="15" thickBot="1" x14ac:dyDescent="0.35">
      <c r="B16" s="2" t="s">
        <v>35</v>
      </c>
      <c r="C16" s="2" t="s">
        <v>36</v>
      </c>
      <c r="D16" s="4">
        <v>0</v>
      </c>
      <c r="E16" s="4">
        <v>44750</v>
      </c>
    </row>
    <row r="19" spans="1:6" ht="15" thickBot="1" x14ac:dyDescent="0.35">
      <c r="A19" t="s">
        <v>28</v>
      </c>
    </row>
    <row r="20" spans="1:6" ht="15" thickBot="1" x14ac:dyDescent="0.35">
      <c r="B20" s="13" t="s">
        <v>24</v>
      </c>
      <c r="C20" s="13" t="s">
        <v>25</v>
      </c>
      <c r="D20" s="13" t="s">
        <v>26</v>
      </c>
      <c r="E20" s="13" t="s">
        <v>27</v>
      </c>
      <c r="F20" s="13" t="s">
        <v>29</v>
      </c>
    </row>
    <row r="21" spans="1:6" x14ac:dyDescent="0.3">
      <c r="B21" s="3" t="s">
        <v>37</v>
      </c>
      <c r="C21" s="3" t="s">
        <v>38</v>
      </c>
      <c r="D21" s="5">
        <v>0</v>
      </c>
      <c r="E21" s="5">
        <v>4250</v>
      </c>
      <c r="F21" s="3" t="s">
        <v>39</v>
      </c>
    </row>
    <row r="22" spans="1:6" x14ac:dyDescent="0.3">
      <c r="B22" s="3" t="s">
        <v>40</v>
      </c>
      <c r="C22" s="3" t="s">
        <v>41</v>
      </c>
      <c r="D22" s="5">
        <v>0</v>
      </c>
      <c r="E22" s="5">
        <v>750</v>
      </c>
      <c r="F22" s="3" t="s">
        <v>39</v>
      </c>
    </row>
    <row r="23" spans="1:6" x14ac:dyDescent="0.3">
      <c r="B23" s="3" t="s">
        <v>42</v>
      </c>
      <c r="C23" s="3" t="s">
        <v>43</v>
      </c>
      <c r="D23" s="5">
        <v>0</v>
      </c>
      <c r="E23" s="5">
        <v>0</v>
      </c>
      <c r="F23" s="3" t="s">
        <v>39</v>
      </c>
    </row>
    <row r="24" spans="1:6" x14ac:dyDescent="0.3">
      <c r="B24" s="3" t="s">
        <v>44</v>
      </c>
      <c r="C24" s="3" t="s">
        <v>45</v>
      </c>
      <c r="D24" s="5">
        <v>0</v>
      </c>
      <c r="E24" s="5">
        <v>7250</v>
      </c>
      <c r="F24" s="3" t="s">
        <v>39</v>
      </c>
    </row>
    <row r="25" spans="1:6" x14ac:dyDescent="0.3">
      <c r="B25" s="3" t="s">
        <v>46</v>
      </c>
      <c r="C25" s="3" t="s">
        <v>47</v>
      </c>
      <c r="D25" s="5">
        <v>0</v>
      </c>
      <c r="E25" s="5">
        <v>1250</v>
      </c>
      <c r="F25" s="3" t="s">
        <v>39</v>
      </c>
    </row>
    <row r="26" spans="1:6" x14ac:dyDescent="0.3">
      <c r="B26" s="3" t="s">
        <v>48</v>
      </c>
      <c r="C26" s="3" t="s">
        <v>49</v>
      </c>
      <c r="D26" s="5">
        <v>0</v>
      </c>
      <c r="E26" s="5">
        <v>3000</v>
      </c>
      <c r="F26" s="3" t="s">
        <v>39</v>
      </c>
    </row>
    <row r="27" spans="1:6" x14ac:dyDescent="0.3">
      <c r="B27" s="3" t="s">
        <v>50</v>
      </c>
      <c r="C27" s="3" t="s">
        <v>51</v>
      </c>
      <c r="D27" s="5">
        <v>0</v>
      </c>
      <c r="E27" s="5">
        <v>0</v>
      </c>
      <c r="F27" s="3" t="s">
        <v>39</v>
      </c>
    </row>
    <row r="28" spans="1:6" x14ac:dyDescent="0.3">
      <c r="B28" s="3" t="s">
        <v>52</v>
      </c>
      <c r="C28" s="3" t="s">
        <v>53</v>
      </c>
      <c r="D28" s="5">
        <v>0</v>
      </c>
      <c r="E28" s="5">
        <v>0</v>
      </c>
      <c r="F28" s="3" t="s">
        <v>39</v>
      </c>
    </row>
    <row r="29" spans="1:6" x14ac:dyDescent="0.3">
      <c r="B29" s="3" t="s">
        <v>54</v>
      </c>
      <c r="C29" s="3" t="s">
        <v>55</v>
      </c>
      <c r="D29" s="5">
        <v>0</v>
      </c>
      <c r="E29" s="5">
        <v>0</v>
      </c>
      <c r="F29" s="3" t="s">
        <v>39</v>
      </c>
    </row>
    <row r="30" spans="1:6" x14ac:dyDescent="0.3">
      <c r="B30" s="3" t="s">
        <v>56</v>
      </c>
      <c r="C30" s="3" t="s">
        <v>57</v>
      </c>
      <c r="D30" s="5">
        <v>0</v>
      </c>
      <c r="E30" s="5">
        <v>0</v>
      </c>
      <c r="F30" s="3" t="s">
        <v>39</v>
      </c>
    </row>
    <row r="31" spans="1:6" x14ac:dyDescent="0.3">
      <c r="B31" s="3" t="s">
        <v>58</v>
      </c>
      <c r="C31" s="3" t="s">
        <v>59</v>
      </c>
      <c r="D31" s="5">
        <v>0</v>
      </c>
      <c r="E31" s="5">
        <v>0</v>
      </c>
      <c r="F31" s="3" t="s">
        <v>39</v>
      </c>
    </row>
    <row r="32" spans="1:6" x14ac:dyDescent="0.3">
      <c r="B32" s="3" t="s">
        <v>60</v>
      </c>
      <c r="C32" s="3" t="s">
        <v>61</v>
      </c>
      <c r="D32" s="5">
        <v>0</v>
      </c>
      <c r="E32" s="5">
        <v>4200</v>
      </c>
      <c r="F32" s="3" t="s">
        <v>39</v>
      </c>
    </row>
    <row r="33" spans="1:7" x14ac:dyDescent="0.3">
      <c r="B33" s="3" t="s">
        <v>62</v>
      </c>
      <c r="C33" s="3" t="s">
        <v>63</v>
      </c>
      <c r="D33" s="5">
        <v>0</v>
      </c>
      <c r="E33" s="5">
        <v>2800</v>
      </c>
      <c r="F33" s="3" t="s">
        <v>39</v>
      </c>
    </row>
    <row r="34" spans="1:7" ht="15" thickBot="1" x14ac:dyDescent="0.35">
      <c r="B34" s="2" t="s">
        <v>64</v>
      </c>
      <c r="C34" s="2" t="s">
        <v>65</v>
      </c>
      <c r="D34" s="4">
        <v>0</v>
      </c>
      <c r="E34" s="4">
        <v>1000</v>
      </c>
      <c r="F34" s="2" t="s">
        <v>39</v>
      </c>
    </row>
    <row r="37" spans="1:7" ht="15" thickBot="1" x14ac:dyDescent="0.35">
      <c r="A37" t="s">
        <v>30</v>
      </c>
    </row>
    <row r="38" spans="1:7" ht="15" thickBot="1" x14ac:dyDescent="0.35">
      <c r="B38" s="13" t="s">
        <v>24</v>
      </c>
      <c r="C38" s="13" t="s">
        <v>25</v>
      </c>
      <c r="D38" s="13" t="s">
        <v>31</v>
      </c>
      <c r="E38" s="13" t="s">
        <v>32</v>
      </c>
      <c r="F38" s="13" t="s">
        <v>33</v>
      </c>
      <c r="G38" s="13" t="s">
        <v>34</v>
      </c>
    </row>
    <row r="39" spans="1:7" x14ac:dyDescent="0.3">
      <c r="B39" s="3" t="s">
        <v>66</v>
      </c>
      <c r="C39" s="3" t="s">
        <v>67</v>
      </c>
      <c r="D39" s="5">
        <v>1250</v>
      </c>
      <c r="E39" s="3" t="s">
        <v>116</v>
      </c>
      <c r="F39" s="3" t="s">
        <v>68</v>
      </c>
      <c r="G39" s="3">
        <v>0</v>
      </c>
    </row>
    <row r="40" spans="1:7" x14ac:dyDescent="0.3">
      <c r="B40" s="3" t="s">
        <v>69</v>
      </c>
      <c r="C40" s="3" t="s">
        <v>70</v>
      </c>
      <c r="D40" s="5">
        <v>3000</v>
      </c>
      <c r="E40" s="3" t="s">
        <v>117</v>
      </c>
      <c r="F40" s="3" t="s">
        <v>68</v>
      </c>
      <c r="G40" s="3">
        <v>0</v>
      </c>
    </row>
    <row r="41" spans="1:7" x14ac:dyDescent="0.3">
      <c r="B41" s="3" t="s">
        <v>71</v>
      </c>
      <c r="C41" s="3" t="s">
        <v>72</v>
      </c>
      <c r="D41" s="5">
        <v>4200</v>
      </c>
      <c r="E41" s="3" t="s">
        <v>118</v>
      </c>
      <c r="F41" s="3" t="s">
        <v>68</v>
      </c>
      <c r="G41" s="3">
        <v>0</v>
      </c>
    </row>
    <row r="42" spans="1:7" x14ac:dyDescent="0.3">
      <c r="B42" s="3" t="s">
        <v>73</v>
      </c>
      <c r="C42" s="3" t="s">
        <v>74</v>
      </c>
      <c r="D42" s="5">
        <v>2800</v>
      </c>
      <c r="E42" s="3" t="s">
        <v>119</v>
      </c>
      <c r="F42" s="3" t="s">
        <v>68</v>
      </c>
      <c r="G42" s="3">
        <v>0</v>
      </c>
    </row>
    <row r="43" spans="1:7" x14ac:dyDescent="0.3">
      <c r="B43" s="3" t="s">
        <v>75</v>
      </c>
      <c r="C43" s="3" t="s">
        <v>76</v>
      </c>
      <c r="D43" s="5">
        <v>1000</v>
      </c>
      <c r="E43" s="3" t="s">
        <v>120</v>
      </c>
      <c r="F43" s="3" t="s">
        <v>68</v>
      </c>
      <c r="G43" s="3">
        <v>0</v>
      </c>
    </row>
    <row r="44" spans="1:7" x14ac:dyDescent="0.3">
      <c r="B44" s="3" t="s">
        <v>77</v>
      </c>
      <c r="C44" s="3" t="s">
        <v>78</v>
      </c>
      <c r="D44" s="5">
        <v>4250</v>
      </c>
      <c r="E44" s="3" t="s">
        <v>79</v>
      </c>
      <c r="F44" s="3" t="s">
        <v>80</v>
      </c>
      <c r="G44" s="3">
        <v>250</v>
      </c>
    </row>
    <row r="45" spans="1:7" x14ac:dyDescent="0.3">
      <c r="B45" s="3" t="s">
        <v>81</v>
      </c>
      <c r="C45" s="3" t="s">
        <v>82</v>
      </c>
      <c r="D45" s="5">
        <v>8000</v>
      </c>
      <c r="E45" s="3" t="s">
        <v>83</v>
      </c>
      <c r="F45" s="3" t="s">
        <v>68</v>
      </c>
      <c r="G45" s="3">
        <v>0</v>
      </c>
    </row>
    <row r="46" spans="1:7" x14ac:dyDescent="0.3">
      <c r="B46" s="3" t="s">
        <v>77</v>
      </c>
      <c r="C46" s="3" t="s">
        <v>78</v>
      </c>
      <c r="D46" s="5">
        <v>4250</v>
      </c>
      <c r="E46" s="3" t="s">
        <v>84</v>
      </c>
      <c r="F46" s="3" t="s">
        <v>68</v>
      </c>
      <c r="G46" s="3">
        <v>0</v>
      </c>
    </row>
    <row r="47" spans="1:7" x14ac:dyDescent="0.3">
      <c r="B47" s="3" t="s">
        <v>81</v>
      </c>
      <c r="C47" s="3" t="s">
        <v>82</v>
      </c>
      <c r="D47" s="5">
        <v>8000</v>
      </c>
      <c r="E47" s="3" t="s">
        <v>85</v>
      </c>
      <c r="F47" s="3" t="s">
        <v>68</v>
      </c>
      <c r="G47" s="3">
        <v>0</v>
      </c>
    </row>
    <row r="48" spans="1:7" x14ac:dyDescent="0.3">
      <c r="B48" s="3" t="s">
        <v>86</v>
      </c>
      <c r="C48" s="3" t="s">
        <v>87</v>
      </c>
      <c r="D48" s="5">
        <v>5000</v>
      </c>
      <c r="E48" s="3" t="s">
        <v>88</v>
      </c>
      <c r="F48" s="3" t="s">
        <v>68</v>
      </c>
      <c r="G48" s="3">
        <v>0</v>
      </c>
    </row>
    <row r="49" spans="2:7" ht="15" thickBot="1" x14ac:dyDescent="0.35">
      <c r="B49" s="2" t="s">
        <v>89</v>
      </c>
      <c r="C49" s="2" t="s">
        <v>90</v>
      </c>
      <c r="D49" s="4">
        <v>7250</v>
      </c>
      <c r="E49" s="2" t="s">
        <v>91</v>
      </c>
      <c r="F49" s="2" t="s">
        <v>80</v>
      </c>
      <c r="G49" s="2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2FD70-CCDA-4AB5-BBAC-F442D44CF48F}">
  <dimension ref="A1:H37"/>
  <sheetViews>
    <sheetView showGridLines="0" topLeftCell="A31" workbookViewId="0">
      <selection activeCell="C59" sqref="C59"/>
    </sheetView>
  </sheetViews>
  <sheetFormatPr defaultRowHeight="14.4" x14ac:dyDescent="0.3"/>
  <cols>
    <col min="1" max="1" width="2.33203125" customWidth="1"/>
    <col min="2" max="2" width="6.21875" bestFit="1" customWidth="1"/>
    <col min="3" max="3" width="15.6640625" bestFit="1" customWidth="1"/>
    <col min="4" max="4" width="5.77734375" bestFit="1" customWidth="1"/>
    <col min="5" max="5" width="8.33203125" bestFit="1" customWidth="1"/>
    <col min="6" max="6" width="10.109375" bestFit="1" customWidth="1"/>
    <col min="7" max="8" width="9.21875" bestFit="1" customWidth="1"/>
  </cols>
  <sheetData>
    <row r="1" spans="1:8" x14ac:dyDescent="0.3">
      <c r="A1" s="1" t="s">
        <v>92</v>
      </c>
    </row>
    <row r="2" spans="1:8" x14ac:dyDescent="0.3">
      <c r="A2" s="1" t="s">
        <v>16</v>
      </c>
    </row>
    <row r="3" spans="1:8" x14ac:dyDescent="0.3">
      <c r="A3" s="1" t="s">
        <v>123</v>
      </c>
    </row>
    <row r="6" spans="1:8" ht="15" thickBot="1" x14ac:dyDescent="0.35">
      <c r="A6" t="s">
        <v>28</v>
      </c>
    </row>
    <row r="7" spans="1:8" x14ac:dyDescent="0.3">
      <c r="B7" s="14"/>
      <c r="C7" s="14"/>
      <c r="D7" s="14" t="s">
        <v>93</v>
      </c>
      <c r="E7" s="14" t="s">
        <v>95</v>
      </c>
      <c r="F7" s="14" t="s">
        <v>97</v>
      </c>
      <c r="G7" s="14" t="s">
        <v>99</v>
      </c>
      <c r="H7" s="14" t="s">
        <v>99</v>
      </c>
    </row>
    <row r="8" spans="1:8" ht="15" thickBot="1" x14ac:dyDescent="0.35">
      <c r="B8" s="15" t="s">
        <v>24</v>
      </c>
      <c r="C8" s="15" t="s">
        <v>25</v>
      </c>
      <c r="D8" s="15" t="s">
        <v>94</v>
      </c>
      <c r="E8" s="15" t="s">
        <v>96</v>
      </c>
      <c r="F8" s="15" t="s">
        <v>98</v>
      </c>
      <c r="G8" s="15" t="s">
        <v>100</v>
      </c>
      <c r="H8" s="15" t="s">
        <v>101</v>
      </c>
    </row>
    <row r="9" spans="1:8" x14ac:dyDescent="0.3">
      <c r="B9" s="3" t="s">
        <v>37</v>
      </c>
      <c r="C9" s="3" t="s">
        <v>38</v>
      </c>
      <c r="D9" s="3">
        <v>4250</v>
      </c>
      <c r="E9" s="3">
        <v>0</v>
      </c>
      <c r="F9" s="3">
        <v>1</v>
      </c>
      <c r="G9" s="3">
        <v>1</v>
      </c>
      <c r="H9" s="3">
        <v>0</v>
      </c>
    </row>
    <row r="10" spans="1:8" x14ac:dyDescent="0.3">
      <c r="B10" s="3" t="s">
        <v>40</v>
      </c>
      <c r="C10" s="3" t="s">
        <v>41</v>
      </c>
      <c r="D10" s="3">
        <v>750</v>
      </c>
      <c r="E10" s="3">
        <v>0</v>
      </c>
      <c r="F10" s="3">
        <v>3</v>
      </c>
      <c r="G10" s="3">
        <v>0</v>
      </c>
      <c r="H10" s="3">
        <v>1</v>
      </c>
    </row>
    <row r="11" spans="1:8" x14ac:dyDescent="0.3">
      <c r="B11" s="3" t="s">
        <v>42</v>
      </c>
      <c r="C11" s="3" t="s">
        <v>43</v>
      </c>
      <c r="D11" s="3">
        <v>0</v>
      </c>
      <c r="E11" s="3">
        <v>1</v>
      </c>
      <c r="F11" s="3">
        <v>2</v>
      </c>
      <c r="G11" s="3">
        <v>1E+30</v>
      </c>
      <c r="H11" s="3">
        <v>1</v>
      </c>
    </row>
    <row r="12" spans="1:8" x14ac:dyDescent="0.3">
      <c r="B12" s="3" t="s">
        <v>44</v>
      </c>
      <c r="C12" s="3" t="s">
        <v>45</v>
      </c>
      <c r="D12" s="3">
        <v>7250</v>
      </c>
      <c r="E12" s="3">
        <v>0</v>
      </c>
      <c r="F12" s="3">
        <v>3</v>
      </c>
      <c r="G12" s="3">
        <v>1</v>
      </c>
      <c r="H12" s="3">
        <v>0</v>
      </c>
    </row>
    <row r="13" spans="1:8" x14ac:dyDescent="0.3">
      <c r="B13" s="3" t="s">
        <v>46</v>
      </c>
      <c r="C13" s="3" t="s">
        <v>47</v>
      </c>
      <c r="D13" s="3">
        <v>1250</v>
      </c>
      <c r="E13" s="3">
        <v>0</v>
      </c>
      <c r="F13" s="3">
        <v>2</v>
      </c>
      <c r="G13" s="3">
        <v>3</v>
      </c>
      <c r="H13" s="3">
        <v>1E+30</v>
      </c>
    </row>
    <row r="14" spans="1:8" x14ac:dyDescent="0.3">
      <c r="B14" s="3" t="s">
        <v>48</v>
      </c>
      <c r="C14" s="3" t="s">
        <v>49</v>
      </c>
      <c r="D14" s="3">
        <v>3000</v>
      </c>
      <c r="E14" s="3">
        <v>0</v>
      </c>
      <c r="F14" s="3">
        <v>2</v>
      </c>
      <c r="G14" s="3">
        <v>4</v>
      </c>
      <c r="H14" s="3">
        <v>1E+30</v>
      </c>
    </row>
    <row r="15" spans="1:8" x14ac:dyDescent="0.3">
      <c r="B15" s="3" t="s">
        <v>50</v>
      </c>
      <c r="C15" s="3" t="s">
        <v>51</v>
      </c>
      <c r="D15" s="3">
        <v>0</v>
      </c>
      <c r="E15" s="3">
        <v>1</v>
      </c>
      <c r="F15" s="3">
        <v>4</v>
      </c>
      <c r="G15" s="3">
        <v>1E+30</v>
      </c>
      <c r="H15" s="3">
        <v>1</v>
      </c>
    </row>
    <row r="16" spans="1:8" x14ac:dyDescent="0.3">
      <c r="B16" s="3" t="s">
        <v>52</v>
      </c>
      <c r="C16" s="3" t="s">
        <v>53</v>
      </c>
      <c r="D16" s="3">
        <v>0</v>
      </c>
      <c r="E16" s="3">
        <v>0</v>
      </c>
      <c r="F16" s="3">
        <v>3</v>
      </c>
      <c r="G16" s="3">
        <v>1</v>
      </c>
      <c r="H16" s="3">
        <v>0</v>
      </c>
    </row>
    <row r="17" spans="1:8" x14ac:dyDescent="0.3">
      <c r="B17" s="3" t="s">
        <v>54</v>
      </c>
      <c r="C17" s="3" t="s">
        <v>55</v>
      </c>
      <c r="D17" s="3">
        <v>0</v>
      </c>
      <c r="E17" s="3">
        <v>1</v>
      </c>
      <c r="F17" s="3">
        <v>4</v>
      </c>
      <c r="G17" s="3">
        <v>1E+30</v>
      </c>
      <c r="H17" s="3">
        <v>1</v>
      </c>
    </row>
    <row r="18" spans="1:8" x14ac:dyDescent="0.3">
      <c r="B18" s="3" t="s">
        <v>56</v>
      </c>
      <c r="C18" s="3" t="s">
        <v>57</v>
      </c>
      <c r="D18" s="3">
        <v>0</v>
      </c>
      <c r="E18" s="3">
        <v>3</v>
      </c>
      <c r="F18" s="3">
        <v>3</v>
      </c>
      <c r="G18" s="3">
        <v>1E+30</v>
      </c>
      <c r="H18" s="3">
        <v>3</v>
      </c>
    </row>
    <row r="19" spans="1:8" x14ac:dyDescent="0.3">
      <c r="B19" s="3" t="s">
        <v>58</v>
      </c>
      <c r="C19" s="3" t="s">
        <v>59</v>
      </c>
      <c r="D19" s="3">
        <v>0</v>
      </c>
      <c r="E19" s="3">
        <v>4</v>
      </c>
      <c r="F19" s="3">
        <v>4</v>
      </c>
      <c r="G19" s="3">
        <v>1E+30</v>
      </c>
      <c r="H19" s="3">
        <v>4</v>
      </c>
    </row>
    <row r="20" spans="1:8" x14ac:dyDescent="0.3">
      <c r="B20" s="3" t="s">
        <v>60</v>
      </c>
      <c r="C20" s="3" t="s">
        <v>61</v>
      </c>
      <c r="D20" s="3">
        <v>4200</v>
      </c>
      <c r="E20" s="3">
        <v>0</v>
      </c>
      <c r="F20" s="3">
        <v>1</v>
      </c>
      <c r="G20" s="3">
        <v>1</v>
      </c>
      <c r="H20" s="3">
        <v>1E+30</v>
      </c>
    </row>
    <row r="21" spans="1:8" x14ac:dyDescent="0.3">
      <c r="B21" s="3" t="s">
        <v>62</v>
      </c>
      <c r="C21" s="3" t="s">
        <v>63</v>
      </c>
      <c r="D21" s="3">
        <v>2800</v>
      </c>
      <c r="E21" s="3">
        <v>0</v>
      </c>
      <c r="F21" s="3">
        <v>1</v>
      </c>
      <c r="G21" s="3">
        <v>0</v>
      </c>
      <c r="H21" s="3">
        <v>1</v>
      </c>
    </row>
    <row r="22" spans="1:8" ht="15" thickBot="1" x14ac:dyDescent="0.35">
      <c r="B22" s="2" t="s">
        <v>64</v>
      </c>
      <c r="C22" s="2" t="s">
        <v>65</v>
      </c>
      <c r="D22" s="2">
        <v>1000</v>
      </c>
      <c r="E22" s="2">
        <v>0</v>
      </c>
      <c r="F22" s="2">
        <v>1</v>
      </c>
      <c r="G22" s="2">
        <v>1</v>
      </c>
      <c r="H22" s="2">
        <v>1E+30</v>
      </c>
    </row>
    <row r="24" spans="1:8" ht="15" thickBot="1" x14ac:dyDescent="0.35">
      <c r="A24" t="s">
        <v>30</v>
      </c>
    </row>
    <row r="25" spans="1:8" x14ac:dyDescent="0.3">
      <c r="B25" s="14"/>
      <c r="C25" s="14"/>
      <c r="D25" s="14" t="s">
        <v>93</v>
      </c>
      <c r="E25" s="14" t="s">
        <v>102</v>
      </c>
      <c r="F25" s="14" t="s">
        <v>104</v>
      </c>
      <c r="G25" s="14" t="s">
        <v>99</v>
      </c>
      <c r="H25" s="14" t="s">
        <v>99</v>
      </c>
    </row>
    <row r="26" spans="1:8" ht="15" thickBot="1" x14ac:dyDescent="0.35">
      <c r="B26" s="15" t="s">
        <v>24</v>
      </c>
      <c r="C26" s="15" t="s">
        <v>25</v>
      </c>
      <c r="D26" s="15" t="s">
        <v>94</v>
      </c>
      <c r="E26" s="15" t="s">
        <v>103</v>
      </c>
      <c r="F26" s="15" t="s">
        <v>105</v>
      </c>
      <c r="G26" s="15" t="s">
        <v>100</v>
      </c>
      <c r="H26" s="15" t="s">
        <v>101</v>
      </c>
    </row>
    <row r="27" spans="1:8" x14ac:dyDescent="0.3">
      <c r="B27" s="3" t="s">
        <v>66</v>
      </c>
      <c r="C27" s="3" t="s">
        <v>67</v>
      </c>
      <c r="D27" s="3">
        <v>1250</v>
      </c>
      <c r="E27" s="3">
        <v>-3</v>
      </c>
      <c r="F27" s="3">
        <v>0</v>
      </c>
      <c r="G27" s="3">
        <v>1250</v>
      </c>
      <c r="H27" s="3">
        <v>250</v>
      </c>
    </row>
    <row r="28" spans="1:8" x14ac:dyDescent="0.3">
      <c r="B28" s="3" t="s">
        <v>69</v>
      </c>
      <c r="C28" s="3" t="s">
        <v>70</v>
      </c>
      <c r="D28" s="3">
        <v>3000</v>
      </c>
      <c r="E28" s="3">
        <v>-3</v>
      </c>
      <c r="F28" s="3">
        <v>0</v>
      </c>
      <c r="G28" s="3">
        <v>3000</v>
      </c>
      <c r="H28" s="3">
        <v>250</v>
      </c>
    </row>
    <row r="29" spans="1:8" x14ac:dyDescent="0.3">
      <c r="B29" s="3" t="s">
        <v>71</v>
      </c>
      <c r="C29" s="3" t="s">
        <v>72</v>
      </c>
      <c r="D29" s="3">
        <v>4200</v>
      </c>
      <c r="E29" s="3">
        <v>-4</v>
      </c>
      <c r="F29" s="3">
        <v>0</v>
      </c>
      <c r="G29" s="3">
        <v>0</v>
      </c>
      <c r="H29" s="3">
        <v>250</v>
      </c>
    </row>
    <row r="30" spans="1:8" x14ac:dyDescent="0.3">
      <c r="B30" s="3" t="s">
        <v>73</v>
      </c>
      <c r="C30" s="3" t="s">
        <v>74</v>
      </c>
      <c r="D30" s="3">
        <v>2800</v>
      </c>
      <c r="E30" s="3">
        <v>-4</v>
      </c>
      <c r="F30" s="3">
        <v>0</v>
      </c>
      <c r="G30" s="3">
        <v>0</v>
      </c>
      <c r="H30" s="3">
        <v>250</v>
      </c>
    </row>
    <row r="31" spans="1:8" x14ac:dyDescent="0.3">
      <c r="B31" s="3" t="s">
        <v>75</v>
      </c>
      <c r="C31" s="3" t="s">
        <v>76</v>
      </c>
      <c r="D31" s="3">
        <v>1000</v>
      </c>
      <c r="E31" s="3">
        <v>-4</v>
      </c>
      <c r="F31" s="3">
        <v>0</v>
      </c>
      <c r="G31" s="3">
        <v>0</v>
      </c>
      <c r="H31" s="3">
        <v>250</v>
      </c>
    </row>
    <row r="32" spans="1:8" x14ac:dyDescent="0.3">
      <c r="B32" s="3" t="s">
        <v>77</v>
      </c>
      <c r="C32" s="3" t="s">
        <v>78</v>
      </c>
      <c r="D32" s="3">
        <v>4250</v>
      </c>
      <c r="E32" s="3">
        <v>0</v>
      </c>
      <c r="F32" s="3">
        <v>4500</v>
      </c>
      <c r="G32" s="3">
        <v>1E+30</v>
      </c>
      <c r="H32" s="3">
        <v>250</v>
      </c>
    </row>
    <row r="33" spans="2:8" x14ac:dyDescent="0.3">
      <c r="B33" s="3" t="s">
        <v>81</v>
      </c>
      <c r="C33" s="3" t="s">
        <v>82</v>
      </c>
      <c r="D33" s="3">
        <v>8000</v>
      </c>
      <c r="E33" s="3">
        <v>0</v>
      </c>
      <c r="F33" s="3">
        <v>8000</v>
      </c>
      <c r="G33" s="3">
        <v>0</v>
      </c>
      <c r="H33" s="3">
        <v>250</v>
      </c>
    </row>
    <row r="34" spans="2:8" x14ac:dyDescent="0.3">
      <c r="B34" s="3" t="s">
        <v>77</v>
      </c>
      <c r="C34" s="3" t="s">
        <v>78</v>
      </c>
      <c r="D34" s="3">
        <v>4250</v>
      </c>
      <c r="E34" s="3">
        <v>1</v>
      </c>
      <c r="F34" s="3">
        <v>0</v>
      </c>
      <c r="G34" s="3">
        <v>250</v>
      </c>
      <c r="H34" s="3">
        <v>4250</v>
      </c>
    </row>
    <row r="35" spans="2:8" x14ac:dyDescent="0.3">
      <c r="B35" s="3" t="s">
        <v>81</v>
      </c>
      <c r="C35" s="3" t="s">
        <v>82</v>
      </c>
      <c r="D35" s="3">
        <v>8000</v>
      </c>
      <c r="E35" s="3">
        <v>3</v>
      </c>
      <c r="F35" s="3">
        <v>0</v>
      </c>
      <c r="G35" s="3">
        <v>250</v>
      </c>
      <c r="H35" s="3">
        <v>0</v>
      </c>
    </row>
    <row r="36" spans="2:8" x14ac:dyDescent="0.3">
      <c r="B36" s="3" t="s">
        <v>86</v>
      </c>
      <c r="C36" s="3" t="s">
        <v>87</v>
      </c>
      <c r="D36" s="3">
        <v>5000</v>
      </c>
      <c r="E36" s="3">
        <v>0</v>
      </c>
      <c r="F36" s="3">
        <v>5000</v>
      </c>
      <c r="G36" s="3">
        <v>7250</v>
      </c>
      <c r="H36" s="3">
        <v>250</v>
      </c>
    </row>
    <row r="37" spans="2:8" ht="15" thickBot="1" x14ac:dyDescent="0.35">
      <c r="B37" s="2" t="s">
        <v>89</v>
      </c>
      <c r="C37" s="2" t="s">
        <v>90</v>
      </c>
      <c r="D37" s="2">
        <v>7250</v>
      </c>
      <c r="E37" s="2">
        <v>0</v>
      </c>
      <c r="F37" s="2">
        <v>7500</v>
      </c>
      <c r="G37" s="2">
        <v>1E+30</v>
      </c>
      <c r="H37" s="2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99F5-1D89-4724-B2B8-150D746ED227}">
  <dimension ref="A1:J26"/>
  <sheetViews>
    <sheetView showGridLines="0" workbookViewId="0"/>
  </sheetViews>
  <sheetFormatPr defaultRowHeight="14.4" x14ac:dyDescent="0.3"/>
  <cols>
    <col min="1" max="1" width="2.33203125" customWidth="1"/>
    <col min="2" max="2" width="6.21875" bestFit="1" customWidth="1"/>
    <col min="3" max="3" width="16.21875" bestFit="1" customWidth="1"/>
    <col min="4" max="4" width="6" bestFit="1" customWidth="1"/>
    <col min="5" max="5" width="2.33203125" customWidth="1"/>
    <col min="6" max="6" width="6.109375" bestFit="1" customWidth="1"/>
    <col min="7" max="7" width="9" bestFit="1" customWidth="1"/>
    <col min="8" max="8" width="2.33203125" customWidth="1"/>
    <col min="9" max="9" width="6.21875" bestFit="1" customWidth="1"/>
    <col min="10" max="10" width="9" bestFit="1" customWidth="1"/>
  </cols>
  <sheetData>
    <row r="1" spans="1:10" x14ac:dyDescent="0.3">
      <c r="A1" s="1" t="s">
        <v>106</v>
      </c>
    </row>
    <row r="2" spans="1:10" x14ac:dyDescent="0.3">
      <c r="A2" s="1" t="s">
        <v>16</v>
      </c>
    </row>
    <row r="3" spans="1:10" x14ac:dyDescent="0.3">
      <c r="A3" s="1" t="s">
        <v>123</v>
      </c>
    </row>
    <row r="5" spans="1:10" ht="15" thickBot="1" x14ac:dyDescent="0.35"/>
    <row r="6" spans="1:10" x14ac:dyDescent="0.3">
      <c r="B6" s="14"/>
      <c r="C6" s="14" t="s">
        <v>97</v>
      </c>
      <c r="D6" s="14"/>
    </row>
    <row r="7" spans="1:10" ht="15" thickBot="1" x14ac:dyDescent="0.35">
      <c r="B7" s="15" t="s">
        <v>24</v>
      </c>
      <c r="C7" s="15" t="s">
        <v>25</v>
      </c>
      <c r="D7" s="15" t="s">
        <v>94</v>
      </c>
    </row>
    <row r="8" spans="1:10" ht="15" thickBot="1" x14ac:dyDescent="0.35">
      <c r="B8" s="2" t="s">
        <v>35</v>
      </c>
      <c r="C8" s="2" t="s">
        <v>36</v>
      </c>
      <c r="D8" s="4">
        <v>44750</v>
      </c>
    </row>
    <row r="10" spans="1:10" ht="15" thickBot="1" x14ac:dyDescent="0.35"/>
    <row r="11" spans="1:10" x14ac:dyDescent="0.3">
      <c r="B11" s="14"/>
      <c r="C11" s="14" t="s">
        <v>107</v>
      </c>
      <c r="D11" s="14"/>
      <c r="F11" s="14" t="s">
        <v>108</v>
      </c>
      <c r="G11" s="14" t="s">
        <v>97</v>
      </c>
      <c r="I11" s="14" t="s">
        <v>111</v>
      </c>
      <c r="J11" s="14" t="s">
        <v>97</v>
      </c>
    </row>
    <row r="12" spans="1:10" ht="15" thickBot="1" x14ac:dyDescent="0.35">
      <c r="B12" s="15" t="s">
        <v>24</v>
      </c>
      <c r="C12" s="15" t="s">
        <v>25</v>
      </c>
      <c r="D12" s="15" t="s">
        <v>94</v>
      </c>
      <c r="F12" s="15" t="s">
        <v>109</v>
      </c>
      <c r="G12" s="15" t="s">
        <v>110</v>
      </c>
      <c r="I12" s="15" t="s">
        <v>109</v>
      </c>
      <c r="J12" s="15" t="s">
        <v>110</v>
      </c>
    </row>
    <row r="13" spans="1:10" x14ac:dyDescent="0.3">
      <c r="B13" s="3" t="s">
        <v>37</v>
      </c>
      <c r="C13" s="3" t="s">
        <v>38</v>
      </c>
      <c r="D13" s="5">
        <v>4250</v>
      </c>
      <c r="F13" s="5">
        <v>4250</v>
      </c>
      <c r="G13" s="5">
        <v>44750</v>
      </c>
      <c r="I13" s="5">
        <v>4250</v>
      </c>
      <c r="J13" s="5">
        <v>44750</v>
      </c>
    </row>
    <row r="14" spans="1:10" x14ac:dyDescent="0.3">
      <c r="B14" s="3" t="s">
        <v>40</v>
      </c>
      <c r="C14" s="3" t="s">
        <v>41</v>
      </c>
      <c r="D14" s="5">
        <v>750</v>
      </c>
      <c r="F14" s="5">
        <v>750</v>
      </c>
      <c r="G14" s="5">
        <v>44750</v>
      </c>
      <c r="I14" s="5">
        <v>750</v>
      </c>
      <c r="J14" s="5">
        <v>44750</v>
      </c>
    </row>
    <row r="15" spans="1:10" x14ac:dyDescent="0.3">
      <c r="B15" s="3" t="s">
        <v>42</v>
      </c>
      <c r="C15" s="3" t="s">
        <v>43</v>
      </c>
      <c r="D15" s="5">
        <v>0</v>
      </c>
      <c r="F15" s="5">
        <v>0</v>
      </c>
      <c r="G15" s="5">
        <v>44750</v>
      </c>
      <c r="I15" s="5">
        <v>0</v>
      </c>
      <c r="J15" s="5">
        <v>44750</v>
      </c>
    </row>
    <row r="16" spans="1:10" x14ac:dyDescent="0.3">
      <c r="B16" s="3" t="s">
        <v>44</v>
      </c>
      <c r="C16" s="3" t="s">
        <v>45</v>
      </c>
      <c r="D16" s="5">
        <v>7250</v>
      </c>
      <c r="F16" s="5">
        <v>7250</v>
      </c>
      <c r="G16" s="5">
        <v>44750</v>
      </c>
      <c r="I16" s="5">
        <v>7250</v>
      </c>
      <c r="J16" s="5">
        <v>44750</v>
      </c>
    </row>
    <row r="17" spans="2:10" x14ac:dyDescent="0.3">
      <c r="B17" s="3" t="s">
        <v>46</v>
      </c>
      <c r="C17" s="3" t="s">
        <v>47</v>
      </c>
      <c r="D17" s="5">
        <v>1250</v>
      </c>
      <c r="F17" s="5">
        <v>1250</v>
      </c>
      <c r="G17" s="5">
        <v>44750</v>
      </c>
      <c r="I17" s="5">
        <v>1250</v>
      </c>
      <c r="J17" s="5">
        <v>44750</v>
      </c>
    </row>
    <row r="18" spans="2:10" x14ac:dyDescent="0.3">
      <c r="B18" s="3" t="s">
        <v>48</v>
      </c>
      <c r="C18" s="3" t="s">
        <v>49</v>
      </c>
      <c r="D18" s="5">
        <v>3000</v>
      </c>
      <c r="F18" s="5">
        <v>3000</v>
      </c>
      <c r="G18" s="5">
        <v>44750</v>
      </c>
      <c r="I18" s="5">
        <v>3000</v>
      </c>
      <c r="J18" s="5">
        <v>44750</v>
      </c>
    </row>
    <row r="19" spans="2:10" x14ac:dyDescent="0.3">
      <c r="B19" s="3" t="s">
        <v>50</v>
      </c>
      <c r="C19" s="3" t="s">
        <v>51</v>
      </c>
      <c r="D19" s="5">
        <v>0</v>
      </c>
      <c r="F19" s="5">
        <v>0</v>
      </c>
      <c r="G19" s="5">
        <v>44750</v>
      </c>
      <c r="I19" s="5">
        <v>0</v>
      </c>
      <c r="J19" s="5">
        <v>44750</v>
      </c>
    </row>
    <row r="20" spans="2:10" x14ac:dyDescent="0.3">
      <c r="B20" s="3" t="s">
        <v>52</v>
      </c>
      <c r="C20" s="3" t="s">
        <v>53</v>
      </c>
      <c r="D20" s="5">
        <v>0</v>
      </c>
      <c r="F20" s="5">
        <v>0</v>
      </c>
      <c r="G20" s="5">
        <v>44750</v>
      </c>
      <c r="I20" s="5">
        <v>0</v>
      </c>
      <c r="J20" s="5">
        <v>44750</v>
      </c>
    </row>
    <row r="21" spans="2:10" x14ac:dyDescent="0.3">
      <c r="B21" s="3" t="s">
        <v>54</v>
      </c>
      <c r="C21" s="3" t="s">
        <v>55</v>
      </c>
      <c r="D21" s="5">
        <v>0</v>
      </c>
      <c r="F21" s="5">
        <v>0</v>
      </c>
      <c r="G21" s="5">
        <v>44750</v>
      </c>
      <c r="I21" s="5">
        <v>0</v>
      </c>
      <c r="J21" s="5">
        <v>44750</v>
      </c>
    </row>
    <row r="22" spans="2:10" x14ac:dyDescent="0.3">
      <c r="B22" s="3" t="s">
        <v>56</v>
      </c>
      <c r="C22" s="3" t="s">
        <v>57</v>
      </c>
      <c r="D22" s="5">
        <v>0</v>
      </c>
      <c r="F22" s="5">
        <v>0</v>
      </c>
      <c r="G22" s="5">
        <v>44750</v>
      </c>
      <c r="I22" s="5">
        <v>0</v>
      </c>
      <c r="J22" s="5">
        <v>44750</v>
      </c>
    </row>
    <row r="23" spans="2:10" x14ac:dyDescent="0.3">
      <c r="B23" s="3" t="s">
        <v>58</v>
      </c>
      <c r="C23" s="3" t="s">
        <v>59</v>
      </c>
      <c r="D23" s="5">
        <v>0</v>
      </c>
      <c r="F23" s="5">
        <v>0</v>
      </c>
      <c r="G23" s="5">
        <v>44750</v>
      </c>
      <c r="I23" s="5">
        <v>0</v>
      </c>
      <c r="J23" s="5">
        <v>44750</v>
      </c>
    </row>
    <row r="24" spans="2:10" x14ac:dyDescent="0.3">
      <c r="B24" s="3" t="s">
        <v>60</v>
      </c>
      <c r="C24" s="3" t="s">
        <v>61</v>
      </c>
      <c r="D24" s="5">
        <v>4200</v>
      </c>
      <c r="F24" s="5">
        <v>4200</v>
      </c>
      <c r="G24" s="5">
        <v>44750</v>
      </c>
      <c r="I24" s="5">
        <v>4200</v>
      </c>
      <c r="J24" s="5">
        <v>44750</v>
      </c>
    </row>
    <row r="25" spans="2:10" x14ac:dyDescent="0.3">
      <c r="B25" s="3" t="s">
        <v>62</v>
      </c>
      <c r="C25" s="3" t="s">
        <v>63</v>
      </c>
      <c r="D25" s="5">
        <v>2800</v>
      </c>
      <c r="F25" s="5">
        <v>2800</v>
      </c>
      <c r="G25" s="5">
        <v>44750</v>
      </c>
      <c r="I25" s="5">
        <v>2800</v>
      </c>
      <c r="J25" s="5">
        <v>44750</v>
      </c>
    </row>
    <row r="26" spans="2:10" ht="15" thickBot="1" x14ac:dyDescent="0.35">
      <c r="B26" s="2" t="s">
        <v>64</v>
      </c>
      <c r="C26" s="2" t="s">
        <v>65</v>
      </c>
      <c r="D26" s="4">
        <v>1000</v>
      </c>
      <c r="F26" s="4">
        <v>1000</v>
      </c>
      <c r="G26" s="4">
        <v>44750</v>
      </c>
      <c r="I26" s="4">
        <v>1000</v>
      </c>
      <c r="J26" s="4">
        <v>44750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21"/>
  <sheetViews>
    <sheetView workbookViewId="0">
      <selection activeCell="H17" sqref="H17"/>
    </sheetView>
  </sheetViews>
  <sheetFormatPr defaultRowHeight="14.4" x14ac:dyDescent="0.3"/>
  <cols>
    <col min="1" max="1" width="9.44140625" customWidth="1"/>
    <col min="4" max="4" width="10.5546875" customWidth="1"/>
    <col min="10" max="10" width="10" customWidth="1"/>
    <col min="17" max="17" width="12.5546875" customWidth="1"/>
  </cols>
  <sheetData>
    <row r="2" spans="1:22" x14ac:dyDescent="0.3">
      <c r="A2" s="9"/>
      <c r="B2" s="7" t="s">
        <v>2</v>
      </c>
      <c r="C2" s="10" t="s">
        <v>3</v>
      </c>
      <c r="D2" s="7" t="s">
        <v>9</v>
      </c>
      <c r="E2" s="7" t="s">
        <v>10</v>
      </c>
      <c r="G2" s="7" t="s">
        <v>14</v>
      </c>
      <c r="I2" s="9"/>
      <c r="J2" s="9"/>
      <c r="K2" s="9"/>
      <c r="L2" s="9"/>
      <c r="M2" s="9"/>
    </row>
    <row r="3" spans="1:22" x14ac:dyDescent="0.3">
      <c r="A3" s="7" t="s">
        <v>0</v>
      </c>
      <c r="B3" s="16">
        <v>4250</v>
      </c>
      <c r="C3" s="7">
        <v>750</v>
      </c>
      <c r="D3" s="7">
        <v>5000</v>
      </c>
      <c r="E3" s="7">
        <f>SUM(B3:C3)</f>
        <v>5000</v>
      </c>
      <c r="G3" s="7">
        <v>1</v>
      </c>
      <c r="H3" s="7">
        <v>3</v>
      </c>
      <c r="I3" s="9"/>
      <c r="J3" s="9" t="s">
        <v>113</v>
      </c>
      <c r="K3" s="9"/>
      <c r="L3" s="9"/>
      <c r="M3" s="9">
        <f>SUMPRODUCT(B3:C4,G3:H4)</f>
        <v>28250</v>
      </c>
    </row>
    <row r="4" spans="1:22" x14ac:dyDescent="0.3">
      <c r="A4" s="7" t="s">
        <v>1</v>
      </c>
      <c r="B4" s="7">
        <v>0</v>
      </c>
      <c r="C4" s="7">
        <v>7250</v>
      </c>
      <c r="D4" s="10">
        <v>7500</v>
      </c>
      <c r="E4" s="7">
        <f>SUM(B4:C4)</f>
        <v>7250</v>
      </c>
      <c r="G4" s="7">
        <v>2</v>
      </c>
      <c r="H4" s="7">
        <v>3</v>
      </c>
      <c r="I4" s="9"/>
      <c r="J4" s="9"/>
      <c r="K4" s="9"/>
      <c r="L4" s="9"/>
      <c r="M4" s="9"/>
    </row>
    <row r="5" spans="1:22" x14ac:dyDescent="0.3">
      <c r="A5" s="7" t="s">
        <v>10</v>
      </c>
      <c r="B5" s="7">
        <f>SUM(B3:B4)</f>
        <v>4250</v>
      </c>
      <c r="C5" s="7">
        <f>SUM(C3:C4)</f>
        <v>8000</v>
      </c>
      <c r="D5" s="9"/>
      <c r="E5" s="9"/>
      <c r="I5" s="9"/>
      <c r="J5" s="9"/>
      <c r="K5" s="9"/>
      <c r="L5" s="9"/>
      <c r="M5" s="9"/>
    </row>
    <row r="6" spans="1:22" x14ac:dyDescent="0.3">
      <c r="A6" s="7" t="s">
        <v>13</v>
      </c>
      <c r="B6" s="7">
        <v>4500</v>
      </c>
      <c r="C6" s="7">
        <v>8000</v>
      </c>
      <c r="D6" s="9"/>
      <c r="E6" s="9"/>
      <c r="I6" s="9"/>
      <c r="J6" s="9"/>
      <c r="K6" s="9"/>
      <c r="L6" s="9"/>
      <c r="M6" s="9"/>
    </row>
    <row r="10" spans="1:22" x14ac:dyDescent="0.3">
      <c r="A10" s="11"/>
      <c r="B10" s="8" t="s">
        <v>4</v>
      </c>
      <c r="C10" s="12" t="s">
        <v>5</v>
      </c>
      <c r="D10" s="8" t="s">
        <v>6</v>
      </c>
      <c r="E10" s="8" t="s">
        <v>7</v>
      </c>
      <c r="F10" s="8" t="s">
        <v>8</v>
      </c>
      <c r="G10" s="8" t="s">
        <v>10</v>
      </c>
      <c r="I10" s="7" t="s">
        <v>14</v>
      </c>
      <c r="O10" s="9"/>
      <c r="P10" s="9"/>
      <c r="Q10" s="9"/>
      <c r="R10" s="9"/>
      <c r="S10" s="9"/>
      <c r="T10" s="9"/>
      <c r="U10" s="9"/>
      <c r="V10" s="9"/>
    </row>
    <row r="11" spans="1:22" x14ac:dyDescent="0.3">
      <c r="A11" s="8" t="s">
        <v>2</v>
      </c>
      <c r="B11" s="17">
        <v>1250</v>
      </c>
      <c r="C11" s="8">
        <v>3000</v>
      </c>
      <c r="D11" s="8">
        <v>0</v>
      </c>
      <c r="E11" s="8">
        <v>0</v>
      </c>
      <c r="F11" s="8">
        <v>0</v>
      </c>
      <c r="G11" s="8">
        <f>SUM(B11:F11)</f>
        <v>4250</v>
      </c>
      <c r="I11" s="7">
        <v>2</v>
      </c>
      <c r="J11" s="7">
        <v>2</v>
      </c>
      <c r="K11" s="7">
        <v>4</v>
      </c>
      <c r="L11" s="7">
        <v>3</v>
      </c>
      <c r="M11" s="7">
        <v>4</v>
      </c>
      <c r="O11" s="9" t="s">
        <v>114</v>
      </c>
      <c r="P11" s="9"/>
      <c r="Q11" s="9"/>
      <c r="R11" s="9">
        <f>SUMPRODUCT(B11:F12,I11:M12)</f>
        <v>16500</v>
      </c>
      <c r="S11" s="9"/>
      <c r="T11" s="9"/>
      <c r="U11" s="9"/>
      <c r="V11" s="9"/>
    </row>
    <row r="12" spans="1:22" x14ac:dyDescent="0.3">
      <c r="A12" s="8" t="s">
        <v>3</v>
      </c>
      <c r="B12" s="8">
        <v>0</v>
      </c>
      <c r="C12" s="8">
        <v>0</v>
      </c>
      <c r="D12" s="8">
        <v>4200</v>
      </c>
      <c r="E12" s="8">
        <v>2800</v>
      </c>
      <c r="F12" s="8">
        <v>1000</v>
      </c>
      <c r="G12" s="12">
        <f>SUM(B12:F12)</f>
        <v>8000</v>
      </c>
      <c r="I12" s="7">
        <v>3</v>
      </c>
      <c r="J12" s="7">
        <v>4</v>
      </c>
      <c r="K12" s="7">
        <v>1</v>
      </c>
      <c r="L12" s="7">
        <v>1</v>
      </c>
      <c r="M12" s="7">
        <v>1</v>
      </c>
      <c r="O12" s="9"/>
      <c r="P12" s="9"/>
      <c r="Q12" s="9"/>
      <c r="R12" s="9"/>
      <c r="S12" s="9"/>
      <c r="T12" s="9"/>
      <c r="U12" s="9"/>
      <c r="V12" s="9"/>
    </row>
    <row r="13" spans="1:22" x14ac:dyDescent="0.3">
      <c r="A13" s="8" t="s">
        <v>11</v>
      </c>
      <c r="B13" s="8">
        <v>1250</v>
      </c>
      <c r="C13" s="8">
        <v>3000</v>
      </c>
      <c r="D13" s="8">
        <v>4200</v>
      </c>
      <c r="E13" s="8">
        <v>2800</v>
      </c>
      <c r="F13" s="8">
        <v>1000</v>
      </c>
      <c r="G13" s="11"/>
      <c r="O13" s="9"/>
      <c r="P13" s="9"/>
      <c r="Q13" s="9"/>
      <c r="R13" s="9"/>
      <c r="S13" s="9"/>
      <c r="T13" s="9"/>
      <c r="U13" s="9"/>
      <c r="V13" s="9"/>
    </row>
    <row r="14" spans="1:22" x14ac:dyDescent="0.3">
      <c r="A14" s="8" t="s">
        <v>10</v>
      </c>
      <c r="B14" s="8">
        <f>SUM(B11:B12)</f>
        <v>1250</v>
      </c>
      <c r="C14" s="8">
        <f t="shared" ref="C14:F14" si="0">SUM(C11:C12)</f>
        <v>3000</v>
      </c>
      <c r="D14" s="8">
        <f t="shared" si="0"/>
        <v>4200</v>
      </c>
      <c r="E14" s="8">
        <f t="shared" si="0"/>
        <v>2800</v>
      </c>
      <c r="F14" s="8">
        <f t="shared" si="0"/>
        <v>1000</v>
      </c>
      <c r="G14" s="11"/>
      <c r="O14" s="9"/>
      <c r="P14" s="9"/>
      <c r="Q14" s="9"/>
      <c r="R14" s="9"/>
      <c r="S14" s="9"/>
      <c r="T14" s="9"/>
      <c r="U14" s="9"/>
      <c r="V14" s="9"/>
    </row>
    <row r="15" spans="1:22" x14ac:dyDescent="0.3">
      <c r="O15" s="9"/>
      <c r="P15" s="9"/>
      <c r="Q15" s="9"/>
      <c r="R15" s="9"/>
      <c r="S15" s="9"/>
      <c r="T15" s="9"/>
      <c r="U15" s="9"/>
      <c r="V15" s="9"/>
    </row>
    <row r="16" spans="1:22" x14ac:dyDescent="0.3">
      <c r="O16" s="9"/>
      <c r="P16" s="9"/>
      <c r="Q16" s="9"/>
      <c r="R16" s="9"/>
      <c r="S16" s="9"/>
      <c r="T16" s="9"/>
      <c r="U16" s="9"/>
      <c r="V16" s="9"/>
    </row>
    <row r="17" spans="1:22" x14ac:dyDescent="0.3">
      <c r="O17" s="9"/>
      <c r="P17" s="9"/>
      <c r="Q17" s="9"/>
      <c r="R17" s="9"/>
      <c r="S17" s="9"/>
      <c r="T17" s="9"/>
      <c r="U17" s="9"/>
      <c r="V17" s="9"/>
    </row>
    <row r="18" spans="1:22" x14ac:dyDescent="0.3">
      <c r="A18" s="24" t="s">
        <v>12</v>
      </c>
      <c r="B18" s="24">
        <f>M3+R11</f>
        <v>44750</v>
      </c>
    </row>
    <row r="20" spans="1:22" x14ac:dyDescent="0.3">
      <c r="J20" s="6" t="s">
        <v>112</v>
      </c>
      <c r="K20" s="6"/>
    </row>
    <row r="21" spans="1:22" x14ac:dyDescent="0.3">
      <c r="J21" s="6">
        <v>150200097</v>
      </c>
      <c r="K2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EC81-87B6-412E-A862-3BD3C8D3E8B5}">
  <dimension ref="A1:N18"/>
  <sheetViews>
    <sheetView tabSelected="1" zoomScale="130" zoomScaleNormal="130" workbookViewId="0">
      <selection activeCell="K4" sqref="K4"/>
    </sheetView>
  </sheetViews>
  <sheetFormatPr defaultRowHeight="14.4" x14ac:dyDescent="0.3"/>
  <cols>
    <col min="1" max="1" width="11.77734375" customWidth="1"/>
    <col min="9" max="9" width="15" customWidth="1"/>
    <col min="10" max="10" width="12.109375" customWidth="1"/>
  </cols>
  <sheetData>
    <row r="1" spans="1:14" x14ac:dyDescent="0.3">
      <c r="B1" t="s">
        <v>142</v>
      </c>
      <c r="C1" t="s">
        <v>141</v>
      </c>
      <c r="D1" t="s">
        <v>140</v>
      </c>
      <c r="E1" t="s">
        <v>139</v>
      </c>
      <c r="F1" t="s">
        <v>138</v>
      </c>
      <c r="G1" t="s">
        <v>137</v>
      </c>
      <c r="H1" t="s">
        <v>136</v>
      </c>
      <c r="I1" t="s">
        <v>135</v>
      </c>
    </row>
    <row r="2" spans="1:14" x14ac:dyDescent="0.3">
      <c r="A2" t="s">
        <v>134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 s="6">
        <f t="shared" ref="I2:I8" si="0">SUM($B2:$H2)</f>
        <v>1</v>
      </c>
    </row>
    <row r="3" spans="1:14" x14ac:dyDescent="0.3">
      <c r="A3" t="s">
        <v>133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6">
        <f t="shared" si="0"/>
        <v>1</v>
      </c>
    </row>
    <row r="4" spans="1:14" x14ac:dyDescent="0.3">
      <c r="A4" t="s">
        <v>132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 s="6">
        <f t="shared" si="0"/>
        <v>1</v>
      </c>
    </row>
    <row r="5" spans="1:14" x14ac:dyDescent="0.3">
      <c r="A5" t="s">
        <v>131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 s="6">
        <f t="shared" si="0"/>
        <v>1</v>
      </c>
    </row>
    <row r="6" spans="1:14" x14ac:dyDescent="0.3">
      <c r="A6" t="s">
        <v>130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 s="6">
        <f t="shared" si="0"/>
        <v>1</v>
      </c>
    </row>
    <row r="7" spans="1:14" x14ac:dyDescent="0.3">
      <c r="A7" t="s">
        <v>129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 s="6">
        <f t="shared" si="0"/>
        <v>1</v>
      </c>
    </row>
    <row r="8" spans="1:14" x14ac:dyDescent="0.3">
      <c r="A8" t="s">
        <v>128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 s="6">
        <f t="shared" si="0"/>
        <v>1</v>
      </c>
    </row>
    <row r="9" spans="1:14" x14ac:dyDescent="0.3">
      <c r="A9" t="s">
        <v>127</v>
      </c>
      <c r="B9" s="6">
        <f t="shared" ref="B9:H9" si="1">SUM(B$2:B$8)</f>
        <v>1</v>
      </c>
      <c r="C9" s="6">
        <f t="shared" si="1"/>
        <v>1</v>
      </c>
      <c r="D9" s="6">
        <f t="shared" si="1"/>
        <v>1</v>
      </c>
      <c r="E9" s="6">
        <f t="shared" si="1"/>
        <v>1</v>
      </c>
      <c r="F9" s="6">
        <f t="shared" si="1"/>
        <v>1</v>
      </c>
      <c r="G9" s="6">
        <f t="shared" si="1"/>
        <v>1</v>
      </c>
      <c r="H9" s="6">
        <f t="shared" si="1"/>
        <v>1</v>
      </c>
      <c r="J9" s="6" t="s">
        <v>126</v>
      </c>
      <c r="K9" s="6"/>
      <c r="L9" s="6"/>
      <c r="M9" s="6"/>
      <c r="N9" s="6"/>
    </row>
    <row r="10" spans="1:14" x14ac:dyDescent="0.3">
      <c r="A10" s="6" t="s">
        <v>125</v>
      </c>
      <c r="B10" s="6">
        <f>SUMPRODUCT($B$12:$H$18, $B$2:$H$8)</f>
        <v>128</v>
      </c>
    </row>
    <row r="11" spans="1:14" x14ac:dyDescent="0.3">
      <c r="J11" s="18" t="s">
        <v>112</v>
      </c>
      <c r="K11" s="18"/>
    </row>
    <row r="12" spans="1:14" x14ac:dyDescent="0.3">
      <c r="A12" t="s">
        <v>124</v>
      </c>
      <c r="B12">
        <v>85</v>
      </c>
      <c r="C12">
        <v>70</v>
      </c>
      <c r="D12">
        <v>60</v>
      </c>
      <c r="E12">
        <v>10</v>
      </c>
      <c r="F12">
        <v>40</v>
      </c>
      <c r="G12">
        <v>23</v>
      </c>
      <c r="H12">
        <v>50</v>
      </c>
      <c r="J12" s="18">
        <v>150200097</v>
      </c>
      <c r="K12" s="18"/>
    </row>
    <row r="13" spans="1:14" x14ac:dyDescent="0.3">
      <c r="B13">
        <v>6</v>
      </c>
      <c r="C13">
        <v>15</v>
      </c>
      <c r="D13">
        <v>90</v>
      </c>
      <c r="E13">
        <v>76</v>
      </c>
      <c r="F13">
        <v>50</v>
      </c>
      <c r="G13">
        <v>32</v>
      </c>
      <c r="H13">
        <v>65</v>
      </c>
    </row>
    <row r="14" spans="1:14" x14ac:dyDescent="0.3">
      <c r="B14">
        <v>50</v>
      </c>
      <c r="C14">
        <v>80</v>
      </c>
      <c r="D14">
        <v>5</v>
      </c>
      <c r="E14">
        <v>75</v>
      </c>
      <c r="F14">
        <v>15</v>
      </c>
      <c r="G14">
        <v>46</v>
      </c>
      <c r="H14">
        <v>60</v>
      </c>
    </row>
    <row r="15" spans="1:14" x14ac:dyDescent="0.3">
      <c r="B15">
        <v>75</v>
      </c>
      <c r="C15">
        <v>84</v>
      </c>
      <c r="D15">
        <v>82</v>
      </c>
      <c r="E15">
        <v>25</v>
      </c>
      <c r="F15">
        <v>30</v>
      </c>
      <c r="G15">
        <v>53</v>
      </c>
      <c r="H15">
        <v>65</v>
      </c>
    </row>
    <row r="16" spans="1:14" x14ac:dyDescent="0.3">
      <c r="B16">
        <v>20</v>
      </c>
      <c r="C16">
        <v>24</v>
      </c>
      <c r="D16">
        <v>30</v>
      </c>
      <c r="E16">
        <v>14</v>
      </c>
      <c r="F16">
        <v>35</v>
      </c>
      <c r="G16">
        <v>22</v>
      </c>
      <c r="H16">
        <v>40</v>
      </c>
    </row>
    <row r="17" spans="2:8" x14ac:dyDescent="0.3">
      <c r="B17">
        <v>43</v>
      </c>
      <c r="C17">
        <v>56</v>
      </c>
      <c r="D17">
        <v>27</v>
      </c>
      <c r="E17">
        <v>38</v>
      </c>
      <c r="F17">
        <v>29</v>
      </c>
      <c r="G17">
        <v>35</v>
      </c>
      <c r="H17">
        <v>30</v>
      </c>
    </row>
    <row r="18" spans="2:8" x14ac:dyDescent="0.3">
      <c r="B18">
        <v>34</v>
      </c>
      <c r="C18">
        <v>25</v>
      </c>
      <c r="D18">
        <v>44</v>
      </c>
      <c r="E18">
        <v>48</v>
      </c>
      <c r="F18">
        <v>37</v>
      </c>
      <c r="G18">
        <v>38</v>
      </c>
      <c r="H18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B9BEB-D7EA-44E0-9D31-D17863C39402}">
  <dimension ref="A1:H75"/>
  <sheetViews>
    <sheetView showGridLines="0" workbookViewId="0"/>
  </sheetViews>
  <sheetFormatPr defaultRowHeight="14.4" x14ac:dyDescent="0.3"/>
  <cols>
    <col min="1" max="1" width="2.33203125" customWidth="1"/>
    <col min="2" max="2" width="5.21875" bestFit="1" customWidth="1"/>
    <col min="3" max="3" width="15.6640625" bestFit="1" customWidth="1"/>
    <col min="4" max="4" width="5.77734375" bestFit="1" customWidth="1"/>
    <col min="5" max="5" width="8.33203125" bestFit="1" customWidth="1"/>
    <col min="6" max="6" width="10.109375" bestFit="1" customWidth="1"/>
    <col min="7" max="8" width="9.21875" bestFit="1" customWidth="1"/>
  </cols>
  <sheetData>
    <row r="1" spans="1:8" x14ac:dyDescent="0.3">
      <c r="A1" s="1" t="s">
        <v>92</v>
      </c>
    </row>
    <row r="2" spans="1:8" x14ac:dyDescent="0.3">
      <c r="A2" s="1" t="s">
        <v>236</v>
      </c>
    </row>
    <row r="3" spans="1:8" x14ac:dyDescent="0.3">
      <c r="A3" s="1" t="s">
        <v>265</v>
      </c>
    </row>
    <row r="6" spans="1:8" ht="15" thickBot="1" x14ac:dyDescent="0.35">
      <c r="A6" t="s">
        <v>28</v>
      </c>
    </row>
    <row r="7" spans="1:8" x14ac:dyDescent="0.3">
      <c r="B7" s="22"/>
      <c r="C7" s="22"/>
      <c r="D7" s="22" t="s">
        <v>93</v>
      </c>
      <c r="E7" s="22" t="s">
        <v>95</v>
      </c>
      <c r="F7" s="22" t="s">
        <v>97</v>
      </c>
      <c r="G7" s="22" t="s">
        <v>99</v>
      </c>
      <c r="H7" s="22" t="s">
        <v>99</v>
      </c>
    </row>
    <row r="8" spans="1:8" ht="15" thickBot="1" x14ac:dyDescent="0.35">
      <c r="B8" s="21" t="s">
        <v>24</v>
      </c>
      <c r="C8" s="21" t="s">
        <v>25</v>
      </c>
      <c r="D8" s="21" t="s">
        <v>94</v>
      </c>
      <c r="E8" s="21" t="s">
        <v>96</v>
      </c>
      <c r="F8" s="21" t="s">
        <v>98</v>
      </c>
      <c r="G8" s="21" t="s">
        <v>100</v>
      </c>
      <c r="H8" s="21" t="s">
        <v>101</v>
      </c>
    </row>
    <row r="9" spans="1:8" x14ac:dyDescent="0.3">
      <c r="B9" s="20" t="s">
        <v>232</v>
      </c>
      <c r="C9" s="20" t="s">
        <v>231</v>
      </c>
      <c r="D9" s="20">
        <v>0</v>
      </c>
      <c r="E9" s="20">
        <v>64</v>
      </c>
      <c r="F9" s="20">
        <v>85</v>
      </c>
      <c r="G9" s="20">
        <v>1E+30</v>
      </c>
      <c r="H9" s="20">
        <v>64</v>
      </c>
    </row>
    <row r="10" spans="1:8" x14ac:dyDescent="0.3">
      <c r="B10" s="20" t="s">
        <v>230</v>
      </c>
      <c r="C10" s="20" t="s">
        <v>229</v>
      </c>
      <c r="D10" s="20">
        <v>0</v>
      </c>
      <c r="E10" s="20">
        <v>45</v>
      </c>
      <c r="F10" s="20">
        <v>70</v>
      </c>
      <c r="G10" s="20">
        <v>1E+30</v>
      </c>
      <c r="H10" s="20">
        <v>45</v>
      </c>
    </row>
    <row r="11" spans="1:8" x14ac:dyDescent="0.3">
      <c r="B11" s="20" t="s">
        <v>228</v>
      </c>
      <c r="C11" s="20" t="s">
        <v>227</v>
      </c>
      <c r="D11" s="20">
        <v>0</v>
      </c>
      <c r="E11" s="20">
        <v>29</v>
      </c>
      <c r="F11" s="20">
        <v>60</v>
      </c>
      <c r="G11" s="20">
        <v>1E+30</v>
      </c>
      <c r="H11" s="20">
        <v>29</v>
      </c>
    </row>
    <row r="12" spans="1:8" x14ac:dyDescent="0.3">
      <c r="B12" s="20" t="s">
        <v>226</v>
      </c>
      <c r="C12" s="20" t="s">
        <v>225</v>
      </c>
      <c r="D12" s="20">
        <v>1</v>
      </c>
      <c r="E12" s="20">
        <v>0</v>
      </c>
      <c r="F12" s="20">
        <v>10</v>
      </c>
      <c r="G12" s="20">
        <v>5</v>
      </c>
      <c r="H12" s="20">
        <v>1E+30</v>
      </c>
    </row>
    <row r="13" spans="1:8" x14ac:dyDescent="0.3">
      <c r="B13" s="20" t="s">
        <v>224</v>
      </c>
      <c r="C13" s="20" t="s">
        <v>223</v>
      </c>
      <c r="D13" s="20">
        <v>0</v>
      </c>
      <c r="E13" s="20">
        <v>4</v>
      </c>
      <c r="F13" s="20">
        <v>40</v>
      </c>
      <c r="G13" s="20">
        <v>1E+30</v>
      </c>
      <c r="H13" s="20">
        <v>4</v>
      </c>
    </row>
    <row r="14" spans="1:8" x14ac:dyDescent="0.3">
      <c r="B14" s="20" t="s">
        <v>222</v>
      </c>
      <c r="C14" s="20" t="s">
        <v>221</v>
      </c>
      <c r="D14" s="20">
        <v>0</v>
      </c>
      <c r="E14" s="20">
        <v>0</v>
      </c>
      <c r="F14" s="20">
        <v>23</v>
      </c>
      <c r="G14" s="20">
        <v>4</v>
      </c>
      <c r="H14" s="20">
        <v>5</v>
      </c>
    </row>
    <row r="15" spans="1:8" x14ac:dyDescent="0.3">
      <c r="B15" s="20" t="s">
        <v>220</v>
      </c>
      <c r="C15" s="20" t="s">
        <v>219</v>
      </c>
      <c r="D15" s="20">
        <v>0</v>
      </c>
      <c r="E15" s="20">
        <v>9</v>
      </c>
      <c r="F15" s="20">
        <v>50</v>
      </c>
      <c r="G15" s="20">
        <v>1E+30</v>
      </c>
      <c r="H15" s="20">
        <v>9</v>
      </c>
    </row>
    <row r="16" spans="1:8" x14ac:dyDescent="0.3">
      <c r="B16" s="20" t="s">
        <v>37</v>
      </c>
      <c r="C16" s="20" t="s">
        <v>218</v>
      </c>
      <c r="D16" s="20">
        <v>1</v>
      </c>
      <c r="E16" s="20">
        <v>0</v>
      </c>
      <c r="F16" s="20">
        <v>6</v>
      </c>
      <c r="G16" s="20">
        <v>5</v>
      </c>
      <c r="H16" s="20">
        <v>1E+30</v>
      </c>
    </row>
    <row r="17" spans="2:8" x14ac:dyDescent="0.3">
      <c r="B17" s="20" t="s">
        <v>40</v>
      </c>
      <c r="C17" s="20" t="s">
        <v>217</v>
      </c>
      <c r="D17" s="20">
        <v>0</v>
      </c>
      <c r="E17" s="20">
        <v>5</v>
      </c>
      <c r="F17" s="20">
        <v>15</v>
      </c>
      <c r="G17" s="20">
        <v>1E+30</v>
      </c>
      <c r="H17" s="20">
        <v>5</v>
      </c>
    </row>
    <row r="18" spans="2:8" x14ac:dyDescent="0.3">
      <c r="B18" s="20" t="s">
        <v>216</v>
      </c>
      <c r="C18" s="20" t="s">
        <v>215</v>
      </c>
      <c r="D18" s="20">
        <v>0</v>
      </c>
      <c r="E18" s="20">
        <v>74</v>
      </c>
      <c r="F18" s="20">
        <v>90</v>
      </c>
      <c r="G18" s="20">
        <v>1E+30</v>
      </c>
      <c r="H18" s="20">
        <v>74</v>
      </c>
    </row>
    <row r="19" spans="2:8" x14ac:dyDescent="0.3">
      <c r="B19" s="20" t="s">
        <v>86</v>
      </c>
      <c r="C19" s="20" t="s">
        <v>214</v>
      </c>
      <c r="D19" s="20">
        <v>0</v>
      </c>
      <c r="E19" s="20">
        <v>81</v>
      </c>
      <c r="F19" s="20">
        <v>76</v>
      </c>
      <c r="G19" s="20">
        <v>1E+30</v>
      </c>
      <c r="H19" s="20">
        <v>81</v>
      </c>
    </row>
    <row r="20" spans="2:8" x14ac:dyDescent="0.3">
      <c r="B20" s="20" t="s">
        <v>213</v>
      </c>
      <c r="C20" s="20" t="s">
        <v>212</v>
      </c>
      <c r="D20" s="20">
        <v>0</v>
      </c>
      <c r="E20" s="20">
        <v>29</v>
      </c>
      <c r="F20" s="20">
        <v>50</v>
      </c>
      <c r="G20" s="20">
        <v>1E+30</v>
      </c>
      <c r="H20" s="20">
        <v>29</v>
      </c>
    </row>
    <row r="21" spans="2:8" x14ac:dyDescent="0.3">
      <c r="B21" s="20" t="s">
        <v>211</v>
      </c>
      <c r="C21" s="20" t="s">
        <v>210</v>
      </c>
      <c r="D21" s="20">
        <v>0</v>
      </c>
      <c r="E21" s="20">
        <v>24</v>
      </c>
      <c r="F21" s="20">
        <v>32</v>
      </c>
      <c r="G21" s="20">
        <v>1E+30</v>
      </c>
      <c r="H21" s="20">
        <v>24</v>
      </c>
    </row>
    <row r="22" spans="2:8" x14ac:dyDescent="0.3">
      <c r="B22" s="20" t="s">
        <v>209</v>
      </c>
      <c r="C22" s="20" t="s">
        <v>208</v>
      </c>
      <c r="D22" s="20">
        <v>0</v>
      </c>
      <c r="E22" s="20">
        <v>39</v>
      </c>
      <c r="F22" s="20">
        <v>65</v>
      </c>
      <c r="G22" s="20">
        <v>1E+30</v>
      </c>
      <c r="H22" s="20">
        <v>39</v>
      </c>
    </row>
    <row r="23" spans="2:8" x14ac:dyDescent="0.3">
      <c r="B23" s="20" t="s">
        <v>42</v>
      </c>
      <c r="C23" s="20" t="s">
        <v>207</v>
      </c>
      <c r="D23" s="20">
        <v>0</v>
      </c>
      <c r="E23" s="20">
        <v>55</v>
      </c>
      <c r="F23" s="20">
        <v>50</v>
      </c>
      <c r="G23" s="20">
        <v>1E+30</v>
      </c>
      <c r="H23" s="20">
        <v>55</v>
      </c>
    </row>
    <row r="24" spans="2:8" x14ac:dyDescent="0.3">
      <c r="B24" s="20" t="s">
        <v>44</v>
      </c>
      <c r="C24" s="20" t="s">
        <v>206</v>
      </c>
      <c r="D24" s="20">
        <v>0</v>
      </c>
      <c r="E24" s="20">
        <v>81</v>
      </c>
      <c r="F24" s="20">
        <v>80</v>
      </c>
      <c r="G24" s="20">
        <v>1E+30</v>
      </c>
      <c r="H24" s="20">
        <v>81</v>
      </c>
    </row>
    <row r="25" spans="2:8" x14ac:dyDescent="0.3">
      <c r="B25" s="20" t="s">
        <v>205</v>
      </c>
      <c r="C25" s="20" t="s">
        <v>204</v>
      </c>
      <c r="D25" s="20">
        <v>1</v>
      </c>
      <c r="E25" s="20">
        <v>0</v>
      </c>
      <c r="F25" s="20">
        <v>5</v>
      </c>
      <c r="G25" s="20">
        <v>5</v>
      </c>
      <c r="H25" s="20">
        <v>1E+30</v>
      </c>
    </row>
    <row r="26" spans="2:8" x14ac:dyDescent="0.3">
      <c r="B26" s="20" t="s">
        <v>89</v>
      </c>
      <c r="C26" s="20" t="s">
        <v>203</v>
      </c>
      <c r="D26" s="20">
        <v>0</v>
      </c>
      <c r="E26" s="20">
        <v>91</v>
      </c>
      <c r="F26" s="20">
        <v>75</v>
      </c>
      <c r="G26" s="20">
        <v>1E+30</v>
      </c>
      <c r="H26" s="20">
        <v>91</v>
      </c>
    </row>
    <row r="27" spans="2:8" x14ac:dyDescent="0.3">
      <c r="B27" s="20" t="s">
        <v>202</v>
      </c>
      <c r="C27" s="20" t="s">
        <v>201</v>
      </c>
      <c r="D27" s="20">
        <v>0</v>
      </c>
      <c r="E27" s="20">
        <v>5</v>
      </c>
      <c r="F27" s="20">
        <v>15</v>
      </c>
      <c r="G27" s="20">
        <v>1E+30</v>
      </c>
      <c r="H27" s="20">
        <v>5</v>
      </c>
    </row>
    <row r="28" spans="2:8" x14ac:dyDescent="0.3">
      <c r="B28" s="20" t="s">
        <v>200</v>
      </c>
      <c r="C28" s="20" t="s">
        <v>199</v>
      </c>
      <c r="D28" s="20">
        <v>0</v>
      </c>
      <c r="E28" s="20">
        <v>49</v>
      </c>
      <c r="F28" s="20">
        <v>46</v>
      </c>
      <c r="G28" s="20">
        <v>1E+30</v>
      </c>
      <c r="H28" s="20">
        <v>49</v>
      </c>
    </row>
    <row r="29" spans="2:8" x14ac:dyDescent="0.3">
      <c r="B29" s="20" t="s">
        <v>198</v>
      </c>
      <c r="C29" s="20" t="s">
        <v>197</v>
      </c>
      <c r="D29" s="20">
        <v>0</v>
      </c>
      <c r="E29" s="20">
        <v>45</v>
      </c>
      <c r="F29" s="20">
        <v>60</v>
      </c>
      <c r="G29" s="20">
        <v>1E+30</v>
      </c>
      <c r="H29" s="20">
        <v>45</v>
      </c>
    </row>
    <row r="30" spans="2:8" x14ac:dyDescent="0.3">
      <c r="B30" s="20" t="s">
        <v>77</v>
      </c>
      <c r="C30" s="20" t="s">
        <v>196</v>
      </c>
      <c r="D30" s="20">
        <v>0</v>
      </c>
      <c r="E30" s="20">
        <v>60</v>
      </c>
      <c r="F30" s="20">
        <v>75</v>
      </c>
      <c r="G30" s="20">
        <v>1E+30</v>
      </c>
      <c r="H30" s="20">
        <v>60</v>
      </c>
    </row>
    <row r="31" spans="2:8" x14ac:dyDescent="0.3">
      <c r="B31" s="20" t="s">
        <v>81</v>
      </c>
      <c r="C31" s="20" t="s">
        <v>195</v>
      </c>
      <c r="D31" s="20">
        <v>0</v>
      </c>
      <c r="E31" s="20">
        <v>65</v>
      </c>
      <c r="F31" s="20">
        <v>84</v>
      </c>
      <c r="G31" s="20">
        <v>1E+30</v>
      </c>
      <c r="H31" s="20">
        <v>65</v>
      </c>
    </row>
    <row r="32" spans="2:8" x14ac:dyDescent="0.3">
      <c r="B32" s="20" t="s">
        <v>194</v>
      </c>
      <c r="C32" s="20" t="s">
        <v>193</v>
      </c>
      <c r="D32" s="20">
        <v>0</v>
      </c>
      <c r="E32" s="20">
        <v>57</v>
      </c>
      <c r="F32" s="20">
        <v>82</v>
      </c>
      <c r="G32" s="20">
        <v>1E+30</v>
      </c>
      <c r="H32" s="20">
        <v>57</v>
      </c>
    </row>
    <row r="33" spans="2:8" x14ac:dyDescent="0.3">
      <c r="B33" s="20" t="s">
        <v>192</v>
      </c>
      <c r="C33" s="20" t="s">
        <v>191</v>
      </c>
      <c r="D33" s="20">
        <v>0</v>
      </c>
      <c r="E33" s="20">
        <v>21</v>
      </c>
      <c r="F33" s="20">
        <v>25</v>
      </c>
      <c r="G33" s="20">
        <v>1E+30</v>
      </c>
      <c r="H33" s="20">
        <v>21</v>
      </c>
    </row>
    <row r="34" spans="2:8" x14ac:dyDescent="0.3">
      <c r="B34" s="20" t="s">
        <v>190</v>
      </c>
      <c r="C34" s="20" t="s">
        <v>189</v>
      </c>
      <c r="D34" s="20">
        <v>1</v>
      </c>
      <c r="E34" s="20">
        <v>0</v>
      </c>
      <c r="F34" s="20">
        <v>30</v>
      </c>
      <c r="G34" s="20">
        <v>21</v>
      </c>
      <c r="H34" s="20">
        <v>1E+30</v>
      </c>
    </row>
    <row r="35" spans="2:8" x14ac:dyDescent="0.3">
      <c r="B35" s="20" t="s">
        <v>188</v>
      </c>
      <c r="C35" s="20" t="s">
        <v>187</v>
      </c>
      <c r="D35" s="20">
        <v>0</v>
      </c>
      <c r="E35" s="20">
        <v>36</v>
      </c>
      <c r="F35" s="20">
        <v>53</v>
      </c>
      <c r="G35" s="20">
        <v>1E+30</v>
      </c>
      <c r="H35" s="20">
        <v>36</v>
      </c>
    </row>
    <row r="36" spans="2:8" x14ac:dyDescent="0.3">
      <c r="B36" s="20" t="s">
        <v>186</v>
      </c>
      <c r="C36" s="20" t="s">
        <v>185</v>
      </c>
      <c r="D36" s="20">
        <v>0</v>
      </c>
      <c r="E36" s="20">
        <v>30</v>
      </c>
      <c r="F36" s="20">
        <v>65</v>
      </c>
      <c r="G36" s="20">
        <v>1E+30</v>
      </c>
      <c r="H36" s="20">
        <v>30</v>
      </c>
    </row>
    <row r="37" spans="2:8" x14ac:dyDescent="0.3">
      <c r="B37" s="20" t="s">
        <v>184</v>
      </c>
      <c r="C37" s="20" t="s">
        <v>183</v>
      </c>
      <c r="D37" s="20">
        <v>0</v>
      </c>
      <c r="E37" s="20">
        <v>0</v>
      </c>
      <c r="F37" s="20">
        <v>20</v>
      </c>
      <c r="G37" s="20">
        <v>13</v>
      </c>
      <c r="H37" s="20">
        <v>5</v>
      </c>
    </row>
    <row r="38" spans="2:8" x14ac:dyDescent="0.3">
      <c r="B38" s="20" t="s">
        <v>182</v>
      </c>
      <c r="C38" s="20" t="s">
        <v>181</v>
      </c>
      <c r="D38" s="20">
        <v>0</v>
      </c>
      <c r="E38" s="20">
        <v>0</v>
      </c>
      <c r="F38" s="20">
        <v>24</v>
      </c>
      <c r="G38" s="20">
        <v>5</v>
      </c>
      <c r="H38" s="20">
        <v>1</v>
      </c>
    </row>
    <row r="39" spans="2:8" x14ac:dyDescent="0.3">
      <c r="B39" s="20" t="s">
        <v>180</v>
      </c>
      <c r="C39" s="20" t="s">
        <v>179</v>
      </c>
      <c r="D39" s="20">
        <v>0</v>
      </c>
      <c r="E39" s="20">
        <v>0</v>
      </c>
      <c r="F39" s="20">
        <v>30</v>
      </c>
      <c r="G39" s="20">
        <v>7</v>
      </c>
      <c r="H39" s="20">
        <v>5</v>
      </c>
    </row>
    <row r="40" spans="2:8" x14ac:dyDescent="0.3">
      <c r="B40" s="20" t="s">
        <v>178</v>
      </c>
      <c r="C40" s="20" t="s">
        <v>177</v>
      </c>
      <c r="D40" s="20">
        <v>0</v>
      </c>
      <c r="E40" s="20">
        <v>5</v>
      </c>
      <c r="F40" s="20">
        <v>14</v>
      </c>
      <c r="G40" s="20">
        <v>1E+30</v>
      </c>
      <c r="H40" s="20">
        <v>5</v>
      </c>
    </row>
    <row r="41" spans="2:8" x14ac:dyDescent="0.3">
      <c r="B41" s="20" t="s">
        <v>176</v>
      </c>
      <c r="C41" s="20" t="s">
        <v>175</v>
      </c>
      <c r="D41" s="20">
        <v>0</v>
      </c>
      <c r="E41" s="20">
        <v>0</v>
      </c>
      <c r="F41" s="20">
        <v>35</v>
      </c>
      <c r="G41" s="20">
        <v>1</v>
      </c>
      <c r="H41" s="20">
        <v>21</v>
      </c>
    </row>
    <row r="42" spans="2:8" x14ac:dyDescent="0.3">
      <c r="B42" s="20" t="s">
        <v>174</v>
      </c>
      <c r="C42" s="20" t="s">
        <v>173</v>
      </c>
      <c r="D42" s="20">
        <v>1</v>
      </c>
      <c r="E42" s="20">
        <v>0</v>
      </c>
      <c r="F42" s="20">
        <v>22</v>
      </c>
      <c r="G42" s="20">
        <v>5</v>
      </c>
      <c r="H42" s="20">
        <v>4</v>
      </c>
    </row>
    <row r="43" spans="2:8" x14ac:dyDescent="0.3">
      <c r="B43" s="20" t="s">
        <v>172</v>
      </c>
      <c r="C43" s="20" t="s">
        <v>171</v>
      </c>
      <c r="D43" s="20">
        <v>0</v>
      </c>
      <c r="E43" s="20">
        <v>0</v>
      </c>
      <c r="F43" s="20">
        <v>40</v>
      </c>
      <c r="G43" s="20">
        <v>9</v>
      </c>
      <c r="H43" s="20">
        <v>4</v>
      </c>
    </row>
    <row r="44" spans="2:8" x14ac:dyDescent="0.3">
      <c r="B44" s="20" t="s">
        <v>170</v>
      </c>
      <c r="C44" s="20" t="s">
        <v>169</v>
      </c>
      <c r="D44" s="20">
        <v>0</v>
      </c>
      <c r="E44" s="20">
        <v>33</v>
      </c>
      <c r="F44" s="20">
        <v>43</v>
      </c>
      <c r="G44" s="20">
        <v>1E+30</v>
      </c>
      <c r="H44" s="20">
        <v>33</v>
      </c>
    </row>
    <row r="45" spans="2:8" x14ac:dyDescent="0.3">
      <c r="B45" s="20" t="s">
        <v>168</v>
      </c>
      <c r="C45" s="20" t="s">
        <v>167</v>
      </c>
      <c r="D45" s="20">
        <v>0</v>
      </c>
      <c r="E45" s="20">
        <v>42</v>
      </c>
      <c r="F45" s="20">
        <v>56</v>
      </c>
      <c r="G45" s="20">
        <v>1E+30</v>
      </c>
      <c r="H45" s="20">
        <v>42</v>
      </c>
    </row>
    <row r="46" spans="2:8" x14ac:dyDescent="0.3">
      <c r="B46" s="20" t="s">
        <v>166</v>
      </c>
      <c r="C46" s="20" t="s">
        <v>165</v>
      </c>
      <c r="D46" s="20">
        <v>0</v>
      </c>
      <c r="E46" s="20">
        <v>7</v>
      </c>
      <c r="F46" s="20">
        <v>27</v>
      </c>
      <c r="G46" s="20">
        <v>1E+30</v>
      </c>
      <c r="H46" s="20">
        <v>7</v>
      </c>
    </row>
    <row r="47" spans="2:8" x14ac:dyDescent="0.3">
      <c r="B47" s="20" t="s">
        <v>164</v>
      </c>
      <c r="C47" s="20" t="s">
        <v>163</v>
      </c>
      <c r="D47" s="20">
        <v>0</v>
      </c>
      <c r="E47" s="20">
        <v>39</v>
      </c>
      <c r="F47" s="20">
        <v>38</v>
      </c>
      <c r="G47" s="20">
        <v>1E+30</v>
      </c>
      <c r="H47" s="20">
        <v>39</v>
      </c>
    </row>
    <row r="48" spans="2:8" x14ac:dyDescent="0.3">
      <c r="B48" s="20" t="s">
        <v>162</v>
      </c>
      <c r="C48" s="20" t="s">
        <v>161</v>
      </c>
      <c r="D48" s="20">
        <v>0</v>
      </c>
      <c r="E48" s="20">
        <v>4</v>
      </c>
      <c r="F48" s="20">
        <v>29</v>
      </c>
      <c r="G48" s="20">
        <v>1E+30</v>
      </c>
      <c r="H48" s="20">
        <v>4</v>
      </c>
    </row>
    <row r="49" spans="1:8" x14ac:dyDescent="0.3">
      <c r="B49" s="20" t="s">
        <v>160</v>
      </c>
      <c r="C49" s="20" t="s">
        <v>159</v>
      </c>
      <c r="D49" s="20">
        <v>0</v>
      </c>
      <c r="E49" s="20">
        <v>23</v>
      </c>
      <c r="F49" s="20">
        <v>35</v>
      </c>
      <c r="G49" s="20">
        <v>1E+30</v>
      </c>
      <c r="H49" s="20">
        <v>23</v>
      </c>
    </row>
    <row r="50" spans="1:8" x14ac:dyDescent="0.3">
      <c r="B50" s="20" t="s">
        <v>158</v>
      </c>
      <c r="C50" s="20" t="s">
        <v>157</v>
      </c>
      <c r="D50" s="20">
        <v>1</v>
      </c>
      <c r="E50" s="20">
        <v>0</v>
      </c>
      <c r="F50" s="20">
        <v>30</v>
      </c>
      <c r="G50" s="20">
        <v>4</v>
      </c>
      <c r="H50" s="20">
        <v>1E+30</v>
      </c>
    </row>
    <row r="51" spans="1:8" x14ac:dyDescent="0.3">
      <c r="B51" s="20" t="s">
        <v>156</v>
      </c>
      <c r="C51" s="20" t="s">
        <v>155</v>
      </c>
      <c r="D51" s="20">
        <v>0</v>
      </c>
      <c r="E51" s="20">
        <v>13</v>
      </c>
      <c r="F51" s="20">
        <v>34</v>
      </c>
      <c r="G51" s="20">
        <v>1E+30</v>
      </c>
      <c r="H51" s="20">
        <v>13</v>
      </c>
    </row>
    <row r="52" spans="1:8" x14ac:dyDescent="0.3">
      <c r="B52" s="20" t="s">
        <v>154</v>
      </c>
      <c r="C52" s="20" t="s">
        <v>153</v>
      </c>
      <c r="D52" s="20">
        <v>1</v>
      </c>
      <c r="E52" s="20">
        <v>0</v>
      </c>
      <c r="F52" s="20">
        <v>25</v>
      </c>
      <c r="G52" s="20">
        <v>1</v>
      </c>
      <c r="H52" s="20">
        <v>1E+30</v>
      </c>
    </row>
    <row r="53" spans="1:8" x14ac:dyDescent="0.3">
      <c r="B53" s="20" t="s">
        <v>152</v>
      </c>
      <c r="C53" s="20" t="s">
        <v>151</v>
      </c>
      <c r="D53" s="20">
        <v>0</v>
      </c>
      <c r="E53" s="20">
        <v>13</v>
      </c>
      <c r="F53" s="20">
        <v>44</v>
      </c>
      <c r="G53" s="20">
        <v>1E+30</v>
      </c>
      <c r="H53" s="20">
        <v>13</v>
      </c>
    </row>
    <row r="54" spans="1:8" x14ac:dyDescent="0.3">
      <c r="B54" s="20" t="s">
        <v>150</v>
      </c>
      <c r="C54" s="20" t="s">
        <v>149</v>
      </c>
      <c r="D54" s="20">
        <v>0</v>
      </c>
      <c r="E54" s="20">
        <v>38</v>
      </c>
      <c r="F54" s="20">
        <v>48</v>
      </c>
      <c r="G54" s="20">
        <v>1E+30</v>
      </c>
      <c r="H54" s="20">
        <v>38</v>
      </c>
    </row>
    <row r="55" spans="1:8" x14ac:dyDescent="0.3">
      <c r="B55" s="20" t="s">
        <v>148</v>
      </c>
      <c r="C55" s="20" t="s">
        <v>147</v>
      </c>
      <c r="D55" s="20">
        <v>0</v>
      </c>
      <c r="E55" s="20">
        <v>1</v>
      </c>
      <c r="F55" s="20">
        <v>37</v>
      </c>
      <c r="G55" s="20">
        <v>1E+30</v>
      </c>
      <c r="H55" s="20">
        <v>1</v>
      </c>
    </row>
    <row r="56" spans="1:8" x14ac:dyDescent="0.3">
      <c r="B56" s="20" t="s">
        <v>146</v>
      </c>
      <c r="C56" s="20" t="s">
        <v>145</v>
      </c>
      <c r="D56" s="20">
        <v>0</v>
      </c>
      <c r="E56" s="20">
        <v>15</v>
      </c>
      <c r="F56" s="20">
        <v>38</v>
      </c>
      <c r="G56" s="20">
        <v>1E+30</v>
      </c>
      <c r="H56" s="20">
        <v>15</v>
      </c>
    </row>
    <row r="57" spans="1:8" ht="15" thickBot="1" x14ac:dyDescent="0.35">
      <c r="B57" s="19" t="s">
        <v>144</v>
      </c>
      <c r="C57" s="19" t="s">
        <v>143</v>
      </c>
      <c r="D57" s="19">
        <v>0</v>
      </c>
      <c r="E57" s="19">
        <v>13</v>
      </c>
      <c r="F57" s="19">
        <v>54</v>
      </c>
      <c r="G57" s="19">
        <v>1E+30</v>
      </c>
      <c r="H57" s="19">
        <v>13</v>
      </c>
    </row>
    <row r="59" spans="1:8" ht="15" thickBot="1" x14ac:dyDescent="0.35">
      <c r="A59" t="s">
        <v>30</v>
      </c>
    </row>
    <row r="60" spans="1:8" x14ac:dyDescent="0.3">
      <c r="B60" s="22"/>
      <c r="C60" s="22"/>
      <c r="D60" s="22" t="s">
        <v>93</v>
      </c>
      <c r="E60" s="22" t="s">
        <v>102</v>
      </c>
      <c r="F60" s="22" t="s">
        <v>104</v>
      </c>
      <c r="G60" s="22" t="s">
        <v>99</v>
      </c>
      <c r="H60" s="22" t="s">
        <v>99</v>
      </c>
    </row>
    <row r="61" spans="1:8" ht="15" thickBot="1" x14ac:dyDescent="0.35">
      <c r="B61" s="21" t="s">
        <v>24</v>
      </c>
      <c r="C61" s="21" t="s">
        <v>25</v>
      </c>
      <c r="D61" s="21" t="s">
        <v>94</v>
      </c>
      <c r="E61" s="21" t="s">
        <v>103</v>
      </c>
      <c r="F61" s="21" t="s">
        <v>105</v>
      </c>
      <c r="G61" s="21" t="s">
        <v>100</v>
      </c>
      <c r="H61" s="21" t="s">
        <v>101</v>
      </c>
    </row>
    <row r="62" spans="1:8" x14ac:dyDescent="0.3">
      <c r="B62" s="20" t="s">
        <v>264</v>
      </c>
      <c r="C62" s="20" t="s">
        <v>263</v>
      </c>
      <c r="D62" s="20">
        <v>1</v>
      </c>
      <c r="E62" s="20">
        <v>20</v>
      </c>
      <c r="F62" s="20">
        <v>1</v>
      </c>
      <c r="G62" s="20">
        <v>0</v>
      </c>
      <c r="H62" s="20">
        <v>0</v>
      </c>
    </row>
    <row r="63" spans="1:8" x14ac:dyDescent="0.3">
      <c r="B63" s="20" t="s">
        <v>262</v>
      </c>
      <c r="C63" s="20" t="s">
        <v>261</v>
      </c>
      <c r="D63" s="20">
        <v>1</v>
      </c>
      <c r="E63" s="20">
        <v>24</v>
      </c>
      <c r="F63" s="20">
        <v>1</v>
      </c>
      <c r="G63" s="20">
        <v>0</v>
      </c>
      <c r="H63" s="20">
        <v>0</v>
      </c>
    </row>
    <row r="64" spans="1:8" x14ac:dyDescent="0.3">
      <c r="B64" s="20" t="s">
        <v>260</v>
      </c>
      <c r="C64" s="20" t="s">
        <v>259</v>
      </c>
      <c r="D64" s="20">
        <v>1</v>
      </c>
      <c r="E64" s="20">
        <v>30</v>
      </c>
      <c r="F64" s="20">
        <v>1</v>
      </c>
      <c r="G64" s="20">
        <v>0</v>
      </c>
      <c r="H64" s="20">
        <v>0</v>
      </c>
    </row>
    <row r="65" spans="2:8" x14ac:dyDescent="0.3">
      <c r="B65" s="20" t="s">
        <v>258</v>
      </c>
      <c r="C65" s="20" t="s">
        <v>257</v>
      </c>
      <c r="D65" s="20">
        <v>1</v>
      </c>
      <c r="E65" s="20">
        <v>9</v>
      </c>
      <c r="F65" s="20">
        <v>1</v>
      </c>
      <c r="G65" s="20">
        <v>0</v>
      </c>
      <c r="H65" s="20">
        <v>1</v>
      </c>
    </row>
    <row r="66" spans="2:8" x14ac:dyDescent="0.3">
      <c r="B66" s="20" t="s">
        <v>256</v>
      </c>
      <c r="C66" s="20" t="s">
        <v>255</v>
      </c>
      <c r="D66" s="20">
        <v>1</v>
      </c>
      <c r="E66" s="20">
        <v>35</v>
      </c>
      <c r="F66" s="20">
        <v>1</v>
      </c>
      <c r="G66" s="20">
        <v>0</v>
      </c>
      <c r="H66" s="20">
        <v>0</v>
      </c>
    </row>
    <row r="67" spans="2:8" x14ac:dyDescent="0.3">
      <c r="B67" s="20" t="s">
        <v>254</v>
      </c>
      <c r="C67" s="20" t="s">
        <v>253</v>
      </c>
      <c r="D67" s="20">
        <v>1</v>
      </c>
      <c r="E67" s="20">
        <v>22</v>
      </c>
      <c r="F67" s="20">
        <v>1</v>
      </c>
      <c r="G67" s="20">
        <v>0</v>
      </c>
      <c r="H67" s="20">
        <v>1</v>
      </c>
    </row>
    <row r="68" spans="2:8" x14ac:dyDescent="0.3">
      <c r="B68" s="20" t="s">
        <v>252</v>
      </c>
      <c r="C68" s="20" t="s">
        <v>251</v>
      </c>
      <c r="D68" s="20">
        <v>1</v>
      </c>
      <c r="E68" s="20">
        <v>40</v>
      </c>
      <c r="F68" s="20">
        <v>1</v>
      </c>
      <c r="G68" s="20">
        <v>0</v>
      </c>
      <c r="H68" s="20">
        <v>0</v>
      </c>
    </row>
    <row r="69" spans="2:8" x14ac:dyDescent="0.3">
      <c r="B69" s="20" t="s">
        <v>250</v>
      </c>
      <c r="C69" s="20" t="s">
        <v>249</v>
      </c>
      <c r="D69" s="20">
        <v>1</v>
      </c>
      <c r="E69" s="20">
        <v>1</v>
      </c>
      <c r="F69" s="20">
        <v>1</v>
      </c>
      <c r="G69" s="20">
        <v>1</v>
      </c>
      <c r="H69" s="20">
        <v>0</v>
      </c>
    </row>
    <row r="70" spans="2:8" x14ac:dyDescent="0.3">
      <c r="B70" s="20" t="s">
        <v>248</v>
      </c>
      <c r="C70" s="20" t="s">
        <v>247</v>
      </c>
      <c r="D70" s="20">
        <v>1</v>
      </c>
      <c r="E70" s="20">
        <v>-14</v>
      </c>
      <c r="F70" s="20">
        <v>1</v>
      </c>
      <c r="G70" s="20">
        <v>0</v>
      </c>
      <c r="H70" s="20">
        <v>0</v>
      </c>
    </row>
    <row r="71" spans="2:8" x14ac:dyDescent="0.3">
      <c r="B71" s="20" t="s">
        <v>246</v>
      </c>
      <c r="C71" s="20" t="s">
        <v>245</v>
      </c>
      <c r="D71" s="20">
        <v>1</v>
      </c>
      <c r="E71" s="20">
        <v>-25</v>
      </c>
      <c r="F71" s="20">
        <v>1</v>
      </c>
      <c r="G71" s="20">
        <v>0</v>
      </c>
      <c r="H71" s="20">
        <v>0</v>
      </c>
    </row>
    <row r="72" spans="2:8" x14ac:dyDescent="0.3">
      <c r="B72" s="20" t="s">
        <v>244</v>
      </c>
      <c r="C72" s="20" t="s">
        <v>243</v>
      </c>
      <c r="D72" s="20">
        <v>1</v>
      </c>
      <c r="E72" s="20">
        <v>-5</v>
      </c>
      <c r="F72" s="20">
        <v>1</v>
      </c>
      <c r="G72" s="20">
        <v>0</v>
      </c>
      <c r="H72" s="20">
        <v>0</v>
      </c>
    </row>
    <row r="73" spans="2:8" x14ac:dyDescent="0.3">
      <c r="B73" s="20" t="s">
        <v>242</v>
      </c>
      <c r="C73" s="20" t="s">
        <v>241</v>
      </c>
      <c r="D73" s="20">
        <v>1</v>
      </c>
      <c r="E73" s="20">
        <v>0</v>
      </c>
      <c r="F73" s="20">
        <v>1</v>
      </c>
      <c r="G73" s="20">
        <v>0</v>
      </c>
      <c r="H73" s="20">
        <v>1E+30</v>
      </c>
    </row>
    <row r="74" spans="2:8" x14ac:dyDescent="0.3">
      <c r="B74" s="20" t="s">
        <v>240</v>
      </c>
      <c r="C74" s="20" t="s">
        <v>239</v>
      </c>
      <c r="D74" s="20">
        <v>1</v>
      </c>
      <c r="E74" s="20">
        <v>-10</v>
      </c>
      <c r="F74" s="20">
        <v>1</v>
      </c>
      <c r="G74" s="20">
        <v>0</v>
      </c>
      <c r="H74" s="20">
        <v>0</v>
      </c>
    </row>
    <row r="75" spans="2:8" ht="15" thickBot="1" x14ac:dyDescent="0.35">
      <c r="B75" s="19" t="s">
        <v>238</v>
      </c>
      <c r="C75" s="19" t="s">
        <v>237</v>
      </c>
      <c r="D75" s="19">
        <v>1</v>
      </c>
      <c r="E75" s="19">
        <v>1</v>
      </c>
      <c r="F75" s="19">
        <v>1</v>
      </c>
      <c r="G75" s="19">
        <v>0</v>
      </c>
      <c r="H75" s="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C8692-932C-441C-96B0-1862BD31E375}">
  <dimension ref="A1:G87"/>
  <sheetViews>
    <sheetView showGridLines="0" workbookViewId="0"/>
  </sheetViews>
  <sheetFormatPr defaultRowHeight="14.4" x14ac:dyDescent="0.3"/>
  <cols>
    <col min="1" max="1" width="2.33203125" customWidth="1"/>
    <col min="2" max="2" width="5.21875" bestFit="1" customWidth="1"/>
    <col min="3" max="3" width="15.6640625" bestFit="1" customWidth="1"/>
    <col min="4" max="4" width="12.6640625" bestFit="1" customWidth="1"/>
    <col min="5" max="5" width="10.109375" bestFit="1" customWidth="1"/>
    <col min="6" max="6" width="7" bestFit="1" customWidth="1"/>
    <col min="7" max="7" width="5.33203125" bestFit="1" customWidth="1"/>
  </cols>
  <sheetData>
    <row r="1" spans="1:5" x14ac:dyDescent="0.3">
      <c r="A1" s="1" t="s">
        <v>15</v>
      </c>
    </row>
    <row r="2" spans="1:5" x14ac:dyDescent="0.3">
      <c r="A2" s="1" t="s">
        <v>236</v>
      </c>
    </row>
    <row r="3" spans="1:5" x14ac:dyDescent="0.3">
      <c r="A3" s="1" t="s">
        <v>282</v>
      </c>
    </row>
    <row r="4" spans="1:5" x14ac:dyDescent="0.3">
      <c r="A4" s="1" t="s">
        <v>17</v>
      </c>
    </row>
    <row r="5" spans="1:5" x14ac:dyDescent="0.3">
      <c r="A5" s="1" t="s">
        <v>18</v>
      </c>
    </row>
    <row r="6" spans="1:5" x14ac:dyDescent="0.3">
      <c r="A6" s="1"/>
      <c r="B6" t="s">
        <v>19</v>
      </c>
    </row>
    <row r="7" spans="1:5" x14ac:dyDescent="0.3">
      <c r="A7" s="1"/>
      <c r="B7" t="s">
        <v>281</v>
      </c>
    </row>
    <row r="8" spans="1:5" x14ac:dyDescent="0.3">
      <c r="A8" s="1"/>
      <c r="B8" t="s">
        <v>280</v>
      </c>
    </row>
    <row r="9" spans="1:5" x14ac:dyDescent="0.3">
      <c r="A9" s="1" t="s">
        <v>20</v>
      </c>
    </row>
    <row r="10" spans="1:5" x14ac:dyDescent="0.3">
      <c r="B10" t="s">
        <v>21</v>
      </c>
    </row>
    <row r="11" spans="1:5" x14ac:dyDescent="0.3">
      <c r="B11" t="s">
        <v>22</v>
      </c>
    </row>
    <row r="14" spans="1:5" ht="15" thickBot="1" x14ac:dyDescent="0.35">
      <c r="A14" t="s">
        <v>23</v>
      </c>
    </row>
    <row r="15" spans="1:5" ht="15" thickBot="1" x14ac:dyDescent="0.35">
      <c r="B15" s="23" t="s">
        <v>24</v>
      </c>
      <c r="C15" s="23" t="s">
        <v>25</v>
      </c>
      <c r="D15" s="23" t="s">
        <v>26</v>
      </c>
      <c r="E15" s="23" t="s">
        <v>27</v>
      </c>
    </row>
    <row r="16" spans="1:5" ht="15" thickBot="1" x14ac:dyDescent="0.35">
      <c r="B16" s="19" t="s">
        <v>234</v>
      </c>
      <c r="C16" s="19" t="s">
        <v>233</v>
      </c>
      <c r="D16" s="19">
        <v>0</v>
      </c>
      <c r="E16" s="19">
        <v>128</v>
      </c>
    </row>
    <row r="19" spans="1:6" ht="15" thickBot="1" x14ac:dyDescent="0.35">
      <c r="A19" t="s">
        <v>28</v>
      </c>
    </row>
    <row r="20" spans="1:6" ht="15" thickBot="1" x14ac:dyDescent="0.35">
      <c r="B20" s="23" t="s">
        <v>24</v>
      </c>
      <c r="C20" s="23" t="s">
        <v>25</v>
      </c>
      <c r="D20" s="23" t="s">
        <v>26</v>
      </c>
      <c r="E20" s="23" t="s">
        <v>27</v>
      </c>
      <c r="F20" s="23" t="s">
        <v>29</v>
      </c>
    </row>
    <row r="21" spans="1:6" x14ac:dyDescent="0.3">
      <c r="B21" s="20" t="s">
        <v>232</v>
      </c>
      <c r="C21" s="20" t="s">
        <v>231</v>
      </c>
      <c r="D21" s="20">
        <v>0</v>
      </c>
      <c r="E21" s="20">
        <v>0</v>
      </c>
      <c r="F21" s="20" t="s">
        <v>39</v>
      </c>
    </row>
    <row r="22" spans="1:6" x14ac:dyDescent="0.3">
      <c r="B22" s="20" t="s">
        <v>230</v>
      </c>
      <c r="C22" s="20" t="s">
        <v>229</v>
      </c>
      <c r="D22" s="20">
        <v>0</v>
      </c>
      <c r="E22" s="20">
        <v>0</v>
      </c>
      <c r="F22" s="20" t="s">
        <v>39</v>
      </c>
    </row>
    <row r="23" spans="1:6" x14ac:dyDescent="0.3">
      <c r="B23" s="20" t="s">
        <v>228</v>
      </c>
      <c r="C23" s="20" t="s">
        <v>227</v>
      </c>
      <c r="D23" s="20">
        <v>0</v>
      </c>
      <c r="E23" s="20">
        <v>0</v>
      </c>
      <c r="F23" s="20" t="s">
        <v>39</v>
      </c>
    </row>
    <row r="24" spans="1:6" x14ac:dyDescent="0.3">
      <c r="B24" s="20" t="s">
        <v>226</v>
      </c>
      <c r="C24" s="20" t="s">
        <v>225</v>
      </c>
      <c r="D24" s="20">
        <v>0</v>
      </c>
      <c r="E24" s="20">
        <v>1</v>
      </c>
      <c r="F24" s="20" t="s">
        <v>39</v>
      </c>
    </row>
    <row r="25" spans="1:6" x14ac:dyDescent="0.3">
      <c r="B25" s="20" t="s">
        <v>224</v>
      </c>
      <c r="C25" s="20" t="s">
        <v>223</v>
      </c>
      <c r="D25" s="20">
        <v>0</v>
      </c>
      <c r="E25" s="20">
        <v>0</v>
      </c>
      <c r="F25" s="20" t="s">
        <v>39</v>
      </c>
    </row>
    <row r="26" spans="1:6" x14ac:dyDescent="0.3">
      <c r="B26" s="20" t="s">
        <v>222</v>
      </c>
      <c r="C26" s="20" t="s">
        <v>221</v>
      </c>
      <c r="D26" s="20">
        <v>0</v>
      </c>
      <c r="E26" s="20">
        <v>0</v>
      </c>
      <c r="F26" s="20" t="s">
        <v>39</v>
      </c>
    </row>
    <row r="27" spans="1:6" x14ac:dyDescent="0.3">
      <c r="B27" s="20" t="s">
        <v>220</v>
      </c>
      <c r="C27" s="20" t="s">
        <v>219</v>
      </c>
      <c r="D27" s="20">
        <v>0</v>
      </c>
      <c r="E27" s="20">
        <v>0</v>
      </c>
      <c r="F27" s="20" t="s">
        <v>39</v>
      </c>
    </row>
    <row r="28" spans="1:6" x14ac:dyDescent="0.3">
      <c r="B28" s="20" t="s">
        <v>37</v>
      </c>
      <c r="C28" s="20" t="s">
        <v>218</v>
      </c>
      <c r="D28" s="20">
        <v>0</v>
      </c>
      <c r="E28" s="20">
        <v>1</v>
      </c>
      <c r="F28" s="20" t="s">
        <v>39</v>
      </c>
    </row>
    <row r="29" spans="1:6" x14ac:dyDescent="0.3">
      <c r="B29" s="20" t="s">
        <v>40</v>
      </c>
      <c r="C29" s="20" t="s">
        <v>217</v>
      </c>
      <c r="D29" s="20">
        <v>0</v>
      </c>
      <c r="E29" s="20">
        <v>0</v>
      </c>
      <c r="F29" s="20" t="s">
        <v>39</v>
      </c>
    </row>
    <row r="30" spans="1:6" x14ac:dyDescent="0.3">
      <c r="B30" s="20" t="s">
        <v>216</v>
      </c>
      <c r="C30" s="20" t="s">
        <v>215</v>
      </c>
      <c r="D30" s="20">
        <v>0</v>
      </c>
      <c r="E30" s="20">
        <v>0</v>
      </c>
      <c r="F30" s="20" t="s">
        <v>39</v>
      </c>
    </row>
    <row r="31" spans="1:6" x14ac:dyDescent="0.3">
      <c r="B31" s="20" t="s">
        <v>86</v>
      </c>
      <c r="C31" s="20" t="s">
        <v>214</v>
      </c>
      <c r="D31" s="20">
        <v>0</v>
      </c>
      <c r="E31" s="20">
        <v>0</v>
      </c>
      <c r="F31" s="20" t="s">
        <v>39</v>
      </c>
    </row>
    <row r="32" spans="1:6" x14ac:dyDescent="0.3">
      <c r="B32" s="20" t="s">
        <v>213</v>
      </c>
      <c r="C32" s="20" t="s">
        <v>212</v>
      </c>
      <c r="D32" s="20">
        <v>0</v>
      </c>
      <c r="E32" s="20">
        <v>0</v>
      </c>
      <c r="F32" s="20" t="s">
        <v>39</v>
      </c>
    </row>
    <row r="33" spans="2:6" x14ac:dyDescent="0.3">
      <c r="B33" s="20" t="s">
        <v>211</v>
      </c>
      <c r="C33" s="20" t="s">
        <v>210</v>
      </c>
      <c r="D33" s="20">
        <v>0</v>
      </c>
      <c r="E33" s="20">
        <v>0</v>
      </c>
      <c r="F33" s="20" t="s">
        <v>39</v>
      </c>
    </row>
    <row r="34" spans="2:6" x14ac:dyDescent="0.3">
      <c r="B34" s="20" t="s">
        <v>209</v>
      </c>
      <c r="C34" s="20" t="s">
        <v>208</v>
      </c>
      <c r="D34" s="20">
        <v>0</v>
      </c>
      <c r="E34" s="20">
        <v>0</v>
      </c>
      <c r="F34" s="20" t="s">
        <v>39</v>
      </c>
    </row>
    <row r="35" spans="2:6" x14ac:dyDescent="0.3">
      <c r="B35" s="20" t="s">
        <v>42</v>
      </c>
      <c r="C35" s="20" t="s">
        <v>207</v>
      </c>
      <c r="D35" s="20">
        <v>0</v>
      </c>
      <c r="E35" s="20">
        <v>0</v>
      </c>
      <c r="F35" s="20" t="s">
        <v>39</v>
      </c>
    </row>
    <row r="36" spans="2:6" x14ac:dyDescent="0.3">
      <c r="B36" s="20" t="s">
        <v>44</v>
      </c>
      <c r="C36" s="20" t="s">
        <v>206</v>
      </c>
      <c r="D36" s="20">
        <v>0</v>
      </c>
      <c r="E36" s="20">
        <v>0</v>
      </c>
      <c r="F36" s="20" t="s">
        <v>39</v>
      </c>
    </row>
    <row r="37" spans="2:6" x14ac:dyDescent="0.3">
      <c r="B37" s="20" t="s">
        <v>205</v>
      </c>
      <c r="C37" s="20" t="s">
        <v>204</v>
      </c>
      <c r="D37" s="20">
        <v>0</v>
      </c>
      <c r="E37" s="20">
        <v>1</v>
      </c>
      <c r="F37" s="20" t="s">
        <v>39</v>
      </c>
    </row>
    <row r="38" spans="2:6" x14ac:dyDescent="0.3">
      <c r="B38" s="20" t="s">
        <v>89</v>
      </c>
      <c r="C38" s="20" t="s">
        <v>203</v>
      </c>
      <c r="D38" s="20">
        <v>0</v>
      </c>
      <c r="E38" s="20">
        <v>0</v>
      </c>
      <c r="F38" s="20" t="s">
        <v>39</v>
      </c>
    </row>
    <row r="39" spans="2:6" x14ac:dyDescent="0.3">
      <c r="B39" s="20" t="s">
        <v>202</v>
      </c>
      <c r="C39" s="20" t="s">
        <v>201</v>
      </c>
      <c r="D39" s="20">
        <v>0</v>
      </c>
      <c r="E39" s="20">
        <v>0</v>
      </c>
      <c r="F39" s="20" t="s">
        <v>39</v>
      </c>
    </row>
    <row r="40" spans="2:6" x14ac:dyDescent="0.3">
      <c r="B40" s="20" t="s">
        <v>200</v>
      </c>
      <c r="C40" s="20" t="s">
        <v>199</v>
      </c>
      <c r="D40" s="20">
        <v>0</v>
      </c>
      <c r="E40" s="20">
        <v>0</v>
      </c>
      <c r="F40" s="20" t="s">
        <v>39</v>
      </c>
    </row>
    <row r="41" spans="2:6" x14ac:dyDescent="0.3">
      <c r="B41" s="20" t="s">
        <v>198</v>
      </c>
      <c r="C41" s="20" t="s">
        <v>197</v>
      </c>
      <c r="D41" s="20">
        <v>0</v>
      </c>
      <c r="E41" s="20">
        <v>0</v>
      </c>
      <c r="F41" s="20" t="s">
        <v>39</v>
      </c>
    </row>
    <row r="42" spans="2:6" x14ac:dyDescent="0.3">
      <c r="B42" s="20" t="s">
        <v>77</v>
      </c>
      <c r="C42" s="20" t="s">
        <v>196</v>
      </c>
      <c r="D42" s="20">
        <v>0</v>
      </c>
      <c r="E42" s="20">
        <v>0</v>
      </c>
      <c r="F42" s="20" t="s">
        <v>39</v>
      </c>
    </row>
    <row r="43" spans="2:6" x14ac:dyDescent="0.3">
      <c r="B43" s="20" t="s">
        <v>81</v>
      </c>
      <c r="C43" s="20" t="s">
        <v>195</v>
      </c>
      <c r="D43" s="20">
        <v>0</v>
      </c>
      <c r="E43" s="20">
        <v>0</v>
      </c>
      <c r="F43" s="20" t="s">
        <v>39</v>
      </c>
    </row>
    <row r="44" spans="2:6" x14ac:dyDescent="0.3">
      <c r="B44" s="20" t="s">
        <v>194</v>
      </c>
      <c r="C44" s="20" t="s">
        <v>193</v>
      </c>
      <c r="D44" s="20">
        <v>0</v>
      </c>
      <c r="E44" s="20">
        <v>0</v>
      </c>
      <c r="F44" s="20" t="s">
        <v>39</v>
      </c>
    </row>
    <row r="45" spans="2:6" x14ac:dyDescent="0.3">
      <c r="B45" s="20" t="s">
        <v>192</v>
      </c>
      <c r="C45" s="20" t="s">
        <v>191</v>
      </c>
      <c r="D45" s="20">
        <v>0</v>
      </c>
      <c r="E45" s="20">
        <v>0</v>
      </c>
      <c r="F45" s="20" t="s">
        <v>39</v>
      </c>
    </row>
    <row r="46" spans="2:6" x14ac:dyDescent="0.3">
      <c r="B46" s="20" t="s">
        <v>190</v>
      </c>
      <c r="C46" s="20" t="s">
        <v>189</v>
      </c>
      <c r="D46" s="20">
        <v>0</v>
      </c>
      <c r="E46" s="20">
        <v>1</v>
      </c>
      <c r="F46" s="20" t="s">
        <v>39</v>
      </c>
    </row>
    <row r="47" spans="2:6" x14ac:dyDescent="0.3">
      <c r="B47" s="20" t="s">
        <v>188</v>
      </c>
      <c r="C47" s="20" t="s">
        <v>187</v>
      </c>
      <c r="D47" s="20">
        <v>0</v>
      </c>
      <c r="E47" s="20">
        <v>0</v>
      </c>
      <c r="F47" s="20" t="s">
        <v>39</v>
      </c>
    </row>
    <row r="48" spans="2:6" x14ac:dyDescent="0.3">
      <c r="B48" s="20" t="s">
        <v>186</v>
      </c>
      <c r="C48" s="20" t="s">
        <v>185</v>
      </c>
      <c r="D48" s="20">
        <v>0</v>
      </c>
      <c r="E48" s="20">
        <v>0</v>
      </c>
      <c r="F48" s="20" t="s">
        <v>39</v>
      </c>
    </row>
    <row r="49" spans="2:6" x14ac:dyDescent="0.3">
      <c r="B49" s="20" t="s">
        <v>184</v>
      </c>
      <c r="C49" s="20" t="s">
        <v>183</v>
      </c>
      <c r="D49" s="20">
        <v>0</v>
      </c>
      <c r="E49" s="20">
        <v>0</v>
      </c>
      <c r="F49" s="20" t="s">
        <v>39</v>
      </c>
    </row>
    <row r="50" spans="2:6" x14ac:dyDescent="0.3">
      <c r="B50" s="20" t="s">
        <v>182</v>
      </c>
      <c r="C50" s="20" t="s">
        <v>181</v>
      </c>
      <c r="D50" s="20">
        <v>0</v>
      </c>
      <c r="E50" s="20">
        <v>0</v>
      </c>
      <c r="F50" s="20" t="s">
        <v>39</v>
      </c>
    </row>
    <row r="51" spans="2:6" x14ac:dyDescent="0.3">
      <c r="B51" s="20" t="s">
        <v>180</v>
      </c>
      <c r="C51" s="20" t="s">
        <v>179</v>
      </c>
      <c r="D51" s="20">
        <v>0</v>
      </c>
      <c r="E51" s="20">
        <v>0</v>
      </c>
      <c r="F51" s="20" t="s">
        <v>39</v>
      </c>
    </row>
    <row r="52" spans="2:6" x14ac:dyDescent="0.3">
      <c r="B52" s="20" t="s">
        <v>178</v>
      </c>
      <c r="C52" s="20" t="s">
        <v>177</v>
      </c>
      <c r="D52" s="20">
        <v>0</v>
      </c>
      <c r="E52" s="20">
        <v>0</v>
      </c>
      <c r="F52" s="20" t="s">
        <v>39</v>
      </c>
    </row>
    <row r="53" spans="2:6" x14ac:dyDescent="0.3">
      <c r="B53" s="20" t="s">
        <v>176</v>
      </c>
      <c r="C53" s="20" t="s">
        <v>175</v>
      </c>
      <c r="D53" s="20">
        <v>0</v>
      </c>
      <c r="E53" s="20">
        <v>0</v>
      </c>
      <c r="F53" s="20" t="s">
        <v>39</v>
      </c>
    </row>
    <row r="54" spans="2:6" x14ac:dyDescent="0.3">
      <c r="B54" s="20" t="s">
        <v>174</v>
      </c>
      <c r="C54" s="20" t="s">
        <v>173</v>
      </c>
      <c r="D54" s="20">
        <v>0</v>
      </c>
      <c r="E54" s="20">
        <v>1</v>
      </c>
      <c r="F54" s="20" t="s">
        <v>39</v>
      </c>
    </row>
    <row r="55" spans="2:6" x14ac:dyDescent="0.3">
      <c r="B55" s="20" t="s">
        <v>172</v>
      </c>
      <c r="C55" s="20" t="s">
        <v>171</v>
      </c>
      <c r="D55" s="20">
        <v>0</v>
      </c>
      <c r="E55" s="20">
        <v>0</v>
      </c>
      <c r="F55" s="20" t="s">
        <v>39</v>
      </c>
    </row>
    <row r="56" spans="2:6" x14ac:dyDescent="0.3">
      <c r="B56" s="20" t="s">
        <v>170</v>
      </c>
      <c r="C56" s="20" t="s">
        <v>169</v>
      </c>
      <c r="D56" s="20">
        <v>0</v>
      </c>
      <c r="E56" s="20">
        <v>0</v>
      </c>
      <c r="F56" s="20" t="s">
        <v>39</v>
      </c>
    </row>
    <row r="57" spans="2:6" x14ac:dyDescent="0.3">
      <c r="B57" s="20" t="s">
        <v>168</v>
      </c>
      <c r="C57" s="20" t="s">
        <v>167</v>
      </c>
      <c r="D57" s="20">
        <v>0</v>
      </c>
      <c r="E57" s="20">
        <v>0</v>
      </c>
      <c r="F57" s="20" t="s">
        <v>39</v>
      </c>
    </row>
    <row r="58" spans="2:6" x14ac:dyDescent="0.3">
      <c r="B58" s="20" t="s">
        <v>166</v>
      </c>
      <c r="C58" s="20" t="s">
        <v>165</v>
      </c>
      <c r="D58" s="20">
        <v>0</v>
      </c>
      <c r="E58" s="20">
        <v>0</v>
      </c>
      <c r="F58" s="20" t="s">
        <v>39</v>
      </c>
    </row>
    <row r="59" spans="2:6" x14ac:dyDescent="0.3">
      <c r="B59" s="20" t="s">
        <v>164</v>
      </c>
      <c r="C59" s="20" t="s">
        <v>163</v>
      </c>
      <c r="D59" s="20">
        <v>0</v>
      </c>
      <c r="E59" s="20">
        <v>0</v>
      </c>
      <c r="F59" s="20" t="s">
        <v>39</v>
      </c>
    </row>
    <row r="60" spans="2:6" x14ac:dyDescent="0.3">
      <c r="B60" s="20" t="s">
        <v>162</v>
      </c>
      <c r="C60" s="20" t="s">
        <v>161</v>
      </c>
      <c r="D60" s="20">
        <v>0</v>
      </c>
      <c r="E60" s="20">
        <v>0</v>
      </c>
      <c r="F60" s="20" t="s">
        <v>39</v>
      </c>
    </row>
    <row r="61" spans="2:6" x14ac:dyDescent="0.3">
      <c r="B61" s="20" t="s">
        <v>160</v>
      </c>
      <c r="C61" s="20" t="s">
        <v>159</v>
      </c>
      <c r="D61" s="20">
        <v>0</v>
      </c>
      <c r="E61" s="20">
        <v>0</v>
      </c>
      <c r="F61" s="20" t="s">
        <v>39</v>
      </c>
    </row>
    <row r="62" spans="2:6" x14ac:dyDescent="0.3">
      <c r="B62" s="20" t="s">
        <v>158</v>
      </c>
      <c r="C62" s="20" t="s">
        <v>157</v>
      </c>
      <c r="D62" s="20">
        <v>0</v>
      </c>
      <c r="E62" s="20">
        <v>1</v>
      </c>
      <c r="F62" s="20" t="s">
        <v>39</v>
      </c>
    </row>
    <row r="63" spans="2:6" x14ac:dyDescent="0.3">
      <c r="B63" s="20" t="s">
        <v>156</v>
      </c>
      <c r="C63" s="20" t="s">
        <v>155</v>
      </c>
      <c r="D63" s="20">
        <v>0</v>
      </c>
      <c r="E63" s="20">
        <v>0</v>
      </c>
      <c r="F63" s="20" t="s">
        <v>39</v>
      </c>
    </row>
    <row r="64" spans="2:6" x14ac:dyDescent="0.3">
      <c r="B64" s="20" t="s">
        <v>154</v>
      </c>
      <c r="C64" s="20" t="s">
        <v>153</v>
      </c>
      <c r="D64" s="20">
        <v>0</v>
      </c>
      <c r="E64" s="20">
        <v>1</v>
      </c>
      <c r="F64" s="20" t="s">
        <v>39</v>
      </c>
    </row>
    <row r="65" spans="1:7" x14ac:dyDescent="0.3">
      <c r="B65" s="20" t="s">
        <v>152</v>
      </c>
      <c r="C65" s="20" t="s">
        <v>151</v>
      </c>
      <c r="D65" s="20">
        <v>0</v>
      </c>
      <c r="E65" s="20">
        <v>0</v>
      </c>
      <c r="F65" s="20" t="s">
        <v>39</v>
      </c>
    </row>
    <row r="66" spans="1:7" x14ac:dyDescent="0.3">
      <c r="B66" s="20" t="s">
        <v>150</v>
      </c>
      <c r="C66" s="20" t="s">
        <v>149</v>
      </c>
      <c r="D66" s="20">
        <v>0</v>
      </c>
      <c r="E66" s="20">
        <v>0</v>
      </c>
      <c r="F66" s="20" t="s">
        <v>39</v>
      </c>
    </row>
    <row r="67" spans="1:7" x14ac:dyDescent="0.3">
      <c r="B67" s="20" t="s">
        <v>148</v>
      </c>
      <c r="C67" s="20" t="s">
        <v>147</v>
      </c>
      <c r="D67" s="20">
        <v>0</v>
      </c>
      <c r="E67" s="20">
        <v>0</v>
      </c>
      <c r="F67" s="20" t="s">
        <v>39</v>
      </c>
    </row>
    <row r="68" spans="1:7" x14ac:dyDescent="0.3">
      <c r="B68" s="20" t="s">
        <v>146</v>
      </c>
      <c r="C68" s="20" t="s">
        <v>145</v>
      </c>
      <c r="D68" s="20">
        <v>0</v>
      </c>
      <c r="E68" s="20">
        <v>0</v>
      </c>
      <c r="F68" s="20" t="s">
        <v>39</v>
      </c>
    </row>
    <row r="69" spans="1:7" ht="15" thickBot="1" x14ac:dyDescent="0.35">
      <c r="B69" s="19" t="s">
        <v>144</v>
      </c>
      <c r="C69" s="19" t="s">
        <v>143</v>
      </c>
      <c r="D69" s="19">
        <v>0</v>
      </c>
      <c r="E69" s="19">
        <v>0</v>
      </c>
      <c r="F69" s="19" t="s">
        <v>39</v>
      </c>
    </row>
    <row r="72" spans="1:7" ht="15" thickBot="1" x14ac:dyDescent="0.35">
      <c r="A72" t="s">
        <v>30</v>
      </c>
    </row>
    <row r="73" spans="1:7" ht="15" thickBot="1" x14ac:dyDescent="0.35">
      <c r="B73" s="23" t="s">
        <v>24</v>
      </c>
      <c r="C73" s="23" t="s">
        <v>25</v>
      </c>
      <c r="D73" s="23" t="s">
        <v>31</v>
      </c>
      <c r="E73" s="23" t="s">
        <v>32</v>
      </c>
      <c r="F73" s="23" t="s">
        <v>33</v>
      </c>
      <c r="G73" s="23" t="s">
        <v>34</v>
      </c>
    </row>
    <row r="74" spans="1:7" x14ac:dyDescent="0.3">
      <c r="B74" s="20" t="s">
        <v>264</v>
      </c>
      <c r="C74" s="20" t="s">
        <v>263</v>
      </c>
      <c r="D74" s="20">
        <v>1</v>
      </c>
      <c r="E74" s="20" t="s">
        <v>279</v>
      </c>
      <c r="F74" s="20" t="s">
        <v>68</v>
      </c>
      <c r="G74" s="20">
        <v>0</v>
      </c>
    </row>
    <row r="75" spans="1:7" x14ac:dyDescent="0.3">
      <c r="B75" s="20" t="s">
        <v>262</v>
      </c>
      <c r="C75" s="20" t="s">
        <v>261</v>
      </c>
      <c r="D75" s="20">
        <v>1</v>
      </c>
      <c r="E75" s="20" t="s">
        <v>278</v>
      </c>
      <c r="F75" s="20" t="s">
        <v>68</v>
      </c>
      <c r="G75" s="20">
        <v>0</v>
      </c>
    </row>
    <row r="76" spans="1:7" x14ac:dyDescent="0.3">
      <c r="B76" s="20" t="s">
        <v>260</v>
      </c>
      <c r="C76" s="20" t="s">
        <v>259</v>
      </c>
      <c r="D76" s="20">
        <v>1</v>
      </c>
      <c r="E76" s="20" t="s">
        <v>277</v>
      </c>
      <c r="F76" s="20" t="s">
        <v>68</v>
      </c>
      <c r="G76" s="20">
        <v>0</v>
      </c>
    </row>
    <row r="77" spans="1:7" x14ac:dyDescent="0.3">
      <c r="B77" s="20" t="s">
        <v>258</v>
      </c>
      <c r="C77" s="20" t="s">
        <v>257</v>
      </c>
      <c r="D77" s="20">
        <v>1</v>
      </c>
      <c r="E77" s="20" t="s">
        <v>276</v>
      </c>
      <c r="F77" s="20" t="s">
        <v>68</v>
      </c>
      <c r="G77" s="20">
        <v>0</v>
      </c>
    </row>
    <row r="78" spans="1:7" x14ac:dyDescent="0.3">
      <c r="B78" s="20" t="s">
        <v>256</v>
      </c>
      <c r="C78" s="20" t="s">
        <v>255</v>
      </c>
      <c r="D78" s="20">
        <v>1</v>
      </c>
      <c r="E78" s="20" t="s">
        <v>275</v>
      </c>
      <c r="F78" s="20" t="s">
        <v>68</v>
      </c>
      <c r="G78" s="20">
        <v>0</v>
      </c>
    </row>
    <row r="79" spans="1:7" x14ac:dyDescent="0.3">
      <c r="B79" s="20" t="s">
        <v>254</v>
      </c>
      <c r="C79" s="20" t="s">
        <v>253</v>
      </c>
      <c r="D79" s="20">
        <v>1</v>
      </c>
      <c r="E79" s="20" t="s">
        <v>274</v>
      </c>
      <c r="F79" s="20" t="s">
        <v>68</v>
      </c>
      <c r="G79" s="20">
        <v>0</v>
      </c>
    </row>
    <row r="80" spans="1:7" x14ac:dyDescent="0.3">
      <c r="B80" s="20" t="s">
        <v>252</v>
      </c>
      <c r="C80" s="20" t="s">
        <v>251</v>
      </c>
      <c r="D80" s="20">
        <v>1</v>
      </c>
      <c r="E80" s="20" t="s">
        <v>273</v>
      </c>
      <c r="F80" s="20" t="s">
        <v>68</v>
      </c>
      <c r="G80" s="20">
        <v>0</v>
      </c>
    </row>
    <row r="81" spans="2:7" x14ac:dyDescent="0.3">
      <c r="B81" s="20" t="s">
        <v>250</v>
      </c>
      <c r="C81" s="20" t="s">
        <v>249</v>
      </c>
      <c r="D81" s="20">
        <v>1</v>
      </c>
      <c r="E81" s="20" t="s">
        <v>272</v>
      </c>
      <c r="F81" s="20" t="s">
        <v>68</v>
      </c>
      <c r="G81" s="20">
        <v>0</v>
      </c>
    </row>
    <row r="82" spans="2:7" x14ac:dyDescent="0.3">
      <c r="B82" s="20" t="s">
        <v>248</v>
      </c>
      <c r="C82" s="20" t="s">
        <v>247</v>
      </c>
      <c r="D82" s="20">
        <v>1</v>
      </c>
      <c r="E82" s="20" t="s">
        <v>271</v>
      </c>
      <c r="F82" s="20" t="s">
        <v>68</v>
      </c>
      <c r="G82" s="20">
        <v>0</v>
      </c>
    </row>
    <row r="83" spans="2:7" x14ac:dyDescent="0.3">
      <c r="B83" s="20" t="s">
        <v>246</v>
      </c>
      <c r="C83" s="20" t="s">
        <v>245</v>
      </c>
      <c r="D83" s="20">
        <v>1</v>
      </c>
      <c r="E83" s="20" t="s">
        <v>270</v>
      </c>
      <c r="F83" s="20" t="s">
        <v>68</v>
      </c>
      <c r="G83" s="20">
        <v>0</v>
      </c>
    </row>
    <row r="84" spans="2:7" x14ac:dyDescent="0.3">
      <c r="B84" s="20" t="s">
        <v>244</v>
      </c>
      <c r="C84" s="20" t="s">
        <v>243</v>
      </c>
      <c r="D84" s="20">
        <v>1</v>
      </c>
      <c r="E84" s="20" t="s">
        <v>269</v>
      </c>
      <c r="F84" s="20" t="s">
        <v>68</v>
      </c>
      <c r="G84" s="20">
        <v>0</v>
      </c>
    </row>
    <row r="85" spans="2:7" x14ac:dyDescent="0.3">
      <c r="B85" s="20" t="s">
        <v>242</v>
      </c>
      <c r="C85" s="20" t="s">
        <v>241</v>
      </c>
      <c r="D85" s="20">
        <v>1</v>
      </c>
      <c r="E85" s="20" t="s">
        <v>268</v>
      </c>
      <c r="F85" s="20" t="s">
        <v>68</v>
      </c>
      <c r="G85" s="20">
        <v>0</v>
      </c>
    </row>
    <row r="86" spans="2:7" x14ac:dyDescent="0.3">
      <c r="B86" s="20" t="s">
        <v>240</v>
      </c>
      <c r="C86" s="20" t="s">
        <v>239</v>
      </c>
      <c r="D86" s="20">
        <v>1</v>
      </c>
      <c r="E86" s="20" t="s">
        <v>267</v>
      </c>
      <c r="F86" s="20" t="s">
        <v>68</v>
      </c>
      <c r="G86" s="20">
        <v>0</v>
      </c>
    </row>
    <row r="87" spans="2:7" ht="15" thickBot="1" x14ac:dyDescent="0.35">
      <c r="B87" s="19" t="s">
        <v>238</v>
      </c>
      <c r="C87" s="19" t="s">
        <v>237</v>
      </c>
      <c r="D87" s="19">
        <v>1</v>
      </c>
      <c r="E87" s="19" t="s">
        <v>266</v>
      </c>
      <c r="F87" s="19" t="s">
        <v>68</v>
      </c>
      <c r="G87" s="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7AD7-A8D7-4458-9E96-C40C15DE5064}">
  <dimension ref="A1:J61"/>
  <sheetViews>
    <sheetView showGridLines="0" workbookViewId="0"/>
  </sheetViews>
  <sheetFormatPr defaultRowHeight="14.4" x14ac:dyDescent="0.3"/>
  <cols>
    <col min="1" max="1" width="2.33203125" customWidth="1"/>
    <col min="2" max="2" width="6.109375" bestFit="1" customWidth="1"/>
    <col min="3" max="3" width="12.21875" bestFit="1" customWidth="1"/>
    <col min="4" max="4" width="5.77734375" bestFit="1" customWidth="1"/>
    <col min="5" max="5" width="2.33203125" customWidth="1"/>
    <col min="6" max="6" width="6.109375" bestFit="1" customWidth="1"/>
    <col min="7" max="7" width="9" bestFit="1" customWidth="1"/>
    <col min="8" max="8" width="2.33203125" customWidth="1"/>
    <col min="9" max="9" width="6.21875" bestFit="1" customWidth="1"/>
    <col min="10" max="10" width="9" bestFit="1" customWidth="1"/>
  </cols>
  <sheetData>
    <row r="1" spans="1:10" x14ac:dyDescent="0.3">
      <c r="A1" s="1" t="s">
        <v>106</v>
      </c>
    </row>
    <row r="2" spans="1:10" x14ac:dyDescent="0.3">
      <c r="A2" s="1" t="s">
        <v>236</v>
      </c>
    </row>
    <row r="3" spans="1:10" x14ac:dyDescent="0.3">
      <c r="A3" s="1" t="s">
        <v>235</v>
      </c>
    </row>
    <row r="5" spans="1:10" ht="15" thickBot="1" x14ac:dyDescent="0.35"/>
    <row r="6" spans="1:10" x14ac:dyDescent="0.3">
      <c r="B6" s="22"/>
      <c r="C6" s="22" t="s">
        <v>97</v>
      </c>
      <c r="D6" s="22"/>
    </row>
    <row r="7" spans="1:10" ht="15" thickBot="1" x14ac:dyDescent="0.35">
      <c r="B7" s="21" t="s">
        <v>24</v>
      </c>
      <c r="C7" s="21" t="s">
        <v>25</v>
      </c>
      <c r="D7" s="21" t="s">
        <v>94</v>
      </c>
    </row>
    <row r="8" spans="1:10" ht="15" thickBot="1" x14ac:dyDescent="0.35">
      <c r="B8" s="19" t="s">
        <v>234</v>
      </c>
      <c r="C8" s="19" t="s">
        <v>233</v>
      </c>
      <c r="D8" s="19">
        <v>128</v>
      </c>
    </row>
    <row r="10" spans="1:10" ht="15" thickBot="1" x14ac:dyDescent="0.35"/>
    <row r="11" spans="1:10" x14ac:dyDescent="0.3">
      <c r="B11" s="22"/>
      <c r="C11" s="22" t="s">
        <v>107</v>
      </c>
      <c r="D11" s="22"/>
      <c r="F11" s="22" t="s">
        <v>108</v>
      </c>
      <c r="G11" s="22" t="s">
        <v>97</v>
      </c>
      <c r="I11" s="22" t="s">
        <v>111</v>
      </c>
      <c r="J11" s="22" t="s">
        <v>97</v>
      </c>
    </row>
    <row r="12" spans="1:10" ht="15" thickBot="1" x14ac:dyDescent="0.35">
      <c r="B12" s="21" t="s">
        <v>24</v>
      </c>
      <c r="C12" s="21" t="s">
        <v>25</v>
      </c>
      <c r="D12" s="21" t="s">
        <v>94</v>
      </c>
      <c r="F12" s="21" t="s">
        <v>109</v>
      </c>
      <c r="G12" s="21" t="s">
        <v>110</v>
      </c>
      <c r="I12" s="21" t="s">
        <v>109</v>
      </c>
      <c r="J12" s="21" t="s">
        <v>110</v>
      </c>
    </row>
    <row r="13" spans="1:10" x14ac:dyDescent="0.3">
      <c r="B13" s="20" t="s">
        <v>232</v>
      </c>
      <c r="C13" s="20" t="s">
        <v>231</v>
      </c>
      <c r="D13" s="20">
        <v>0</v>
      </c>
      <c r="F13" s="20">
        <v>0</v>
      </c>
      <c r="G13" s="20">
        <v>128</v>
      </c>
      <c r="I13" s="20">
        <v>0</v>
      </c>
      <c r="J13" s="20">
        <v>128</v>
      </c>
    </row>
    <row r="14" spans="1:10" x14ac:dyDescent="0.3">
      <c r="B14" s="20" t="s">
        <v>230</v>
      </c>
      <c r="C14" s="20" t="s">
        <v>229</v>
      </c>
      <c r="D14" s="20">
        <v>0</v>
      </c>
      <c r="F14" s="20">
        <v>0</v>
      </c>
      <c r="G14" s="20">
        <v>128</v>
      </c>
      <c r="I14" s="20">
        <v>0</v>
      </c>
      <c r="J14" s="20">
        <v>128</v>
      </c>
    </row>
    <row r="15" spans="1:10" x14ac:dyDescent="0.3">
      <c r="B15" s="20" t="s">
        <v>228</v>
      </c>
      <c r="C15" s="20" t="s">
        <v>227</v>
      </c>
      <c r="D15" s="20">
        <v>0</v>
      </c>
      <c r="F15" s="20">
        <v>0</v>
      </c>
      <c r="G15" s="20">
        <v>128</v>
      </c>
      <c r="I15" s="20">
        <v>0</v>
      </c>
      <c r="J15" s="20">
        <v>128</v>
      </c>
    </row>
    <row r="16" spans="1:10" x14ac:dyDescent="0.3">
      <c r="B16" s="20" t="s">
        <v>226</v>
      </c>
      <c r="C16" s="20" t="s">
        <v>225</v>
      </c>
      <c r="D16" s="20">
        <v>1</v>
      </c>
      <c r="F16" s="20">
        <v>1</v>
      </c>
      <c r="G16" s="20">
        <v>128</v>
      </c>
      <c r="I16" s="20">
        <v>1</v>
      </c>
      <c r="J16" s="20">
        <v>128</v>
      </c>
    </row>
    <row r="17" spans="2:10" x14ac:dyDescent="0.3">
      <c r="B17" s="20" t="s">
        <v>224</v>
      </c>
      <c r="C17" s="20" t="s">
        <v>223</v>
      </c>
      <c r="D17" s="20">
        <v>0</v>
      </c>
      <c r="F17" s="20">
        <v>0</v>
      </c>
      <c r="G17" s="20">
        <v>128</v>
      </c>
      <c r="I17" s="20">
        <v>0</v>
      </c>
      <c r="J17" s="20">
        <v>128</v>
      </c>
    </row>
    <row r="18" spans="2:10" x14ac:dyDescent="0.3">
      <c r="B18" s="20" t="s">
        <v>222</v>
      </c>
      <c r="C18" s="20" t="s">
        <v>221</v>
      </c>
      <c r="D18" s="20">
        <v>0</v>
      </c>
      <c r="F18" s="20">
        <v>0</v>
      </c>
      <c r="G18" s="20">
        <v>128</v>
      </c>
      <c r="I18" s="20">
        <v>0</v>
      </c>
      <c r="J18" s="20">
        <v>128</v>
      </c>
    </row>
    <row r="19" spans="2:10" x14ac:dyDescent="0.3">
      <c r="B19" s="20" t="s">
        <v>220</v>
      </c>
      <c r="C19" s="20" t="s">
        <v>219</v>
      </c>
      <c r="D19" s="20">
        <v>0</v>
      </c>
      <c r="F19" s="20">
        <v>0</v>
      </c>
      <c r="G19" s="20">
        <v>128</v>
      </c>
      <c r="I19" s="20">
        <v>0</v>
      </c>
      <c r="J19" s="20">
        <v>128</v>
      </c>
    </row>
    <row r="20" spans="2:10" x14ac:dyDescent="0.3">
      <c r="B20" s="20" t="s">
        <v>37</v>
      </c>
      <c r="C20" s="20" t="s">
        <v>218</v>
      </c>
      <c r="D20" s="20">
        <v>1</v>
      </c>
      <c r="F20" s="20">
        <v>1</v>
      </c>
      <c r="G20" s="20">
        <v>128</v>
      </c>
      <c r="I20" s="20">
        <v>1</v>
      </c>
      <c r="J20" s="20">
        <v>128</v>
      </c>
    </row>
    <row r="21" spans="2:10" x14ac:dyDescent="0.3">
      <c r="B21" s="20" t="s">
        <v>40</v>
      </c>
      <c r="C21" s="20" t="s">
        <v>217</v>
      </c>
      <c r="D21" s="20">
        <v>0</v>
      </c>
      <c r="F21" s="20">
        <v>0</v>
      </c>
      <c r="G21" s="20">
        <v>128</v>
      </c>
      <c r="I21" s="20">
        <v>0</v>
      </c>
      <c r="J21" s="20">
        <v>128</v>
      </c>
    </row>
    <row r="22" spans="2:10" x14ac:dyDescent="0.3">
      <c r="B22" s="20" t="s">
        <v>216</v>
      </c>
      <c r="C22" s="20" t="s">
        <v>215</v>
      </c>
      <c r="D22" s="20">
        <v>0</v>
      </c>
      <c r="F22" s="20">
        <v>0</v>
      </c>
      <c r="G22" s="20">
        <v>128</v>
      </c>
      <c r="I22" s="20">
        <v>0</v>
      </c>
      <c r="J22" s="20">
        <v>128</v>
      </c>
    </row>
    <row r="23" spans="2:10" x14ac:dyDescent="0.3">
      <c r="B23" s="20" t="s">
        <v>86</v>
      </c>
      <c r="C23" s="20" t="s">
        <v>214</v>
      </c>
      <c r="D23" s="20">
        <v>0</v>
      </c>
      <c r="F23" s="20">
        <v>0</v>
      </c>
      <c r="G23" s="20">
        <v>128</v>
      </c>
      <c r="I23" s="20">
        <v>0</v>
      </c>
      <c r="J23" s="20">
        <v>128</v>
      </c>
    </row>
    <row r="24" spans="2:10" x14ac:dyDescent="0.3">
      <c r="B24" s="20" t="s">
        <v>213</v>
      </c>
      <c r="C24" s="20" t="s">
        <v>212</v>
      </c>
      <c r="D24" s="20">
        <v>0</v>
      </c>
      <c r="F24" s="20">
        <v>0</v>
      </c>
      <c r="G24" s="20">
        <v>128</v>
      </c>
      <c r="I24" s="20">
        <v>0</v>
      </c>
      <c r="J24" s="20">
        <v>128</v>
      </c>
    </row>
    <row r="25" spans="2:10" x14ac:dyDescent="0.3">
      <c r="B25" s="20" t="s">
        <v>211</v>
      </c>
      <c r="C25" s="20" t="s">
        <v>210</v>
      </c>
      <c r="D25" s="20">
        <v>0</v>
      </c>
      <c r="F25" s="20">
        <v>0</v>
      </c>
      <c r="G25" s="20">
        <v>128</v>
      </c>
      <c r="I25" s="20">
        <v>0</v>
      </c>
      <c r="J25" s="20">
        <v>128</v>
      </c>
    </row>
    <row r="26" spans="2:10" x14ac:dyDescent="0.3">
      <c r="B26" s="20" t="s">
        <v>209</v>
      </c>
      <c r="C26" s="20" t="s">
        <v>208</v>
      </c>
      <c r="D26" s="20">
        <v>0</v>
      </c>
      <c r="F26" s="20">
        <v>0</v>
      </c>
      <c r="G26" s="20">
        <v>128</v>
      </c>
      <c r="I26" s="20">
        <v>0</v>
      </c>
      <c r="J26" s="20">
        <v>128</v>
      </c>
    </row>
    <row r="27" spans="2:10" x14ac:dyDescent="0.3">
      <c r="B27" s="20" t="s">
        <v>42</v>
      </c>
      <c r="C27" s="20" t="s">
        <v>207</v>
      </c>
      <c r="D27" s="20">
        <v>0</v>
      </c>
      <c r="F27" s="20">
        <v>0</v>
      </c>
      <c r="G27" s="20">
        <v>128</v>
      </c>
      <c r="I27" s="20">
        <v>0</v>
      </c>
      <c r="J27" s="20">
        <v>128</v>
      </c>
    </row>
    <row r="28" spans="2:10" x14ac:dyDescent="0.3">
      <c r="B28" s="20" t="s">
        <v>44</v>
      </c>
      <c r="C28" s="20" t="s">
        <v>206</v>
      </c>
      <c r="D28" s="20">
        <v>0</v>
      </c>
      <c r="F28" s="20">
        <v>0</v>
      </c>
      <c r="G28" s="20">
        <v>128</v>
      </c>
      <c r="I28" s="20">
        <v>0</v>
      </c>
      <c r="J28" s="20">
        <v>128</v>
      </c>
    </row>
    <row r="29" spans="2:10" x14ac:dyDescent="0.3">
      <c r="B29" s="20" t="s">
        <v>205</v>
      </c>
      <c r="C29" s="20" t="s">
        <v>204</v>
      </c>
      <c r="D29" s="20">
        <v>1</v>
      </c>
      <c r="F29" s="20">
        <v>1</v>
      </c>
      <c r="G29" s="20">
        <v>128</v>
      </c>
      <c r="I29" s="20">
        <v>1</v>
      </c>
      <c r="J29" s="20">
        <v>128</v>
      </c>
    </row>
    <row r="30" spans="2:10" x14ac:dyDescent="0.3">
      <c r="B30" s="20" t="s">
        <v>89</v>
      </c>
      <c r="C30" s="20" t="s">
        <v>203</v>
      </c>
      <c r="D30" s="20">
        <v>0</v>
      </c>
      <c r="F30" s="20">
        <v>0</v>
      </c>
      <c r="G30" s="20">
        <v>128</v>
      </c>
      <c r="I30" s="20">
        <v>0</v>
      </c>
      <c r="J30" s="20">
        <v>128</v>
      </c>
    </row>
    <row r="31" spans="2:10" x14ac:dyDescent="0.3">
      <c r="B31" s="20" t="s">
        <v>202</v>
      </c>
      <c r="C31" s="20" t="s">
        <v>201</v>
      </c>
      <c r="D31" s="20">
        <v>0</v>
      </c>
      <c r="F31" s="20">
        <v>0</v>
      </c>
      <c r="G31" s="20">
        <v>128</v>
      </c>
      <c r="I31" s="20">
        <v>0</v>
      </c>
      <c r="J31" s="20">
        <v>128</v>
      </c>
    </row>
    <row r="32" spans="2:10" x14ac:dyDescent="0.3">
      <c r="B32" s="20" t="s">
        <v>200</v>
      </c>
      <c r="C32" s="20" t="s">
        <v>199</v>
      </c>
      <c r="D32" s="20">
        <v>0</v>
      </c>
      <c r="F32" s="20">
        <v>0</v>
      </c>
      <c r="G32" s="20">
        <v>128</v>
      </c>
      <c r="I32" s="20">
        <v>0</v>
      </c>
      <c r="J32" s="20">
        <v>128</v>
      </c>
    </row>
    <row r="33" spans="2:10" x14ac:dyDescent="0.3">
      <c r="B33" s="20" t="s">
        <v>198</v>
      </c>
      <c r="C33" s="20" t="s">
        <v>197</v>
      </c>
      <c r="D33" s="20">
        <v>0</v>
      </c>
      <c r="F33" s="20">
        <v>0</v>
      </c>
      <c r="G33" s="20">
        <v>128</v>
      </c>
      <c r="I33" s="20">
        <v>0</v>
      </c>
      <c r="J33" s="20">
        <v>128</v>
      </c>
    </row>
    <row r="34" spans="2:10" x14ac:dyDescent="0.3">
      <c r="B34" s="20" t="s">
        <v>77</v>
      </c>
      <c r="C34" s="20" t="s">
        <v>196</v>
      </c>
      <c r="D34" s="20">
        <v>0</v>
      </c>
      <c r="F34" s="20">
        <v>0</v>
      </c>
      <c r="G34" s="20">
        <v>128</v>
      </c>
      <c r="I34" s="20">
        <v>0</v>
      </c>
      <c r="J34" s="20">
        <v>128</v>
      </c>
    </row>
    <row r="35" spans="2:10" x14ac:dyDescent="0.3">
      <c r="B35" s="20" t="s">
        <v>81</v>
      </c>
      <c r="C35" s="20" t="s">
        <v>195</v>
      </c>
      <c r="D35" s="20">
        <v>0</v>
      </c>
      <c r="F35" s="20">
        <v>0</v>
      </c>
      <c r="G35" s="20">
        <v>128</v>
      </c>
      <c r="I35" s="20">
        <v>0</v>
      </c>
      <c r="J35" s="20">
        <v>128</v>
      </c>
    </row>
    <row r="36" spans="2:10" x14ac:dyDescent="0.3">
      <c r="B36" s="20" t="s">
        <v>194</v>
      </c>
      <c r="C36" s="20" t="s">
        <v>193</v>
      </c>
      <c r="D36" s="20">
        <v>0</v>
      </c>
      <c r="F36" s="20">
        <v>0</v>
      </c>
      <c r="G36" s="20">
        <v>128</v>
      </c>
      <c r="I36" s="20">
        <v>0</v>
      </c>
      <c r="J36" s="20">
        <v>128</v>
      </c>
    </row>
    <row r="37" spans="2:10" x14ac:dyDescent="0.3">
      <c r="B37" s="20" t="s">
        <v>192</v>
      </c>
      <c r="C37" s="20" t="s">
        <v>191</v>
      </c>
      <c r="D37" s="20">
        <v>0</v>
      </c>
      <c r="F37" s="20">
        <v>0</v>
      </c>
      <c r="G37" s="20">
        <v>128</v>
      </c>
      <c r="I37" s="20">
        <v>0</v>
      </c>
      <c r="J37" s="20">
        <v>128</v>
      </c>
    </row>
    <row r="38" spans="2:10" x14ac:dyDescent="0.3">
      <c r="B38" s="20" t="s">
        <v>190</v>
      </c>
      <c r="C38" s="20" t="s">
        <v>189</v>
      </c>
      <c r="D38" s="20">
        <v>1</v>
      </c>
      <c r="F38" s="20">
        <v>1</v>
      </c>
      <c r="G38" s="20">
        <v>128</v>
      </c>
      <c r="I38" s="20">
        <v>1</v>
      </c>
      <c r="J38" s="20">
        <v>128</v>
      </c>
    </row>
    <row r="39" spans="2:10" x14ac:dyDescent="0.3">
      <c r="B39" s="20" t="s">
        <v>188</v>
      </c>
      <c r="C39" s="20" t="s">
        <v>187</v>
      </c>
      <c r="D39" s="20">
        <v>0</v>
      </c>
      <c r="F39" s="20">
        <v>0</v>
      </c>
      <c r="G39" s="20">
        <v>128</v>
      </c>
      <c r="I39" s="20">
        <v>0</v>
      </c>
      <c r="J39" s="20">
        <v>128</v>
      </c>
    </row>
    <row r="40" spans="2:10" x14ac:dyDescent="0.3">
      <c r="B40" s="20" t="s">
        <v>186</v>
      </c>
      <c r="C40" s="20" t="s">
        <v>185</v>
      </c>
      <c r="D40" s="20">
        <v>0</v>
      </c>
      <c r="F40" s="20">
        <v>0</v>
      </c>
      <c r="G40" s="20">
        <v>128</v>
      </c>
      <c r="I40" s="20">
        <v>0</v>
      </c>
      <c r="J40" s="20">
        <v>128</v>
      </c>
    </row>
    <row r="41" spans="2:10" x14ac:dyDescent="0.3">
      <c r="B41" s="20" t="s">
        <v>184</v>
      </c>
      <c r="C41" s="20" t="s">
        <v>183</v>
      </c>
      <c r="D41" s="20">
        <v>0</v>
      </c>
      <c r="F41" s="20">
        <v>0</v>
      </c>
      <c r="G41" s="20">
        <v>128</v>
      </c>
      <c r="I41" s="20">
        <v>0</v>
      </c>
      <c r="J41" s="20">
        <v>128</v>
      </c>
    </row>
    <row r="42" spans="2:10" x14ac:dyDescent="0.3">
      <c r="B42" s="20" t="s">
        <v>182</v>
      </c>
      <c r="C42" s="20" t="s">
        <v>181</v>
      </c>
      <c r="D42" s="20">
        <v>0</v>
      </c>
      <c r="F42" s="20">
        <v>0</v>
      </c>
      <c r="G42" s="20">
        <v>128</v>
      </c>
      <c r="I42" s="20">
        <v>0</v>
      </c>
      <c r="J42" s="20">
        <v>128</v>
      </c>
    </row>
    <row r="43" spans="2:10" x14ac:dyDescent="0.3">
      <c r="B43" s="20" t="s">
        <v>180</v>
      </c>
      <c r="C43" s="20" t="s">
        <v>179</v>
      </c>
      <c r="D43" s="20">
        <v>0</v>
      </c>
      <c r="F43" s="20">
        <v>0</v>
      </c>
      <c r="G43" s="20">
        <v>128</v>
      </c>
      <c r="I43" s="20">
        <v>0</v>
      </c>
      <c r="J43" s="20">
        <v>128</v>
      </c>
    </row>
    <row r="44" spans="2:10" x14ac:dyDescent="0.3">
      <c r="B44" s="20" t="s">
        <v>178</v>
      </c>
      <c r="C44" s="20" t="s">
        <v>177</v>
      </c>
      <c r="D44" s="20">
        <v>0</v>
      </c>
      <c r="F44" s="20">
        <v>0</v>
      </c>
      <c r="G44" s="20">
        <v>128</v>
      </c>
      <c r="I44" s="20">
        <v>0</v>
      </c>
      <c r="J44" s="20">
        <v>128</v>
      </c>
    </row>
    <row r="45" spans="2:10" x14ac:dyDescent="0.3">
      <c r="B45" s="20" t="s">
        <v>176</v>
      </c>
      <c r="C45" s="20" t="s">
        <v>175</v>
      </c>
      <c r="D45" s="20">
        <v>0</v>
      </c>
      <c r="F45" s="20">
        <v>0</v>
      </c>
      <c r="G45" s="20">
        <v>128</v>
      </c>
      <c r="I45" s="20">
        <v>0</v>
      </c>
      <c r="J45" s="20">
        <v>128</v>
      </c>
    </row>
    <row r="46" spans="2:10" x14ac:dyDescent="0.3">
      <c r="B46" s="20" t="s">
        <v>174</v>
      </c>
      <c r="C46" s="20" t="s">
        <v>173</v>
      </c>
      <c r="D46" s="20">
        <v>1</v>
      </c>
      <c r="F46" s="20">
        <v>1</v>
      </c>
      <c r="G46" s="20">
        <v>128</v>
      </c>
      <c r="I46" s="20">
        <v>1</v>
      </c>
      <c r="J46" s="20">
        <v>128</v>
      </c>
    </row>
    <row r="47" spans="2:10" x14ac:dyDescent="0.3">
      <c r="B47" s="20" t="s">
        <v>172</v>
      </c>
      <c r="C47" s="20" t="s">
        <v>171</v>
      </c>
      <c r="D47" s="20">
        <v>0</v>
      </c>
      <c r="F47" s="20">
        <v>0</v>
      </c>
      <c r="G47" s="20">
        <v>128</v>
      </c>
      <c r="I47" s="20">
        <v>0</v>
      </c>
      <c r="J47" s="20">
        <v>128</v>
      </c>
    </row>
    <row r="48" spans="2:10" x14ac:dyDescent="0.3">
      <c r="B48" s="20" t="s">
        <v>170</v>
      </c>
      <c r="C48" s="20" t="s">
        <v>169</v>
      </c>
      <c r="D48" s="20">
        <v>0</v>
      </c>
      <c r="F48" s="20">
        <v>0</v>
      </c>
      <c r="G48" s="20">
        <v>128</v>
      </c>
      <c r="I48" s="20">
        <v>0</v>
      </c>
      <c r="J48" s="20">
        <v>128</v>
      </c>
    </row>
    <row r="49" spans="2:10" x14ac:dyDescent="0.3">
      <c r="B49" s="20" t="s">
        <v>168</v>
      </c>
      <c r="C49" s="20" t="s">
        <v>167</v>
      </c>
      <c r="D49" s="20">
        <v>0</v>
      </c>
      <c r="F49" s="20">
        <v>0</v>
      </c>
      <c r="G49" s="20">
        <v>128</v>
      </c>
      <c r="I49" s="20">
        <v>0</v>
      </c>
      <c r="J49" s="20">
        <v>128</v>
      </c>
    </row>
    <row r="50" spans="2:10" x14ac:dyDescent="0.3">
      <c r="B50" s="20" t="s">
        <v>166</v>
      </c>
      <c r="C50" s="20" t="s">
        <v>165</v>
      </c>
      <c r="D50" s="20">
        <v>0</v>
      </c>
      <c r="F50" s="20">
        <v>0</v>
      </c>
      <c r="G50" s="20">
        <v>128</v>
      </c>
      <c r="I50" s="20">
        <v>0</v>
      </c>
      <c r="J50" s="20">
        <v>128</v>
      </c>
    </row>
    <row r="51" spans="2:10" x14ac:dyDescent="0.3">
      <c r="B51" s="20" t="s">
        <v>164</v>
      </c>
      <c r="C51" s="20" t="s">
        <v>163</v>
      </c>
      <c r="D51" s="20">
        <v>0</v>
      </c>
      <c r="F51" s="20">
        <v>0</v>
      </c>
      <c r="G51" s="20">
        <v>128</v>
      </c>
      <c r="I51" s="20">
        <v>0</v>
      </c>
      <c r="J51" s="20">
        <v>128</v>
      </c>
    </row>
    <row r="52" spans="2:10" x14ac:dyDescent="0.3">
      <c r="B52" s="20" t="s">
        <v>162</v>
      </c>
      <c r="C52" s="20" t="s">
        <v>161</v>
      </c>
      <c r="D52" s="20">
        <v>0</v>
      </c>
      <c r="F52" s="20">
        <v>0</v>
      </c>
      <c r="G52" s="20">
        <v>128</v>
      </c>
      <c r="I52" s="20">
        <v>0</v>
      </c>
      <c r="J52" s="20">
        <v>128</v>
      </c>
    </row>
    <row r="53" spans="2:10" x14ac:dyDescent="0.3">
      <c r="B53" s="20" t="s">
        <v>160</v>
      </c>
      <c r="C53" s="20" t="s">
        <v>159</v>
      </c>
      <c r="D53" s="20">
        <v>0</v>
      </c>
      <c r="F53" s="20">
        <v>0</v>
      </c>
      <c r="G53" s="20">
        <v>128</v>
      </c>
      <c r="I53" s="20">
        <v>0</v>
      </c>
      <c r="J53" s="20">
        <v>128</v>
      </c>
    </row>
    <row r="54" spans="2:10" x14ac:dyDescent="0.3">
      <c r="B54" s="20" t="s">
        <v>158</v>
      </c>
      <c r="C54" s="20" t="s">
        <v>157</v>
      </c>
      <c r="D54" s="20">
        <v>1</v>
      </c>
      <c r="F54" s="20">
        <v>1</v>
      </c>
      <c r="G54" s="20">
        <v>128</v>
      </c>
      <c r="I54" s="20">
        <v>1</v>
      </c>
      <c r="J54" s="20">
        <v>128</v>
      </c>
    </row>
    <row r="55" spans="2:10" x14ac:dyDescent="0.3">
      <c r="B55" s="20" t="s">
        <v>156</v>
      </c>
      <c r="C55" s="20" t="s">
        <v>155</v>
      </c>
      <c r="D55" s="20">
        <v>0</v>
      </c>
      <c r="F55" s="20">
        <v>0</v>
      </c>
      <c r="G55" s="20">
        <v>128</v>
      </c>
      <c r="I55" s="20">
        <v>0</v>
      </c>
      <c r="J55" s="20">
        <v>128</v>
      </c>
    </row>
    <row r="56" spans="2:10" x14ac:dyDescent="0.3">
      <c r="B56" s="20" t="s">
        <v>154</v>
      </c>
      <c r="C56" s="20" t="s">
        <v>153</v>
      </c>
      <c r="D56" s="20">
        <v>1</v>
      </c>
      <c r="F56" s="20">
        <v>1</v>
      </c>
      <c r="G56" s="20">
        <v>128</v>
      </c>
      <c r="I56" s="20">
        <v>1</v>
      </c>
      <c r="J56" s="20">
        <v>128</v>
      </c>
    </row>
    <row r="57" spans="2:10" x14ac:dyDescent="0.3">
      <c r="B57" s="20" t="s">
        <v>152</v>
      </c>
      <c r="C57" s="20" t="s">
        <v>151</v>
      </c>
      <c r="D57" s="20">
        <v>0</v>
      </c>
      <c r="F57" s="20">
        <v>0</v>
      </c>
      <c r="G57" s="20">
        <v>128</v>
      </c>
      <c r="I57" s="20">
        <v>0</v>
      </c>
      <c r="J57" s="20">
        <v>128</v>
      </c>
    </row>
    <row r="58" spans="2:10" x14ac:dyDescent="0.3">
      <c r="B58" s="20" t="s">
        <v>150</v>
      </c>
      <c r="C58" s="20" t="s">
        <v>149</v>
      </c>
      <c r="D58" s="20">
        <v>0</v>
      </c>
      <c r="F58" s="20">
        <v>0</v>
      </c>
      <c r="G58" s="20">
        <v>128</v>
      </c>
      <c r="I58" s="20">
        <v>0</v>
      </c>
      <c r="J58" s="20">
        <v>128</v>
      </c>
    </row>
    <row r="59" spans="2:10" x14ac:dyDescent="0.3">
      <c r="B59" s="20" t="s">
        <v>148</v>
      </c>
      <c r="C59" s="20" t="s">
        <v>147</v>
      </c>
      <c r="D59" s="20">
        <v>0</v>
      </c>
      <c r="F59" s="20">
        <v>0</v>
      </c>
      <c r="G59" s="20">
        <v>128</v>
      </c>
      <c r="I59" s="20">
        <v>0</v>
      </c>
      <c r="J59" s="20">
        <v>128</v>
      </c>
    </row>
    <row r="60" spans="2:10" x14ac:dyDescent="0.3">
      <c r="B60" s="20" t="s">
        <v>146</v>
      </c>
      <c r="C60" s="20" t="s">
        <v>145</v>
      </c>
      <c r="D60" s="20">
        <v>0</v>
      </c>
      <c r="F60" s="20">
        <v>0</v>
      </c>
      <c r="G60" s="20">
        <v>128</v>
      </c>
      <c r="I60" s="20">
        <v>0</v>
      </c>
      <c r="J60" s="20">
        <v>128</v>
      </c>
    </row>
    <row r="61" spans="2:10" ht="15" thickBot="1" x14ac:dyDescent="0.35">
      <c r="B61" s="19" t="s">
        <v>144</v>
      </c>
      <c r="C61" s="19" t="s">
        <v>143</v>
      </c>
      <c r="D61" s="19">
        <v>0</v>
      </c>
      <c r="F61" s="19">
        <v>0</v>
      </c>
      <c r="G61" s="19">
        <v>128</v>
      </c>
      <c r="I61" s="19">
        <v>0</v>
      </c>
      <c r="J61" s="1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Q2 Answer Report</vt:lpstr>
      <vt:lpstr>Q2 Sensitivity Report</vt:lpstr>
      <vt:lpstr>Q2 Limits Report</vt:lpstr>
      <vt:lpstr>Q2</vt:lpstr>
      <vt:lpstr>Q1</vt:lpstr>
      <vt:lpstr>Q1 Sensitivity Report</vt:lpstr>
      <vt:lpstr>Q1 Answer Report</vt:lpstr>
      <vt:lpstr>Q1 Limits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Çalışkan</dc:creator>
  <cp:lastModifiedBy>Can Çalışkan</cp:lastModifiedBy>
  <dcterms:created xsi:type="dcterms:W3CDTF">2015-06-05T18:17:20Z</dcterms:created>
  <dcterms:modified xsi:type="dcterms:W3CDTF">2023-05-18T09:32:11Z</dcterms:modified>
</cp:coreProperties>
</file>