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cangj\Source\Repos\weixingateway\"/>
    </mc:Choice>
  </mc:AlternateContent>
  <bookViews>
    <workbookView xWindow="0" yWindow="0" windowWidth="21495" windowHeight="9930"/>
  </bookViews>
  <sheets>
    <sheet name="货品销售表" sheetId="1" r:id="rId1"/>
    <sheet name="修板" sheetId="2" r:id="rId2"/>
    <sheet name="货品分类参数表" sheetId="3" r:id="rId3"/>
    <sheet name="客户应收月度明细表" sheetId="4" r:id="rId4"/>
    <sheet name="代金卷" sheetId="5" r:id="rId5"/>
  </sheets>
  <definedNames>
    <definedName name="_xlnm._FilterDatabase" localSheetId="0" hidden="1">货品销售表!$A$1:$AD$1650</definedName>
    <definedName name="背包">货品分类参数表!$AD$5:$AD$7</definedName>
    <definedName name="背带">货品分类参数表!$AB$5</definedName>
    <definedName name="单板">货品分类参数表!$R$5</definedName>
    <definedName name="单板板包">货品分类参数表!$AE$5:$AE$6</definedName>
    <definedName name="单板固定器">货品分类参数表!$T$5:$T$8</definedName>
    <definedName name="单板雪鞋">货品分类参数表!$V$5:$V$7</definedName>
    <definedName name="非会员">货品分类参数表!$M$26:$M$30</definedName>
    <definedName name="分类">货品分类参数表!$D$2:$D$4</definedName>
    <definedName name="付款方式">货品分类参数表!$F$2:$F$20</definedName>
    <definedName name="规格">货品分类参数表!$B:$B</definedName>
    <definedName name="护甲衣">货品分类参数表!$W$5</definedName>
    <definedName name="护脸">货品分类参数表!$J$5:$J$9</definedName>
    <definedName name="护臀">货品分类参数表!$Y$5:$Y$10</definedName>
    <definedName name="护腕">货品分类参数表!$X$5</definedName>
    <definedName name="护膝">货品分类参数表!$Z$5:$Z$6</definedName>
    <definedName name="护腰">货品分类参数+货品分类参数表+货品分类参数表!$AJ$5</definedName>
    <definedName name="会员">货品分类参数表!$N$26:$N$30</definedName>
    <definedName name="货品">货品分类参数表!$A$2:$A$34</definedName>
    <definedName name="卡片属性">货品分类参数表!$AI$5:$AI$6</definedName>
    <definedName name="帽衫">货品分类参数表!$A$2:$A$32</definedName>
    <definedName name="帽子">货品分类参数表!$G$5:$G$14</definedName>
    <definedName name="人群">货品分类参数表!$C$2:$C$4</definedName>
    <definedName name="手套">货品分类参数表!$H$5:$H$25</definedName>
    <definedName name="双板">货品分类参数表!$Q$5:$Q$11</definedName>
    <definedName name="双板板包">货品分类参数表!$AF$5:$AF$7</definedName>
    <definedName name="双板固定器">货品分类参数表!$S$5:$S$8</definedName>
    <definedName name="双板雪鞋">货品分类参数表!$U$5:$U$10</definedName>
    <definedName name="速干服">货品分类参数表!$P$5:$P$6</definedName>
    <definedName name="头盔">货品分类参数表!$K$5:$K$10</definedName>
    <definedName name="项目">货品分类参数表!$L$26:$L$30</definedName>
    <definedName name="消费来源属性">货品分类参数表!$AK$4</definedName>
    <definedName name="消费者属性">货品分类参数表+货品分类参数表!$AK$5:$AK$6</definedName>
    <definedName name="销售员">货品分类参数表!$E$2:$E$10</definedName>
    <definedName name="鞋包">货品分类参数表!$AC$5:$AC$6</definedName>
    <definedName name="雪服上衣">货品分类参数表!$M$5:$M$17</definedName>
    <definedName name="雪镜">货品分类参数表!$L$5:$L$11</definedName>
    <definedName name="雪裤">货品分类参数表!$N$5:$N$17</definedName>
    <definedName name="雪票类型">货品分类参数表!$G$27:$G$33</definedName>
    <definedName name="雪袜">货品分类参数表!$I$5:$I$11</definedName>
    <definedName name="雪杖">货品分类参数表!$AG$5:$AG$11</definedName>
    <definedName name="腰带">货品分类参数表!$AA$5</definedName>
  </definedNames>
  <calcPr calcId="171027"/>
</workbook>
</file>

<file path=xl/calcChain.xml><?xml version="1.0" encoding="utf-8"?>
<calcChain xmlns="http://schemas.openxmlformats.org/spreadsheetml/2006/main">
  <c r="I32" i="3" l="1"/>
  <c r="I31" i="3"/>
  <c r="I30" i="3"/>
  <c r="I29" i="3"/>
  <c r="I28" i="3"/>
  <c r="I27" i="3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5" i="2"/>
  <c r="F3" i="2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8" i="1"/>
  <c r="Q1177" i="1"/>
  <c r="Q1172" i="1"/>
  <c r="Q1170" i="1"/>
  <c r="Q1166" i="1"/>
  <c r="Q1165" i="1"/>
  <c r="Q1162" i="1"/>
  <c r="Q1161" i="1"/>
  <c r="Q1160" i="1"/>
  <c r="Q1159" i="1"/>
  <c r="Q1158" i="1"/>
  <c r="Q1155" i="1"/>
  <c r="Q1152" i="1"/>
  <c r="Q1150" i="1"/>
  <c r="Q1144" i="1"/>
  <c r="Q1141" i="1"/>
  <c r="Q1138" i="1"/>
  <c r="Q1137" i="1"/>
  <c r="Q1136" i="1"/>
  <c r="Q1135" i="1"/>
  <c r="Q1131" i="1"/>
  <c r="Q1130" i="1"/>
  <c r="Q1129" i="1"/>
  <c r="Q1125" i="1"/>
  <c r="Q1122" i="1"/>
  <c r="Q1119" i="1"/>
  <c r="Q1118" i="1"/>
  <c r="Q1116" i="1"/>
  <c r="Q1113" i="1"/>
  <c r="Q1111" i="1"/>
  <c r="Q1099" i="1"/>
  <c r="Q1098" i="1"/>
  <c r="Q1097" i="1"/>
  <c r="Q1094" i="1"/>
  <c r="Q1093" i="1"/>
  <c r="Q1085" i="1"/>
  <c r="Q1084" i="1"/>
  <c r="Q1083" i="1"/>
  <c r="Q1076" i="1"/>
  <c r="Q1072" i="1"/>
  <c r="Q1068" i="1"/>
  <c r="Q1066" i="1"/>
  <c r="Q1065" i="1"/>
  <c r="Q1064" i="1"/>
  <c r="Q1061" i="1"/>
  <c r="Q1060" i="1"/>
  <c r="Q1059" i="1"/>
  <c r="Q1058" i="1"/>
  <c r="Q1055" i="1"/>
  <c r="Q1049" i="1"/>
  <c r="Q1048" i="1"/>
  <c r="Q1040" i="1"/>
  <c r="Q1033" i="1"/>
  <c r="Q1023" i="1"/>
  <c r="Q1022" i="1"/>
  <c r="Q1021" i="1"/>
  <c r="Q1020" i="1"/>
  <c r="Q1019" i="1"/>
  <c r="Q1018" i="1"/>
  <c r="Q1016" i="1"/>
  <c r="Q1015" i="1"/>
  <c r="Q1014" i="1"/>
  <c r="Q1013" i="1"/>
  <c r="Q1012" i="1"/>
  <c r="Q1011" i="1"/>
  <c r="Q1009" i="1"/>
  <c r="Q1003" i="1"/>
  <c r="Q1002" i="1"/>
  <c r="Q1001" i="1"/>
  <c r="Q1000" i="1"/>
  <c r="Q999" i="1"/>
  <c r="Q996" i="1"/>
  <c r="Q994" i="1"/>
  <c r="Q991" i="1"/>
  <c r="Q988" i="1"/>
  <c r="Q985" i="1"/>
  <c r="Q984" i="1"/>
  <c r="Q976" i="1"/>
  <c r="Q973" i="1"/>
  <c r="Q967" i="1"/>
  <c r="Q964" i="1"/>
  <c r="Q962" i="1"/>
  <c r="Q960" i="1"/>
  <c r="Q954" i="1"/>
  <c r="Q952" i="1"/>
  <c r="Q950" i="1"/>
  <c r="Q948" i="1"/>
  <c r="Q947" i="1"/>
  <c r="Q945" i="1"/>
  <c r="Q943" i="1"/>
  <c r="Q936" i="1"/>
  <c r="Q934" i="1"/>
  <c r="Q933" i="1"/>
  <c r="Q932" i="1"/>
  <c r="Q925" i="1"/>
  <c r="Q920" i="1"/>
  <c r="Q917" i="1"/>
  <c r="Q913" i="1"/>
  <c r="Q909" i="1"/>
  <c r="Q907" i="1"/>
  <c r="Q906" i="1"/>
  <c r="Q905" i="1"/>
  <c r="Q903" i="1"/>
  <c r="Q901" i="1"/>
  <c r="Q897" i="1"/>
  <c r="Q888" i="1"/>
  <c r="Q886" i="1"/>
  <c r="Q883" i="1"/>
  <c r="Q882" i="1"/>
  <c r="Q878" i="1"/>
  <c r="Q876" i="1"/>
  <c r="Q873" i="1"/>
  <c r="Q867" i="1"/>
  <c r="Q863" i="1"/>
  <c r="Q862" i="1"/>
  <c r="Q860" i="1"/>
  <c r="Q859" i="1"/>
  <c r="Q858" i="1"/>
  <c r="Q855" i="1"/>
  <c r="Q853" i="1"/>
  <c r="Q852" i="1"/>
  <c r="Q850" i="1"/>
  <c r="Q846" i="1"/>
  <c r="Q844" i="1"/>
  <c r="Q842" i="1"/>
  <c r="Q841" i="1"/>
  <c r="Q837" i="1"/>
  <c r="Q835" i="1"/>
  <c r="Q834" i="1"/>
  <c r="Q830" i="1"/>
  <c r="Q827" i="1"/>
  <c r="Q825" i="1"/>
  <c r="Q824" i="1"/>
  <c r="Q823" i="1"/>
  <c r="Q822" i="1"/>
  <c r="Q820" i="1"/>
  <c r="Q818" i="1"/>
  <c r="Q816" i="1"/>
  <c r="Q808" i="1"/>
  <c r="Q807" i="1"/>
  <c r="Q800" i="1"/>
  <c r="Q798" i="1"/>
  <c r="Q797" i="1"/>
  <c r="Q790" i="1"/>
  <c r="Q786" i="1"/>
  <c r="Q785" i="1"/>
  <c r="Q784" i="1"/>
  <c r="Q779" i="1"/>
  <c r="Q771" i="1"/>
  <c r="Q768" i="1"/>
  <c r="Q767" i="1"/>
  <c r="Q766" i="1"/>
  <c r="Q763" i="1"/>
  <c r="Q760" i="1"/>
  <c r="Q758" i="1"/>
  <c r="Q757" i="1"/>
  <c r="Q756" i="1"/>
  <c r="Q753" i="1"/>
  <c r="Q751" i="1"/>
  <c r="Q748" i="1"/>
  <c r="Q743" i="1"/>
  <c r="Q738" i="1"/>
  <c r="Q734" i="1"/>
  <c r="Q732" i="1"/>
  <c r="Q727" i="1"/>
  <c r="Q725" i="1"/>
  <c r="Q722" i="1"/>
  <c r="Q721" i="1"/>
  <c r="Q720" i="1"/>
  <c r="Q717" i="1"/>
  <c r="Q711" i="1"/>
  <c r="Q710" i="1"/>
  <c r="Q709" i="1"/>
  <c r="Q706" i="1"/>
  <c r="Q705" i="1"/>
  <c r="Q703" i="1"/>
  <c r="Q701" i="1"/>
  <c r="Q699" i="1"/>
  <c r="Q698" i="1"/>
  <c r="Q697" i="1"/>
  <c r="Q696" i="1"/>
  <c r="Q695" i="1"/>
  <c r="Q694" i="1"/>
  <c r="Q692" i="1"/>
  <c r="Q691" i="1"/>
  <c r="Q687" i="1"/>
  <c r="Q680" i="1"/>
  <c r="Q674" i="1"/>
  <c r="Q673" i="1"/>
  <c r="Q672" i="1"/>
  <c r="Q671" i="1"/>
  <c r="Q664" i="1"/>
  <c r="Q663" i="1"/>
  <c r="Q662" i="1"/>
  <c r="Q660" i="1"/>
  <c r="Q659" i="1"/>
  <c r="Q655" i="1"/>
  <c r="Q651" i="1"/>
  <c r="Q650" i="1"/>
  <c r="Q647" i="1"/>
  <c r="Q646" i="1"/>
  <c r="Q644" i="1"/>
  <c r="Q641" i="1"/>
  <c r="Q636" i="1"/>
  <c r="Q632" i="1"/>
  <c r="Q630" i="1"/>
  <c r="Q629" i="1"/>
  <c r="Q628" i="1"/>
  <c r="Q627" i="1"/>
  <c r="Q625" i="1"/>
  <c r="Q624" i="1"/>
  <c r="Q623" i="1"/>
  <c r="Q622" i="1"/>
  <c r="Q621" i="1"/>
  <c r="Q617" i="1"/>
  <c r="Q611" i="1"/>
  <c r="Q606" i="1"/>
  <c r="Q604" i="1"/>
  <c r="Q599" i="1"/>
  <c r="Q595" i="1"/>
  <c r="Q593" i="1"/>
  <c r="Q592" i="1"/>
  <c r="Q591" i="1"/>
  <c r="Q590" i="1"/>
  <c r="Q586" i="1"/>
  <c r="Q584" i="1"/>
  <c r="Q583" i="1"/>
  <c r="Q580" i="1"/>
  <c r="Q578" i="1"/>
  <c r="Q577" i="1"/>
  <c r="Q576" i="1"/>
  <c r="Q570" i="1"/>
  <c r="Q569" i="1"/>
  <c r="Q565" i="1"/>
  <c r="Q564" i="1"/>
  <c r="Q563" i="1"/>
  <c r="Q562" i="1"/>
  <c r="Q558" i="1"/>
  <c r="Q550" i="1"/>
  <c r="Q549" i="1"/>
  <c r="Q541" i="1"/>
  <c r="Q539" i="1"/>
  <c r="Q537" i="1"/>
  <c r="Q533" i="1"/>
  <c r="Q528" i="1"/>
  <c r="Q526" i="1"/>
  <c r="Q525" i="1"/>
  <c r="Q524" i="1"/>
  <c r="Q522" i="1"/>
  <c r="Q521" i="1"/>
  <c r="Q520" i="1"/>
  <c r="Q515" i="1"/>
  <c r="Q510" i="1"/>
  <c r="Q509" i="1"/>
  <c r="Q507" i="1"/>
  <c r="Q506" i="1"/>
  <c r="Q505" i="1"/>
  <c r="Q501" i="1"/>
  <c r="Q500" i="1"/>
  <c r="Q497" i="1"/>
  <c r="Q496" i="1"/>
  <c r="Q495" i="1"/>
  <c r="Q491" i="1"/>
  <c r="Q489" i="1"/>
  <c r="Q488" i="1"/>
  <c r="Q487" i="1"/>
  <c r="Q481" i="1"/>
  <c r="Q480" i="1"/>
  <c r="Q477" i="1"/>
  <c r="Q474" i="1"/>
  <c r="Q471" i="1"/>
  <c r="Q470" i="1"/>
  <c r="Q469" i="1"/>
  <c r="Q466" i="1"/>
  <c r="Q465" i="1"/>
  <c r="Q464" i="1"/>
  <c r="Q461" i="1"/>
  <c r="Q457" i="1"/>
  <c r="Q455" i="1"/>
  <c r="Q453" i="1"/>
  <c r="Q452" i="1"/>
  <c r="Q451" i="1"/>
  <c r="Q449" i="1"/>
  <c r="Q448" i="1"/>
  <c r="Q442" i="1"/>
  <c r="Q438" i="1"/>
  <c r="Q427" i="1"/>
  <c r="Q424" i="1"/>
  <c r="Q422" i="1"/>
  <c r="Q414" i="1"/>
  <c r="Q409" i="1"/>
  <c r="Q406" i="1"/>
  <c r="Q405" i="1"/>
  <c r="Q403" i="1"/>
  <c r="Q402" i="1"/>
  <c r="Q401" i="1"/>
  <c r="Q400" i="1"/>
  <c r="Q398" i="1"/>
  <c r="Q395" i="1"/>
  <c r="Q393" i="1"/>
  <c r="Q392" i="1"/>
  <c r="Q387" i="1"/>
  <c r="Q385" i="1"/>
  <c r="Q384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5" i="1"/>
  <c r="Q364" i="1"/>
  <c r="Q358" i="1"/>
  <c r="Q353" i="1"/>
  <c r="Q351" i="1"/>
  <c r="Q348" i="1"/>
  <c r="Q340" i="1"/>
  <c r="Q339" i="1"/>
  <c r="Q334" i="1"/>
  <c r="Q331" i="1"/>
  <c r="Q330" i="1"/>
  <c r="Q329" i="1"/>
  <c r="Q323" i="1"/>
  <c r="Q322" i="1"/>
  <c r="Q321" i="1"/>
  <c r="Q317" i="1"/>
  <c r="Q312" i="1"/>
  <c r="Q309" i="1"/>
  <c r="Q303" i="1"/>
  <c r="Q300" i="1"/>
  <c r="Q297" i="1"/>
  <c r="Q291" i="1"/>
  <c r="Q290" i="1"/>
  <c r="Q289" i="1"/>
  <c r="Q288" i="1"/>
  <c r="Q287" i="1"/>
  <c r="Q283" i="1"/>
  <c r="Q277" i="1"/>
  <c r="Q276" i="1"/>
  <c r="Q274" i="1"/>
  <c r="Q270" i="1"/>
  <c r="Q269" i="1"/>
  <c r="Q268" i="1"/>
  <c r="Q267" i="1"/>
  <c r="Q266" i="1"/>
  <c r="Q264" i="1"/>
  <c r="Q260" i="1"/>
  <c r="Q259" i="1"/>
  <c r="Q258" i="1"/>
  <c r="Q257" i="1"/>
  <c r="Q256" i="1"/>
  <c r="Q252" i="1"/>
  <c r="Q249" i="1"/>
  <c r="Q245" i="1"/>
  <c r="Q242" i="1"/>
  <c r="Q240" i="1"/>
  <c r="Q239" i="1"/>
  <c r="Q238" i="1"/>
  <c r="Q237" i="1"/>
  <c r="Q233" i="1"/>
  <c r="Q232" i="1"/>
  <c r="Q231" i="1"/>
  <c r="Q228" i="1"/>
  <c r="Q224" i="1"/>
  <c r="Q222" i="1"/>
  <c r="Q220" i="1"/>
  <c r="Q218" i="1"/>
  <c r="Q215" i="1"/>
  <c r="Q214" i="1"/>
  <c r="Q211" i="1"/>
  <c r="Q210" i="1"/>
  <c r="Q209" i="1"/>
  <c r="Q208" i="1"/>
  <c r="Q207" i="1"/>
  <c r="Q206" i="1"/>
  <c r="Q203" i="1"/>
  <c r="Q202" i="1"/>
  <c r="Q200" i="1"/>
  <c r="Q199" i="1"/>
  <c r="Q198" i="1"/>
  <c r="Q197" i="1"/>
  <c r="Q196" i="1"/>
  <c r="Q195" i="1"/>
  <c r="Q193" i="1"/>
  <c r="Q189" i="1"/>
  <c r="Q183" i="1"/>
  <c r="Q179" i="1"/>
  <c r="Q178" i="1"/>
  <c r="Q177" i="1"/>
  <c r="Q175" i="1"/>
  <c r="Q174" i="1"/>
  <c r="Q173" i="1"/>
  <c r="Q172" i="1"/>
  <c r="Q171" i="1"/>
  <c r="Q169" i="1"/>
  <c r="Q168" i="1"/>
  <c r="Q167" i="1"/>
  <c r="Q164" i="1"/>
  <c r="Q161" i="1"/>
  <c r="Q159" i="1"/>
  <c r="Q153" i="1"/>
  <c r="Q151" i="1"/>
  <c r="Q146" i="1"/>
  <c r="Q142" i="1"/>
  <c r="Q140" i="1"/>
  <c r="Q139" i="1"/>
  <c r="Q138" i="1"/>
  <c r="Q137" i="1"/>
  <c r="Q136" i="1"/>
  <c r="Q135" i="1"/>
  <c r="Q134" i="1"/>
  <c r="Q133" i="1"/>
  <c r="Q124" i="1"/>
  <c r="Q123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3" i="1"/>
  <c r="Q100" i="1"/>
  <c r="Q99" i="1"/>
  <c r="Q95" i="1"/>
  <c r="Q90" i="1"/>
  <c r="Q84" i="1"/>
  <c r="Q77" i="1"/>
  <c r="Q74" i="1"/>
  <c r="Q70" i="1"/>
  <c r="Q69" i="1"/>
  <c r="Q67" i="1"/>
  <c r="Q66" i="1"/>
  <c r="Q65" i="1"/>
  <c r="Q64" i="1"/>
  <c r="Q63" i="1"/>
  <c r="Q62" i="1"/>
  <c r="Q60" i="1"/>
  <c r="Q56" i="1"/>
  <c r="Q42" i="1"/>
  <c r="Q41" i="1"/>
  <c r="Q40" i="1"/>
  <c r="Q39" i="1"/>
  <c r="Q34" i="1"/>
  <c r="Q33" i="1"/>
  <c r="Q31" i="1"/>
  <c r="Q30" i="1"/>
  <c r="Q26" i="1"/>
  <c r="Q25" i="1"/>
  <c r="Q20" i="1"/>
  <c r="Q19" i="1"/>
  <c r="Q17" i="1"/>
  <c r="Q15" i="1"/>
  <c r="Q13" i="1"/>
  <c r="Q11" i="1"/>
  <c r="Q7" i="1"/>
  <c r="Q5" i="1"/>
</calcChain>
</file>

<file path=xl/sharedStrings.xml><?xml version="1.0" encoding="utf-8"?>
<sst xmlns="http://schemas.openxmlformats.org/spreadsheetml/2006/main" count="13953" uniqueCount="1770">
  <si>
    <t>日期</t>
  </si>
  <si>
    <t>流水号</t>
  </si>
  <si>
    <t>序号</t>
  </si>
  <si>
    <t>货品</t>
  </si>
  <si>
    <t>品牌</t>
  </si>
  <si>
    <t>款式</t>
  </si>
  <si>
    <t>颜色/年份</t>
  </si>
  <si>
    <t>规格</t>
  </si>
  <si>
    <t>年份</t>
  </si>
  <si>
    <t>人群</t>
  </si>
  <si>
    <t>分类</t>
  </si>
  <si>
    <t>数量</t>
  </si>
  <si>
    <t>零售价</t>
  </si>
  <si>
    <t>销售价</t>
  </si>
  <si>
    <t>抵扣易龙豆数量</t>
  </si>
  <si>
    <t>实际成交金额</t>
  </si>
  <si>
    <t>销售折扣</t>
  </si>
  <si>
    <t>易龙豆系数</t>
  </si>
  <si>
    <t>易龙豆数量</t>
  </si>
  <si>
    <t>消费者属性</t>
  </si>
  <si>
    <t>会员</t>
  </si>
  <si>
    <t>电话</t>
  </si>
  <si>
    <t>消费来源属性</t>
  </si>
  <si>
    <t>推荐人</t>
  </si>
  <si>
    <t>代金券号</t>
  </si>
  <si>
    <t>代金券数量</t>
  </si>
  <si>
    <t>代金券总面值</t>
  </si>
  <si>
    <t>销售员</t>
  </si>
  <si>
    <t>付款方式</t>
  </si>
  <si>
    <t>备注</t>
  </si>
  <si>
    <t>BY1516120801</t>
  </si>
  <si>
    <t>双板雪鞋</t>
  </si>
  <si>
    <t>Roxa</t>
  </si>
  <si>
    <t>伸缩款</t>
  </si>
  <si>
    <t>红</t>
  </si>
  <si>
    <t>S</t>
  </si>
  <si>
    <t>14-15</t>
  </si>
  <si>
    <t>儿童</t>
  </si>
  <si>
    <t>双板</t>
  </si>
  <si>
    <t>王濛</t>
  </si>
  <si>
    <t>舒平</t>
  </si>
  <si>
    <t>现金</t>
  </si>
  <si>
    <t>BY1516120802</t>
  </si>
  <si>
    <t>手套</t>
  </si>
  <si>
    <t>MEET</t>
  </si>
  <si>
    <t>抓板</t>
  </si>
  <si>
    <t>M</t>
  </si>
  <si>
    <t>男</t>
  </si>
  <si>
    <t>单板</t>
  </si>
  <si>
    <t>散客</t>
  </si>
  <si>
    <t>行动会员</t>
  </si>
  <si>
    <t>BY1516120803</t>
  </si>
  <si>
    <t>护脸</t>
  </si>
  <si>
    <t>Air Hole</t>
  </si>
  <si>
    <t>Standard lite</t>
  </si>
  <si>
    <t>love hate</t>
  </si>
  <si>
    <t>M/L</t>
  </si>
  <si>
    <t>15-16</t>
  </si>
  <si>
    <t>未知</t>
  </si>
  <si>
    <t>刷卡</t>
  </si>
  <si>
    <t>本日合计：</t>
  </si>
  <si>
    <t>销售流水：1540
未付：0
补收：0</t>
  </si>
  <si>
    <t>BY1516120901</t>
  </si>
  <si>
    <t>JBMC</t>
  </si>
  <si>
    <t>Caughing Dragon Sz</t>
  </si>
  <si>
    <t>Beige</t>
  </si>
  <si>
    <t>L</t>
  </si>
  <si>
    <t>王星烁</t>
  </si>
  <si>
    <t>AHMS1-03</t>
  </si>
  <si>
    <t>Lronman</t>
  </si>
  <si>
    <t>BY1516120902</t>
  </si>
  <si>
    <t>AHDS1-01</t>
  </si>
  <si>
    <t>Mickey</t>
  </si>
  <si>
    <t>S/M</t>
  </si>
  <si>
    <t>女</t>
  </si>
  <si>
    <t>推荐</t>
  </si>
  <si>
    <t>王星烁姐姐</t>
  </si>
  <si>
    <t>BY1516120903</t>
  </si>
  <si>
    <t>AHSWB1-04</t>
  </si>
  <si>
    <t>Storm Trooper</t>
  </si>
  <si>
    <t>BY1516120904</t>
  </si>
  <si>
    <t>雪袜</t>
  </si>
  <si>
    <t>Phenix</t>
  </si>
  <si>
    <t>粉</t>
  </si>
  <si>
    <t>刘佳</t>
  </si>
  <si>
    <t>灰</t>
  </si>
  <si>
    <t>BY1516120905</t>
  </si>
  <si>
    <t>W.C</t>
  </si>
  <si>
    <t>Camo</t>
  </si>
  <si>
    <t>微信支付</t>
  </si>
  <si>
    <t>帽子</t>
  </si>
  <si>
    <t>Burton</t>
  </si>
  <si>
    <t>红灰</t>
  </si>
  <si>
    <t>One Size</t>
  </si>
  <si>
    <t>BY1516120906</t>
  </si>
  <si>
    <t>Fischer</t>
  </si>
  <si>
    <t>RC4 WC SL JR</t>
  </si>
  <si>
    <t>黑</t>
  </si>
  <si>
    <t>150CM</t>
  </si>
  <si>
    <t>新晋</t>
  </si>
  <si>
    <t>刘德奎</t>
  </si>
  <si>
    <t>Cruzar 9</t>
  </si>
  <si>
    <t>BY1516120907</t>
  </si>
  <si>
    <t>续租板费</t>
  </si>
  <si>
    <t>KOA JR RAIL</t>
  </si>
  <si>
    <t>白</t>
  </si>
  <si>
    <t>130CM</t>
  </si>
  <si>
    <t>郝姐</t>
  </si>
  <si>
    <t>未付</t>
  </si>
  <si>
    <t>销售流水：8621
未付：0
补收：0</t>
  </si>
  <si>
    <t>BY1516121001</t>
  </si>
  <si>
    <t>新租板费</t>
  </si>
  <si>
    <t>110CM</t>
  </si>
  <si>
    <t>左姐</t>
  </si>
  <si>
    <t>雪裤</t>
  </si>
  <si>
    <t>Rodeo</t>
  </si>
  <si>
    <t>背带系列</t>
  </si>
  <si>
    <t>柠檬黄</t>
  </si>
  <si>
    <t>128CM</t>
  </si>
  <si>
    <t>蓝</t>
  </si>
  <si>
    <t>29-34</t>
  </si>
  <si>
    <t>BY1516121002</t>
  </si>
  <si>
    <t>雪服上衣</t>
  </si>
  <si>
    <t>Picture</t>
  </si>
  <si>
    <t>ROYAL</t>
  </si>
  <si>
    <t>BLACK</t>
  </si>
  <si>
    <t>福哥</t>
  </si>
  <si>
    <t>BY1516121003</t>
  </si>
  <si>
    <t>齐艳志</t>
  </si>
  <si>
    <t>BY1516121004</t>
  </si>
  <si>
    <t>140CM</t>
  </si>
  <si>
    <t>张颖</t>
  </si>
  <si>
    <t>BY1516121005</t>
  </si>
  <si>
    <t>Nordica</t>
  </si>
  <si>
    <t>AVENGER 75 CA EVO</t>
  </si>
  <si>
    <t>黄</t>
  </si>
  <si>
    <t>160CM</t>
  </si>
  <si>
    <t>李闻江</t>
  </si>
  <si>
    <t>0000417</t>
  </si>
  <si>
    <t>ZEPHYR 8</t>
  </si>
  <si>
    <t>白粉</t>
  </si>
  <si>
    <t>0000416</t>
  </si>
  <si>
    <t>护甲衣</t>
  </si>
  <si>
    <t>Demon</t>
  </si>
  <si>
    <t>DS1321</t>
  </si>
  <si>
    <t>XS</t>
  </si>
  <si>
    <t>BY1516121006</t>
  </si>
  <si>
    <t>黄豆</t>
  </si>
  <si>
    <t>BY1516121007</t>
  </si>
  <si>
    <t>DS0050</t>
  </si>
  <si>
    <t>内购</t>
  </si>
  <si>
    <t>乔大湿</t>
  </si>
  <si>
    <t>BY1516121008</t>
  </si>
  <si>
    <t>Horthfeathers</t>
  </si>
  <si>
    <t>NEA</t>
  </si>
  <si>
    <t>MINT</t>
  </si>
  <si>
    <t>ERIKA</t>
  </si>
  <si>
    <t>PINK</t>
  </si>
  <si>
    <t>雪镜</t>
  </si>
  <si>
    <t>Horvath</t>
  </si>
  <si>
    <t>EX1506</t>
  </si>
  <si>
    <t>RED</t>
  </si>
  <si>
    <t>BY1516121009</t>
  </si>
  <si>
    <t>雪杖</t>
  </si>
  <si>
    <t>Elan</t>
  </si>
  <si>
    <t>绿黑</t>
  </si>
  <si>
    <t>史芳</t>
  </si>
  <si>
    <t>115CM</t>
  </si>
  <si>
    <t>金磊</t>
  </si>
  <si>
    <t>销售流水：17214
未付：2112
补收：0</t>
  </si>
  <si>
    <t>BY1516121101</t>
  </si>
  <si>
    <t>TECHNO-PRO</t>
  </si>
  <si>
    <t>绿</t>
  </si>
  <si>
    <t>120CM</t>
  </si>
  <si>
    <t>尹小维</t>
  </si>
  <si>
    <t>BY1516121102</t>
  </si>
  <si>
    <t>W.L</t>
  </si>
  <si>
    <t>BY1516121103</t>
  </si>
  <si>
    <t>单板雪鞋</t>
  </si>
  <si>
    <t>黑粉</t>
  </si>
  <si>
    <t>白小磊</t>
  </si>
  <si>
    <t>BY1516121104</t>
  </si>
  <si>
    <t>ASPIRE FP9</t>
  </si>
  <si>
    <t>小雨</t>
  </si>
  <si>
    <t>N50</t>
  </si>
  <si>
    <t>双板板包</t>
  </si>
  <si>
    <t>橘</t>
  </si>
  <si>
    <t>155CM</t>
  </si>
  <si>
    <t>鞋包</t>
  </si>
  <si>
    <t>销售流水：5317
未付：0
补收：0</t>
  </si>
  <si>
    <t>BY1516121201</t>
  </si>
  <si>
    <t>BY1516121202</t>
  </si>
  <si>
    <t>BY1516121203</t>
  </si>
  <si>
    <t>头盔</t>
  </si>
  <si>
    <t>Giro</t>
  </si>
  <si>
    <t>LAUNCH-MBL</t>
  </si>
  <si>
    <t>XS/S</t>
  </si>
  <si>
    <t>李占东</t>
  </si>
  <si>
    <t>BY1516121204</t>
  </si>
  <si>
    <t>BY1516121205</t>
  </si>
  <si>
    <t>Decade</t>
  </si>
  <si>
    <t>Magnta</t>
  </si>
  <si>
    <t>王婷琳</t>
  </si>
  <si>
    <t>BY1516121206</t>
  </si>
  <si>
    <t>AHMS1-02</t>
  </si>
  <si>
    <t>HUIK</t>
  </si>
  <si>
    <t>张晨</t>
  </si>
  <si>
    <t>BY1516121207</t>
  </si>
  <si>
    <t>AHMB1-01</t>
  </si>
  <si>
    <t>SPIDEMAN</t>
  </si>
  <si>
    <t>BY1516121208</t>
  </si>
  <si>
    <t>特价</t>
  </si>
  <si>
    <t>BY1516121209</t>
  </si>
  <si>
    <t>BY1516121210</t>
  </si>
  <si>
    <t>黑 橙</t>
  </si>
  <si>
    <t>BY1516121211</t>
  </si>
  <si>
    <t>AHSWB1-03</t>
  </si>
  <si>
    <t>Darth Lader</t>
  </si>
  <si>
    <t>小花</t>
  </si>
  <si>
    <t>BY1516121212</t>
  </si>
  <si>
    <t>NINE 10</t>
  </si>
  <si>
    <t>Black</t>
  </si>
  <si>
    <t>BY1516121213</t>
  </si>
  <si>
    <t>FISCHER KOA</t>
  </si>
  <si>
    <t>郝虹燕</t>
  </si>
  <si>
    <t>34-40</t>
  </si>
  <si>
    <t>BY1516121214</t>
  </si>
  <si>
    <t>BY1516121215</t>
  </si>
  <si>
    <t>EX1403</t>
  </si>
  <si>
    <t>王磊</t>
  </si>
  <si>
    <t>BY1516121216</t>
  </si>
  <si>
    <t>BY1516121217</t>
  </si>
  <si>
    <t>ELEXA EVO</t>
  </si>
  <si>
    <t>152CM</t>
  </si>
  <si>
    <t>刘丽</t>
  </si>
  <si>
    <t>Cruzar w 7</t>
  </si>
  <si>
    <t>GLOW RED</t>
  </si>
  <si>
    <t>EX1508</t>
  </si>
  <si>
    <t>GOLD</t>
  </si>
  <si>
    <t>Armada</t>
  </si>
  <si>
    <t>TEAM POLE</t>
  </si>
  <si>
    <t>BY1516121218</t>
  </si>
  <si>
    <t>Viron x 8.5</t>
  </si>
  <si>
    <t>卓卓</t>
  </si>
  <si>
    <t>145CM</t>
  </si>
  <si>
    <t>AHMS1-11</t>
  </si>
  <si>
    <t>BY1516121219</t>
  </si>
  <si>
    <t>AHSWS1-10</t>
  </si>
  <si>
    <t>BY1516121220</t>
  </si>
  <si>
    <t>DC</t>
  </si>
  <si>
    <t>BY1516121221</t>
  </si>
  <si>
    <t>抓绒</t>
  </si>
  <si>
    <t>BY1516121222</t>
  </si>
  <si>
    <t>田伟</t>
  </si>
  <si>
    <t>BY1516121223</t>
  </si>
  <si>
    <t>销售流水：17855
未付：0
补收：0</t>
  </si>
  <si>
    <t>BY1516121301</t>
  </si>
  <si>
    <t>红  黑</t>
  </si>
  <si>
    <t>BY1516121302</t>
  </si>
  <si>
    <t>单板板包</t>
  </si>
  <si>
    <t>卢洪翔</t>
  </si>
  <si>
    <t>BY1516121303</t>
  </si>
  <si>
    <t>BY1516121304</t>
  </si>
  <si>
    <t>BY1516121305</t>
  </si>
  <si>
    <t>朱珠</t>
  </si>
  <si>
    <t>BY1516121306</t>
  </si>
  <si>
    <t>销售流水:1688
未付：0
补收：0</t>
  </si>
  <si>
    <t>BY1516121401</t>
  </si>
  <si>
    <t>棕</t>
  </si>
  <si>
    <t>BY1516121402</t>
  </si>
  <si>
    <t>BY1516121403</t>
  </si>
  <si>
    <t>BLOK</t>
  </si>
  <si>
    <t>BLUE</t>
  </si>
  <si>
    <t>BY1516121404</t>
  </si>
  <si>
    <t>支付宝</t>
  </si>
  <si>
    <t>BY1516121405</t>
  </si>
  <si>
    <t>销售流水：1275
未付：0
补收：0</t>
  </si>
  <si>
    <t>BY1516121501</t>
  </si>
  <si>
    <t>BY1516121502</t>
  </si>
  <si>
    <t>王姐</t>
  </si>
  <si>
    <t>BY1516121503</t>
  </si>
  <si>
    <t>Dragon</t>
  </si>
  <si>
    <t>APX1</t>
  </si>
  <si>
    <t>BLUE STEEL</t>
  </si>
  <si>
    <t>BY1516121504</t>
  </si>
  <si>
    <t>销售流水：1830
未付：0
补收：0</t>
  </si>
  <si>
    <t>BY1516121601</t>
  </si>
  <si>
    <t>BY1516121602</t>
  </si>
  <si>
    <t>JOSH</t>
  </si>
  <si>
    <t>Orange</t>
  </si>
  <si>
    <t>BY1516121603</t>
  </si>
  <si>
    <t>苏哥</t>
  </si>
  <si>
    <t>White</t>
  </si>
  <si>
    <t>BY1516121604</t>
  </si>
  <si>
    <t>胡浩</t>
  </si>
  <si>
    <t>BY1516121605</t>
  </si>
  <si>
    <t>VILL</t>
  </si>
  <si>
    <t>N5056</t>
  </si>
  <si>
    <t>C467</t>
  </si>
  <si>
    <t>146CM</t>
  </si>
  <si>
    <t>部队大院</t>
  </si>
  <si>
    <t>销售流水：6921
未付：1251
补收：0</t>
  </si>
  <si>
    <t>BY1516121701</t>
  </si>
  <si>
    <t>LION</t>
  </si>
  <si>
    <t>绿红黑</t>
  </si>
  <si>
    <t>徐亮</t>
  </si>
  <si>
    <t>BY1516121702</t>
  </si>
  <si>
    <t>Bluspin</t>
  </si>
  <si>
    <t>The King Jacket</t>
  </si>
  <si>
    <t>雪场内部人员</t>
  </si>
  <si>
    <t>BY1516121703</t>
  </si>
  <si>
    <t>Feidi</t>
  </si>
  <si>
    <t>90CM</t>
  </si>
  <si>
    <t>BY1516121704</t>
  </si>
  <si>
    <t>N45W</t>
  </si>
  <si>
    <t>易龙豆兑换</t>
  </si>
  <si>
    <t>XYR MOTIVE 76</t>
  </si>
  <si>
    <t>N 50</t>
  </si>
  <si>
    <t>其他</t>
  </si>
  <si>
    <t>BY1516121705</t>
  </si>
  <si>
    <t>玫粉</t>
  </si>
  <si>
    <t>BY1516121706</t>
  </si>
  <si>
    <t>MOTO</t>
  </si>
  <si>
    <t>黑黄</t>
  </si>
  <si>
    <t>赵胤</t>
  </si>
  <si>
    <t>BY1516121707</t>
  </si>
  <si>
    <t>王建平</t>
  </si>
  <si>
    <t>175CM</t>
  </si>
  <si>
    <t>销售流水：9349
未付：6288
补收：0</t>
  </si>
  <si>
    <t>BY1516121801</t>
  </si>
  <si>
    <t>BY1516121802</t>
  </si>
  <si>
    <t>DMB</t>
  </si>
  <si>
    <t>H.PEACH</t>
  </si>
  <si>
    <t>WL</t>
  </si>
  <si>
    <t>于丽</t>
  </si>
  <si>
    <t>BY1516121803</t>
  </si>
  <si>
    <t>AHDS1-02</t>
  </si>
  <si>
    <t>GOOFY</t>
  </si>
  <si>
    <t>BY1516121804</t>
  </si>
  <si>
    <t>BY1516121805</t>
  </si>
  <si>
    <t>NO.0000056</t>
  </si>
  <si>
    <t>崔洋</t>
  </si>
  <si>
    <t>代金券</t>
  </si>
  <si>
    <t>BY1516121806</t>
  </si>
  <si>
    <t>RC4 RAIL SL JR</t>
  </si>
  <si>
    <t>李铭</t>
  </si>
  <si>
    <t>BY1516121807</t>
  </si>
  <si>
    <t>狄文栋</t>
  </si>
  <si>
    <t>BY1516121808</t>
  </si>
  <si>
    <t>C-LINE</t>
  </si>
  <si>
    <t>165CM</t>
  </si>
  <si>
    <t>吴涛</t>
  </si>
  <si>
    <t>HYBRID 10</t>
  </si>
  <si>
    <t>黑红</t>
  </si>
  <si>
    <t xml:space="preserve">rc4 </t>
  </si>
  <si>
    <t>115cm</t>
  </si>
  <si>
    <t>赠送</t>
  </si>
  <si>
    <t>销售流水：17488
未付：0
补收：0</t>
  </si>
  <si>
    <t>BY1516121901</t>
  </si>
  <si>
    <t>BY1516121902</t>
  </si>
  <si>
    <t>曲哥</t>
  </si>
  <si>
    <t>BY1516121903</t>
  </si>
  <si>
    <t>NINE 10 JR</t>
  </si>
  <si>
    <t>宋丽娟</t>
  </si>
  <si>
    <t>BY1516121904</t>
  </si>
  <si>
    <t>Etirel</t>
  </si>
  <si>
    <t>Meet</t>
  </si>
  <si>
    <t>BY1516121905</t>
  </si>
  <si>
    <t>CRUE</t>
  </si>
  <si>
    <t>BY1516121906</t>
  </si>
  <si>
    <t>赵启武</t>
  </si>
  <si>
    <t>现金+刷卡</t>
  </si>
  <si>
    <t>BY1516121907</t>
  </si>
  <si>
    <t>ROSE</t>
  </si>
  <si>
    <t>马东星</t>
  </si>
  <si>
    <t>BY1516121908</t>
  </si>
  <si>
    <t>郭子旺</t>
  </si>
  <si>
    <t>布乖</t>
  </si>
  <si>
    <t>REV</t>
  </si>
  <si>
    <t>BY1516121909</t>
  </si>
  <si>
    <t>罗赛</t>
  </si>
  <si>
    <t>销售流水：6544
未付：0
补收1251</t>
  </si>
  <si>
    <t>BY1516122001</t>
  </si>
  <si>
    <t>红 黑</t>
  </si>
  <si>
    <t>BY1516122002</t>
  </si>
  <si>
    <t>BY1516122003</t>
  </si>
  <si>
    <t>BY1516122004</t>
  </si>
  <si>
    <t>DS16501</t>
  </si>
  <si>
    <t>佳佳</t>
  </si>
  <si>
    <t>BY1516122005</t>
  </si>
  <si>
    <t>BY1516122006</t>
  </si>
  <si>
    <t>BY1516122007</t>
  </si>
  <si>
    <t>BY1516122008</t>
  </si>
  <si>
    <t>Mandaris</t>
  </si>
  <si>
    <t>马明文</t>
  </si>
  <si>
    <t>SEMI</t>
  </si>
  <si>
    <t>BY1516122009</t>
  </si>
  <si>
    <t>BY1516122010</t>
  </si>
  <si>
    <t>刘海滨</t>
  </si>
  <si>
    <t>BY1516122011</t>
  </si>
  <si>
    <t>于非</t>
  </si>
  <si>
    <t>VIRON FIRE FP9</t>
  </si>
  <si>
    <t>ELAN</t>
  </si>
  <si>
    <t>BY1516122012</t>
  </si>
  <si>
    <t>销售流水：11140
未付：0
补收：0</t>
  </si>
  <si>
    <t>BY1516122101</t>
  </si>
  <si>
    <t>BY1516122102</t>
  </si>
  <si>
    <t>BY1516122103</t>
  </si>
  <si>
    <t>销售流水：230
未付：0
补收：0</t>
  </si>
  <si>
    <t>BY1516122201</t>
  </si>
  <si>
    <t>BY1516122202</t>
  </si>
  <si>
    <t>BY1516122203</t>
  </si>
  <si>
    <t>粉 绿 黑 红</t>
  </si>
  <si>
    <t>李京</t>
  </si>
  <si>
    <t>000040</t>
  </si>
  <si>
    <t>BY1516122204</t>
  </si>
  <si>
    <t>BY1516122205</t>
  </si>
  <si>
    <t>APO KAI</t>
  </si>
  <si>
    <t>125CM</t>
  </si>
  <si>
    <t>邓一凡</t>
  </si>
  <si>
    <t>销售流水：718
未付：0
补收：0</t>
  </si>
  <si>
    <t>BY1516122301</t>
  </si>
  <si>
    <t>护腕</t>
  </si>
  <si>
    <t>DS6450</t>
  </si>
  <si>
    <t>刘晓伟</t>
  </si>
  <si>
    <t>BY1516122302</t>
  </si>
  <si>
    <t>BY1516122303</t>
  </si>
  <si>
    <t>周大伟</t>
  </si>
  <si>
    <t>伸缩</t>
  </si>
  <si>
    <t>黑白</t>
  </si>
  <si>
    <t>35-40</t>
  </si>
  <si>
    <t>BY1516122304</t>
  </si>
  <si>
    <t>A4042</t>
  </si>
  <si>
    <t>C460</t>
  </si>
  <si>
    <t>罗贵恒</t>
  </si>
  <si>
    <t>Erika</t>
  </si>
  <si>
    <t>DECADE</t>
  </si>
  <si>
    <t>速干服</t>
  </si>
  <si>
    <t>Skins</t>
  </si>
  <si>
    <t>A200女上衣</t>
  </si>
  <si>
    <t>S400女长裤</t>
  </si>
  <si>
    <t>Electric</t>
  </si>
  <si>
    <t>EGB2</t>
  </si>
  <si>
    <t>Beach</t>
  </si>
  <si>
    <t>护臀</t>
  </si>
  <si>
    <t>DS1400</t>
  </si>
  <si>
    <t>BY1516122305</t>
  </si>
  <si>
    <t>销售流水：8878
未付：6856
补收：0</t>
  </si>
  <si>
    <t>BY1516122401</t>
  </si>
  <si>
    <t>Airtube</t>
  </si>
  <si>
    <t>paisley</t>
  </si>
  <si>
    <t>BY1516122402</t>
  </si>
  <si>
    <t>APO</t>
  </si>
  <si>
    <t>Blend</t>
  </si>
  <si>
    <t>154CM</t>
  </si>
  <si>
    <t>尚云龙</t>
  </si>
  <si>
    <t>单板固定器</t>
  </si>
  <si>
    <t>Union</t>
  </si>
  <si>
    <t>Force</t>
  </si>
  <si>
    <t>Satellite</t>
  </si>
  <si>
    <t>Pursuit</t>
  </si>
  <si>
    <t>sulphur</t>
  </si>
  <si>
    <t>XL</t>
  </si>
  <si>
    <t>Roulette</t>
  </si>
  <si>
    <t>Lidakis</t>
  </si>
  <si>
    <t>套装</t>
  </si>
  <si>
    <t>花</t>
  </si>
  <si>
    <t>Firefly</t>
  </si>
  <si>
    <t>BY1516122403</t>
  </si>
  <si>
    <t>庄海松</t>
  </si>
  <si>
    <t>未提货</t>
  </si>
  <si>
    <t>BY1516122404</t>
  </si>
  <si>
    <t>佟晶京</t>
  </si>
  <si>
    <t>奖券</t>
  </si>
  <si>
    <t>刷卡+易龙豆</t>
  </si>
  <si>
    <t>销售流水：14096
未付：0
补收：0</t>
  </si>
  <si>
    <t>BY1516122501</t>
  </si>
  <si>
    <t>BY1516122502</t>
  </si>
  <si>
    <t>TECNO-PRO</t>
  </si>
  <si>
    <t>100CM</t>
  </si>
  <si>
    <t>冷姐</t>
  </si>
  <si>
    <t>销售流水：550
未付：0
补收：6030</t>
  </si>
  <si>
    <t>BY1516122601</t>
  </si>
  <si>
    <t>Launch</t>
  </si>
  <si>
    <t>教练</t>
  </si>
  <si>
    <t>DXS</t>
  </si>
  <si>
    <t>PINK SOMKE</t>
  </si>
  <si>
    <t>BY1516122602</t>
  </si>
  <si>
    <t>BY1516122603</t>
  </si>
  <si>
    <t>销售流水：1205
未付：0
补收：0</t>
  </si>
  <si>
    <t>BY1516122701</t>
  </si>
  <si>
    <t>红 橘</t>
  </si>
  <si>
    <t>BY1516122702</t>
  </si>
  <si>
    <t>BY1516122703</t>
  </si>
  <si>
    <t>宋晓阳</t>
  </si>
  <si>
    <t>GRADE</t>
  </si>
  <si>
    <t>BY1516122704</t>
  </si>
  <si>
    <t>RC4 RACE JR</t>
  </si>
  <si>
    <t>BY1516122705</t>
  </si>
  <si>
    <t>梁辰</t>
  </si>
  <si>
    <t>BY1516122706</t>
  </si>
  <si>
    <t>NINE MIPS</t>
  </si>
  <si>
    <t>BY1516122707</t>
  </si>
  <si>
    <t>The North Face</t>
  </si>
  <si>
    <t>针织</t>
  </si>
  <si>
    <t>BY1516122708</t>
  </si>
  <si>
    <t>A5072</t>
  </si>
  <si>
    <t>C470</t>
  </si>
  <si>
    <t>王博</t>
  </si>
  <si>
    <t>Enika</t>
  </si>
  <si>
    <t>mint</t>
  </si>
  <si>
    <t>STANDARD</t>
  </si>
  <si>
    <t>Sarg</t>
  </si>
  <si>
    <t>BY1516122709</t>
  </si>
  <si>
    <t>护膝</t>
  </si>
  <si>
    <t>Macdavid</t>
  </si>
  <si>
    <t>屠天勤</t>
  </si>
  <si>
    <t>护腰</t>
  </si>
  <si>
    <t>BY1516122710</t>
  </si>
  <si>
    <t>紫</t>
  </si>
  <si>
    <t>BY1516122711</t>
  </si>
  <si>
    <t>K.O</t>
  </si>
  <si>
    <t>庞敬芳</t>
  </si>
  <si>
    <t>STARSTRUCK BOA</t>
  </si>
  <si>
    <t>BY1516122712</t>
  </si>
  <si>
    <t>BY1516122713</t>
  </si>
  <si>
    <t>肖楠</t>
  </si>
  <si>
    <t>BY1516122714</t>
  </si>
  <si>
    <t>Vill</t>
  </si>
  <si>
    <t>N4016</t>
  </si>
  <si>
    <t>C457</t>
  </si>
  <si>
    <t>134CM</t>
  </si>
  <si>
    <t>销售流水：13525
未付：0
补收：0</t>
  </si>
  <si>
    <t>BY1516122801</t>
  </si>
  <si>
    <t>BY1516122802</t>
  </si>
  <si>
    <t>BY1516122803</t>
  </si>
  <si>
    <t>王婷林</t>
  </si>
  <si>
    <t>BY1516122804</t>
  </si>
  <si>
    <t>BY1516122805</t>
  </si>
  <si>
    <t>YELLOW</t>
  </si>
  <si>
    <t>销售流水：6329
未付：5779
补收：0</t>
  </si>
  <si>
    <t>BY1516122901</t>
  </si>
  <si>
    <t>蓝黄</t>
  </si>
  <si>
    <t>BY1516122902</t>
  </si>
  <si>
    <t>BY1516122903</t>
  </si>
  <si>
    <t>荧光绿</t>
  </si>
  <si>
    <t>BY1516122904</t>
  </si>
  <si>
    <t>TURQ</t>
  </si>
  <si>
    <t>销售流水：5799
未付：5099
补收：0</t>
  </si>
  <si>
    <t>BY1516123001</t>
  </si>
  <si>
    <t>CHICO</t>
  </si>
  <si>
    <t>韩哥</t>
  </si>
  <si>
    <t>0000443</t>
  </si>
  <si>
    <t>BY1516123002</t>
  </si>
  <si>
    <t>BATTLE</t>
  </si>
  <si>
    <t>BY1516123003</t>
  </si>
  <si>
    <t>Pink</t>
  </si>
  <si>
    <t>Airhood</t>
  </si>
  <si>
    <t>Buffalo</t>
  </si>
  <si>
    <t>BY1516123004</t>
  </si>
  <si>
    <t>DS51102</t>
  </si>
  <si>
    <t>BY1516123005</t>
  </si>
  <si>
    <t>Standard Lite</t>
  </si>
  <si>
    <t>BY1516123006</t>
  </si>
  <si>
    <t>BY1516123007</t>
  </si>
  <si>
    <t>BY1516123008</t>
  </si>
  <si>
    <t>BY1516123009</t>
  </si>
  <si>
    <t>GIRO</t>
  </si>
  <si>
    <t>销售流水：4898
未付：240
补收：5099</t>
  </si>
  <si>
    <t>BY1516123101</t>
  </si>
  <si>
    <t>高保洁</t>
  </si>
  <si>
    <t>BY1516123102</t>
  </si>
  <si>
    <t>AHDS1-04</t>
  </si>
  <si>
    <t>OLAF</t>
  </si>
  <si>
    <t>BY1516123103</t>
  </si>
  <si>
    <t>SAGE</t>
  </si>
  <si>
    <t>157CM</t>
  </si>
  <si>
    <t>徐立楠</t>
  </si>
  <si>
    <t>章哲</t>
  </si>
  <si>
    <t>HYPE</t>
  </si>
  <si>
    <t>143CM</t>
  </si>
  <si>
    <t>Mlian</t>
  </si>
  <si>
    <t>Coral</t>
  </si>
  <si>
    <t>BY1516123104</t>
  </si>
  <si>
    <t>BY1516123105</t>
  </si>
  <si>
    <t>75 CA EVO</t>
  </si>
  <si>
    <t>BLACK-YELLOW</t>
  </si>
  <si>
    <t>BY1516123106</t>
  </si>
  <si>
    <t>BY1516123107</t>
  </si>
  <si>
    <t>BY1516123108</t>
  </si>
  <si>
    <t>销售流水：15206
未付：0
补收：240</t>
  </si>
  <si>
    <t>BY1617010101</t>
  </si>
  <si>
    <t>BY1617010102</t>
  </si>
  <si>
    <t>Spyder</t>
  </si>
  <si>
    <t>BY1617010103</t>
  </si>
  <si>
    <t>BY1617010104</t>
  </si>
  <si>
    <t>S400男3/4裤</t>
  </si>
  <si>
    <t>BY1617010105</t>
  </si>
  <si>
    <t>BY1617010106</t>
  </si>
  <si>
    <t>Wedze</t>
  </si>
  <si>
    <t>BY1617010107</t>
  </si>
  <si>
    <t>黑 白 黄</t>
  </si>
  <si>
    <t>BY1617010108</t>
  </si>
  <si>
    <t>BY1617010109</t>
  </si>
  <si>
    <t>KOA</t>
  </si>
  <si>
    <t>罗夕雯</t>
  </si>
  <si>
    <t>BY1617010110</t>
  </si>
  <si>
    <t>BY1617010111</t>
  </si>
  <si>
    <t>黑 红</t>
  </si>
  <si>
    <t>BY1617010112</t>
  </si>
  <si>
    <t>BY1617010113</t>
  </si>
  <si>
    <t>BY1617010114</t>
  </si>
  <si>
    <t>BY1617010115</t>
  </si>
  <si>
    <t>刘佳朋友</t>
  </si>
  <si>
    <t>销售流水：5102
未付：0
补收：0</t>
  </si>
  <si>
    <t>BY1617010201</t>
  </si>
  <si>
    <t>BY1617010202</t>
  </si>
  <si>
    <t>BY1617010203</t>
  </si>
  <si>
    <t>STUNNER</t>
  </si>
  <si>
    <t>101CM</t>
  </si>
  <si>
    <t>条纹</t>
  </si>
  <si>
    <t>BY1617010204</t>
  </si>
  <si>
    <t>BY1617010205</t>
  </si>
  <si>
    <t>BY1617010206</t>
  </si>
  <si>
    <t>BY1617010207</t>
  </si>
  <si>
    <t>尧尧</t>
  </si>
  <si>
    <t>BY1617010208</t>
  </si>
  <si>
    <t>EDGE</t>
  </si>
  <si>
    <t>CRZY</t>
  </si>
  <si>
    <t>紫红</t>
  </si>
  <si>
    <t>170/176</t>
  </si>
  <si>
    <t>销售流水：7147
未付：0
补收：0</t>
  </si>
  <si>
    <t>BY1617010301</t>
  </si>
  <si>
    <t>STORM</t>
  </si>
  <si>
    <t>BY1617010302</t>
  </si>
  <si>
    <t>BY1617010303</t>
  </si>
  <si>
    <t>BY1617010304</t>
  </si>
  <si>
    <t>Liquid</t>
  </si>
  <si>
    <t>BY1617010305</t>
  </si>
  <si>
    <t>BY1617010306</t>
  </si>
  <si>
    <t>Under Armour</t>
  </si>
  <si>
    <t>BY1617010307</t>
  </si>
  <si>
    <t>BY1617010308</t>
  </si>
  <si>
    <t>BY1617010309</t>
  </si>
  <si>
    <t>小水</t>
  </si>
  <si>
    <t>BY1617010310</t>
  </si>
  <si>
    <t>BY1617010311</t>
  </si>
  <si>
    <t>BY1617010312</t>
  </si>
  <si>
    <t>钱峰</t>
  </si>
  <si>
    <t>BY1617010313</t>
  </si>
  <si>
    <t>特价试滑鞋</t>
  </si>
  <si>
    <t>销售流水：4047
未付：0
补收：0</t>
  </si>
  <si>
    <t>BY1617010401</t>
  </si>
  <si>
    <t>black</t>
  </si>
  <si>
    <t>BY1617010402</t>
  </si>
  <si>
    <t>孙大亮</t>
  </si>
  <si>
    <t>BY1617010403</t>
  </si>
  <si>
    <t>田野</t>
  </si>
  <si>
    <t>BY1617010404</t>
  </si>
  <si>
    <t>BY1617010405</t>
  </si>
  <si>
    <t>BY1617010406</t>
  </si>
  <si>
    <t>浅蓝</t>
  </si>
  <si>
    <t>张薛</t>
  </si>
  <si>
    <t>BY1617010407</t>
  </si>
  <si>
    <t>A200男上衣</t>
  </si>
  <si>
    <t>销售流水：3740（易龙豆3400）
未付：0
补收：0</t>
  </si>
  <si>
    <t>BY1617010501</t>
  </si>
  <si>
    <t>BY1617010502</t>
  </si>
  <si>
    <t>BY1617010503</t>
  </si>
  <si>
    <t>BY1617010504</t>
  </si>
  <si>
    <t>BY1617010505</t>
  </si>
  <si>
    <t>Balaclava</t>
  </si>
  <si>
    <t>NINE MIP S</t>
  </si>
  <si>
    <t>销售流水：2509（易龙豆6320）
未付：0
补收：0</t>
  </si>
  <si>
    <t>BY1617010601</t>
  </si>
  <si>
    <t>BY1617010602</t>
  </si>
  <si>
    <t>杨洋</t>
  </si>
  <si>
    <t>BY1617010603</t>
  </si>
  <si>
    <t>STW</t>
  </si>
  <si>
    <t>张哲</t>
  </si>
  <si>
    <t>双板固定器</t>
  </si>
  <si>
    <t>Tyrolia</t>
  </si>
  <si>
    <t>白红</t>
  </si>
  <si>
    <t>LONG FIT</t>
  </si>
  <si>
    <t>SLATA</t>
  </si>
  <si>
    <t>BLOHAZARD</t>
  </si>
  <si>
    <t>BY1617010604</t>
  </si>
  <si>
    <t>D1 VIVID</t>
  </si>
  <si>
    <t>LON</t>
  </si>
  <si>
    <t>崔振兴</t>
  </si>
  <si>
    <t>BY1617010605</t>
  </si>
  <si>
    <t>BY1617010606</t>
  </si>
  <si>
    <t>VECTOR</t>
  </si>
  <si>
    <t>FIREWATER</t>
  </si>
  <si>
    <t>销售流水：17872（易龙豆27525）
未付：0
补收：0</t>
  </si>
  <si>
    <t>BY1617010701</t>
  </si>
  <si>
    <t>BY1617010702</t>
  </si>
  <si>
    <t>BY1617010703</t>
  </si>
  <si>
    <t>BY1617010704</t>
  </si>
  <si>
    <t>陈继胜</t>
  </si>
  <si>
    <t>BY1617010705</t>
  </si>
  <si>
    <t>DS5125</t>
  </si>
  <si>
    <t>Air Walk</t>
  </si>
  <si>
    <t>BY1617010706</t>
  </si>
  <si>
    <t>BY1617010707</t>
  </si>
  <si>
    <t>BY1617010708</t>
  </si>
  <si>
    <t>BY1617010709</t>
  </si>
  <si>
    <t>黄振利</t>
  </si>
  <si>
    <t>RC4</t>
  </si>
  <si>
    <t>长裤</t>
  </si>
  <si>
    <t>BY1617010710</t>
  </si>
  <si>
    <t>S400女上衣</t>
  </si>
  <si>
    <t>佳佳姐</t>
  </si>
  <si>
    <t>销售流水：17926（易龙豆：38888）
未付：11752（含豆26771）
补收：0</t>
  </si>
  <si>
    <t>BY1617010801</t>
  </si>
  <si>
    <t>BY1617010802</t>
  </si>
  <si>
    <t>White Doctor</t>
  </si>
  <si>
    <t>孙博文</t>
  </si>
  <si>
    <t>销售流水：904
易龙豆：4200
未付：0
补收：229</t>
  </si>
  <si>
    <t>BY1617010901</t>
  </si>
  <si>
    <t>Uniform</t>
  </si>
  <si>
    <t>八易</t>
  </si>
  <si>
    <t>BY1617010902</t>
  </si>
  <si>
    <t>散客新晋</t>
  </si>
  <si>
    <t>徐旭勇</t>
  </si>
  <si>
    <t>BY1617010903</t>
  </si>
  <si>
    <t>BY1617010904</t>
  </si>
  <si>
    <t>162CM</t>
  </si>
  <si>
    <t>P 13</t>
  </si>
  <si>
    <t>BY1617010905</t>
  </si>
  <si>
    <t>霞霞</t>
  </si>
  <si>
    <t>BY1617010906</t>
  </si>
  <si>
    <t>BY1617010907</t>
  </si>
  <si>
    <t>EX1509</t>
  </si>
  <si>
    <t>BY1617010908</t>
  </si>
  <si>
    <t>BY1617010909</t>
  </si>
  <si>
    <t>BY1617010910</t>
  </si>
  <si>
    <t>RIG</t>
  </si>
  <si>
    <t>王刚</t>
  </si>
  <si>
    <t>BY1617010911</t>
  </si>
  <si>
    <t>XT TEAM</t>
  </si>
  <si>
    <t>李雪梅</t>
  </si>
  <si>
    <t>BY1617010912</t>
  </si>
  <si>
    <t>XTJ</t>
  </si>
  <si>
    <t>BY1617010913</t>
  </si>
  <si>
    <t>可儿</t>
  </si>
  <si>
    <t>BY1617010914</t>
  </si>
  <si>
    <t>RC4 JR SL</t>
  </si>
  <si>
    <t>殷海山</t>
  </si>
  <si>
    <t>BY1617010915</t>
  </si>
  <si>
    <t>微笑的云录</t>
  </si>
  <si>
    <t>BY1617010916</t>
  </si>
  <si>
    <t>BY1617010917</t>
  </si>
  <si>
    <t>OP1404</t>
  </si>
  <si>
    <t>固定器大哥</t>
  </si>
  <si>
    <t>BY1617010918</t>
  </si>
  <si>
    <t>BY1617010919</t>
  </si>
  <si>
    <t>BY1617010920</t>
  </si>
  <si>
    <t>BY1617010921</t>
  </si>
  <si>
    <t>BY1617010922</t>
  </si>
  <si>
    <t>BY1617010923</t>
  </si>
  <si>
    <t>170/178</t>
  </si>
  <si>
    <t>BY1617010924</t>
  </si>
  <si>
    <t>VIRON FP9</t>
  </si>
  <si>
    <t>BY1617010925</t>
  </si>
  <si>
    <t>Sudeney</t>
  </si>
  <si>
    <t>梅紫色</t>
  </si>
  <si>
    <t>推荐新晋</t>
  </si>
  <si>
    <t>全小妍</t>
  </si>
  <si>
    <t>小酒窝</t>
  </si>
  <si>
    <t>BY1617010926</t>
  </si>
  <si>
    <t>BY1617010927</t>
  </si>
  <si>
    <t>C477</t>
  </si>
  <si>
    <t>邱家峰</t>
  </si>
  <si>
    <t>销售流水：20470
易龙豆：790
未付：4836
补收：0</t>
  </si>
  <si>
    <t>BY1617011001</t>
  </si>
  <si>
    <t>BY1617011002</t>
  </si>
  <si>
    <t>BY1617011003</t>
  </si>
  <si>
    <t>104CM</t>
  </si>
  <si>
    <t>BY1617011004</t>
  </si>
  <si>
    <t>BY1617011005</t>
  </si>
  <si>
    <t>BY1617011006</t>
  </si>
  <si>
    <t>张诚瑞</t>
  </si>
  <si>
    <t>FLITE PRO</t>
  </si>
  <si>
    <t>GREEN</t>
  </si>
  <si>
    <t>BROWN/ORANGE</t>
  </si>
  <si>
    <t>BY1617011007</t>
  </si>
  <si>
    <t>135CM</t>
  </si>
  <si>
    <t>张晔</t>
  </si>
  <si>
    <t>微信</t>
  </si>
  <si>
    <t>ROXA</t>
  </si>
  <si>
    <t>BY1617011008</t>
  </si>
  <si>
    <t>销售流水：14738
易龙豆：1350
未付：259
补收：0</t>
  </si>
  <si>
    <t>BY1617011101</t>
  </si>
  <si>
    <t>BY1617011102</t>
  </si>
  <si>
    <t>BY1617011103</t>
  </si>
  <si>
    <t>陆先生</t>
  </si>
  <si>
    <t>OP1403</t>
  </si>
  <si>
    <t>BY1617011104</t>
  </si>
  <si>
    <t>Nameeaage</t>
  </si>
  <si>
    <t>BY1617011105</t>
  </si>
  <si>
    <t>LING</t>
  </si>
  <si>
    <t>159CM</t>
  </si>
  <si>
    <t>ST</t>
  </si>
  <si>
    <t>BY1617011106</t>
  </si>
  <si>
    <t>BY1617011107</t>
  </si>
  <si>
    <t>CAMO</t>
  </si>
  <si>
    <t>林旭</t>
  </si>
  <si>
    <t>BY1617011108</t>
  </si>
  <si>
    <t>三哥</t>
  </si>
  <si>
    <t>BY1617011109</t>
  </si>
  <si>
    <t>销售流水：17249
易龙豆：5356
未付：7078
补收：0</t>
  </si>
  <si>
    <t>BY1617011201</t>
  </si>
  <si>
    <t>BY1617011202</t>
  </si>
  <si>
    <t>BY1617011203</t>
  </si>
  <si>
    <t>张帅</t>
  </si>
  <si>
    <t>BY1617011204</t>
  </si>
  <si>
    <t>杨楠</t>
  </si>
  <si>
    <t>BY1617011205</t>
  </si>
  <si>
    <t>Standard</t>
  </si>
  <si>
    <t>Meow</t>
  </si>
  <si>
    <t>BY1617011206</t>
  </si>
  <si>
    <t>BY1617011207</t>
  </si>
  <si>
    <t>BY1617011208</t>
  </si>
  <si>
    <t>白 红</t>
  </si>
  <si>
    <t>BY1617011209</t>
  </si>
  <si>
    <t>邢杰</t>
  </si>
  <si>
    <t>0000308</t>
  </si>
  <si>
    <t>A200男长裤</t>
  </si>
  <si>
    <t>0000307</t>
  </si>
  <si>
    <t>BY1617011210</t>
  </si>
  <si>
    <t>Montane</t>
  </si>
  <si>
    <t>饶林</t>
  </si>
  <si>
    <t>销售流水：10523
代金卷：200
未付：0
补收：0</t>
  </si>
  <si>
    <t>BY1617011301</t>
  </si>
  <si>
    <t>BY1617011302</t>
  </si>
  <si>
    <t>BY1617011303</t>
  </si>
  <si>
    <t>white</t>
  </si>
  <si>
    <t>黄媛媛</t>
  </si>
  <si>
    <t>蓝粉</t>
  </si>
  <si>
    <t>DE1510</t>
  </si>
  <si>
    <t>BY1617011304</t>
  </si>
  <si>
    <t>BY1617011305</t>
  </si>
  <si>
    <t>ARBN</t>
  </si>
  <si>
    <t>BY1617011306</t>
  </si>
  <si>
    <t>BY1617011307</t>
  </si>
  <si>
    <t>BY1617011308</t>
  </si>
  <si>
    <t>F18</t>
  </si>
  <si>
    <t>红黑</t>
  </si>
  <si>
    <t>167CM</t>
  </si>
  <si>
    <t>马彬</t>
  </si>
  <si>
    <t>CRUZAR 9</t>
  </si>
  <si>
    <t>BY1617011309</t>
  </si>
  <si>
    <t>贺堃</t>
  </si>
  <si>
    <t>销售流水：15635
易龙豆：4369
未付：0
补收：7000</t>
  </si>
  <si>
    <t>BY1617011401</t>
  </si>
  <si>
    <t>OLINO</t>
  </si>
  <si>
    <t>BY1617011402</t>
  </si>
  <si>
    <t>Heather Black</t>
  </si>
  <si>
    <t>BY1617011403</t>
  </si>
  <si>
    <t>紫黑</t>
  </si>
  <si>
    <t>BY1617011404</t>
  </si>
  <si>
    <t>王奕晨</t>
  </si>
  <si>
    <t>BY1617011405</t>
  </si>
  <si>
    <t>RC4 WC SC</t>
  </si>
  <si>
    <t>170CM</t>
  </si>
  <si>
    <t>王宸</t>
  </si>
  <si>
    <t>BY1617011406</t>
  </si>
  <si>
    <t>BY1617011407</t>
  </si>
  <si>
    <t>BY1617011408</t>
  </si>
  <si>
    <t>销售流水：8962
易龙豆：2350
未付：846
补收：0</t>
  </si>
  <si>
    <t>BY1617011501</t>
  </si>
  <si>
    <t>Airtube Ergo</t>
  </si>
  <si>
    <t>绿 黑</t>
  </si>
  <si>
    <t>BY1617011502</t>
  </si>
  <si>
    <t>13号买的VILL雪服置换</t>
  </si>
  <si>
    <t>补62元</t>
  </si>
  <si>
    <t>DE1501</t>
  </si>
  <si>
    <t>BY1617011503</t>
  </si>
  <si>
    <t>BY1617011504</t>
  </si>
  <si>
    <t>Yellow</t>
  </si>
  <si>
    <t>张城瑞</t>
  </si>
  <si>
    <t>BY1617011505</t>
  </si>
  <si>
    <t>BY1617011506</t>
  </si>
  <si>
    <t>大龙</t>
  </si>
  <si>
    <t>BY1617011507</t>
  </si>
  <si>
    <t>石剑</t>
  </si>
  <si>
    <t>BY1617011508</t>
  </si>
  <si>
    <t>晋哒哒</t>
  </si>
  <si>
    <t>BY1617011509</t>
  </si>
  <si>
    <t>郝宗帅</t>
  </si>
  <si>
    <t>168CM</t>
  </si>
  <si>
    <t>BY1617011510</t>
  </si>
  <si>
    <t>销售流水：15139
易龙豆：5410
未付：0
补收：0</t>
  </si>
  <si>
    <t>BY1617011601</t>
  </si>
  <si>
    <t>Talent Kid</t>
  </si>
  <si>
    <t>110cm</t>
  </si>
  <si>
    <t>李晋</t>
  </si>
  <si>
    <t>现金+微信</t>
  </si>
  <si>
    <t>白黄</t>
  </si>
  <si>
    <t>BY1617011602</t>
  </si>
  <si>
    <t>BY1617011603</t>
  </si>
  <si>
    <t>BY1617011604</t>
  </si>
  <si>
    <t>BY1617011605</t>
  </si>
  <si>
    <t>BY1617011606</t>
  </si>
  <si>
    <t>BY1617011607</t>
  </si>
  <si>
    <t>背带</t>
  </si>
  <si>
    <t>BY1617011608</t>
  </si>
  <si>
    <t>边思齐</t>
  </si>
  <si>
    <t>Grade</t>
  </si>
  <si>
    <t>Standard Wing</t>
  </si>
  <si>
    <t>BY1617011609</t>
  </si>
  <si>
    <t>DX</t>
  </si>
  <si>
    <t>BY1617011610</t>
  </si>
  <si>
    <t>BY1617011611</t>
  </si>
  <si>
    <t>Zanier</t>
  </si>
  <si>
    <t>Jerzens.Gtx.He</t>
  </si>
  <si>
    <t>Green</t>
  </si>
  <si>
    <t>高高</t>
  </si>
  <si>
    <t>BY1617011612</t>
  </si>
  <si>
    <t>BY1617011613</t>
  </si>
  <si>
    <t>EJL1414</t>
  </si>
  <si>
    <t>BY1617011614</t>
  </si>
  <si>
    <t>BY1617011615</t>
  </si>
  <si>
    <t>BY1617011616</t>
  </si>
  <si>
    <t>BY1617011617</t>
  </si>
  <si>
    <t>BY1617011618</t>
  </si>
  <si>
    <t>W 7</t>
  </si>
  <si>
    <t>销售流水：17153
易龙豆：1400
未付：0
补收：846</t>
  </si>
  <si>
    <t>BY1617011701</t>
  </si>
  <si>
    <t>棕 灰 红 粉</t>
  </si>
  <si>
    <t>BY1617011702</t>
  </si>
  <si>
    <t>李彦</t>
  </si>
  <si>
    <t>BY1617011703</t>
  </si>
  <si>
    <t>Magenta</t>
  </si>
  <si>
    <t>李青松朋友</t>
  </si>
  <si>
    <t>COMPASS</t>
  </si>
  <si>
    <t>白 红 蓝</t>
  </si>
  <si>
    <t>BY1617011704</t>
  </si>
  <si>
    <t>黄 红</t>
  </si>
  <si>
    <t>BY1617011705</t>
  </si>
  <si>
    <t>红 棕</t>
  </si>
  <si>
    <t>BY1617011706</t>
  </si>
  <si>
    <t>BY1617011707</t>
  </si>
  <si>
    <t>BY1617011708</t>
  </si>
  <si>
    <t>BY1617011709</t>
  </si>
  <si>
    <t>李青松</t>
  </si>
  <si>
    <t>减掉乔波头盔680元</t>
  </si>
  <si>
    <t>BY1617011710</t>
  </si>
  <si>
    <t>王安君</t>
  </si>
  <si>
    <t>BY1617011711</t>
  </si>
  <si>
    <t>BY1617011712</t>
  </si>
  <si>
    <t>BY1617011713</t>
  </si>
  <si>
    <t>BY1617011714</t>
  </si>
  <si>
    <t>张海诗</t>
  </si>
  <si>
    <t>BY1617011715</t>
  </si>
  <si>
    <t>BY1617011716</t>
  </si>
  <si>
    <t>苍杰</t>
  </si>
  <si>
    <t>销售流水：14936
易龙豆：0
未付：4879
补收：0</t>
  </si>
  <si>
    <t>BY1617011801</t>
  </si>
  <si>
    <t>BY1617011802</t>
  </si>
  <si>
    <t>BY1617011803</t>
  </si>
  <si>
    <t>LURE</t>
  </si>
  <si>
    <t>曹志洁</t>
  </si>
  <si>
    <t>BY1617011804</t>
  </si>
  <si>
    <t>田良</t>
  </si>
  <si>
    <t>BY1617011805</t>
  </si>
  <si>
    <t>程天乐</t>
  </si>
  <si>
    <t>BY1617011806</t>
  </si>
  <si>
    <t>BY1617011807</t>
  </si>
  <si>
    <t>销售流水：4890
易龙豆：0
未付：0
补收：0</t>
  </si>
  <si>
    <t>BY1617011901</t>
  </si>
  <si>
    <t>BY1617011902</t>
  </si>
  <si>
    <t>张文柏</t>
  </si>
  <si>
    <t>BY1617011903</t>
  </si>
  <si>
    <t>BY1617011904</t>
  </si>
  <si>
    <t>行动徐亮</t>
  </si>
  <si>
    <t>BY1617011905</t>
  </si>
  <si>
    <t>BY1617011906</t>
  </si>
  <si>
    <t>BY1617011907</t>
  </si>
  <si>
    <t>BY1617011908</t>
  </si>
  <si>
    <t>BY1617011909</t>
  </si>
  <si>
    <t>SOMKE GOLD</t>
  </si>
  <si>
    <t>BY1617011910</t>
  </si>
  <si>
    <t>销售流水：5304
易龙豆：3430
未付：0
补收：4879</t>
  </si>
  <si>
    <t>BY1617012001</t>
  </si>
  <si>
    <t>STANDARD ERGO</t>
  </si>
  <si>
    <t>SPLATTER</t>
  </si>
  <si>
    <t>BY1617012002</t>
  </si>
  <si>
    <t>BY1617012003</t>
  </si>
  <si>
    <t>STEP UP</t>
  </si>
  <si>
    <t>138CM</t>
  </si>
  <si>
    <t>朱棋棋</t>
  </si>
  <si>
    <t>刷卡+现金</t>
  </si>
  <si>
    <t>ROSA</t>
  </si>
  <si>
    <t>EMERALD</t>
  </si>
  <si>
    <t>DS1301</t>
  </si>
  <si>
    <t>BY1617012004</t>
  </si>
  <si>
    <t>壮壮</t>
  </si>
  <si>
    <t>BY1617012005</t>
  </si>
  <si>
    <t>EX1507</t>
  </si>
  <si>
    <t>SILVER</t>
  </si>
  <si>
    <t>BY1617012006</t>
  </si>
  <si>
    <t>薄伏龙</t>
  </si>
  <si>
    <t>BY1617012007</t>
  </si>
  <si>
    <t>BY1617012008</t>
  </si>
  <si>
    <t>磊哥</t>
  </si>
  <si>
    <t>BY1617012009</t>
  </si>
  <si>
    <t>程贵东</t>
  </si>
  <si>
    <t>BY1617012010</t>
  </si>
  <si>
    <t>BY1617012011</t>
  </si>
  <si>
    <t>DYLAN</t>
  </si>
  <si>
    <t>陈宇鹏</t>
  </si>
  <si>
    <t>BY1617012012</t>
  </si>
  <si>
    <t>429X</t>
  </si>
  <si>
    <t>销售流水：18407
易龙豆：2080
未付：0
补收：0</t>
  </si>
  <si>
    <t>BY1617012101</t>
  </si>
  <si>
    <t>BY1617012102</t>
  </si>
  <si>
    <t>BY1617012103</t>
  </si>
  <si>
    <t>147CM</t>
  </si>
  <si>
    <t>孙哥</t>
  </si>
  <si>
    <t>BY1617012104</t>
  </si>
  <si>
    <t>BY1617012105</t>
  </si>
  <si>
    <t>赵唯一</t>
  </si>
  <si>
    <t>BY1617012106</t>
  </si>
  <si>
    <t>BY1617012107</t>
  </si>
  <si>
    <t>BY1617012108</t>
  </si>
  <si>
    <t>朱一伊</t>
  </si>
  <si>
    <t>Dylan</t>
  </si>
  <si>
    <t>Turq</t>
  </si>
  <si>
    <t>BY1617012109</t>
  </si>
  <si>
    <t>BY1617012110</t>
  </si>
  <si>
    <t>BY1617012111</t>
  </si>
  <si>
    <t>王霜晨</t>
  </si>
  <si>
    <t>SHEEP.ZX.KI</t>
  </si>
  <si>
    <t>BY1617012112</t>
  </si>
  <si>
    <t>乔哥</t>
  </si>
  <si>
    <t>BOA</t>
  </si>
  <si>
    <t>销售流水：17568
易龙豆：3090
未付：0
补收：2132</t>
  </si>
  <si>
    <t>BY1617012201</t>
  </si>
  <si>
    <t>BY1617012202</t>
  </si>
  <si>
    <t>BY1617012203</t>
  </si>
  <si>
    <t>BY1617012204</t>
  </si>
  <si>
    <t>文草</t>
  </si>
  <si>
    <t>BY1617012205</t>
  </si>
  <si>
    <t>BY1617012206</t>
  </si>
  <si>
    <t>李子健</t>
  </si>
  <si>
    <t>Progressor 10</t>
  </si>
  <si>
    <t>RC4 碳素</t>
  </si>
  <si>
    <t>销售流水：10100
易龙豆：0
未付：0
补收：0</t>
  </si>
  <si>
    <t>BY1617012301</t>
  </si>
  <si>
    <t>BY1617012302</t>
  </si>
  <si>
    <t>Spideman</t>
  </si>
  <si>
    <t>BY1617012303</t>
  </si>
  <si>
    <t>SAVAGE</t>
  </si>
  <si>
    <t>BY1617012304</t>
  </si>
  <si>
    <t>补差价</t>
  </si>
  <si>
    <t>BY1617012305</t>
  </si>
  <si>
    <t>一明</t>
  </si>
  <si>
    <t>销售流水：2254
易龙豆：0
未付：1194
补收：0</t>
  </si>
  <si>
    <t>BY1617012401</t>
  </si>
  <si>
    <t>BY1617012402</t>
  </si>
  <si>
    <t>BY1617012403</t>
  </si>
  <si>
    <t>蓝灰</t>
  </si>
  <si>
    <t>BY1617012404</t>
  </si>
  <si>
    <t>BY1617012405</t>
  </si>
  <si>
    <t>BY1617012406</t>
  </si>
  <si>
    <t>孙妍</t>
  </si>
  <si>
    <t>辣妈俱乐部</t>
  </si>
  <si>
    <t xml:space="preserve">FISCHER </t>
  </si>
  <si>
    <t>黑花</t>
  </si>
  <si>
    <t>BY1617012407</t>
  </si>
  <si>
    <t>BY1617012408</t>
  </si>
  <si>
    <t>吴昊</t>
  </si>
  <si>
    <t>BY1617012409</t>
  </si>
  <si>
    <t>BY1617012410</t>
  </si>
  <si>
    <t>八易赵总</t>
  </si>
  <si>
    <t>BY1617012411</t>
  </si>
  <si>
    <t>销售流水：8777
易龙豆：0
未付：3973
补收：0</t>
  </si>
  <si>
    <t>BY1617012501</t>
  </si>
  <si>
    <t>BY1617012502</t>
  </si>
  <si>
    <t>赵女士</t>
  </si>
  <si>
    <t>BY1617012503</t>
  </si>
  <si>
    <t>Ashbury</t>
  </si>
  <si>
    <t>Kaleidoscope</t>
  </si>
  <si>
    <t>BY1617012504</t>
  </si>
  <si>
    <t>儿童款</t>
  </si>
  <si>
    <t>BY1617012505</t>
  </si>
  <si>
    <t>BY1617012506</t>
  </si>
  <si>
    <t>BY1617012507</t>
  </si>
  <si>
    <t>BY1617012508</t>
  </si>
  <si>
    <t>BY1617012509</t>
  </si>
  <si>
    <t>TECNO-PRO XT</t>
  </si>
  <si>
    <t>马楠</t>
  </si>
  <si>
    <t>BY1617012510</t>
  </si>
  <si>
    <t>BY1617012511</t>
  </si>
  <si>
    <t>N 45 W</t>
  </si>
  <si>
    <t>Volkl</t>
  </si>
  <si>
    <t>142CM</t>
  </si>
  <si>
    <t>BY1617012512</t>
  </si>
  <si>
    <t>SP</t>
  </si>
  <si>
    <t>黑金</t>
  </si>
  <si>
    <t>王鹏宇</t>
  </si>
  <si>
    <t>BY1617012513</t>
  </si>
  <si>
    <t>First Lady</t>
  </si>
  <si>
    <t>149CM</t>
  </si>
  <si>
    <t>吴思梦</t>
  </si>
  <si>
    <t>销售流水：19422
易龙豆：500
未付：0
补收：0</t>
  </si>
  <si>
    <t>BY1617012601</t>
  </si>
  <si>
    <t>YELLOW RED</t>
  </si>
  <si>
    <t>BY1617012602</t>
  </si>
  <si>
    <t>BY1617012603</t>
  </si>
  <si>
    <t>AIRHOOD</t>
  </si>
  <si>
    <t>WOOD LAND</t>
  </si>
  <si>
    <t>BY1617012604</t>
  </si>
  <si>
    <t>BY1617012605</t>
  </si>
  <si>
    <t>销售流水：2053
易龙豆：0
未付：0
补收：0</t>
  </si>
  <si>
    <t>BY1617012701</t>
  </si>
  <si>
    <t>ORG</t>
  </si>
  <si>
    <t>BY1617012702</t>
  </si>
  <si>
    <t>郭淼</t>
  </si>
  <si>
    <t>BY1617012703</t>
  </si>
  <si>
    <t>BY1617012704</t>
  </si>
  <si>
    <t>夏军</t>
  </si>
  <si>
    <t>BY1617012705</t>
  </si>
  <si>
    <t>于渊</t>
  </si>
  <si>
    <t>BY1617012706</t>
  </si>
  <si>
    <t>儿童特价</t>
  </si>
  <si>
    <t>分指</t>
  </si>
  <si>
    <t>BY1617012707</t>
  </si>
  <si>
    <t>BY1617012708</t>
  </si>
  <si>
    <t>李云龙</t>
  </si>
  <si>
    <t>BY1617012709</t>
  </si>
  <si>
    <t>BY1617012710</t>
  </si>
  <si>
    <t>Bern</t>
  </si>
  <si>
    <t>BANDITA</t>
  </si>
  <si>
    <t>BY1617012711</t>
  </si>
  <si>
    <t>BY1617012712</t>
  </si>
  <si>
    <t>PORSSON 10</t>
  </si>
  <si>
    <t>张龙</t>
  </si>
  <si>
    <t>销售流水：11550
易龙豆：3080
未付：0
补收：0</t>
  </si>
  <si>
    <t>BY1617012801</t>
  </si>
  <si>
    <t>静姐</t>
  </si>
  <si>
    <t>BY1617012802</t>
  </si>
  <si>
    <t>康南</t>
  </si>
  <si>
    <t>BY1617012803</t>
  </si>
  <si>
    <t>BY1617012804</t>
  </si>
  <si>
    <t>BY1617012805</t>
  </si>
  <si>
    <t>FUSE 7</t>
  </si>
  <si>
    <t>王俊</t>
  </si>
  <si>
    <t>BY1617012806</t>
  </si>
  <si>
    <t>销售流水：10037
易龙豆：0
未付：708
补收：0</t>
  </si>
  <si>
    <t>BY1617012901</t>
  </si>
  <si>
    <t>双板试滑板</t>
  </si>
  <si>
    <t>所罗门</t>
  </si>
  <si>
    <t>八易电工</t>
  </si>
  <si>
    <t>BY1617012902</t>
  </si>
  <si>
    <t>BY1617012903</t>
  </si>
  <si>
    <t>BY1617012904</t>
  </si>
  <si>
    <t>BY1617012905</t>
  </si>
  <si>
    <t>张云涛</t>
  </si>
  <si>
    <t>BY1617012906</t>
  </si>
  <si>
    <t>GRAY</t>
  </si>
  <si>
    <t>MR 杨</t>
  </si>
  <si>
    <t>Firewater</t>
  </si>
  <si>
    <t>BY1617012907</t>
  </si>
  <si>
    <t>Savage</t>
  </si>
  <si>
    <t>XXL</t>
  </si>
  <si>
    <t>BY1617012908</t>
  </si>
  <si>
    <t>Kar ate cat</t>
  </si>
  <si>
    <t>BY1617012909</t>
  </si>
  <si>
    <t>BY1617012910</t>
  </si>
  <si>
    <t>BY1617012911</t>
  </si>
  <si>
    <t>刘文倩</t>
  </si>
  <si>
    <t>BY1617012912</t>
  </si>
  <si>
    <t>BY1617012913</t>
  </si>
  <si>
    <t>销售流水：5950
易龙豆：0
未付：0
补收：260</t>
  </si>
  <si>
    <t>BY1617013001</t>
  </si>
  <si>
    <t>BY1617013002</t>
  </si>
  <si>
    <t>BY1617013003</t>
  </si>
  <si>
    <t>BY1617013004</t>
  </si>
  <si>
    <t xml:space="preserve">舒平 </t>
  </si>
  <si>
    <t>BY1617013005</t>
  </si>
  <si>
    <t>二手固定器</t>
  </si>
  <si>
    <t>张喆</t>
  </si>
  <si>
    <t>BY1617013006</t>
  </si>
  <si>
    <t>李东</t>
  </si>
  <si>
    <t>BY1617013907</t>
  </si>
  <si>
    <t>销售流水：2400
易龙豆：0
未付：0
补收：0</t>
  </si>
  <si>
    <t>BY1617013101</t>
  </si>
  <si>
    <t>BY1617013102</t>
  </si>
  <si>
    <t>申莉</t>
  </si>
  <si>
    <t>BY1617013103</t>
  </si>
  <si>
    <t>BY1617013104</t>
  </si>
  <si>
    <t>Bunny.zx.ki</t>
  </si>
  <si>
    <t>小新</t>
  </si>
  <si>
    <t>BY1617013105</t>
  </si>
  <si>
    <t>BY1617013106</t>
  </si>
  <si>
    <t>BY1617013107</t>
  </si>
  <si>
    <t>销售流水：1290
易龙豆：0
未付：0
补收：0</t>
  </si>
  <si>
    <t>BY1617020101</t>
  </si>
  <si>
    <t>马珺</t>
  </si>
  <si>
    <t>BY1617020102</t>
  </si>
  <si>
    <t>徐春燕</t>
  </si>
  <si>
    <t>舒陈明</t>
  </si>
  <si>
    <t>BY1617020103</t>
  </si>
  <si>
    <t>BY1617020104</t>
  </si>
  <si>
    <t>BY1617020105</t>
  </si>
  <si>
    <t>BY1617020106</t>
  </si>
  <si>
    <t>白医生</t>
  </si>
  <si>
    <t>163CM</t>
  </si>
  <si>
    <t>刘晓清</t>
  </si>
  <si>
    <t>左宏</t>
  </si>
  <si>
    <t>960左哥易龙豆</t>
  </si>
  <si>
    <t>销售流水：2860
易龙豆：960
未付：0
补收：0</t>
  </si>
  <si>
    <t>BY1617020201</t>
  </si>
  <si>
    <t>BY1617020202</t>
  </si>
  <si>
    <t>BY1617020203</t>
  </si>
  <si>
    <t>BY1617020204</t>
  </si>
  <si>
    <t>BY1617020205</t>
  </si>
  <si>
    <t>BY1617020206</t>
  </si>
  <si>
    <t>BY1617020207</t>
  </si>
  <si>
    <t>销售流水：1892
易龙豆：1640
未付：0
补收：0</t>
  </si>
  <si>
    <t>BY1617020301</t>
  </si>
  <si>
    <t>红  蓝</t>
  </si>
  <si>
    <t>BY1617020302</t>
  </si>
  <si>
    <t>张利娜</t>
  </si>
  <si>
    <t>BY1617020303</t>
  </si>
  <si>
    <t>张福祥</t>
  </si>
  <si>
    <t>用舒平内购劵</t>
  </si>
  <si>
    <t>BY1617020304</t>
  </si>
  <si>
    <t>BY1617020305</t>
  </si>
  <si>
    <t>BY1617020306</t>
  </si>
  <si>
    <t>BY1617020307</t>
  </si>
  <si>
    <t>BY1617020308</t>
  </si>
  <si>
    <t>BY1617020309</t>
  </si>
  <si>
    <t>BY1617020310</t>
  </si>
  <si>
    <t>PRET</t>
  </si>
  <si>
    <t>销售流水：15095
易龙豆：6080
未付：0
补收：0</t>
  </si>
  <si>
    <t>BY1617020401</t>
  </si>
  <si>
    <t>BY1617020402</t>
  </si>
  <si>
    <t>BY1617020403</t>
  </si>
  <si>
    <t>CROCS.ZX.KI</t>
  </si>
  <si>
    <t>BY1617020404</t>
  </si>
  <si>
    <t>C471</t>
  </si>
  <si>
    <t>小树</t>
  </si>
  <si>
    <t>snow camo</t>
  </si>
  <si>
    <t>BY1617020405</t>
  </si>
  <si>
    <t>BY1617020406</t>
  </si>
  <si>
    <t>李彤</t>
  </si>
  <si>
    <t>BY1617020407</t>
  </si>
  <si>
    <t>粽子</t>
  </si>
  <si>
    <t>BY1617020408</t>
  </si>
  <si>
    <t>BY1617020409</t>
  </si>
  <si>
    <t>战晓宇</t>
  </si>
  <si>
    <t>销售流水：3878
易龙豆：0
未付：0
补收：0</t>
  </si>
  <si>
    <t>BY1617020501</t>
  </si>
  <si>
    <t>田园</t>
  </si>
  <si>
    <t>BY1617020502</t>
  </si>
  <si>
    <t>BY1617020503</t>
  </si>
  <si>
    <t>吴琼</t>
  </si>
  <si>
    <t>国产特价</t>
  </si>
  <si>
    <t>BY1617020504</t>
  </si>
  <si>
    <t>Starstruck Boa</t>
  </si>
  <si>
    <t>Black/Coral</t>
  </si>
  <si>
    <t>王勃</t>
  </si>
  <si>
    <t>BY1617020505</t>
  </si>
  <si>
    <t>BY1617020506</t>
  </si>
  <si>
    <t>Taylor</t>
  </si>
  <si>
    <t>李帆</t>
  </si>
  <si>
    <t>BY1617020507</t>
  </si>
  <si>
    <t>黄震</t>
  </si>
  <si>
    <t>BY1617020508</t>
  </si>
  <si>
    <t>BY1617020509</t>
  </si>
  <si>
    <t>双板试滑鞋</t>
  </si>
  <si>
    <t>阿健</t>
  </si>
  <si>
    <t>许若飞</t>
  </si>
  <si>
    <t>BY1617020510</t>
  </si>
  <si>
    <t>D-432</t>
  </si>
  <si>
    <t>刘骁烨</t>
  </si>
  <si>
    <t>BY1617020511</t>
  </si>
  <si>
    <t>BY1617020512</t>
  </si>
  <si>
    <t>销售流水：10758
易龙豆：0
未付：0
补收：0</t>
  </si>
  <si>
    <t>BY1617020601</t>
  </si>
  <si>
    <t>BY1617020602</t>
  </si>
  <si>
    <t>李冬梅</t>
  </si>
  <si>
    <t>BY1617020603</t>
  </si>
  <si>
    <t>Dimito</t>
  </si>
  <si>
    <t>BELLA</t>
  </si>
  <si>
    <t>PEACH</t>
  </si>
  <si>
    <t>陈彤</t>
  </si>
  <si>
    <t>GRIKA</t>
  </si>
  <si>
    <t>BY1617020604</t>
  </si>
  <si>
    <t>BY1617020605</t>
  </si>
  <si>
    <t>BY1617020606</t>
  </si>
  <si>
    <t>霍娜</t>
  </si>
  <si>
    <t>Warlock</t>
  </si>
  <si>
    <t>Danimals</t>
  </si>
  <si>
    <t>RC4 JR 60</t>
  </si>
  <si>
    <t>BY1617020607</t>
  </si>
  <si>
    <t>关心</t>
  </si>
  <si>
    <t>BY1617020608</t>
  </si>
  <si>
    <t>RULAN</t>
  </si>
  <si>
    <t>闫寒</t>
  </si>
  <si>
    <t>BY1617020609</t>
  </si>
  <si>
    <t>BY1617020610</t>
  </si>
  <si>
    <t>BY1617020611</t>
  </si>
  <si>
    <t>BY1617020612</t>
  </si>
  <si>
    <t>蓝黑</t>
  </si>
  <si>
    <t>张剑</t>
  </si>
  <si>
    <t>盔哥</t>
  </si>
  <si>
    <t>BY1617020613</t>
  </si>
  <si>
    <t xml:space="preserve"> </t>
  </si>
  <si>
    <t>BY1617020614</t>
  </si>
  <si>
    <t>BY1617020615</t>
  </si>
  <si>
    <t>已付2500</t>
  </si>
  <si>
    <t>八易员工</t>
  </si>
  <si>
    <t>BY1617020616</t>
  </si>
  <si>
    <t>Bungundy</t>
  </si>
  <si>
    <t>陶红</t>
  </si>
  <si>
    <t>BY1617020617</t>
  </si>
  <si>
    <t>申亮</t>
  </si>
  <si>
    <t>BY1617020618</t>
  </si>
  <si>
    <t>王紫薇</t>
  </si>
  <si>
    <t>BY1617020619</t>
  </si>
  <si>
    <t>张谦</t>
  </si>
  <si>
    <t>BY1617020620</t>
  </si>
  <si>
    <t>KAI JR</t>
  </si>
  <si>
    <t>销售流水：18974
易龙豆：300
未付：2716
补收：0</t>
  </si>
  <si>
    <t>BY1617020701</t>
  </si>
  <si>
    <t>金禹铭</t>
  </si>
  <si>
    <t>BY1617020702</t>
  </si>
  <si>
    <t>THALL</t>
  </si>
  <si>
    <t>171CM</t>
  </si>
  <si>
    <t>13-14</t>
  </si>
  <si>
    <t>P 12</t>
  </si>
  <si>
    <t>红白</t>
  </si>
  <si>
    <t>LEKI</t>
  </si>
  <si>
    <t>销售流水：5900
易龙豆：0
未付：0
补收：1411</t>
  </si>
  <si>
    <t>BY1617020801</t>
  </si>
  <si>
    <t>charm</t>
  </si>
  <si>
    <t>purele</t>
  </si>
  <si>
    <t>闫延</t>
  </si>
  <si>
    <t>BY1617020802</t>
  </si>
  <si>
    <t>BY1617020803</t>
  </si>
  <si>
    <t>BY1617020804</t>
  </si>
  <si>
    <t>NO:0000306</t>
  </si>
  <si>
    <t>销售流水：2135
代金卷：100
未付：0
补收：0</t>
  </si>
  <si>
    <t>BY1617020901</t>
  </si>
  <si>
    <t>佳伟</t>
  </si>
  <si>
    <t>BY1617020902</t>
  </si>
  <si>
    <t>BY1617020903</t>
  </si>
  <si>
    <t>BY1617020904</t>
  </si>
  <si>
    <t>BY1617020905</t>
  </si>
  <si>
    <t>BY1617020906</t>
  </si>
  <si>
    <t>BY1617020907</t>
  </si>
  <si>
    <t>HONEY PANT</t>
  </si>
  <si>
    <t>GREY</t>
  </si>
  <si>
    <t>汪诺盟</t>
  </si>
  <si>
    <t>BY1617020908</t>
  </si>
  <si>
    <t>AMB</t>
  </si>
  <si>
    <t>BY1617020909</t>
  </si>
  <si>
    <t>销售流水：3440
易龙豆：0
未付：0
补收：0</t>
  </si>
  <si>
    <t>BY1617021001</t>
  </si>
  <si>
    <t>BY1617021002</t>
  </si>
  <si>
    <t>BY1617021003</t>
  </si>
  <si>
    <t>BY1617021004</t>
  </si>
  <si>
    <t>158/164</t>
  </si>
  <si>
    <t>BY1617021005</t>
  </si>
  <si>
    <t>迷彩</t>
  </si>
  <si>
    <t>BY1617021006</t>
  </si>
  <si>
    <t>丁京红</t>
  </si>
  <si>
    <t>Carrera</t>
  </si>
  <si>
    <t>BLUE MATTE</t>
  </si>
  <si>
    <t>EX1501</t>
  </si>
  <si>
    <t>BY1617021007</t>
  </si>
  <si>
    <t>SELEKAT</t>
  </si>
  <si>
    <t>郭霁辉</t>
  </si>
  <si>
    <t>快穿</t>
  </si>
  <si>
    <t>BY1617021008</t>
  </si>
  <si>
    <t>BY1617021009</t>
  </si>
  <si>
    <t>李晖</t>
  </si>
  <si>
    <t>BY1617021010</t>
  </si>
  <si>
    <t>BY1617021011</t>
  </si>
  <si>
    <t>BY1617021012</t>
  </si>
  <si>
    <t>BY1617021013</t>
  </si>
  <si>
    <t>张思琦</t>
  </si>
  <si>
    <t>销售流水：9767
易龙豆：0
未付：0
补收：0</t>
  </si>
  <si>
    <t>BY1617021101</t>
  </si>
  <si>
    <t>BY1617021102</t>
  </si>
  <si>
    <t>BY1617021103</t>
  </si>
  <si>
    <t>MONTANE</t>
  </si>
  <si>
    <t>NO 0000317</t>
  </si>
  <si>
    <t>NO 0000319</t>
  </si>
  <si>
    <t>BY1617021104</t>
  </si>
  <si>
    <t>CHARM</t>
  </si>
  <si>
    <t>PURPLE</t>
  </si>
  <si>
    <t>张强</t>
  </si>
  <si>
    <t>NO 0000318</t>
  </si>
  <si>
    <t>BY1617021105</t>
  </si>
  <si>
    <t>BY1617021106</t>
  </si>
  <si>
    <t>BY1617021107</t>
  </si>
  <si>
    <t>BY1617021108</t>
  </si>
  <si>
    <t>BY1617021109</t>
  </si>
  <si>
    <t>BY1617021110</t>
  </si>
  <si>
    <t>小澍</t>
  </si>
  <si>
    <t>BY1617021111</t>
  </si>
  <si>
    <t>销售流水：5530
代金卷：300
未付：0
补收：0</t>
  </si>
  <si>
    <t>BY1617021201</t>
  </si>
  <si>
    <t>BY1617021202</t>
  </si>
  <si>
    <t>BY1617021203</t>
  </si>
  <si>
    <t>张梅</t>
  </si>
  <si>
    <t>销售流水：2238
易龙豆：0
未付：0
补收：0</t>
  </si>
  <si>
    <t>BY1617021301</t>
  </si>
  <si>
    <t>BY1617021302</t>
  </si>
  <si>
    <t>LAUNCH</t>
  </si>
  <si>
    <t>李伟</t>
  </si>
  <si>
    <t>BY1617021303</t>
  </si>
  <si>
    <t>BY1617021304</t>
  </si>
  <si>
    <t>黑绿</t>
  </si>
  <si>
    <t>NO 0000312</t>
  </si>
  <si>
    <t>BY1617021305</t>
  </si>
  <si>
    <t>NO 0000323</t>
  </si>
  <si>
    <t>BY1617021306</t>
  </si>
  <si>
    <t>钟嘉华</t>
  </si>
  <si>
    <t>BY1617021307</t>
  </si>
  <si>
    <t>N5016</t>
  </si>
  <si>
    <t>C355</t>
  </si>
  <si>
    <t>李红</t>
  </si>
  <si>
    <t>SYDNEY</t>
  </si>
  <si>
    <t>梅紫</t>
  </si>
  <si>
    <t>BY1617021308</t>
  </si>
  <si>
    <t>C156</t>
  </si>
  <si>
    <t>BY1617021309</t>
  </si>
  <si>
    <t>STANDARD LIFE</t>
  </si>
  <si>
    <t>HEATHER BLACK</t>
  </si>
  <si>
    <t>BY1617021310</t>
  </si>
  <si>
    <t>MAGNTA</t>
  </si>
  <si>
    <t>BY1617021311</t>
  </si>
  <si>
    <t>MARINE</t>
  </si>
  <si>
    <t>党齐</t>
  </si>
  <si>
    <t>BY1617021312</t>
  </si>
  <si>
    <t>NO 0000314</t>
  </si>
  <si>
    <t>BY1617021313</t>
  </si>
  <si>
    <t>NO 0000322</t>
  </si>
  <si>
    <t>BY1617021314</t>
  </si>
  <si>
    <t>销售流水：7169
易龙豆：2150
代金卷：400
未付：0
补收：0</t>
  </si>
  <si>
    <t>BY1617021401</t>
  </si>
  <si>
    <t>BY1617021402</t>
  </si>
  <si>
    <t>BY1617021403</t>
  </si>
  <si>
    <t>BY1617021404</t>
  </si>
  <si>
    <t>BY1617021405</t>
  </si>
  <si>
    <t>BY1617021406</t>
  </si>
  <si>
    <t>肖硕磊</t>
  </si>
  <si>
    <t>BY1617021407</t>
  </si>
  <si>
    <t>BY1617021408</t>
  </si>
  <si>
    <t>NO 0000325</t>
  </si>
  <si>
    <t>BY1617021409</t>
  </si>
  <si>
    <t>GEM</t>
  </si>
  <si>
    <t>马哥</t>
  </si>
  <si>
    <t>JUIET</t>
  </si>
  <si>
    <t>BY1617021410</t>
  </si>
  <si>
    <t>BY1617021411</t>
  </si>
  <si>
    <t>BY1617021412</t>
  </si>
  <si>
    <t>BY1617021413</t>
  </si>
  <si>
    <t>BY1617021414</t>
  </si>
  <si>
    <t>销售流水：12394
易龙豆：1440
代金卷：200
未付：0
补收：0</t>
  </si>
  <si>
    <t>BY1617021501</t>
  </si>
  <si>
    <t>杨梅</t>
  </si>
  <si>
    <t>BY1617021502</t>
  </si>
  <si>
    <t>李寰</t>
  </si>
  <si>
    <t>NO 0000328</t>
  </si>
  <si>
    <t>BY1617021503</t>
  </si>
  <si>
    <t>赵莉</t>
  </si>
  <si>
    <t>BY1617021504</t>
  </si>
  <si>
    <t>BY1617021505</t>
  </si>
  <si>
    <t>BY1617021506</t>
  </si>
  <si>
    <t>Full Tilt</t>
  </si>
  <si>
    <t>HIGH FIVE</t>
  </si>
  <si>
    <t>张莉娜</t>
  </si>
  <si>
    <t>BY1617021507</t>
  </si>
  <si>
    <t>BY1617021508</t>
  </si>
  <si>
    <t>王东东</t>
  </si>
  <si>
    <t>BY1617021509</t>
  </si>
  <si>
    <t>BY1617021510</t>
  </si>
  <si>
    <t>代金卷丢失</t>
  </si>
  <si>
    <t>BY1617021511</t>
  </si>
  <si>
    <t>郝博</t>
  </si>
  <si>
    <t>销售流水：17352
易龙豆：1810
代金卷：200
未付：0
补收：0</t>
  </si>
  <si>
    <t>BY1617021601</t>
  </si>
  <si>
    <t>KHAKI</t>
  </si>
  <si>
    <t>BY1617021602</t>
  </si>
  <si>
    <t>JED ANDERSON</t>
  </si>
  <si>
    <t>BY1617021603</t>
  </si>
  <si>
    <t>闫继培</t>
  </si>
  <si>
    <t>BY1617021604</t>
  </si>
  <si>
    <t>98CM</t>
  </si>
  <si>
    <t>BY1617021605</t>
  </si>
  <si>
    <t>DINGO</t>
  </si>
  <si>
    <t>C SKY</t>
  </si>
  <si>
    <t>WM</t>
  </si>
  <si>
    <t>BY1617021606</t>
  </si>
  <si>
    <t>BY1617021607</t>
  </si>
  <si>
    <t>BY1617021608</t>
  </si>
  <si>
    <t>BY1617021609</t>
  </si>
  <si>
    <t>WHITE</t>
  </si>
  <si>
    <t>BY1617021610</t>
  </si>
  <si>
    <t>BY1617021611</t>
  </si>
  <si>
    <t>BY1617021612</t>
  </si>
  <si>
    <t>EERO</t>
  </si>
  <si>
    <t>156CM</t>
  </si>
  <si>
    <t>赵海波</t>
  </si>
  <si>
    <t>BY1617021613</t>
  </si>
  <si>
    <t>张楚琪</t>
  </si>
  <si>
    <t>销售流水：12025
易龙豆:3190
未付：0
补收：0</t>
  </si>
  <si>
    <t>并指</t>
  </si>
  <si>
    <t>BY1617021702</t>
  </si>
  <si>
    <t>166CM</t>
  </si>
  <si>
    <t>于晓冬</t>
  </si>
  <si>
    <t>BY1617021703</t>
  </si>
  <si>
    <t>王晓君</t>
  </si>
  <si>
    <t>BY1617021704</t>
  </si>
  <si>
    <t>BY1617021705</t>
  </si>
  <si>
    <t>梅陈</t>
  </si>
  <si>
    <t>BY1617021706</t>
  </si>
  <si>
    <t>泰尼卡</t>
  </si>
  <si>
    <t>BY1617021707</t>
  </si>
  <si>
    <t>李旎</t>
  </si>
  <si>
    <t>销售流水：5989
易龙豆：3950
未付：0
补收：0</t>
  </si>
  <si>
    <t>BY1617021801</t>
  </si>
  <si>
    <t>吴子涵</t>
  </si>
  <si>
    <t>BY1617021802</t>
  </si>
  <si>
    <t>崔宁</t>
  </si>
  <si>
    <t>BY1617021803</t>
  </si>
  <si>
    <t>BY1617021804</t>
  </si>
  <si>
    <t>OP1402</t>
  </si>
  <si>
    <t>BY1617021805</t>
  </si>
  <si>
    <t>BY1617021806</t>
  </si>
  <si>
    <t>BY1617021807</t>
  </si>
  <si>
    <t>BY1617021808</t>
  </si>
  <si>
    <t>BY1617021809</t>
  </si>
  <si>
    <t>土豆</t>
  </si>
  <si>
    <t>BY1617021810</t>
  </si>
  <si>
    <t>糖豆</t>
  </si>
  <si>
    <t>BY1617021811</t>
  </si>
  <si>
    <t>BY1617021812</t>
  </si>
  <si>
    <t>BY1617021813</t>
  </si>
  <si>
    <t>雷子</t>
  </si>
  <si>
    <t>BY1617021814</t>
  </si>
  <si>
    <t>BY1617021815</t>
  </si>
  <si>
    <t>女长裤S400</t>
  </si>
  <si>
    <t>男长裤A200</t>
  </si>
  <si>
    <t>销售流水：11862
易龙豆：2580
未付：0
补收：2267</t>
  </si>
  <si>
    <t>BY1617021901</t>
  </si>
  <si>
    <t>吴彬</t>
  </si>
  <si>
    <t>BY1617021902</t>
  </si>
  <si>
    <t>BY1617021903</t>
  </si>
  <si>
    <t>BY1617021904</t>
  </si>
  <si>
    <t>兔子弟弟</t>
  </si>
  <si>
    <t>BY1617021905</t>
  </si>
  <si>
    <t>BY1617021906</t>
  </si>
  <si>
    <t>SUPERME</t>
  </si>
  <si>
    <t>161CM</t>
  </si>
  <si>
    <t>许亮</t>
  </si>
  <si>
    <t>BY1617021907</t>
  </si>
  <si>
    <t>VANS</t>
  </si>
  <si>
    <t>PURSUIT</t>
  </si>
  <si>
    <t>BY1617021908</t>
  </si>
  <si>
    <t>BY1617021909</t>
  </si>
  <si>
    <t>销售流水：10055
易龙豆：0
未付：938
补收:9075</t>
  </si>
  <si>
    <t>BY1617022001</t>
  </si>
  <si>
    <t>BY1617022002</t>
  </si>
  <si>
    <t>BY1617022003</t>
  </si>
  <si>
    <t>BY1617022004</t>
  </si>
  <si>
    <t>BY1617022005</t>
  </si>
  <si>
    <t>八易教练</t>
  </si>
  <si>
    <t>BY1617022006</t>
  </si>
  <si>
    <t>BRTGRN</t>
  </si>
  <si>
    <t>BY1617022007</t>
  </si>
  <si>
    <t>BY1617022008</t>
  </si>
  <si>
    <t>BY1617022009</t>
  </si>
  <si>
    <t>BY1617022010</t>
  </si>
  <si>
    <t>BY1617022011</t>
  </si>
  <si>
    <t>153CM</t>
  </si>
  <si>
    <t>FILTE PRO</t>
  </si>
  <si>
    <t>BY1617022012</t>
  </si>
  <si>
    <t>周玲</t>
  </si>
  <si>
    <t>BY1617022013</t>
  </si>
  <si>
    <t>BY1617022014</t>
  </si>
  <si>
    <t>BY1617022015</t>
  </si>
  <si>
    <t>BY1617022016</t>
  </si>
  <si>
    <t>BY1617022017</t>
  </si>
  <si>
    <t>销售流水：11641
易龙豆：1090
未付：0
补收：0</t>
  </si>
  <si>
    <t>BY1617022101</t>
  </si>
  <si>
    <t>BY1617022102</t>
  </si>
  <si>
    <t>钟文杰</t>
  </si>
  <si>
    <t>BY1617022103</t>
  </si>
  <si>
    <t>BY1617022104</t>
  </si>
  <si>
    <t>BY1617022105</t>
  </si>
  <si>
    <t>曹芳</t>
  </si>
  <si>
    <t>BY1617022106</t>
  </si>
  <si>
    <t>BY1617022107</t>
  </si>
  <si>
    <t>BY1617022108</t>
  </si>
  <si>
    <t>PANAMA</t>
  </si>
  <si>
    <t>销售流水：10898
易龙豆：0
未付：0
补收：0</t>
  </si>
  <si>
    <t>BY1617022201</t>
  </si>
  <si>
    <t>BY1617022202</t>
  </si>
  <si>
    <t>周慧</t>
  </si>
  <si>
    <t>BY1617022203</t>
  </si>
  <si>
    <t>BY1617022204</t>
  </si>
  <si>
    <t>押金抵扣</t>
  </si>
  <si>
    <t>销售流水：1069
易龙豆：0
未付：0
补收：0</t>
  </si>
  <si>
    <t>BY1617022301</t>
  </si>
  <si>
    <t>PAUL</t>
  </si>
  <si>
    <t>Deep Blue</t>
  </si>
  <si>
    <t>张嘉伦</t>
  </si>
  <si>
    <t>BY1617022302</t>
  </si>
  <si>
    <t>N 80</t>
  </si>
  <si>
    <t>刘且平</t>
  </si>
  <si>
    <t>BY1617022303</t>
  </si>
  <si>
    <t>祝巍</t>
  </si>
  <si>
    <t>BY1617022304</t>
  </si>
  <si>
    <t>BY1617022305</t>
  </si>
  <si>
    <t>七宝</t>
  </si>
  <si>
    <t>销售流水：4589
易龙豆：0
未付：0
补收：0</t>
  </si>
  <si>
    <t>BY1617022401</t>
  </si>
  <si>
    <t>销售流水：180
易龙豆：300
未付：0
补收：0</t>
  </si>
  <si>
    <t>BY1617022501</t>
  </si>
  <si>
    <t>BY1617022502</t>
  </si>
  <si>
    <t>雪耙</t>
  </si>
  <si>
    <t>销售流水：150
易龙豆：0
未付：0
补收：0</t>
  </si>
  <si>
    <t>BY1617022601</t>
  </si>
  <si>
    <t>BY1617022602</t>
  </si>
  <si>
    <t>BY1617022603</t>
  </si>
  <si>
    <t>BY1617022604</t>
  </si>
  <si>
    <t>销售流水：4546
易龙豆：1210
未付：0
补收：0</t>
  </si>
  <si>
    <t>BY1617022701</t>
  </si>
  <si>
    <t>BY1617022702</t>
  </si>
  <si>
    <t>NX49</t>
  </si>
  <si>
    <t>青松朋友</t>
  </si>
  <si>
    <t>BY1617022703</t>
  </si>
  <si>
    <t>BY1617022704</t>
  </si>
  <si>
    <t>马龙</t>
  </si>
  <si>
    <t>销售流水：4424
易龙豆：0
未付：0
补收：0</t>
  </si>
  <si>
    <t>BY1617022801</t>
  </si>
  <si>
    <t>BY1617022802</t>
  </si>
  <si>
    <t>BY1617022803</t>
  </si>
  <si>
    <t>BY1617022804</t>
  </si>
  <si>
    <t>军绿</t>
  </si>
  <si>
    <t>销售流水：770
易龙豆：0
未付：0
补收：0</t>
  </si>
  <si>
    <t>项目</t>
  </si>
  <si>
    <t>单价</t>
  </si>
  <si>
    <t>金额</t>
  </si>
  <si>
    <t>修板人</t>
  </si>
  <si>
    <t>双板修刃</t>
  </si>
  <si>
    <t>打蜡</t>
  </si>
  <si>
    <t>修刃打蜡</t>
  </si>
  <si>
    <t>装板费</t>
  </si>
  <si>
    <t>李心</t>
  </si>
  <si>
    <t>鹏鹏</t>
  </si>
  <si>
    <t>修刃</t>
  </si>
  <si>
    <t>刘长斌</t>
  </si>
  <si>
    <t>刘骁骅</t>
  </si>
  <si>
    <t>补单板</t>
  </si>
  <si>
    <t>喜子</t>
  </si>
  <si>
    <t>董月乔</t>
  </si>
  <si>
    <t>小武</t>
  </si>
  <si>
    <t>冰</t>
  </si>
  <si>
    <t>朋</t>
  </si>
  <si>
    <t>转账</t>
  </si>
  <si>
    <t>帽衫</t>
  </si>
  <si>
    <t>腰带</t>
  </si>
  <si>
    <t>背包</t>
  </si>
  <si>
    <t>卡片属性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</si>
  <si>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TORM</t>
    </r>
  </si>
  <si>
    <t>Bula</t>
  </si>
  <si>
    <t>Marker</t>
  </si>
  <si>
    <t>Dabello</t>
  </si>
  <si>
    <t>Forum</t>
  </si>
  <si>
    <t>Exit</t>
  </si>
  <si>
    <t>新卡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</si>
  <si>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cdavid</t>
    </r>
  </si>
  <si>
    <t>Animal</t>
  </si>
  <si>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LINO</t>
    </r>
  </si>
  <si>
    <t>Look</t>
  </si>
  <si>
    <t>Flux</t>
  </si>
  <si>
    <t>Dakine</t>
  </si>
  <si>
    <t>补卡</t>
  </si>
  <si>
    <t>张海东</t>
  </si>
  <si>
    <t>现金+代金券</t>
  </si>
  <si>
    <t>零下2度</t>
  </si>
  <si>
    <t>Helly Hansen</t>
  </si>
  <si>
    <t>Celsive</t>
  </si>
  <si>
    <t>Bunch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</si>
  <si>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/M</t>
    </r>
  </si>
  <si>
    <t>刷卡+代金券</t>
  </si>
  <si>
    <t>Ziner</t>
  </si>
  <si>
    <t>ODLO</t>
  </si>
  <si>
    <t>Uvex</t>
  </si>
  <si>
    <t>Oakley</t>
  </si>
  <si>
    <t>Orage</t>
  </si>
  <si>
    <t>Roxy</t>
  </si>
  <si>
    <t>Just</t>
  </si>
  <si>
    <t>Scott</t>
  </si>
  <si>
    <t>转账+代金券</t>
  </si>
  <si>
    <t>poc</t>
  </si>
  <si>
    <t>UVEX</t>
  </si>
  <si>
    <t>Blue Spin</t>
  </si>
  <si>
    <t>支付宝+代金券</t>
  </si>
  <si>
    <t>Kjus</t>
  </si>
  <si>
    <t>Quick Silver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</si>
  <si>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RET</t>
    </r>
  </si>
  <si>
    <t>Alpina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</si>
  <si>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eidi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</si>
  <si>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shbury</t>
    </r>
  </si>
  <si>
    <t>Cand Tgrind</t>
  </si>
  <si>
    <t>Highland Camper</t>
  </si>
  <si>
    <t>Karbon</t>
  </si>
  <si>
    <t>Off Snow</t>
  </si>
  <si>
    <t>Kixism</t>
  </si>
  <si>
    <t>Ast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</si>
  <si>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luspin</t>
    </r>
  </si>
  <si>
    <t>Morrow</t>
  </si>
  <si>
    <t>Brug</t>
  </si>
  <si>
    <t>Paul Frank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</si>
  <si>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niform</t>
    </r>
  </si>
  <si>
    <t>Winter Proof</t>
  </si>
  <si>
    <t>Grand Sierra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</si>
  <si>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tirel</t>
    </r>
  </si>
  <si>
    <t>非会员</t>
  </si>
  <si>
    <t>雪票类型</t>
  </si>
  <si>
    <t>雪票单价</t>
  </si>
  <si>
    <t>布乖价</t>
  </si>
  <si>
    <t>平日日场</t>
  </si>
  <si>
    <t>周末日场</t>
  </si>
  <si>
    <t>补板底</t>
  </si>
  <si>
    <t>节假日日场</t>
  </si>
  <si>
    <t>修刃+打蜡</t>
  </si>
  <si>
    <t>单板试滑板</t>
  </si>
  <si>
    <t>夜场</t>
  </si>
  <si>
    <t>修刃+打蜡+补板底</t>
  </si>
  <si>
    <t>月卡</t>
  </si>
  <si>
    <t>夜场月卡</t>
  </si>
  <si>
    <t>年卡</t>
  </si>
  <si>
    <t>客户应收月度明细表</t>
  </si>
  <si>
    <t>时间</t>
  </si>
  <si>
    <t>未付人</t>
  </si>
  <si>
    <t>未收</t>
  </si>
  <si>
    <t>补收</t>
  </si>
  <si>
    <t>补收日期</t>
  </si>
  <si>
    <t>补收方式</t>
  </si>
  <si>
    <t>12月31</t>
  </si>
  <si>
    <t>编号</t>
  </si>
  <si>
    <t>发放时间</t>
  </si>
  <si>
    <t>领取人</t>
  </si>
  <si>
    <t>消费时间</t>
  </si>
  <si>
    <t>消费货品</t>
  </si>
  <si>
    <t>消费人</t>
  </si>
  <si>
    <t>结算方式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</si>
  <si>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000306</t>
    </r>
  </si>
  <si>
    <t>护臀长裤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</si>
  <si>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000317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</si>
  <si>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000319</t>
    </r>
  </si>
  <si>
    <t>孙香莉</t>
  </si>
  <si>
    <t>孙香梨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</si>
  <si>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000318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</si>
  <si>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000320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</si>
  <si>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000312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</si>
  <si>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000323</t>
    </r>
  </si>
  <si>
    <t>头盔 雪镜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</si>
</sst>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华文细黑"/>
      <charset val="134"/>
    </font>
    <font>
      <sz val="11"/>
      <color indexed="10"/>
      <name val="宋体"/>
      <charset val="134"/>
    </font>
    <font>
      <sz val="11"/>
      <color indexed="8"/>
      <name val="微软雅黑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黑体"/>
      <charset val="134"/>
    </font>
    <font>
      <sz val="11"/>
      <color theme="1"/>
      <name val="黑体"/>
      <charset val="134"/>
    </font>
    <font>
      <b/>
      <sz val="11"/>
      <name val="黑体"/>
      <charset val="134"/>
    </font>
    <font>
      <b/>
      <sz val="11"/>
      <color theme="1"/>
      <name val="黑体"/>
      <charset val="134"/>
    </font>
    <font>
      <sz val="11"/>
      <color rgb="FFFF0000"/>
      <name val="黑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6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>
      <alignment vertical="center"/>
    </xf>
    <xf numFmtId="178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top"/>
    </xf>
    <xf numFmtId="0" fontId="9" fillId="3" borderId="1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>
      <alignment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>
      <alignment vertic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650"/>
  <sheetViews>
    <sheetView tabSelected="1" topLeftCell="A199" workbookViewId="0">
      <selection activeCell="O384" sqref="O384"/>
    </sheetView>
  </sheetViews>
  <sheetFormatPr defaultColWidth="9" defaultRowHeight="13.5" x14ac:dyDescent="0.15"/>
  <cols>
    <col min="1" max="1" width="13.375" style="30" customWidth="1"/>
    <col min="2" max="2" width="13" style="31" customWidth="1"/>
    <col min="3" max="3" width="5.375" style="30" customWidth="1"/>
    <col min="4" max="4" width="9.75" style="30" customWidth="1"/>
    <col min="5" max="5" width="13.625" style="30" customWidth="1"/>
    <col min="6" max="6" width="19" style="30" customWidth="1"/>
    <col min="7" max="7" width="13.625" style="30" customWidth="1"/>
    <col min="8" max="10" width="9" style="30"/>
    <col min="11" max="11" width="9.75" style="30" customWidth="1"/>
    <col min="12" max="12" width="10.375" style="30" customWidth="1"/>
    <col min="13" max="13" width="11.25" style="30" customWidth="1"/>
    <col min="14" max="16" width="20.375" style="30" customWidth="1"/>
    <col min="17" max="17" width="9.625" style="32" customWidth="1"/>
    <col min="18" max="19" width="16" style="30" customWidth="1"/>
    <col min="20" max="20" width="14.625" style="30" customWidth="1"/>
    <col min="21" max="21" width="11.625" style="30" customWidth="1"/>
    <col min="22" max="24" width="12.75" style="30" customWidth="1"/>
    <col min="25" max="25" width="13.5" style="33" customWidth="1"/>
    <col min="26" max="26" width="16.125" style="30" customWidth="1"/>
    <col min="27" max="27" width="16.625" style="30" customWidth="1"/>
    <col min="28" max="28" width="10.25" style="30" customWidth="1"/>
    <col min="29" max="29" width="12.625" style="30" customWidth="1"/>
    <col min="30" max="30" width="9.375" style="30" customWidth="1"/>
    <col min="31" max="16384" width="9" style="34"/>
  </cols>
  <sheetData>
    <row r="1" spans="1:30" x14ac:dyDescent="0.15">
      <c r="A1" s="30" t="s">
        <v>0</v>
      </c>
      <c r="B1" s="35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2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3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</row>
    <row r="2" spans="1:30" x14ac:dyDescent="0.15">
      <c r="A2" s="36">
        <v>42346</v>
      </c>
      <c r="B2" s="31" t="s">
        <v>30</v>
      </c>
      <c r="C2" s="30">
        <v>1</v>
      </c>
      <c r="D2" s="37" t="s">
        <v>31</v>
      </c>
      <c r="E2" s="37" t="s">
        <v>32</v>
      </c>
      <c r="F2" s="30" t="s">
        <v>33</v>
      </c>
      <c r="G2" s="30" t="s">
        <v>34</v>
      </c>
      <c r="H2" s="30" t="s">
        <v>35</v>
      </c>
      <c r="I2" s="30" t="s">
        <v>36</v>
      </c>
      <c r="J2" s="37" t="s">
        <v>37</v>
      </c>
      <c r="K2" s="30" t="s">
        <v>38</v>
      </c>
      <c r="L2" s="30">
        <v>1</v>
      </c>
      <c r="M2" s="30">
        <v>1480</v>
      </c>
      <c r="N2" s="30">
        <v>1200</v>
      </c>
      <c r="Q2" s="68">
        <v>0.81</v>
      </c>
      <c r="R2" s="69">
        <v>0.7</v>
      </c>
      <c r="S2" s="69">
        <v>840</v>
      </c>
      <c r="T2" s="53" t="s">
        <v>20</v>
      </c>
      <c r="U2" s="30" t="s">
        <v>39</v>
      </c>
      <c r="AB2" s="30" t="s">
        <v>40</v>
      </c>
      <c r="AC2" s="37" t="s">
        <v>41</v>
      </c>
    </row>
    <row r="3" spans="1:30" x14ac:dyDescent="0.15">
      <c r="A3" s="36">
        <v>42346</v>
      </c>
      <c r="B3" s="31" t="s">
        <v>42</v>
      </c>
      <c r="C3" s="30">
        <v>2</v>
      </c>
      <c r="D3" s="37" t="s">
        <v>43</v>
      </c>
      <c r="E3" s="37" t="s">
        <v>44</v>
      </c>
      <c r="F3" s="30" t="s">
        <v>45</v>
      </c>
      <c r="G3" s="30" t="s">
        <v>34</v>
      </c>
      <c r="H3" s="30" t="s">
        <v>46</v>
      </c>
      <c r="I3" s="30" t="s">
        <v>36</v>
      </c>
      <c r="J3" s="37" t="s">
        <v>47</v>
      </c>
      <c r="K3" s="30" t="s">
        <v>48</v>
      </c>
      <c r="L3" s="30">
        <v>1</v>
      </c>
      <c r="M3" s="30">
        <v>158</v>
      </c>
      <c r="N3" s="30">
        <v>100</v>
      </c>
      <c r="Q3" s="68">
        <v>0.63</v>
      </c>
      <c r="R3" s="69">
        <v>0.4</v>
      </c>
      <c r="S3" s="69">
        <v>40</v>
      </c>
      <c r="T3" s="53" t="s">
        <v>49</v>
      </c>
      <c r="U3" s="30" t="s">
        <v>50</v>
      </c>
      <c r="AB3" s="30" t="s">
        <v>40</v>
      </c>
      <c r="AC3" s="37" t="s">
        <v>41</v>
      </c>
    </row>
    <row r="4" spans="1:30" x14ac:dyDescent="0.15">
      <c r="A4" s="36">
        <v>42346</v>
      </c>
      <c r="B4" s="31" t="s">
        <v>51</v>
      </c>
      <c r="C4" s="30">
        <v>3</v>
      </c>
      <c r="D4" s="37" t="s">
        <v>52</v>
      </c>
      <c r="E4" s="37" t="s">
        <v>53</v>
      </c>
      <c r="F4" s="30" t="s">
        <v>54</v>
      </c>
      <c r="G4" s="30" t="s">
        <v>55</v>
      </c>
      <c r="H4" s="30" t="s">
        <v>56</v>
      </c>
      <c r="I4" s="30" t="s">
        <v>57</v>
      </c>
      <c r="J4" s="37" t="s">
        <v>47</v>
      </c>
      <c r="K4" s="30" t="s">
        <v>58</v>
      </c>
      <c r="L4" s="30">
        <v>1</v>
      </c>
      <c r="M4" s="30">
        <v>240</v>
      </c>
      <c r="N4" s="30">
        <v>240</v>
      </c>
      <c r="Q4" s="68">
        <v>1</v>
      </c>
      <c r="R4" s="69">
        <v>1</v>
      </c>
      <c r="S4" s="69">
        <v>243</v>
      </c>
      <c r="T4" s="53" t="s">
        <v>49</v>
      </c>
      <c r="U4" s="30" t="s">
        <v>50</v>
      </c>
      <c r="AB4" s="30" t="s">
        <v>40</v>
      </c>
      <c r="AC4" s="37" t="s">
        <v>59</v>
      </c>
    </row>
    <row r="5" spans="1:30" s="26" customFormat="1" ht="40.5" hidden="1" x14ac:dyDescent="0.15">
      <c r="A5" s="38">
        <v>42346</v>
      </c>
      <c r="B5" s="39"/>
      <c r="C5" s="40"/>
      <c r="D5" s="41"/>
      <c r="E5" s="41"/>
      <c r="F5" s="40"/>
      <c r="G5" s="40"/>
      <c r="H5" s="40"/>
      <c r="I5" s="40"/>
      <c r="J5" s="41"/>
      <c r="K5" s="40"/>
      <c r="L5" s="40" t="s">
        <v>60</v>
      </c>
      <c r="M5" s="40">
        <v>3</v>
      </c>
      <c r="N5" s="51" t="s">
        <v>61</v>
      </c>
      <c r="O5" s="51"/>
      <c r="P5" s="51"/>
      <c r="Q5" s="54" t="e">
        <f t="shared" ref="Q5:Q67" si="0">N5/L5/M5</f>
        <v>#VALUE!</v>
      </c>
      <c r="R5" s="40"/>
      <c r="S5" s="40"/>
      <c r="T5" s="41"/>
      <c r="U5" s="40"/>
      <c r="V5" s="40"/>
      <c r="W5" s="40"/>
      <c r="X5" s="40"/>
      <c r="Y5" s="56"/>
      <c r="Z5" s="40"/>
      <c r="AA5" s="40"/>
      <c r="AB5" s="40"/>
      <c r="AC5" s="41"/>
      <c r="AD5" s="40"/>
    </row>
    <row r="6" spans="1:30" hidden="1" x14ac:dyDescent="0.15">
      <c r="A6" s="36">
        <v>42347</v>
      </c>
      <c r="B6" s="31" t="s">
        <v>62</v>
      </c>
      <c r="C6" s="30">
        <v>1</v>
      </c>
      <c r="D6" s="37" t="s">
        <v>43</v>
      </c>
      <c r="E6" s="37" t="s">
        <v>63</v>
      </c>
      <c r="F6" s="30" t="s">
        <v>64</v>
      </c>
      <c r="G6" s="30" t="s">
        <v>65</v>
      </c>
      <c r="H6" s="30" t="s">
        <v>66</v>
      </c>
      <c r="J6" s="37" t="s">
        <v>47</v>
      </c>
      <c r="K6" s="30" t="s">
        <v>48</v>
      </c>
      <c r="L6" s="30">
        <v>1</v>
      </c>
      <c r="M6" s="30">
        <v>438</v>
      </c>
      <c r="N6" s="30">
        <v>392</v>
      </c>
      <c r="Q6" s="68">
        <v>0.94</v>
      </c>
      <c r="R6" s="69">
        <v>0.85</v>
      </c>
      <c r="S6" s="69">
        <v>578</v>
      </c>
      <c r="T6" s="53" t="s">
        <v>20</v>
      </c>
      <c r="U6" s="30" t="s">
        <v>67</v>
      </c>
      <c r="AB6" s="30" t="s">
        <v>40</v>
      </c>
      <c r="AC6" s="37" t="s">
        <v>41</v>
      </c>
    </row>
    <row r="7" spans="1:30" x14ac:dyDescent="0.15">
      <c r="A7" s="36">
        <v>42347</v>
      </c>
      <c r="B7" s="31" t="s">
        <v>62</v>
      </c>
      <c r="C7" s="30">
        <v>1</v>
      </c>
      <c r="D7" s="37" t="s">
        <v>52</v>
      </c>
      <c r="E7" s="37" t="s">
        <v>53</v>
      </c>
      <c r="F7" s="30" t="s">
        <v>68</v>
      </c>
      <c r="G7" s="30" t="s">
        <v>69</v>
      </c>
      <c r="H7" s="30" t="s">
        <v>56</v>
      </c>
      <c r="I7" s="30" t="s">
        <v>57</v>
      </c>
      <c r="J7" s="37" t="s">
        <v>47</v>
      </c>
      <c r="K7" s="30" t="s">
        <v>48</v>
      </c>
      <c r="L7" s="30">
        <v>1</v>
      </c>
      <c r="M7" s="30">
        <v>288</v>
      </c>
      <c r="N7" s="30">
        <v>288</v>
      </c>
      <c r="Q7" s="32">
        <f t="shared" si="0"/>
        <v>1</v>
      </c>
      <c r="R7" s="30">
        <v>1</v>
      </c>
      <c r="S7" s="30">
        <v>288</v>
      </c>
      <c r="T7" s="53" t="s">
        <v>20</v>
      </c>
      <c r="U7" s="30" t="s">
        <v>67</v>
      </c>
      <c r="AB7" s="30" t="s">
        <v>40</v>
      </c>
      <c r="AC7" s="37" t="s">
        <v>41</v>
      </c>
    </row>
    <row r="8" spans="1:30" x14ac:dyDescent="0.15">
      <c r="A8" s="36">
        <v>42347</v>
      </c>
      <c r="B8" s="31" t="s">
        <v>70</v>
      </c>
      <c r="C8" s="30">
        <v>2</v>
      </c>
      <c r="D8" s="37" t="s">
        <v>52</v>
      </c>
      <c r="E8" s="37" t="s">
        <v>53</v>
      </c>
      <c r="F8" s="30" t="s">
        <v>71</v>
      </c>
      <c r="G8" s="30" t="s">
        <v>72</v>
      </c>
      <c r="H8" s="30" t="s">
        <v>73</v>
      </c>
      <c r="I8" s="30" t="s">
        <v>57</v>
      </c>
      <c r="J8" s="37" t="s">
        <v>74</v>
      </c>
      <c r="K8" s="30" t="s">
        <v>48</v>
      </c>
      <c r="L8" s="30">
        <v>1</v>
      </c>
      <c r="M8" s="30">
        <v>288</v>
      </c>
      <c r="N8" s="30">
        <v>280</v>
      </c>
      <c r="Q8" s="68">
        <v>0.97</v>
      </c>
      <c r="R8" s="69">
        <v>0.92</v>
      </c>
      <c r="S8" s="69">
        <v>259</v>
      </c>
      <c r="T8" s="53" t="s">
        <v>75</v>
      </c>
      <c r="U8" s="30" t="s">
        <v>76</v>
      </c>
      <c r="AB8" s="30" t="s">
        <v>40</v>
      </c>
      <c r="AC8" s="37" t="s">
        <v>41</v>
      </c>
    </row>
    <row r="9" spans="1:30" x14ac:dyDescent="0.15">
      <c r="A9" s="36">
        <v>42347</v>
      </c>
      <c r="B9" s="31" t="s">
        <v>77</v>
      </c>
      <c r="C9" s="30">
        <v>3</v>
      </c>
      <c r="D9" s="37" t="s">
        <v>52</v>
      </c>
      <c r="E9" s="37" t="s">
        <v>53</v>
      </c>
      <c r="F9" s="30" t="s">
        <v>78</v>
      </c>
      <c r="G9" s="30" t="s">
        <v>79</v>
      </c>
      <c r="H9" s="30" t="s">
        <v>56</v>
      </c>
      <c r="I9" s="30" t="s">
        <v>57</v>
      </c>
      <c r="J9" s="37" t="s">
        <v>47</v>
      </c>
      <c r="K9" s="30" t="s">
        <v>48</v>
      </c>
      <c r="L9" s="30">
        <v>1</v>
      </c>
      <c r="M9" s="30">
        <v>399</v>
      </c>
      <c r="N9" s="30">
        <v>350</v>
      </c>
      <c r="Q9" s="68">
        <v>0.88</v>
      </c>
      <c r="R9" s="69">
        <v>0.78</v>
      </c>
      <c r="S9" s="69">
        <v>271</v>
      </c>
      <c r="T9" s="53" t="s">
        <v>20</v>
      </c>
      <c r="U9" s="30" t="s">
        <v>67</v>
      </c>
      <c r="AB9" s="30" t="s">
        <v>40</v>
      </c>
      <c r="AC9" s="37" t="s">
        <v>41</v>
      </c>
    </row>
    <row r="10" spans="1:30" x14ac:dyDescent="0.15">
      <c r="A10" s="36">
        <v>42347</v>
      </c>
      <c r="B10" s="31" t="s">
        <v>80</v>
      </c>
      <c r="C10" s="30">
        <v>4</v>
      </c>
      <c r="D10" s="37" t="s">
        <v>81</v>
      </c>
      <c r="E10" s="37" t="s">
        <v>82</v>
      </c>
      <c r="G10" s="30" t="s">
        <v>83</v>
      </c>
      <c r="H10" s="30" t="s">
        <v>35</v>
      </c>
      <c r="I10" s="30" t="s">
        <v>36</v>
      </c>
      <c r="J10" s="37" t="s">
        <v>74</v>
      </c>
      <c r="K10" s="30" t="s">
        <v>58</v>
      </c>
      <c r="L10" s="30">
        <v>1</v>
      </c>
      <c r="M10" s="30">
        <v>138</v>
      </c>
      <c r="N10" s="30">
        <v>138</v>
      </c>
      <c r="Q10" s="68">
        <v>1</v>
      </c>
      <c r="R10" s="69">
        <v>1</v>
      </c>
      <c r="S10" s="69">
        <v>276</v>
      </c>
      <c r="T10" s="53" t="s">
        <v>49</v>
      </c>
      <c r="AB10" s="30" t="s">
        <v>84</v>
      </c>
      <c r="AC10" s="37" t="s">
        <v>41</v>
      </c>
    </row>
    <row r="11" spans="1:30" x14ac:dyDescent="0.15">
      <c r="A11" s="36">
        <v>42347</v>
      </c>
      <c r="B11" s="31" t="s">
        <v>80</v>
      </c>
      <c r="C11" s="30">
        <v>4</v>
      </c>
      <c r="D11" s="37" t="s">
        <v>81</v>
      </c>
      <c r="E11" s="37" t="s">
        <v>82</v>
      </c>
      <c r="G11" s="30" t="s">
        <v>85</v>
      </c>
      <c r="H11" s="30" t="s">
        <v>46</v>
      </c>
      <c r="I11" s="30" t="s">
        <v>36</v>
      </c>
      <c r="J11" s="37" t="s">
        <v>74</v>
      </c>
      <c r="K11" s="30" t="s">
        <v>58</v>
      </c>
      <c r="L11" s="30">
        <v>1</v>
      </c>
      <c r="M11" s="30">
        <v>138</v>
      </c>
      <c r="N11" s="30">
        <v>138</v>
      </c>
      <c r="Q11" s="32">
        <f t="shared" si="0"/>
        <v>1</v>
      </c>
      <c r="T11" s="53" t="s">
        <v>49</v>
      </c>
      <c r="AB11" s="30" t="s">
        <v>84</v>
      </c>
      <c r="AC11" s="37" t="s">
        <v>41</v>
      </c>
    </row>
    <row r="12" spans="1:30" x14ac:dyDescent="0.15">
      <c r="A12" s="36">
        <v>42347</v>
      </c>
      <c r="B12" s="31" t="s">
        <v>86</v>
      </c>
      <c r="C12" s="30">
        <v>5</v>
      </c>
      <c r="D12" s="42" t="s">
        <v>43</v>
      </c>
      <c r="E12" s="37" t="s">
        <v>63</v>
      </c>
      <c r="F12" s="30" t="s">
        <v>87</v>
      </c>
      <c r="G12" s="30" t="s">
        <v>88</v>
      </c>
      <c r="H12" s="30" t="s">
        <v>46</v>
      </c>
      <c r="I12" s="30" t="s">
        <v>57</v>
      </c>
      <c r="J12" s="37" t="s">
        <v>47</v>
      </c>
      <c r="K12" s="30" t="s">
        <v>58</v>
      </c>
      <c r="L12" s="30">
        <v>1</v>
      </c>
      <c r="M12" s="30">
        <v>378</v>
      </c>
      <c r="N12" s="30">
        <v>378</v>
      </c>
      <c r="Q12" s="68">
        <v>1</v>
      </c>
      <c r="R12" s="69">
        <v>1</v>
      </c>
      <c r="S12" s="69">
        <v>536</v>
      </c>
      <c r="T12" s="53" t="s">
        <v>49</v>
      </c>
      <c r="AB12" s="30" t="s">
        <v>84</v>
      </c>
      <c r="AC12" s="37" t="s">
        <v>89</v>
      </c>
    </row>
    <row r="13" spans="1:30" x14ac:dyDescent="0.15">
      <c r="A13" s="36">
        <v>42347</v>
      </c>
      <c r="B13" s="31" t="s">
        <v>86</v>
      </c>
      <c r="C13" s="30">
        <v>5</v>
      </c>
      <c r="D13" s="37" t="s">
        <v>90</v>
      </c>
      <c r="E13" s="37" t="s">
        <v>91</v>
      </c>
      <c r="G13" s="30" t="s">
        <v>92</v>
      </c>
      <c r="H13" s="30" t="s">
        <v>93</v>
      </c>
      <c r="I13" s="30" t="s">
        <v>36</v>
      </c>
      <c r="J13" s="37" t="s">
        <v>47</v>
      </c>
      <c r="K13" s="30" t="s">
        <v>58</v>
      </c>
      <c r="L13" s="30">
        <v>1</v>
      </c>
      <c r="M13" s="30">
        <v>158</v>
      </c>
      <c r="N13" s="30">
        <v>158</v>
      </c>
      <c r="Q13" s="32">
        <f t="shared" si="0"/>
        <v>1</v>
      </c>
      <c r="T13" s="53" t="s">
        <v>49</v>
      </c>
      <c r="AB13" s="30" t="s">
        <v>84</v>
      </c>
      <c r="AC13" s="37" t="s">
        <v>89</v>
      </c>
    </row>
    <row r="14" spans="1:30" x14ac:dyDescent="0.15">
      <c r="A14" s="36">
        <v>42347</v>
      </c>
      <c r="B14" s="31" t="s">
        <v>94</v>
      </c>
      <c r="C14" s="30">
        <v>6</v>
      </c>
      <c r="D14" s="37" t="s">
        <v>38</v>
      </c>
      <c r="E14" s="37" t="s">
        <v>95</v>
      </c>
      <c r="F14" s="30" t="s">
        <v>96</v>
      </c>
      <c r="G14" s="30" t="s">
        <v>97</v>
      </c>
      <c r="H14" s="30" t="s">
        <v>98</v>
      </c>
      <c r="I14" s="30" t="s">
        <v>57</v>
      </c>
      <c r="J14" s="37" t="s">
        <v>37</v>
      </c>
      <c r="K14" s="30" t="s">
        <v>38</v>
      </c>
      <c r="L14" s="30">
        <v>1</v>
      </c>
      <c r="M14" s="30">
        <v>4780</v>
      </c>
      <c r="N14" s="30">
        <v>3585</v>
      </c>
      <c r="Q14" s="68">
        <v>0.79</v>
      </c>
      <c r="R14" s="69">
        <v>0.62</v>
      </c>
      <c r="S14" s="69">
        <v>3749</v>
      </c>
      <c r="T14" s="53" t="s">
        <v>99</v>
      </c>
      <c r="U14" s="30" t="s">
        <v>100</v>
      </c>
      <c r="V14" s="30">
        <v>15510581719</v>
      </c>
      <c r="AB14" s="30" t="s">
        <v>40</v>
      </c>
      <c r="AC14" s="37" t="s">
        <v>59</v>
      </c>
    </row>
    <row r="15" spans="1:30" x14ac:dyDescent="0.15">
      <c r="A15" s="36">
        <v>42347</v>
      </c>
      <c r="B15" s="31" t="s">
        <v>94</v>
      </c>
      <c r="C15" s="30">
        <v>6</v>
      </c>
      <c r="D15" s="37" t="s">
        <v>31</v>
      </c>
      <c r="E15" s="37" t="s">
        <v>95</v>
      </c>
      <c r="F15" s="30" t="s">
        <v>101</v>
      </c>
      <c r="G15" s="30" t="s">
        <v>97</v>
      </c>
      <c r="H15" s="30">
        <v>27.5</v>
      </c>
      <c r="I15" s="30" t="s">
        <v>57</v>
      </c>
      <c r="J15" s="37" t="s">
        <v>37</v>
      </c>
      <c r="K15" s="30" t="s">
        <v>38</v>
      </c>
      <c r="L15" s="30">
        <v>1</v>
      </c>
      <c r="M15" s="30">
        <v>2840</v>
      </c>
      <c r="N15" s="30">
        <v>2414</v>
      </c>
      <c r="Q15" s="32">
        <f t="shared" si="0"/>
        <v>0.85</v>
      </c>
      <c r="R15" s="30">
        <v>0.77500000000000002</v>
      </c>
      <c r="S15" s="30">
        <v>1870</v>
      </c>
      <c r="T15" s="53" t="s">
        <v>99</v>
      </c>
      <c r="U15" s="30" t="s">
        <v>100</v>
      </c>
      <c r="AB15" s="30" t="s">
        <v>40</v>
      </c>
      <c r="AC15" s="37" t="s">
        <v>59</v>
      </c>
    </row>
    <row r="16" spans="1:30" x14ac:dyDescent="0.15">
      <c r="A16" s="36">
        <v>42347</v>
      </c>
      <c r="B16" s="31" t="s">
        <v>102</v>
      </c>
      <c r="C16" s="30">
        <v>7</v>
      </c>
      <c r="D16" s="37" t="s">
        <v>103</v>
      </c>
      <c r="E16" s="37"/>
      <c r="F16" s="30" t="s">
        <v>104</v>
      </c>
      <c r="G16" s="30" t="s">
        <v>105</v>
      </c>
      <c r="H16" s="30" t="s">
        <v>106</v>
      </c>
      <c r="I16" s="30" t="s">
        <v>57</v>
      </c>
      <c r="J16" s="37" t="s">
        <v>37</v>
      </c>
      <c r="K16" s="30" t="s">
        <v>38</v>
      </c>
      <c r="L16" s="30">
        <v>1</v>
      </c>
      <c r="M16" s="30">
        <v>500</v>
      </c>
      <c r="N16" s="30">
        <v>500</v>
      </c>
      <c r="Q16" s="68">
        <v>1</v>
      </c>
      <c r="R16" s="69">
        <v>1</v>
      </c>
      <c r="S16" s="69">
        <v>507</v>
      </c>
      <c r="T16" s="53" t="s">
        <v>20</v>
      </c>
      <c r="U16" s="30" t="s">
        <v>107</v>
      </c>
      <c r="AB16" s="30" t="s">
        <v>40</v>
      </c>
      <c r="AC16" s="37" t="s">
        <v>108</v>
      </c>
    </row>
    <row r="17" spans="1:30" s="26" customFormat="1" ht="40.5" hidden="1" x14ac:dyDescent="0.15">
      <c r="A17" s="38">
        <v>42347</v>
      </c>
      <c r="B17" s="39"/>
      <c r="C17" s="40"/>
      <c r="D17" s="41"/>
      <c r="E17" s="41"/>
      <c r="F17" s="40"/>
      <c r="G17" s="40"/>
      <c r="H17" s="40"/>
      <c r="I17" s="40"/>
      <c r="J17" s="41"/>
      <c r="K17" s="40"/>
      <c r="L17" s="40" t="s">
        <v>60</v>
      </c>
      <c r="M17" s="40">
        <v>7</v>
      </c>
      <c r="N17" s="51" t="s">
        <v>109</v>
      </c>
      <c r="O17" s="51"/>
      <c r="P17" s="51"/>
      <c r="Q17" s="54" t="e">
        <f t="shared" si="0"/>
        <v>#VALUE!</v>
      </c>
      <c r="R17" s="40"/>
      <c r="S17" s="40"/>
      <c r="T17" s="41"/>
      <c r="U17" s="40"/>
      <c r="V17" s="40"/>
      <c r="W17" s="40"/>
      <c r="X17" s="40"/>
      <c r="Y17" s="56"/>
      <c r="Z17" s="40"/>
      <c r="AA17" s="40"/>
      <c r="AB17" s="40"/>
      <c r="AC17" s="41"/>
      <c r="AD17" s="40"/>
    </row>
    <row r="18" spans="1:30" s="27" customFormat="1" x14ac:dyDescent="0.15">
      <c r="A18" s="43">
        <v>42348</v>
      </c>
      <c r="B18" s="44" t="s">
        <v>110</v>
      </c>
      <c r="C18" s="45">
        <v>1</v>
      </c>
      <c r="D18" s="46" t="s">
        <v>111</v>
      </c>
      <c r="E18" s="46"/>
      <c r="F18" s="46" t="s">
        <v>104</v>
      </c>
      <c r="G18" s="46" t="s">
        <v>105</v>
      </c>
      <c r="H18" s="46" t="s">
        <v>112</v>
      </c>
      <c r="I18" s="46" t="s">
        <v>57</v>
      </c>
      <c r="J18" s="46" t="s">
        <v>37</v>
      </c>
      <c r="K18" s="45" t="s">
        <v>38</v>
      </c>
      <c r="L18" s="46">
        <v>1</v>
      </c>
      <c r="M18" s="46">
        <v>500</v>
      </c>
      <c r="N18" s="52">
        <v>500</v>
      </c>
      <c r="O18" s="52"/>
      <c r="P18" s="52"/>
      <c r="Q18" s="68">
        <v>0.8</v>
      </c>
      <c r="R18" s="70">
        <v>0.7</v>
      </c>
      <c r="S18" s="70">
        <v>1433</v>
      </c>
      <c r="T18" s="46" t="s">
        <v>99</v>
      </c>
      <c r="U18" s="46" t="s">
        <v>113</v>
      </c>
      <c r="V18" s="46">
        <v>18612000006</v>
      </c>
      <c r="W18" s="46"/>
      <c r="X18" s="46"/>
      <c r="Y18" s="57"/>
      <c r="Z18" s="46"/>
      <c r="AA18" s="46"/>
      <c r="AB18" s="46" t="s">
        <v>40</v>
      </c>
      <c r="AC18" s="46" t="s">
        <v>59</v>
      </c>
      <c r="AD18" s="45"/>
    </row>
    <row r="19" spans="1:30" x14ac:dyDescent="0.15">
      <c r="A19" s="36">
        <v>42348</v>
      </c>
      <c r="B19" s="31" t="s">
        <v>110</v>
      </c>
      <c r="C19" s="30">
        <v>1</v>
      </c>
      <c r="D19" s="37" t="s">
        <v>114</v>
      </c>
      <c r="E19" s="37" t="s">
        <v>115</v>
      </c>
      <c r="F19" s="30" t="s">
        <v>116</v>
      </c>
      <c r="G19" s="30" t="s">
        <v>117</v>
      </c>
      <c r="H19" s="30" t="s">
        <v>118</v>
      </c>
      <c r="I19" s="30" t="s">
        <v>36</v>
      </c>
      <c r="J19" s="37" t="s">
        <v>37</v>
      </c>
      <c r="K19" s="30" t="s">
        <v>38</v>
      </c>
      <c r="L19" s="30">
        <v>1</v>
      </c>
      <c r="M19" s="30">
        <v>580</v>
      </c>
      <c r="N19" s="30">
        <v>290</v>
      </c>
      <c r="Q19" s="32">
        <f t="shared" si="0"/>
        <v>0.5</v>
      </c>
      <c r="R19" s="30">
        <v>0.25</v>
      </c>
      <c r="S19" s="30">
        <v>72.5</v>
      </c>
      <c r="T19" s="53" t="s">
        <v>99</v>
      </c>
      <c r="U19" s="30" t="s">
        <v>113</v>
      </c>
      <c r="AB19" s="30" t="s">
        <v>40</v>
      </c>
      <c r="AC19" s="37" t="s">
        <v>59</v>
      </c>
    </row>
    <row r="20" spans="1:30" x14ac:dyDescent="0.15">
      <c r="A20" s="36">
        <v>42348</v>
      </c>
      <c r="B20" s="31" t="s">
        <v>110</v>
      </c>
      <c r="C20" s="30">
        <v>1</v>
      </c>
      <c r="D20" s="37" t="s">
        <v>31</v>
      </c>
      <c r="E20" s="37" t="s">
        <v>32</v>
      </c>
      <c r="F20" s="30" t="s">
        <v>33</v>
      </c>
      <c r="G20" s="30" t="s">
        <v>119</v>
      </c>
      <c r="H20" s="30" t="s">
        <v>120</v>
      </c>
      <c r="I20" s="30" t="s">
        <v>36</v>
      </c>
      <c r="J20" s="37" t="s">
        <v>37</v>
      </c>
      <c r="K20" s="30" t="s">
        <v>38</v>
      </c>
      <c r="L20" s="30">
        <v>1</v>
      </c>
      <c r="M20" s="30">
        <v>1480</v>
      </c>
      <c r="N20" s="30">
        <v>1258</v>
      </c>
      <c r="Q20" s="32">
        <f t="shared" si="0"/>
        <v>0.85</v>
      </c>
      <c r="R20" s="30">
        <v>0.77500000000000002</v>
      </c>
      <c r="S20" s="30">
        <v>975</v>
      </c>
      <c r="T20" s="53" t="s">
        <v>99</v>
      </c>
      <c r="U20" s="30" t="s">
        <v>113</v>
      </c>
      <c r="AB20" s="30" t="s">
        <v>40</v>
      </c>
      <c r="AC20" s="37" t="s">
        <v>59</v>
      </c>
    </row>
    <row r="21" spans="1:30" x14ac:dyDescent="0.15">
      <c r="A21" s="36">
        <v>42348</v>
      </c>
      <c r="B21" s="31" t="s">
        <v>121</v>
      </c>
      <c r="C21" s="30">
        <v>2</v>
      </c>
      <c r="D21" s="37" t="s">
        <v>122</v>
      </c>
      <c r="E21" s="37" t="s">
        <v>123</v>
      </c>
      <c r="F21" s="30" t="s">
        <v>124</v>
      </c>
      <c r="G21" s="30" t="s">
        <v>125</v>
      </c>
      <c r="H21" s="30" t="s">
        <v>46</v>
      </c>
      <c r="I21" s="30" t="s">
        <v>36</v>
      </c>
      <c r="J21" s="37" t="s">
        <v>47</v>
      </c>
      <c r="K21" s="30" t="s">
        <v>38</v>
      </c>
      <c r="L21" s="30">
        <v>1</v>
      </c>
      <c r="M21" s="30">
        <v>1860</v>
      </c>
      <c r="N21" s="30">
        <v>1100</v>
      </c>
      <c r="Q21" s="68">
        <v>0.59</v>
      </c>
      <c r="R21" s="69">
        <v>0.32</v>
      </c>
      <c r="S21" s="69">
        <v>357</v>
      </c>
      <c r="T21" s="53" t="s">
        <v>20</v>
      </c>
      <c r="U21" s="30" t="s">
        <v>126</v>
      </c>
      <c r="AB21" s="30" t="s">
        <v>40</v>
      </c>
      <c r="AC21" s="37" t="s">
        <v>89</v>
      </c>
    </row>
    <row r="22" spans="1:30" x14ac:dyDescent="0.15">
      <c r="A22" s="36">
        <v>42348</v>
      </c>
      <c r="B22" s="31" t="s">
        <v>127</v>
      </c>
      <c r="C22" s="30">
        <v>3</v>
      </c>
      <c r="D22" s="37" t="s">
        <v>111</v>
      </c>
      <c r="E22" s="37"/>
      <c r="F22" s="30" t="s">
        <v>104</v>
      </c>
      <c r="G22" s="30" t="s">
        <v>105</v>
      </c>
      <c r="H22" s="30" t="s">
        <v>106</v>
      </c>
      <c r="I22" s="30" t="s">
        <v>57</v>
      </c>
      <c r="J22" s="37" t="s">
        <v>37</v>
      </c>
      <c r="K22" s="30" t="s">
        <v>38</v>
      </c>
      <c r="L22" s="30">
        <v>1</v>
      </c>
      <c r="M22" s="30">
        <v>500</v>
      </c>
      <c r="N22" s="30">
        <v>500</v>
      </c>
      <c r="Q22" s="68">
        <v>1</v>
      </c>
      <c r="R22" s="69">
        <v>1</v>
      </c>
      <c r="S22" s="69">
        <v>500</v>
      </c>
      <c r="T22" s="53" t="s">
        <v>20</v>
      </c>
      <c r="U22" s="30" t="s">
        <v>128</v>
      </c>
      <c r="AB22" s="30" t="s">
        <v>40</v>
      </c>
      <c r="AC22" s="37" t="s">
        <v>59</v>
      </c>
    </row>
    <row r="23" spans="1:30" x14ac:dyDescent="0.15">
      <c r="A23" s="36">
        <v>42348</v>
      </c>
      <c r="B23" s="31" t="s">
        <v>129</v>
      </c>
      <c r="C23" s="30">
        <v>4</v>
      </c>
      <c r="D23" s="37" t="s">
        <v>111</v>
      </c>
      <c r="E23" s="37"/>
      <c r="F23" s="30" t="s">
        <v>104</v>
      </c>
      <c r="G23" s="30" t="s">
        <v>105</v>
      </c>
      <c r="H23" s="30" t="s">
        <v>130</v>
      </c>
      <c r="I23" s="30" t="s">
        <v>57</v>
      </c>
      <c r="J23" s="37" t="s">
        <v>37</v>
      </c>
      <c r="K23" s="30" t="s">
        <v>38</v>
      </c>
      <c r="L23" s="30">
        <v>1</v>
      </c>
      <c r="M23" s="30">
        <v>500</v>
      </c>
      <c r="N23" s="30">
        <v>500</v>
      </c>
      <c r="Q23" s="68">
        <v>1</v>
      </c>
      <c r="R23" s="69">
        <v>1</v>
      </c>
      <c r="S23" s="69">
        <v>500</v>
      </c>
      <c r="T23" s="53" t="s">
        <v>20</v>
      </c>
      <c r="U23" s="30" t="s">
        <v>131</v>
      </c>
      <c r="AB23" s="30" t="s">
        <v>40</v>
      </c>
      <c r="AC23" s="37" t="s">
        <v>59</v>
      </c>
    </row>
    <row r="24" spans="1:30" s="28" customFormat="1" x14ac:dyDescent="0.15">
      <c r="A24" s="47">
        <v>42348</v>
      </c>
      <c r="B24" s="48" t="s">
        <v>132</v>
      </c>
      <c r="C24" s="49">
        <v>5</v>
      </c>
      <c r="D24" s="50" t="s">
        <v>38</v>
      </c>
      <c r="E24" s="50" t="s">
        <v>133</v>
      </c>
      <c r="F24" s="49" t="s">
        <v>134</v>
      </c>
      <c r="G24" s="49" t="s">
        <v>135</v>
      </c>
      <c r="H24" s="49" t="s">
        <v>136</v>
      </c>
      <c r="I24" s="49" t="s">
        <v>57</v>
      </c>
      <c r="J24" s="50" t="s">
        <v>74</v>
      </c>
      <c r="K24" s="49" t="s">
        <v>38</v>
      </c>
      <c r="L24" s="49">
        <v>1</v>
      </c>
      <c r="M24" s="49">
        <v>4080</v>
      </c>
      <c r="N24" s="49">
        <v>2850</v>
      </c>
      <c r="O24" s="49"/>
      <c r="P24" s="49">
        <v>2750</v>
      </c>
      <c r="Q24" s="71">
        <v>0.79</v>
      </c>
      <c r="R24" s="72">
        <v>0.62</v>
      </c>
      <c r="S24" s="72">
        <v>4500</v>
      </c>
      <c r="T24" s="50" t="s">
        <v>20</v>
      </c>
      <c r="U24" s="49" t="s">
        <v>137</v>
      </c>
      <c r="V24" s="49"/>
      <c r="W24" s="49"/>
      <c r="X24" s="49"/>
      <c r="Y24" s="58" t="s">
        <v>138</v>
      </c>
      <c r="Z24" s="49">
        <v>1</v>
      </c>
      <c r="AA24" s="49">
        <v>100</v>
      </c>
      <c r="AB24" s="49" t="s">
        <v>40</v>
      </c>
      <c r="AC24" s="50" t="s">
        <v>59</v>
      </c>
      <c r="AD24" s="49"/>
    </row>
    <row r="25" spans="1:30" s="28" customFormat="1" x14ac:dyDescent="0.15">
      <c r="A25" s="47">
        <v>42348</v>
      </c>
      <c r="B25" s="48" t="s">
        <v>132</v>
      </c>
      <c r="C25" s="49">
        <v>5</v>
      </c>
      <c r="D25" s="50" t="s">
        <v>31</v>
      </c>
      <c r="E25" s="50" t="s">
        <v>95</v>
      </c>
      <c r="F25" s="49" t="s">
        <v>139</v>
      </c>
      <c r="G25" s="49" t="s">
        <v>140</v>
      </c>
      <c r="H25" s="49">
        <v>25.5</v>
      </c>
      <c r="I25" s="49" t="s">
        <v>57</v>
      </c>
      <c r="J25" s="50" t="s">
        <v>74</v>
      </c>
      <c r="K25" s="49" t="s">
        <v>38</v>
      </c>
      <c r="L25" s="49">
        <v>1</v>
      </c>
      <c r="M25" s="49">
        <v>3940</v>
      </c>
      <c r="N25" s="49">
        <v>3544</v>
      </c>
      <c r="O25" s="49"/>
      <c r="P25" s="49">
        <v>3444</v>
      </c>
      <c r="Q25" s="55">
        <f t="shared" si="0"/>
        <v>0.89949238578680202</v>
      </c>
      <c r="R25" s="49">
        <v>0.85</v>
      </c>
      <c r="S25" s="49">
        <v>3012.4</v>
      </c>
      <c r="T25" s="50" t="s">
        <v>20</v>
      </c>
      <c r="U25" s="49" t="s">
        <v>137</v>
      </c>
      <c r="V25" s="49"/>
      <c r="W25" s="49"/>
      <c r="X25" s="49"/>
      <c r="Y25" s="58" t="s">
        <v>141</v>
      </c>
      <c r="Z25" s="49">
        <v>1</v>
      </c>
      <c r="AA25" s="49">
        <v>100</v>
      </c>
      <c r="AB25" s="49" t="s">
        <v>40</v>
      </c>
      <c r="AC25" s="50" t="s">
        <v>59</v>
      </c>
      <c r="AD25" s="49"/>
    </row>
    <row r="26" spans="1:30" x14ac:dyDescent="0.15">
      <c r="A26" s="36">
        <v>42348</v>
      </c>
      <c r="B26" s="31" t="s">
        <v>132</v>
      </c>
      <c r="C26" s="30">
        <v>5</v>
      </c>
      <c r="D26" s="37" t="s">
        <v>142</v>
      </c>
      <c r="E26" s="37" t="s">
        <v>143</v>
      </c>
      <c r="F26" s="30" t="s">
        <v>144</v>
      </c>
      <c r="G26" s="30" t="s">
        <v>97</v>
      </c>
      <c r="H26" s="30" t="s">
        <v>145</v>
      </c>
      <c r="I26" s="30" t="s">
        <v>57</v>
      </c>
      <c r="J26" s="37" t="s">
        <v>74</v>
      </c>
      <c r="K26" s="30" t="s">
        <v>38</v>
      </c>
      <c r="L26" s="30">
        <v>1</v>
      </c>
      <c r="M26" s="30">
        <v>1340</v>
      </c>
      <c r="N26" s="30">
        <v>1206</v>
      </c>
      <c r="Q26" s="32">
        <f t="shared" si="0"/>
        <v>0.9</v>
      </c>
      <c r="R26" s="30">
        <v>0.85</v>
      </c>
      <c r="S26" s="30">
        <v>1025.0999999999999</v>
      </c>
      <c r="T26" s="53" t="s">
        <v>20</v>
      </c>
      <c r="U26" s="30" t="s">
        <v>137</v>
      </c>
      <c r="AB26" s="30" t="s">
        <v>40</v>
      </c>
      <c r="AC26" s="37" t="s">
        <v>59</v>
      </c>
    </row>
    <row r="27" spans="1:30" x14ac:dyDescent="0.15">
      <c r="A27" s="36">
        <v>42348</v>
      </c>
      <c r="B27" s="31" t="s">
        <v>146</v>
      </c>
      <c r="C27" s="30">
        <v>6</v>
      </c>
      <c r="D27" s="37" t="s">
        <v>142</v>
      </c>
      <c r="E27" s="37" t="s">
        <v>143</v>
      </c>
      <c r="F27" s="30" t="s">
        <v>144</v>
      </c>
      <c r="G27" s="30" t="s">
        <v>97</v>
      </c>
      <c r="H27" s="30" t="s">
        <v>35</v>
      </c>
      <c r="I27" s="30" t="s">
        <v>57</v>
      </c>
      <c r="J27" s="37" t="s">
        <v>74</v>
      </c>
      <c r="K27" s="30" t="s">
        <v>38</v>
      </c>
      <c r="L27" s="30">
        <v>1</v>
      </c>
      <c r="M27" s="30">
        <v>1340</v>
      </c>
      <c r="N27" s="30">
        <v>1206</v>
      </c>
      <c r="Q27" s="68">
        <v>0.9</v>
      </c>
      <c r="R27" s="69">
        <v>0.85</v>
      </c>
      <c r="S27" s="69">
        <v>1025</v>
      </c>
      <c r="T27" s="53" t="s">
        <v>20</v>
      </c>
      <c r="U27" s="30" t="s">
        <v>147</v>
      </c>
      <c r="AB27" s="30" t="s">
        <v>40</v>
      </c>
      <c r="AC27" s="37" t="s">
        <v>59</v>
      </c>
    </row>
    <row r="28" spans="1:30" x14ac:dyDescent="0.15">
      <c r="A28" s="36">
        <v>42348</v>
      </c>
      <c r="B28" s="31" t="s">
        <v>148</v>
      </c>
      <c r="C28" s="30">
        <v>7</v>
      </c>
      <c r="D28" s="37" t="s">
        <v>142</v>
      </c>
      <c r="E28" s="37" t="s">
        <v>143</v>
      </c>
      <c r="F28" s="30" t="s">
        <v>149</v>
      </c>
      <c r="G28" s="30" t="s">
        <v>97</v>
      </c>
      <c r="H28" s="30" t="s">
        <v>66</v>
      </c>
      <c r="I28" s="30" t="s">
        <v>57</v>
      </c>
      <c r="J28" s="37" t="s">
        <v>47</v>
      </c>
      <c r="K28" s="30" t="s">
        <v>38</v>
      </c>
      <c r="L28" s="30">
        <v>1</v>
      </c>
      <c r="M28" s="30">
        <v>2700</v>
      </c>
      <c r="N28" s="30">
        <v>1620</v>
      </c>
      <c r="Q28" s="68">
        <v>0.6</v>
      </c>
      <c r="R28" s="69">
        <v>0.4</v>
      </c>
      <c r="S28" s="69">
        <v>648</v>
      </c>
      <c r="T28" s="53" t="s">
        <v>150</v>
      </c>
      <c r="U28" s="30" t="s">
        <v>151</v>
      </c>
      <c r="AB28" s="30" t="s">
        <v>40</v>
      </c>
      <c r="AC28" s="37" t="s">
        <v>108</v>
      </c>
    </row>
    <row r="29" spans="1:30" x14ac:dyDescent="0.15">
      <c r="A29" s="36">
        <v>42348</v>
      </c>
      <c r="B29" s="31" t="s">
        <v>152</v>
      </c>
      <c r="C29" s="30">
        <v>8</v>
      </c>
      <c r="D29" s="37" t="s">
        <v>122</v>
      </c>
      <c r="E29" s="37" t="s">
        <v>153</v>
      </c>
      <c r="F29" s="30" t="s">
        <v>154</v>
      </c>
      <c r="G29" s="30" t="s">
        <v>155</v>
      </c>
      <c r="H29" s="30" t="s">
        <v>66</v>
      </c>
      <c r="I29" s="30" t="s">
        <v>57</v>
      </c>
      <c r="J29" s="37" t="s">
        <v>74</v>
      </c>
      <c r="K29" s="30" t="s">
        <v>38</v>
      </c>
      <c r="L29" s="30">
        <v>1</v>
      </c>
      <c r="M29" s="30">
        <v>1780</v>
      </c>
      <c r="N29" s="30">
        <v>1068</v>
      </c>
      <c r="Q29" s="68">
        <v>0.59</v>
      </c>
      <c r="R29" s="69">
        <v>0.32</v>
      </c>
      <c r="S29" s="69">
        <v>825</v>
      </c>
      <c r="T29" s="53" t="s">
        <v>150</v>
      </c>
      <c r="U29" s="30" t="s">
        <v>84</v>
      </c>
      <c r="AB29" s="30" t="s">
        <v>84</v>
      </c>
      <c r="AC29" s="37" t="s">
        <v>59</v>
      </c>
    </row>
    <row r="30" spans="1:30" x14ac:dyDescent="0.15">
      <c r="A30" s="36">
        <v>42348</v>
      </c>
      <c r="B30" s="31" t="s">
        <v>152</v>
      </c>
      <c r="C30" s="30">
        <v>8</v>
      </c>
      <c r="D30" s="37" t="s">
        <v>114</v>
      </c>
      <c r="E30" s="37" t="s">
        <v>153</v>
      </c>
      <c r="F30" s="30" t="s">
        <v>156</v>
      </c>
      <c r="G30" s="30" t="s">
        <v>157</v>
      </c>
      <c r="H30" s="30" t="s">
        <v>66</v>
      </c>
      <c r="I30" s="30" t="s">
        <v>57</v>
      </c>
      <c r="J30" s="37" t="s">
        <v>74</v>
      </c>
      <c r="K30" s="30" t="s">
        <v>38</v>
      </c>
      <c r="L30" s="30">
        <v>1</v>
      </c>
      <c r="M30" s="30">
        <v>1280</v>
      </c>
      <c r="N30" s="30">
        <v>768</v>
      </c>
      <c r="Q30" s="32">
        <f t="shared" si="0"/>
        <v>0.6</v>
      </c>
      <c r="R30" s="30">
        <v>0.4</v>
      </c>
      <c r="S30" s="30">
        <v>307.2</v>
      </c>
      <c r="T30" s="53" t="s">
        <v>150</v>
      </c>
      <c r="U30" s="30" t="s">
        <v>84</v>
      </c>
      <c r="AB30" s="30" t="s">
        <v>84</v>
      </c>
      <c r="AC30" s="37" t="s">
        <v>59</v>
      </c>
    </row>
    <row r="31" spans="1:30" x14ac:dyDescent="0.15">
      <c r="A31" s="36">
        <v>42348</v>
      </c>
      <c r="B31" s="31" t="s">
        <v>152</v>
      </c>
      <c r="C31" s="30">
        <v>8</v>
      </c>
      <c r="D31" s="37" t="s">
        <v>158</v>
      </c>
      <c r="E31" s="37" t="s">
        <v>159</v>
      </c>
      <c r="F31" s="30" t="s">
        <v>160</v>
      </c>
      <c r="G31" s="30" t="s">
        <v>161</v>
      </c>
      <c r="H31" s="30" t="s">
        <v>93</v>
      </c>
      <c r="I31" s="30" t="s">
        <v>57</v>
      </c>
      <c r="J31" s="37" t="s">
        <v>74</v>
      </c>
      <c r="K31" s="30" t="s">
        <v>38</v>
      </c>
      <c r="L31" s="30">
        <v>1</v>
      </c>
      <c r="M31" s="30">
        <v>1280</v>
      </c>
      <c r="N31" s="30">
        <v>704</v>
      </c>
      <c r="Q31" s="32">
        <f t="shared" si="0"/>
        <v>0.55000000000000004</v>
      </c>
      <c r="R31" s="30">
        <v>0.32500000000000001</v>
      </c>
      <c r="S31" s="30">
        <v>228.8</v>
      </c>
      <c r="T31" s="53" t="s">
        <v>150</v>
      </c>
      <c r="U31" s="30" t="s">
        <v>84</v>
      </c>
      <c r="AB31" s="30" t="s">
        <v>84</v>
      </c>
      <c r="AC31" s="37" t="s">
        <v>59</v>
      </c>
    </row>
    <row r="32" spans="1:30" x14ac:dyDescent="0.15">
      <c r="A32" s="36">
        <v>42348</v>
      </c>
      <c r="B32" s="31" t="s">
        <v>162</v>
      </c>
      <c r="C32" s="30">
        <v>9</v>
      </c>
      <c r="D32" s="37" t="s">
        <v>163</v>
      </c>
      <c r="E32" s="37" t="s">
        <v>164</v>
      </c>
      <c r="G32" s="30" t="s">
        <v>165</v>
      </c>
      <c r="H32" s="30" t="s">
        <v>112</v>
      </c>
      <c r="I32" s="30" t="s">
        <v>36</v>
      </c>
      <c r="J32" s="37" t="s">
        <v>74</v>
      </c>
      <c r="K32" s="30" t="s">
        <v>38</v>
      </c>
      <c r="L32" s="30">
        <v>1</v>
      </c>
      <c r="M32" s="30">
        <v>258</v>
      </c>
      <c r="N32" s="30">
        <v>150</v>
      </c>
      <c r="Q32" s="68">
        <v>0.59</v>
      </c>
      <c r="R32" s="69">
        <v>0.32</v>
      </c>
      <c r="S32" s="69">
        <v>100</v>
      </c>
      <c r="T32" s="53" t="s">
        <v>20</v>
      </c>
      <c r="U32" s="30" t="s">
        <v>166</v>
      </c>
      <c r="AB32" s="30" t="s">
        <v>40</v>
      </c>
      <c r="AC32" s="37" t="s">
        <v>41</v>
      </c>
    </row>
    <row r="33" spans="1:30" x14ac:dyDescent="0.15">
      <c r="A33" s="36">
        <v>42348</v>
      </c>
      <c r="B33" s="31" t="s">
        <v>162</v>
      </c>
      <c r="C33" s="30">
        <v>9</v>
      </c>
      <c r="D33" s="37" t="s">
        <v>163</v>
      </c>
      <c r="E33" s="37" t="s">
        <v>164</v>
      </c>
      <c r="G33" s="30" t="s">
        <v>165</v>
      </c>
      <c r="H33" s="30" t="s">
        <v>167</v>
      </c>
      <c r="I33" s="30" t="s">
        <v>36</v>
      </c>
      <c r="J33" s="37" t="s">
        <v>74</v>
      </c>
      <c r="K33" s="30" t="s">
        <v>38</v>
      </c>
      <c r="L33" s="30">
        <v>1</v>
      </c>
      <c r="M33" s="30">
        <v>258</v>
      </c>
      <c r="N33" s="30">
        <v>150</v>
      </c>
      <c r="Q33" s="32">
        <f t="shared" si="0"/>
        <v>0.58139534883720934</v>
      </c>
      <c r="R33" s="30">
        <v>0.32500000000000001</v>
      </c>
      <c r="S33" s="30">
        <v>48.75</v>
      </c>
      <c r="T33" s="53" t="s">
        <v>20</v>
      </c>
      <c r="U33" s="30" t="s">
        <v>168</v>
      </c>
      <c r="AB33" s="30" t="s">
        <v>40</v>
      </c>
      <c r="AC33" s="37" t="s">
        <v>41</v>
      </c>
    </row>
    <row r="34" spans="1:30" s="26" customFormat="1" ht="40.5" hidden="1" x14ac:dyDescent="0.15">
      <c r="A34" s="38">
        <v>42348</v>
      </c>
      <c r="B34" s="39"/>
      <c r="C34" s="40"/>
      <c r="D34" s="41"/>
      <c r="E34" s="41"/>
      <c r="F34" s="40"/>
      <c r="G34" s="40"/>
      <c r="H34" s="40"/>
      <c r="I34" s="40"/>
      <c r="J34" s="41"/>
      <c r="K34" s="40"/>
      <c r="L34" s="40" t="s">
        <v>60</v>
      </c>
      <c r="M34" s="40">
        <v>9</v>
      </c>
      <c r="N34" s="51" t="s">
        <v>169</v>
      </c>
      <c r="O34" s="51"/>
      <c r="P34" s="51"/>
      <c r="Q34" s="54" t="e">
        <f t="shared" si="0"/>
        <v>#VALUE!</v>
      </c>
      <c r="R34" s="40"/>
      <c r="S34" s="40"/>
      <c r="T34" s="41"/>
      <c r="U34" s="40"/>
      <c r="V34" s="40"/>
      <c r="W34" s="40"/>
      <c r="X34" s="40"/>
      <c r="Y34" s="56"/>
      <c r="Z34" s="40"/>
      <c r="AA34" s="40"/>
      <c r="AB34" s="40"/>
      <c r="AC34" s="41"/>
      <c r="AD34" s="40"/>
    </row>
    <row r="35" spans="1:30" x14ac:dyDescent="0.15">
      <c r="A35" s="36">
        <v>42349</v>
      </c>
      <c r="B35" s="31" t="s">
        <v>170</v>
      </c>
      <c r="C35" s="30">
        <v>1</v>
      </c>
      <c r="D35" s="37" t="s">
        <v>103</v>
      </c>
      <c r="E35" s="37"/>
      <c r="F35" s="30" t="s">
        <v>171</v>
      </c>
      <c r="G35" s="30" t="s">
        <v>172</v>
      </c>
      <c r="H35" s="30" t="s">
        <v>173</v>
      </c>
      <c r="I35" s="30" t="s">
        <v>36</v>
      </c>
      <c r="J35" s="37" t="s">
        <v>37</v>
      </c>
      <c r="K35" s="30" t="s">
        <v>38</v>
      </c>
      <c r="L35" s="30">
        <v>1</v>
      </c>
      <c r="M35" s="30">
        <v>500</v>
      </c>
      <c r="N35" s="30">
        <v>500</v>
      </c>
      <c r="Q35" s="68">
        <v>1</v>
      </c>
      <c r="R35" s="69">
        <v>1</v>
      </c>
      <c r="S35" s="69">
        <v>500</v>
      </c>
      <c r="T35" s="53" t="s">
        <v>20</v>
      </c>
      <c r="U35" s="30" t="s">
        <v>174</v>
      </c>
      <c r="AB35" s="30" t="s">
        <v>40</v>
      </c>
      <c r="AC35" s="37" t="s">
        <v>41</v>
      </c>
    </row>
    <row r="36" spans="1:30" x14ac:dyDescent="0.15">
      <c r="A36" s="36">
        <v>42349</v>
      </c>
      <c r="B36" s="31" t="s">
        <v>175</v>
      </c>
      <c r="C36" s="30">
        <v>2</v>
      </c>
      <c r="D36" s="37" t="s">
        <v>43</v>
      </c>
      <c r="E36" s="37" t="s">
        <v>63</v>
      </c>
      <c r="F36" s="30" t="s">
        <v>176</v>
      </c>
      <c r="G36" s="30" t="s">
        <v>88</v>
      </c>
      <c r="H36" s="30" t="s">
        <v>46</v>
      </c>
      <c r="I36" s="30" t="s">
        <v>57</v>
      </c>
      <c r="J36" s="37" t="s">
        <v>47</v>
      </c>
      <c r="K36" s="30" t="s">
        <v>48</v>
      </c>
      <c r="L36" s="30">
        <v>1</v>
      </c>
      <c r="M36" s="30">
        <v>378</v>
      </c>
      <c r="N36" s="30">
        <v>378</v>
      </c>
      <c r="Q36" s="68">
        <v>1</v>
      </c>
      <c r="R36" s="69">
        <v>1</v>
      </c>
      <c r="S36" s="69">
        <v>378</v>
      </c>
      <c r="T36" s="53" t="s">
        <v>49</v>
      </c>
      <c r="AB36" s="30" t="s">
        <v>84</v>
      </c>
      <c r="AC36" s="37" t="s">
        <v>59</v>
      </c>
    </row>
    <row r="37" spans="1:30" x14ac:dyDescent="0.15">
      <c r="A37" s="36">
        <v>42349</v>
      </c>
      <c r="B37" s="31" t="s">
        <v>177</v>
      </c>
      <c r="C37" s="30">
        <v>3</v>
      </c>
      <c r="D37" s="37" t="s">
        <v>178</v>
      </c>
      <c r="E37" s="37" t="s">
        <v>91</v>
      </c>
      <c r="F37" s="30" t="s">
        <v>155</v>
      </c>
      <c r="G37" s="30" t="s">
        <v>179</v>
      </c>
      <c r="H37" s="30">
        <v>36.5</v>
      </c>
      <c r="I37" s="30" t="s">
        <v>36</v>
      </c>
      <c r="J37" s="37" t="s">
        <v>74</v>
      </c>
      <c r="K37" s="30" t="s">
        <v>48</v>
      </c>
      <c r="L37" s="30">
        <v>1</v>
      </c>
      <c r="M37" s="30">
        <v>1500</v>
      </c>
      <c r="N37" s="30">
        <v>1000</v>
      </c>
      <c r="Q37" s="68">
        <v>0.67</v>
      </c>
      <c r="R37" s="69">
        <v>0.48</v>
      </c>
      <c r="S37" s="69">
        <v>475</v>
      </c>
      <c r="T37" s="53" t="s">
        <v>99</v>
      </c>
      <c r="U37" s="30" t="s">
        <v>180</v>
      </c>
      <c r="V37" s="30">
        <v>13366950669</v>
      </c>
      <c r="AB37" s="30" t="s">
        <v>84</v>
      </c>
      <c r="AC37" s="37" t="s">
        <v>59</v>
      </c>
    </row>
    <row r="38" spans="1:30" x14ac:dyDescent="0.15">
      <c r="A38" s="36">
        <v>42349</v>
      </c>
      <c r="B38" s="31" t="s">
        <v>181</v>
      </c>
      <c r="C38" s="30">
        <v>4</v>
      </c>
      <c r="D38" s="37" t="s">
        <v>38</v>
      </c>
      <c r="E38" s="37" t="s">
        <v>95</v>
      </c>
      <c r="F38" s="30" t="s">
        <v>182</v>
      </c>
      <c r="G38" s="30" t="s">
        <v>172</v>
      </c>
      <c r="H38" s="30" t="s">
        <v>98</v>
      </c>
      <c r="I38" s="30" t="s">
        <v>57</v>
      </c>
      <c r="J38" s="37" t="s">
        <v>74</v>
      </c>
      <c r="K38" s="30" t="s">
        <v>38</v>
      </c>
      <c r="L38" s="30">
        <v>1</v>
      </c>
      <c r="M38" s="30">
        <v>2999</v>
      </c>
      <c r="N38" s="30">
        <v>2999</v>
      </c>
      <c r="Q38" s="68">
        <v>0.96</v>
      </c>
      <c r="R38" s="69">
        <v>0.92</v>
      </c>
      <c r="S38" s="69">
        <v>3184</v>
      </c>
      <c r="T38" s="53" t="s">
        <v>99</v>
      </c>
      <c r="U38" s="30" t="s">
        <v>183</v>
      </c>
      <c r="AB38" s="30" t="s">
        <v>40</v>
      </c>
      <c r="AC38" s="37" t="s">
        <v>59</v>
      </c>
    </row>
    <row r="39" spans="1:30" x14ac:dyDescent="0.15">
      <c r="A39" s="36">
        <v>42349</v>
      </c>
      <c r="B39" s="31" t="s">
        <v>181</v>
      </c>
      <c r="C39" s="30">
        <v>4</v>
      </c>
      <c r="D39" s="37" t="s">
        <v>31</v>
      </c>
      <c r="E39" s="37" t="s">
        <v>133</v>
      </c>
      <c r="F39" s="30" t="s">
        <v>184</v>
      </c>
      <c r="G39" s="30" t="s">
        <v>97</v>
      </c>
      <c r="H39" s="30">
        <v>26.5</v>
      </c>
      <c r="I39" s="30" t="s">
        <v>57</v>
      </c>
      <c r="J39" s="37" t="s">
        <v>74</v>
      </c>
      <c r="K39" s="30" t="s">
        <v>38</v>
      </c>
      <c r="L39" s="30">
        <v>1</v>
      </c>
      <c r="M39" s="30">
        <v>0</v>
      </c>
      <c r="N39" s="30">
        <v>0</v>
      </c>
      <c r="Q39" s="32" t="e">
        <f t="shared" si="0"/>
        <v>#DIV/0!</v>
      </c>
      <c r="T39" s="53" t="s">
        <v>99</v>
      </c>
      <c r="U39" s="30" t="s">
        <v>183</v>
      </c>
      <c r="AB39" s="30" t="s">
        <v>40</v>
      </c>
      <c r="AC39" s="37" t="s">
        <v>59</v>
      </c>
    </row>
    <row r="40" spans="1:30" x14ac:dyDescent="0.15">
      <c r="A40" s="36">
        <v>42349</v>
      </c>
      <c r="B40" s="31" t="s">
        <v>181</v>
      </c>
      <c r="C40" s="30">
        <v>4</v>
      </c>
      <c r="D40" s="37" t="s">
        <v>185</v>
      </c>
      <c r="E40" s="37" t="s">
        <v>44</v>
      </c>
      <c r="G40" s="30" t="s">
        <v>186</v>
      </c>
      <c r="H40" s="30" t="s">
        <v>187</v>
      </c>
      <c r="I40" s="30" t="s">
        <v>36</v>
      </c>
      <c r="J40" s="37" t="s">
        <v>74</v>
      </c>
      <c r="K40" s="30" t="s">
        <v>38</v>
      </c>
      <c r="L40" s="30">
        <v>1</v>
      </c>
      <c r="M40" s="30">
        <v>280</v>
      </c>
      <c r="N40" s="30">
        <v>200</v>
      </c>
      <c r="Q40" s="32">
        <f t="shared" si="0"/>
        <v>0.7142857142857143</v>
      </c>
      <c r="R40" s="30">
        <v>0.55000000000000004</v>
      </c>
      <c r="S40" s="30">
        <v>110</v>
      </c>
      <c r="T40" s="53" t="s">
        <v>99</v>
      </c>
      <c r="U40" s="30" t="s">
        <v>183</v>
      </c>
      <c r="AB40" s="30" t="s">
        <v>40</v>
      </c>
      <c r="AC40" s="37" t="s">
        <v>59</v>
      </c>
    </row>
    <row r="41" spans="1:30" x14ac:dyDescent="0.15">
      <c r="A41" s="36">
        <v>42349</v>
      </c>
      <c r="B41" s="31" t="s">
        <v>181</v>
      </c>
      <c r="C41" s="30">
        <v>4</v>
      </c>
      <c r="D41" s="37" t="s">
        <v>188</v>
      </c>
      <c r="E41" s="37" t="s">
        <v>44</v>
      </c>
      <c r="G41" s="30" t="s">
        <v>186</v>
      </c>
      <c r="H41" s="30" t="s">
        <v>93</v>
      </c>
      <c r="I41" s="30" t="s">
        <v>36</v>
      </c>
      <c r="J41" s="37" t="s">
        <v>74</v>
      </c>
      <c r="K41" s="30" t="s">
        <v>38</v>
      </c>
      <c r="L41" s="30">
        <v>1</v>
      </c>
      <c r="M41" s="30">
        <v>320</v>
      </c>
      <c r="N41" s="30">
        <v>240</v>
      </c>
      <c r="Q41" s="32">
        <f t="shared" si="0"/>
        <v>0.75</v>
      </c>
      <c r="R41" s="30">
        <v>0.625</v>
      </c>
      <c r="S41" s="30">
        <v>150</v>
      </c>
      <c r="T41" s="53" t="s">
        <v>99</v>
      </c>
      <c r="U41" s="30" t="s">
        <v>183</v>
      </c>
      <c r="AB41" s="30" t="s">
        <v>40</v>
      </c>
      <c r="AC41" s="37" t="s">
        <v>59</v>
      </c>
    </row>
    <row r="42" spans="1:30" s="26" customFormat="1" ht="40.5" hidden="1" x14ac:dyDescent="0.15">
      <c r="A42" s="38">
        <v>42349</v>
      </c>
      <c r="B42" s="39"/>
      <c r="C42" s="40"/>
      <c r="D42" s="41"/>
      <c r="E42" s="41"/>
      <c r="F42" s="40"/>
      <c r="G42" s="40"/>
      <c r="H42" s="40"/>
      <c r="I42" s="40"/>
      <c r="J42" s="41"/>
      <c r="K42" s="40"/>
      <c r="L42" s="40" t="s">
        <v>60</v>
      </c>
      <c r="M42" s="40">
        <v>4</v>
      </c>
      <c r="N42" s="51" t="s">
        <v>189</v>
      </c>
      <c r="O42" s="51"/>
      <c r="P42" s="40"/>
      <c r="Q42" s="54" t="e">
        <f t="shared" si="0"/>
        <v>#VALUE!</v>
      </c>
      <c r="R42" s="40"/>
      <c r="S42" s="40"/>
      <c r="T42" s="41"/>
      <c r="U42" s="40"/>
      <c r="V42" s="40"/>
      <c r="W42" s="40"/>
      <c r="X42" s="40"/>
      <c r="Y42" s="56"/>
      <c r="Z42" s="40"/>
      <c r="AA42" s="40"/>
      <c r="AB42" s="40"/>
      <c r="AC42" s="41"/>
      <c r="AD42" s="40"/>
    </row>
    <row r="43" spans="1:30" x14ac:dyDescent="0.15">
      <c r="A43" s="36">
        <v>42350</v>
      </c>
      <c r="B43" s="31" t="s">
        <v>190</v>
      </c>
      <c r="C43" s="30">
        <v>1</v>
      </c>
      <c r="D43" s="37" t="s">
        <v>43</v>
      </c>
      <c r="E43" s="37" t="s">
        <v>44</v>
      </c>
      <c r="G43" s="30" t="s">
        <v>97</v>
      </c>
      <c r="H43" s="30" t="s">
        <v>93</v>
      </c>
      <c r="I43" s="30" t="s">
        <v>36</v>
      </c>
      <c r="J43" s="37" t="s">
        <v>47</v>
      </c>
      <c r="K43" s="30" t="s">
        <v>58</v>
      </c>
      <c r="L43" s="30">
        <v>1</v>
      </c>
      <c r="M43" s="30">
        <v>50</v>
      </c>
      <c r="N43" s="30">
        <v>50</v>
      </c>
      <c r="Q43" s="68">
        <v>1</v>
      </c>
      <c r="R43" s="69">
        <v>1</v>
      </c>
      <c r="S43" s="69">
        <v>50</v>
      </c>
      <c r="T43" s="53" t="s">
        <v>49</v>
      </c>
      <c r="AB43" s="30" t="s">
        <v>84</v>
      </c>
      <c r="AC43" s="37" t="s">
        <v>41</v>
      </c>
    </row>
    <row r="44" spans="1:30" x14ac:dyDescent="0.15">
      <c r="A44" s="36">
        <v>42350</v>
      </c>
      <c r="B44" s="31" t="s">
        <v>191</v>
      </c>
      <c r="C44" s="30">
        <v>2</v>
      </c>
      <c r="D44" s="37" t="s">
        <v>43</v>
      </c>
      <c r="E44" s="37" t="s">
        <v>44</v>
      </c>
      <c r="G44" s="30" t="s">
        <v>34</v>
      </c>
      <c r="H44" s="30" t="s">
        <v>93</v>
      </c>
      <c r="I44" s="30" t="s">
        <v>36</v>
      </c>
      <c r="J44" s="37" t="s">
        <v>74</v>
      </c>
      <c r="K44" s="30" t="s">
        <v>58</v>
      </c>
      <c r="L44" s="30">
        <v>1</v>
      </c>
      <c r="M44" s="30">
        <v>50</v>
      </c>
      <c r="N44" s="30">
        <v>50</v>
      </c>
      <c r="Q44" s="68">
        <v>1</v>
      </c>
      <c r="R44" s="69">
        <v>1</v>
      </c>
      <c r="S44" s="69">
        <v>50</v>
      </c>
      <c r="T44" s="53" t="s">
        <v>49</v>
      </c>
      <c r="AB44" s="30" t="s">
        <v>84</v>
      </c>
      <c r="AC44" s="37" t="s">
        <v>89</v>
      </c>
    </row>
    <row r="45" spans="1:30" x14ac:dyDescent="0.15">
      <c r="A45" s="36">
        <v>42350</v>
      </c>
      <c r="B45" s="31" t="s">
        <v>192</v>
      </c>
      <c r="C45" s="30">
        <v>3</v>
      </c>
      <c r="D45" s="37" t="s">
        <v>193</v>
      </c>
      <c r="E45" s="37" t="s">
        <v>194</v>
      </c>
      <c r="F45" s="30" t="s">
        <v>195</v>
      </c>
      <c r="G45" s="30" t="s">
        <v>119</v>
      </c>
      <c r="H45" s="30" t="s">
        <v>196</v>
      </c>
      <c r="I45" s="30" t="s">
        <v>36</v>
      </c>
      <c r="J45" s="37" t="s">
        <v>37</v>
      </c>
      <c r="K45" s="30" t="s">
        <v>38</v>
      </c>
      <c r="L45" s="30">
        <v>1</v>
      </c>
      <c r="M45" s="30">
        <v>580</v>
      </c>
      <c r="N45" s="30">
        <v>580</v>
      </c>
      <c r="Q45" s="68">
        <v>1</v>
      </c>
      <c r="R45" s="69">
        <v>1</v>
      </c>
      <c r="S45" s="69">
        <v>580</v>
      </c>
      <c r="T45" s="53" t="s">
        <v>20</v>
      </c>
      <c r="U45" s="30" t="s">
        <v>197</v>
      </c>
      <c r="AB45" s="30" t="s">
        <v>84</v>
      </c>
      <c r="AC45" s="37" t="s">
        <v>41</v>
      </c>
    </row>
    <row r="46" spans="1:30" x14ac:dyDescent="0.15">
      <c r="A46" s="36">
        <v>42350</v>
      </c>
      <c r="B46" s="31" t="s">
        <v>198</v>
      </c>
      <c r="C46" s="30">
        <v>4</v>
      </c>
      <c r="D46" s="37" t="s">
        <v>43</v>
      </c>
      <c r="E46" s="37" t="s">
        <v>44</v>
      </c>
      <c r="G46" s="30" t="s">
        <v>97</v>
      </c>
      <c r="H46" s="30" t="s">
        <v>93</v>
      </c>
      <c r="I46" s="30" t="s">
        <v>36</v>
      </c>
      <c r="J46" s="37" t="s">
        <v>47</v>
      </c>
      <c r="K46" s="30" t="s">
        <v>58</v>
      </c>
      <c r="L46" s="30">
        <v>1</v>
      </c>
      <c r="M46" s="30">
        <v>50</v>
      </c>
      <c r="N46" s="30">
        <v>50</v>
      </c>
      <c r="Q46" s="68">
        <v>1</v>
      </c>
      <c r="R46" s="69">
        <v>1</v>
      </c>
      <c r="S46" s="69">
        <v>50</v>
      </c>
      <c r="T46" s="53" t="s">
        <v>49</v>
      </c>
      <c r="AB46" s="30" t="s">
        <v>84</v>
      </c>
      <c r="AC46" s="37" t="s">
        <v>41</v>
      </c>
    </row>
    <row r="47" spans="1:30" x14ac:dyDescent="0.15">
      <c r="A47" s="36">
        <v>42350</v>
      </c>
      <c r="B47" s="31" t="s">
        <v>199</v>
      </c>
      <c r="C47" s="30">
        <v>5</v>
      </c>
      <c r="D47" s="37" t="s">
        <v>193</v>
      </c>
      <c r="E47" s="37" t="s">
        <v>194</v>
      </c>
      <c r="F47" s="30" t="s">
        <v>200</v>
      </c>
      <c r="G47" s="30" t="s">
        <v>201</v>
      </c>
      <c r="H47" s="30" t="s">
        <v>46</v>
      </c>
      <c r="I47" s="30" t="s">
        <v>57</v>
      </c>
      <c r="J47" s="37" t="s">
        <v>74</v>
      </c>
      <c r="K47" s="30" t="s">
        <v>38</v>
      </c>
      <c r="L47" s="30">
        <v>1</v>
      </c>
      <c r="M47" s="30">
        <v>1180</v>
      </c>
      <c r="N47" s="30">
        <v>1180</v>
      </c>
      <c r="Q47" s="68">
        <v>1</v>
      </c>
      <c r="R47" s="69">
        <v>1</v>
      </c>
      <c r="S47" s="69">
        <v>1180</v>
      </c>
      <c r="T47" s="53" t="s">
        <v>99</v>
      </c>
      <c r="U47" s="30" t="s">
        <v>202</v>
      </c>
      <c r="V47" s="30">
        <v>18610085917</v>
      </c>
      <c r="AB47" s="30" t="s">
        <v>84</v>
      </c>
      <c r="AC47" s="37" t="s">
        <v>59</v>
      </c>
    </row>
    <row r="48" spans="1:30" x14ac:dyDescent="0.15">
      <c r="A48" s="36">
        <v>42350</v>
      </c>
      <c r="B48" s="31" t="s">
        <v>203</v>
      </c>
      <c r="C48" s="30">
        <v>6</v>
      </c>
      <c r="D48" s="37" t="s">
        <v>52</v>
      </c>
      <c r="E48" s="37" t="s">
        <v>53</v>
      </c>
      <c r="F48" s="30" t="s">
        <v>204</v>
      </c>
      <c r="G48" s="30" t="s">
        <v>205</v>
      </c>
      <c r="H48" s="30" t="s">
        <v>56</v>
      </c>
      <c r="I48" s="30" t="s">
        <v>57</v>
      </c>
      <c r="J48" s="37" t="s">
        <v>47</v>
      </c>
      <c r="K48" s="30" t="s">
        <v>48</v>
      </c>
      <c r="L48" s="30">
        <v>1</v>
      </c>
      <c r="M48" s="30">
        <v>288</v>
      </c>
      <c r="N48" s="30">
        <v>260</v>
      </c>
      <c r="Q48" s="68">
        <v>0.9</v>
      </c>
      <c r="R48" s="69">
        <v>0.85</v>
      </c>
      <c r="S48" s="69">
        <v>221</v>
      </c>
      <c r="T48" s="53" t="s">
        <v>20</v>
      </c>
      <c r="U48" s="30" t="s">
        <v>206</v>
      </c>
      <c r="AB48" s="30" t="s">
        <v>40</v>
      </c>
      <c r="AC48" s="37" t="s">
        <v>89</v>
      </c>
    </row>
    <row r="49" spans="1:29" x14ac:dyDescent="0.15">
      <c r="A49" s="36">
        <v>42350</v>
      </c>
      <c r="B49" s="31" t="s">
        <v>207</v>
      </c>
      <c r="C49" s="30">
        <v>7</v>
      </c>
      <c r="D49" s="37" t="s">
        <v>52</v>
      </c>
      <c r="E49" s="37" t="s">
        <v>53</v>
      </c>
      <c r="F49" s="30" t="s">
        <v>208</v>
      </c>
      <c r="G49" s="30" t="s">
        <v>209</v>
      </c>
      <c r="H49" s="30" t="s">
        <v>73</v>
      </c>
      <c r="I49" s="30" t="s">
        <v>57</v>
      </c>
      <c r="J49" s="37" t="s">
        <v>37</v>
      </c>
      <c r="K49" s="30" t="s">
        <v>38</v>
      </c>
      <c r="L49" s="30">
        <v>1</v>
      </c>
      <c r="M49" s="30">
        <v>288</v>
      </c>
      <c r="N49" s="30">
        <v>259</v>
      </c>
      <c r="Q49" s="68">
        <v>0.9</v>
      </c>
      <c r="R49" s="69">
        <v>0.78</v>
      </c>
      <c r="S49" s="69">
        <v>200</v>
      </c>
      <c r="T49" s="53" t="s">
        <v>20</v>
      </c>
      <c r="U49" s="30" t="s">
        <v>113</v>
      </c>
      <c r="AB49" s="30" t="s">
        <v>40</v>
      </c>
      <c r="AC49" s="37" t="s">
        <v>59</v>
      </c>
    </row>
    <row r="50" spans="1:29" x14ac:dyDescent="0.15">
      <c r="A50" s="36">
        <v>42350</v>
      </c>
      <c r="B50" s="31" t="s">
        <v>210</v>
      </c>
      <c r="C50" s="30">
        <v>8</v>
      </c>
      <c r="D50" s="37" t="s">
        <v>90</v>
      </c>
      <c r="E50" s="37" t="s">
        <v>211</v>
      </c>
      <c r="G50" s="30" t="s">
        <v>97</v>
      </c>
      <c r="H50" s="30" t="s">
        <v>93</v>
      </c>
      <c r="I50" s="30" t="s">
        <v>57</v>
      </c>
      <c r="J50" s="37" t="s">
        <v>47</v>
      </c>
      <c r="K50" s="30" t="s">
        <v>58</v>
      </c>
      <c r="L50" s="30">
        <v>1</v>
      </c>
      <c r="M50" s="30">
        <v>30</v>
      </c>
      <c r="N50" s="30">
        <v>30</v>
      </c>
      <c r="Q50" s="68">
        <v>1</v>
      </c>
      <c r="R50" s="69">
        <v>1</v>
      </c>
      <c r="S50" s="69">
        <v>30</v>
      </c>
      <c r="T50" s="53" t="s">
        <v>49</v>
      </c>
      <c r="AB50" s="30" t="s">
        <v>84</v>
      </c>
      <c r="AC50" s="37" t="s">
        <v>41</v>
      </c>
    </row>
    <row r="51" spans="1:29" x14ac:dyDescent="0.15">
      <c r="A51" s="36">
        <v>42350</v>
      </c>
      <c r="B51" s="31" t="s">
        <v>212</v>
      </c>
      <c r="C51" s="30">
        <v>9</v>
      </c>
      <c r="D51" s="37" t="s">
        <v>90</v>
      </c>
      <c r="E51" s="37" t="s">
        <v>211</v>
      </c>
      <c r="G51" s="30" t="s">
        <v>186</v>
      </c>
      <c r="H51" s="30" t="s">
        <v>93</v>
      </c>
      <c r="I51" s="30" t="s">
        <v>57</v>
      </c>
      <c r="J51" s="37" t="s">
        <v>74</v>
      </c>
      <c r="K51" s="30" t="s">
        <v>58</v>
      </c>
      <c r="L51" s="30">
        <v>2</v>
      </c>
      <c r="M51" s="30">
        <v>30</v>
      </c>
      <c r="N51" s="30">
        <v>50</v>
      </c>
      <c r="Q51" s="68">
        <v>0.83</v>
      </c>
      <c r="R51" s="69">
        <v>0.7</v>
      </c>
      <c r="S51" s="69">
        <v>35</v>
      </c>
      <c r="T51" s="53" t="s">
        <v>49</v>
      </c>
      <c r="AB51" s="30" t="s">
        <v>84</v>
      </c>
      <c r="AC51" s="37" t="s">
        <v>41</v>
      </c>
    </row>
    <row r="52" spans="1:29" x14ac:dyDescent="0.15">
      <c r="A52" s="36">
        <v>42350</v>
      </c>
      <c r="B52" s="31" t="s">
        <v>213</v>
      </c>
      <c r="C52" s="30">
        <v>10</v>
      </c>
      <c r="D52" s="37" t="s">
        <v>90</v>
      </c>
      <c r="E52" s="37" t="s">
        <v>211</v>
      </c>
      <c r="G52" s="30" t="s">
        <v>214</v>
      </c>
      <c r="H52" s="30" t="s">
        <v>93</v>
      </c>
      <c r="I52" s="30" t="s">
        <v>57</v>
      </c>
      <c r="J52" s="37" t="s">
        <v>47</v>
      </c>
      <c r="K52" s="30" t="s">
        <v>58</v>
      </c>
      <c r="L52" s="30">
        <v>2</v>
      </c>
      <c r="M52" s="30">
        <v>30</v>
      </c>
      <c r="N52" s="30">
        <v>50</v>
      </c>
      <c r="Q52" s="68">
        <v>0.83</v>
      </c>
      <c r="R52" s="69">
        <v>0.7</v>
      </c>
      <c r="S52" s="69">
        <v>35</v>
      </c>
      <c r="T52" s="53" t="s">
        <v>49</v>
      </c>
      <c r="AB52" s="30" t="s">
        <v>84</v>
      </c>
      <c r="AC52" s="37" t="s">
        <v>41</v>
      </c>
    </row>
    <row r="53" spans="1:29" x14ac:dyDescent="0.15">
      <c r="A53" s="36">
        <v>42350</v>
      </c>
      <c r="B53" s="31" t="s">
        <v>215</v>
      </c>
      <c r="C53" s="30">
        <v>11</v>
      </c>
      <c r="D53" s="37" t="s">
        <v>52</v>
      </c>
      <c r="E53" s="37" t="s">
        <v>53</v>
      </c>
      <c r="F53" s="30" t="s">
        <v>216</v>
      </c>
      <c r="G53" s="30" t="s">
        <v>217</v>
      </c>
      <c r="H53" s="30" t="s">
        <v>73</v>
      </c>
      <c r="I53" s="30" t="s">
        <v>57</v>
      </c>
      <c r="J53" s="37" t="s">
        <v>47</v>
      </c>
      <c r="K53" s="30" t="s">
        <v>48</v>
      </c>
      <c r="L53" s="30">
        <v>1</v>
      </c>
      <c r="M53" s="30">
        <v>399</v>
      </c>
      <c r="N53" s="30">
        <v>359</v>
      </c>
      <c r="Q53" s="68">
        <v>0.9</v>
      </c>
      <c r="R53" s="69">
        <v>0.78</v>
      </c>
      <c r="S53" s="69">
        <v>278</v>
      </c>
      <c r="T53" s="53" t="s">
        <v>20</v>
      </c>
      <c r="U53" s="30" t="s">
        <v>218</v>
      </c>
      <c r="AB53" s="30" t="s">
        <v>40</v>
      </c>
      <c r="AC53" s="37" t="s">
        <v>59</v>
      </c>
    </row>
    <row r="54" spans="1:29" x14ac:dyDescent="0.15">
      <c r="A54" s="36">
        <v>42350</v>
      </c>
      <c r="B54" s="31" t="s">
        <v>219</v>
      </c>
      <c r="C54" s="30">
        <v>12</v>
      </c>
      <c r="D54" s="37" t="s">
        <v>193</v>
      </c>
      <c r="E54" s="37" t="s">
        <v>194</v>
      </c>
      <c r="F54" s="30" t="s">
        <v>220</v>
      </c>
      <c r="G54" s="30" t="s">
        <v>221</v>
      </c>
      <c r="H54" s="30" t="s">
        <v>66</v>
      </c>
      <c r="I54" s="30" t="s">
        <v>57</v>
      </c>
      <c r="J54" s="37" t="s">
        <v>47</v>
      </c>
      <c r="K54" s="30" t="s">
        <v>38</v>
      </c>
      <c r="L54" s="30">
        <v>1</v>
      </c>
      <c r="M54" s="30">
        <v>1180</v>
      </c>
      <c r="N54" s="30">
        <v>1180</v>
      </c>
      <c r="Q54" s="68">
        <v>1</v>
      </c>
      <c r="R54" s="69">
        <v>1</v>
      </c>
      <c r="S54" s="69">
        <v>1180</v>
      </c>
      <c r="T54" s="53" t="s">
        <v>99</v>
      </c>
      <c r="U54" s="30" t="s">
        <v>202</v>
      </c>
      <c r="AB54" s="30" t="s">
        <v>84</v>
      </c>
      <c r="AC54" s="37" t="s">
        <v>59</v>
      </c>
    </row>
    <row r="55" spans="1:29" x14ac:dyDescent="0.15">
      <c r="A55" s="36">
        <v>42350</v>
      </c>
      <c r="B55" s="31" t="s">
        <v>222</v>
      </c>
      <c r="C55" s="30">
        <v>13</v>
      </c>
      <c r="D55" s="37" t="s">
        <v>111</v>
      </c>
      <c r="E55" s="37"/>
      <c r="F55" s="30" t="s">
        <v>223</v>
      </c>
      <c r="G55" s="30" t="s">
        <v>105</v>
      </c>
      <c r="H55" s="30" t="s">
        <v>130</v>
      </c>
      <c r="I55" s="30" t="s">
        <v>57</v>
      </c>
      <c r="J55" s="37" t="s">
        <v>37</v>
      </c>
      <c r="K55" s="30" t="s">
        <v>38</v>
      </c>
      <c r="L55" s="30">
        <v>1</v>
      </c>
      <c r="M55" s="30">
        <v>500</v>
      </c>
      <c r="N55" s="30">
        <v>500</v>
      </c>
      <c r="Q55" s="68">
        <v>0.89</v>
      </c>
      <c r="R55" s="69">
        <v>0.78</v>
      </c>
      <c r="S55" s="69">
        <v>1388</v>
      </c>
      <c r="T55" s="53" t="s">
        <v>99</v>
      </c>
      <c r="U55" s="30" t="s">
        <v>224</v>
      </c>
      <c r="V55" s="30">
        <v>13911673200</v>
      </c>
      <c r="AB55" s="30" t="s">
        <v>40</v>
      </c>
      <c r="AC55" s="37" t="s">
        <v>59</v>
      </c>
    </row>
    <row r="56" spans="1:29" x14ac:dyDescent="0.15">
      <c r="A56" s="36">
        <v>42350</v>
      </c>
      <c r="B56" s="31" t="s">
        <v>222</v>
      </c>
      <c r="C56" s="30">
        <v>13</v>
      </c>
      <c r="D56" s="37" t="s">
        <v>31</v>
      </c>
      <c r="E56" s="37" t="s">
        <v>32</v>
      </c>
      <c r="F56" s="30" t="s">
        <v>33</v>
      </c>
      <c r="G56" s="30" t="s">
        <v>172</v>
      </c>
      <c r="H56" s="30" t="s">
        <v>225</v>
      </c>
      <c r="I56" s="30" t="s">
        <v>36</v>
      </c>
      <c r="J56" s="37" t="s">
        <v>37</v>
      </c>
      <c r="K56" s="30" t="s">
        <v>38</v>
      </c>
      <c r="L56" s="30">
        <v>1</v>
      </c>
      <c r="M56" s="30">
        <v>1520</v>
      </c>
      <c r="N56" s="30">
        <v>1292</v>
      </c>
      <c r="Q56" s="32">
        <f t="shared" si="0"/>
        <v>0.85</v>
      </c>
      <c r="R56" s="30">
        <v>0.77500000000000002</v>
      </c>
      <c r="S56" s="30">
        <v>1001</v>
      </c>
      <c r="T56" s="53" t="s">
        <v>99</v>
      </c>
      <c r="U56" s="30" t="s">
        <v>224</v>
      </c>
      <c r="AB56" s="30" t="s">
        <v>40</v>
      </c>
      <c r="AC56" s="37" t="s">
        <v>59</v>
      </c>
    </row>
    <row r="57" spans="1:29" x14ac:dyDescent="0.15">
      <c r="A57" s="36">
        <v>42350</v>
      </c>
      <c r="B57" s="31" t="s">
        <v>226</v>
      </c>
      <c r="C57" s="30">
        <v>14</v>
      </c>
      <c r="D57" s="37" t="s">
        <v>90</v>
      </c>
      <c r="E57" s="37" t="s">
        <v>211</v>
      </c>
      <c r="G57" s="30" t="s">
        <v>105</v>
      </c>
      <c r="H57" s="30" t="s">
        <v>93</v>
      </c>
      <c r="I57" s="30" t="s">
        <v>57</v>
      </c>
      <c r="J57" s="37" t="s">
        <v>74</v>
      </c>
      <c r="K57" s="30" t="s">
        <v>58</v>
      </c>
      <c r="L57" s="30">
        <v>1</v>
      </c>
      <c r="M57" s="30">
        <v>30</v>
      </c>
      <c r="N57" s="30">
        <v>30</v>
      </c>
      <c r="Q57" s="68">
        <v>1</v>
      </c>
      <c r="R57" s="69">
        <v>1</v>
      </c>
      <c r="S57" s="69">
        <v>30</v>
      </c>
      <c r="T57" s="53" t="s">
        <v>49</v>
      </c>
      <c r="AB57" s="30" t="s">
        <v>84</v>
      </c>
      <c r="AC57" s="37" t="s">
        <v>41</v>
      </c>
    </row>
    <row r="58" spans="1:29" x14ac:dyDescent="0.15">
      <c r="A58" s="36">
        <v>42350</v>
      </c>
      <c r="B58" s="31" t="s">
        <v>227</v>
      </c>
      <c r="C58" s="30">
        <v>15</v>
      </c>
      <c r="D58" s="37" t="s">
        <v>158</v>
      </c>
      <c r="E58" s="37" t="s">
        <v>159</v>
      </c>
      <c r="F58" s="30" t="s">
        <v>228</v>
      </c>
      <c r="G58" s="30" t="s">
        <v>135</v>
      </c>
      <c r="H58" s="30" t="s">
        <v>93</v>
      </c>
      <c r="I58" s="30" t="s">
        <v>57</v>
      </c>
      <c r="J58" s="37" t="s">
        <v>74</v>
      </c>
      <c r="K58" s="30" t="s">
        <v>38</v>
      </c>
      <c r="L58" s="30">
        <v>1</v>
      </c>
      <c r="M58" s="30">
        <v>1280</v>
      </c>
      <c r="N58" s="30">
        <v>1088</v>
      </c>
      <c r="Q58" s="68">
        <v>0.85</v>
      </c>
      <c r="R58" s="69">
        <v>0.78</v>
      </c>
      <c r="S58" s="69">
        <v>843</v>
      </c>
      <c r="T58" s="53" t="s">
        <v>20</v>
      </c>
      <c r="U58" s="30" t="s">
        <v>229</v>
      </c>
      <c r="AB58" s="30" t="s">
        <v>40</v>
      </c>
      <c r="AC58" s="37" t="s">
        <v>59</v>
      </c>
    </row>
    <row r="59" spans="1:29" x14ac:dyDescent="0.15">
      <c r="A59" s="36">
        <v>42350</v>
      </c>
      <c r="B59" s="31" t="s">
        <v>230</v>
      </c>
      <c r="C59" s="30">
        <v>16</v>
      </c>
      <c r="D59" s="37" t="s">
        <v>90</v>
      </c>
      <c r="E59" s="37" t="s">
        <v>211</v>
      </c>
      <c r="G59" s="30" t="s">
        <v>85</v>
      </c>
      <c r="H59" s="30" t="s">
        <v>93</v>
      </c>
      <c r="I59" s="30" t="s">
        <v>57</v>
      </c>
      <c r="J59" s="37" t="s">
        <v>47</v>
      </c>
      <c r="K59" s="30" t="s">
        <v>58</v>
      </c>
      <c r="L59" s="30">
        <v>1</v>
      </c>
      <c r="M59" s="30">
        <v>30</v>
      </c>
      <c r="N59" s="30">
        <v>30</v>
      </c>
      <c r="Q59" s="68">
        <v>1</v>
      </c>
      <c r="R59" s="69">
        <v>1</v>
      </c>
      <c r="S59" s="69">
        <v>80</v>
      </c>
      <c r="T59" s="53" t="s">
        <v>49</v>
      </c>
      <c r="AB59" s="30" t="s">
        <v>84</v>
      </c>
      <c r="AC59" s="37" t="s">
        <v>41</v>
      </c>
    </row>
    <row r="60" spans="1:29" x14ac:dyDescent="0.15">
      <c r="A60" s="36">
        <v>42350</v>
      </c>
      <c r="B60" s="31" t="s">
        <v>230</v>
      </c>
      <c r="C60" s="30">
        <v>16</v>
      </c>
      <c r="D60" s="37" t="s">
        <v>43</v>
      </c>
      <c r="E60" s="37" t="s">
        <v>44</v>
      </c>
      <c r="G60" s="30" t="s">
        <v>97</v>
      </c>
      <c r="H60" s="30" t="s">
        <v>93</v>
      </c>
      <c r="I60" s="30" t="s">
        <v>36</v>
      </c>
      <c r="J60" s="37" t="s">
        <v>47</v>
      </c>
      <c r="K60" s="30" t="s">
        <v>58</v>
      </c>
      <c r="L60" s="30">
        <v>1</v>
      </c>
      <c r="M60" s="30">
        <v>50</v>
      </c>
      <c r="N60" s="30">
        <v>50</v>
      </c>
      <c r="Q60" s="32">
        <f t="shared" si="0"/>
        <v>1</v>
      </c>
      <c r="T60" s="53" t="s">
        <v>49</v>
      </c>
      <c r="AB60" s="30" t="s">
        <v>84</v>
      </c>
      <c r="AC60" s="37" t="s">
        <v>41</v>
      </c>
    </row>
    <row r="61" spans="1:29" x14ac:dyDescent="0.15">
      <c r="A61" s="36">
        <v>42350</v>
      </c>
      <c r="B61" s="31" t="s">
        <v>231</v>
      </c>
      <c r="C61" s="30">
        <v>17</v>
      </c>
      <c r="D61" s="37" t="s">
        <v>38</v>
      </c>
      <c r="E61" s="37" t="s">
        <v>133</v>
      </c>
      <c r="F61" s="30" t="s">
        <v>232</v>
      </c>
      <c r="G61" s="30" t="s">
        <v>105</v>
      </c>
      <c r="H61" s="30" t="s">
        <v>233</v>
      </c>
      <c r="I61" s="30" t="s">
        <v>57</v>
      </c>
      <c r="J61" s="37" t="s">
        <v>74</v>
      </c>
      <c r="K61" s="30" t="s">
        <v>38</v>
      </c>
      <c r="L61" s="30">
        <v>1</v>
      </c>
      <c r="M61" s="30">
        <v>4599</v>
      </c>
      <c r="N61" s="30">
        <v>4599</v>
      </c>
      <c r="Q61" s="68">
        <v>0.92</v>
      </c>
      <c r="R61" s="69">
        <v>0.85</v>
      </c>
      <c r="S61" s="69">
        <v>6630</v>
      </c>
      <c r="T61" s="53" t="s">
        <v>99</v>
      </c>
      <c r="U61" s="30" t="s">
        <v>234</v>
      </c>
      <c r="V61" s="30">
        <v>13910815378</v>
      </c>
      <c r="AB61" s="30" t="s">
        <v>40</v>
      </c>
      <c r="AC61" s="37" t="s">
        <v>59</v>
      </c>
    </row>
    <row r="62" spans="1:29" x14ac:dyDescent="0.15">
      <c r="A62" s="36">
        <v>42350</v>
      </c>
      <c r="B62" s="31" t="s">
        <v>231</v>
      </c>
      <c r="C62" s="30">
        <v>17</v>
      </c>
      <c r="D62" s="37" t="s">
        <v>31</v>
      </c>
      <c r="E62" s="37" t="s">
        <v>95</v>
      </c>
      <c r="F62" s="30" t="s">
        <v>235</v>
      </c>
      <c r="G62" s="30" t="s">
        <v>105</v>
      </c>
      <c r="H62" s="30">
        <v>23.5</v>
      </c>
      <c r="I62" s="30" t="s">
        <v>57</v>
      </c>
      <c r="J62" s="37" t="s">
        <v>74</v>
      </c>
      <c r="K62" s="30" t="s">
        <v>38</v>
      </c>
      <c r="L62" s="30">
        <v>1</v>
      </c>
      <c r="M62" s="30">
        <v>0</v>
      </c>
      <c r="N62" s="30">
        <v>0</v>
      </c>
      <c r="Q62" s="32" t="e">
        <f t="shared" si="0"/>
        <v>#DIV/0!</v>
      </c>
      <c r="T62" s="53" t="s">
        <v>99</v>
      </c>
      <c r="U62" s="30" t="s">
        <v>234</v>
      </c>
      <c r="AB62" s="30" t="s">
        <v>40</v>
      </c>
      <c r="AC62" s="37" t="s">
        <v>59</v>
      </c>
    </row>
    <row r="63" spans="1:29" x14ac:dyDescent="0.15">
      <c r="A63" s="36">
        <v>42350</v>
      </c>
      <c r="B63" s="31" t="s">
        <v>231</v>
      </c>
      <c r="C63" s="30">
        <v>17</v>
      </c>
      <c r="D63" s="37" t="s">
        <v>193</v>
      </c>
      <c r="E63" s="37" t="s">
        <v>194</v>
      </c>
      <c r="F63" s="30" t="s">
        <v>220</v>
      </c>
      <c r="G63" s="30" t="s">
        <v>236</v>
      </c>
      <c r="H63" s="30" t="s">
        <v>66</v>
      </c>
      <c r="I63" s="30" t="s">
        <v>57</v>
      </c>
      <c r="J63" s="37" t="s">
        <v>74</v>
      </c>
      <c r="K63" s="30" t="s">
        <v>38</v>
      </c>
      <c r="L63" s="30">
        <v>1</v>
      </c>
      <c r="M63" s="30">
        <v>1180</v>
      </c>
      <c r="N63" s="30">
        <v>1180</v>
      </c>
      <c r="Q63" s="32">
        <f t="shared" si="0"/>
        <v>1</v>
      </c>
      <c r="R63" s="30">
        <v>1</v>
      </c>
      <c r="S63" s="30">
        <v>1180</v>
      </c>
      <c r="T63" s="53" t="s">
        <v>99</v>
      </c>
      <c r="U63" s="30" t="s">
        <v>234</v>
      </c>
      <c r="AB63" s="30" t="s">
        <v>40</v>
      </c>
      <c r="AC63" s="37" t="s">
        <v>59</v>
      </c>
    </row>
    <row r="64" spans="1:29" x14ac:dyDescent="0.15">
      <c r="A64" s="36">
        <v>42350</v>
      </c>
      <c r="B64" s="31" t="s">
        <v>231</v>
      </c>
      <c r="C64" s="30">
        <v>17</v>
      </c>
      <c r="D64" s="37" t="s">
        <v>158</v>
      </c>
      <c r="E64" s="37" t="s">
        <v>159</v>
      </c>
      <c r="F64" s="30" t="s">
        <v>237</v>
      </c>
      <c r="G64" s="30" t="s">
        <v>238</v>
      </c>
      <c r="H64" s="30" t="s">
        <v>93</v>
      </c>
      <c r="I64" s="30" t="s">
        <v>57</v>
      </c>
      <c r="J64" s="37" t="s">
        <v>74</v>
      </c>
      <c r="K64" s="30" t="s">
        <v>38</v>
      </c>
      <c r="L64" s="30">
        <v>1</v>
      </c>
      <c r="M64" s="30">
        <v>1280</v>
      </c>
      <c r="N64" s="30">
        <v>1053</v>
      </c>
      <c r="Q64" s="32">
        <f t="shared" si="0"/>
        <v>0.82265624999999998</v>
      </c>
      <c r="R64" s="30">
        <v>0.7</v>
      </c>
      <c r="S64" s="30">
        <v>737</v>
      </c>
      <c r="T64" s="53" t="s">
        <v>99</v>
      </c>
      <c r="U64" s="30" t="s">
        <v>234</v>
      </c>
      <c r="AB64" s="30" t="s">
        <v>40</v>
      </c>
      <c r="AC64" s="37" t="s">
        <v>59</v>
      </c>
    </row>
    <row r="65" spans="1:30" x14ac:dyDescent="0.15">
      <c r="A65" s="36">
        <v>42350</v>
      </c>
      <c r="B65" s="31" t="s">
        <v>231</v>
      </c>
      <c r="C65" s="30">
        <v>17</v>
      </c>
      <c r="D65" s="37" t="s">
        <v>163</v>
      </c>
      <c r="E65" s="37" t="s">
        <v>239</v>
      </c>
      <c r="F65" s="30" t="s">
        <v>240</v>
      </c>
      <c r="G65" s="30" t="s">
        <v>105</v>
      </c>
      <c r="H65" s="30" t="s">
        <v>112</v>
      </c>
      <c r="I65" s="30" t="s">
        <v>36</v>
      </c>
      <c r="J65" s="37" t="s">
        <v>74</v>
      </c>
      <c r="K65" s="30" t="s">
        <v>38</v>
      </c>
      <c r="L65" s="30">
        <v>1</v>
      </c>
      <c r="M65" s="30">
        <v>780</v>
      </c>
      <c r="N65" s="30">
        <v>468</v>
      </c>
      <c r="Q65" s="32">
        <f t="shared" si="0"/>
        <v>0.6</v>
      </c>
      <c r="R65" s="30">
        <v>0.4</v>
      </c>
      <c r="S65" s="30">
        <v>187</v>
      </c>
      <c r="T65" s="53" t="s">
        <v>99</v>
      </c>
      <c r="U65" s="30" t="s">
        <v>234</v>
      </c>
      <c r="AB65" s="30" t="s">
        <v>40</v>
      </c>
      <c r="AC65" s="37" t="s">
        <v>59</v>
      </c>
    </row>
    <row r="66" spans="1:30" x14ac:dyDescent="0.15">
      <c r="A66" s="36">
        <v>42350</v>
      </c>
      <c r="B66" s="31" t="s">
        <v>231</v>
      </c>
      <c r="C66" s="30">
        <v>17</v>
      </c>
      <c r="D66" s="37" t="s">
        <v>185</v>
      </c>
      <c r="E66" s="37" t="s">
        <v>44</v>
      </c>
      <c r="G66" s="30" t="s">
        <v>186</v>
      </c>
      <c r="H66" s="30" t="s">
        <v>187</v>
      </c>
      <c r="I66" s="30" t="s">
        <v>36</v>
      </c>
      <c r="J66" s="37" t="s">
        <v>74</v>
      </c>
      <c r="K66" s="30" t="s">
        <v>38</v>
      </c>
      <c r="L66" s="30">
        <v>1</v>
      </c>
      <c r="M66" s="30">
        <v>280</v>
      </c>
      <c r="N66" s="30">
        <v>240</v>
      </c>
      <c r="Q66" s="32">
        <f t="shared" si="0"/>
        <v>0.8571428571428571</v>
      </c>
      <c r="R66" s="30">
        <v>0.77500000000000002</v>
      </c>
      <c r="S66" s="30">
        <v>186</v>
      </c>
      <c r="T66" s="53" t="s">
        <v>99</v>
      </c>
      <c r="U66" s="30" t="s">
        <v>234</v>
      </c>
      <c r="AB66" s="30" t="s">
        <v>40</v>
      </c>
      <c r="AC66" s="37" t="s">
        <v>59</v>
      </c>
    </row>
    <row r="67" spans="1:30" x14ac:dyDescent="0.15">
      <c r="A67" s="36">
        <v>42350</v>
      </c>
      <c r="B67" s="31" t="s">
        <v>231</v>
      </c>
      <c r="C67" s="30">
        <v>17</v>
      </c>
      <c r="D67" s="37" t="s">
        <v>188</v>
      </c>
      <c r="E67" s="37" t="s">
        <v>44</v>
      </c>
      <c r="G67" s="30" t="s">
        <v>186</v>
      </c>
      <c r="H67" s="30" t="s">
        <v>93</v>
      </c>
      <c r="I67" s="30" t="s">
        <v>36</v>
      </c>
      <c r="J67" s="37" t="s">
        <v>74</v>
      </c>
      <c r="K67" s="30" t="s">
        <v>38</v>
      </c>
      <c r="L67" s="30">
        <v>1</v>
      </c>
      <c r="M67" s="30">
        <v>320</v>
      </c>
      <c r="N67" s="30">
        <v>260</v>
      </c>
      <c r="Q67" s="32">
        <f t="shared" si="0"/>
        <v>0.8125</v>
      </c>
      <c r="R67" s="30">
        <v>0.7</v>
      </c>
      <c r="S67" s="30">
        <v>182</v>
      </c>
      <c r="T67" s="53" t="s">
        <v>99</v>
      </c>
      <c r="U67" s="30" t="s">
        <v>234</v>
      </c>
      <c r="AB67" s="30" t="s">
        <v>40</v>
      </c>
      <c r="AC67" s="37" t="s">
        <v>59</v>
      </c>
    </row>
    <row r="68" spans="1:30" x14ac:dyDescent="0.15">
      <c r="A68" s="36">
        <v>42350</v>
      </c>
      <c r="B68" s="31" t="s">
        <v>241</v>
      </c>
      <c r="C68" s="30">
        <v>18</v>
      </c>
      <c r="D68" s="37" t="s">
        <v>31</v>
      </c>
      <c r="E68" s="37" t="s">
        <v>95</v>
      </c>
      <c r="F68" s="30" t="s">
        <v>242</v>
      </c>
      <c r="G68" s="30" t="s">
        <v>97</v>
      </c>
      <c r="H68" s="30">
        <v>25.5</v>
      </c>
      <c r="I68" s="30" t="s">
        <v>57</v>
      </c>
      <c r="J68" s="37" t="s">
        <v>37</v>
      </c>
      <c r="K68" s="30" t="s">
        <v>38</v>
      </c>
      <c r="L68" s="30">
        <v>1</v>
      </c>
      <c r="M68" s="30">
        <v>1699</v>
      </c>
      <c r="N68" s="30">
        <v>1699</v>
      </c>
      <c r="P68" s="30">
        <v>1187</v>
      </c>
      <c r="Q68" s="68">
        <v>0.73</v>
      </c>
      <c r="R68" s="69">
        <v>0.55000000000000004</v>
      </c>
      <c r="S68" s="69">
        <v>905</v>
      </c>
      <c r="T68" s="53" t="s">
        <v>20</v>
      </c>
      <c r="U68" s="30" t="s">
        <v>243</v>
      </c>
      <c r="AB68" s="30" t="s">
        <v>40</v>
      </c>
      <c r="AC68" s="37" t="s">
        <v>89</v>
      </c>
    </row>
    <row r="69" spans="1:30" x14ac:dyDescent="0.15">
      <c r="A69" s="36">
        <v>42350</v>
      </c>
      <c r="B69" s="31" t="s">
        <v>241</v>
      </c>
      <c r="C69" s="30">
        <v>18</v>
      </c>
      <c r="D69" s="37" t="s">
        <v>185</v>
      </c>
      <c r="E69" s="37" t="s">
        <v>44</v>
      </c>
      <c r="G69" s="30" t="s">
        <v>186</v>
      </c>
      <c r="H69" s="30" t="s">
        <v>244</v>
      </c>
      <c r="I69" s="30" t="s">
        <v>36</v>
      </c>
      <c r="J69" s="37" t="s">
        <v>37</v>
      </c>
      <c r="K69" s="30" t="s">
        <v>38</v>
      </c>
      <c r="L69" s="30">
        <v>1</v>
      </c>
      <c r="M69" s="30">
        <v>280</v>
      </c>
      <c r="N69" s="30">
        <v>200</v>
      </c>
      <c r="Q69" s="32">
        <f t="shared" ref="Q69:Q124" si="1">N69/L69/M69</f>
        <v>0.7142857142857143</v>
      </c>
      <c r="R69" s="30">
        <v>0.55000000000000004</v>
      </c>
      <c r="S69" s="30">
        <v>110</v>
      </c>
      <c r="T69" s="53" t="s">
        <v>20</v>
      </c>
      <c r="U69" s="30" t="s">
        <v>243</v>
      </c>
      <c r="AB69" s="30" t="s">
        <v>40</v>
      </c>
      <c r="AC69" s="37" t="s">
        <v>89</v>
      </c>
    </row>
    <row r="70" spans="1:30" x14ac:dyDescent="0.15">
      <c r="A70" s="36">
        <v>42350</v>
      </c>
      <c r="B70" s="31" t="s">
        <v>241</v>
      </c>
      <c r="C70" s="30">
        <v>18</v>
      </c>
      <c r="D70" s="37" t="s">
        <v>52</v>
      </c>
      <c r="E70" s="37" t="s">
        <v>53</v>
      </c>
      <c r="F70" s="30" t="s">
        <v>245</v>
      </c>
      <c r="G70" s="30" t="s">
        <v>209</v>
      </c>
      <c r="H70" s="30" t="s">
        <v>73</v>
      </c>
      <c r="I70" s="30" t="s">
        <v>57</v>
      </c>
      <c r="J70" s="37" t="s">
        <v>37</v>
      </c>
      <c r="K70" s="30" t="s">
        <v>38</v>
      </c>
      <c r="L70" s="30">
        <v>1</v>
      </c>
      <c r="M70" s="30">
        <v>288</v>
      </c>
      <c r="N70" s="30">
        <v>260</v>
      </c>
      <c r="Q70" s="32">
        <f t="shared" si="1"/>
        <v>0.90277777777777779</v>
      </c>
      <c r="R70" s="30">
        <v>0.85</v>
      </c>
      <c r="S70" s="30">
        <v>221</v>
      </c>
      <c r="T70" s="53" t="s">
        <v>20</v>
      </c>
      <c r="U70" s="30" t="s">
        <v>243</v>
      </c>
      <c r="AB70" s="30" t="s">
        <v>40</v>
      </c>
      <c r="AC70" s="37" t="s">
        <v>89</v>
      </c>
    </row>
    <row r="71" spans="1:30" x14ac:dyDescent="0.15">
      <c r="A71" s="36">
        <v>42350</v>
      </c>
      <c r="B71" s="31" t="s">
        <v>246</v>
      </c>
      <c r="C71" s="30">
        <v>19</v>
      </c>
      <c r="D71" s="37" t="s">
        <v>52</v>
      </c>
      <c r="E71" s="37" t="s">
        <v>53</v>
      </c>
      <c r="F71" s="30" t="s">
        <v>247</v>
      </c>
      <c r="G71" s="30" t="s">
        <v>79</v>
      </c>
      <c r="H71" s="30" t="s">
        <v>56</v>
      </c>
      <c r="I71" s="30" t="s">
        <v>57</v>
      </c>
      <c r="J71" s="37" t="s">
        <v>47</v>
      </c>
      <c r="K71" s="30" t="s">
        <v>58</v>
      </c>
      <c r="L71" s="30">
        <v>1</v>
      </c>
      <c r="M71" s="30">
        <v>288</v>
      </c>
      <c r="N71" s="30">
        <v>280</v>
      </c>
      <c r="Q71" s="68">
        <v>0.97</v>
      </c>
      <c r="R71" s="69">
        <v>0.92</v>
      </c>
      <c r="S71" s="69">
        <v>259</v>
      </c>
      <c r="T71" s="53" t="s">
        <v>49</v>
      </c>
      <c r="AB71" s="30" t="s">
        <v>40</v>
      </c>
      <c r="AC71" s="37" t="s">
        <v>41</v>
      </c>
    </row>
    <row r="72" spans="1:30" x14ac:dyDescent="0.15">
      <c r="A72" s="36">
        <v>42350</v>
      </c>
      <c r="B72" s="31" t="s">
        <v>248</v>
      </c>
      <c r="C72" s="30">
        <v>20</v>
      </c>
      <c r="D72" s="37" t="s">
        <v>81</v>
      </c>
      <c r="E72" s="37" t="s">
        <v>249</v>
      </c>
      <c r="G72" s="30" t="s">
        <v>97</v>
      </c>
      <c r="H72" s="30" t="s">
        <v>66</v>
      </c>
      <c r="I72" s="30" t="s">
        <v>36</v>
      </c>
      <c r="J72" s="37" t="s">
        <v>74</v>
      </c>
      <c r="K72" s="30" t="s">
        <v>58</v>
      </c>
      <c r="L72" s="30">
        <v>1</v>
      </c>
      <c r="M72" s="30">
        <v>138</v>
      </c>
      <c r="N72" s="30">
        <v>130</v>
      </c>
      <c r="Q72" s="68">
        <v>0.94</v>
      </c>
      <c r="R72" s="69">
        <v>0.85</v>
      </c>
      <c r="S72" s="69">
        <v>110</v>
      </c>
      <c r="T72" s="53" t="s">
        <v>49</v>
      </c>
      <c r="AB72" s="30" t="s">
        <v>84</v>
      </c>
      <c r="AC72" s="37" t="s">
        <v>59</v>
      </c>
    </row>
    <row r="73" spans="1:30" x14ac:dyDescent="0.15">
      <c r="A73" s="36">
        <v>42350</v>
      </c>
      <c r="B73" s="31" t="s">
        <v>250</v>
      </c>
      <c r="C73" s="30">
        <v>21</v>
      </c>
      <c r="D73" s="37" t="s">
        <v>52</v>
      </c>
      <c r="E73" s="37" t="s">
        <v>251</v>
      </c>
      <c r="G73" s="30" t="s">
        <v>119</v>
      </c>
      <c r="H73" s="30" t="s">
        <v>93</v>
      </c>
      <c r="I73" s="30" t="s">
        <v>36</v>
      </c>
      <c r="J73" s="37" t="s">
        <v>37</v>
      </c>
      <c r="K73" s="30" t="s">
        <v>58</v>
      </c>
      <c r="L73" s="30">
        <v>1</v>
      </c>
      <c r="M73" s="30">
        <v>20</v>
      </c>
      <c r="N73" s="30">
        <v>20</v>
      </c>
      <c r="Q73" s="68">
        <v>1</v>
      </c>
      <c r="R73" s="69">
        <v>1</v>
      </c>
      <c r="S73" s="69">
        <v>70</v>
      </c>
      <c r="T73" s="53" t="s">
        <v>49</v>
      </c>
      <c r="AB73" s="30" t="s">
        <v>84</v>
      </c>
      <c r="AC73" s="37" t="s">
        <v>41</v>
      </c>
    </row>
    <row r="74" spans="1:30" x14ac:dyDescent="0.15">
      <c r="A74" s="36">
        <v>42350</v>
      </c>
      <c r="B74" s="31" t="s">
        <v>250</v>
      </c>
      <c r="C74" s="30">
        <v>21</v>
      </c>
      <c r="D74" s="37" t="s">
        <v>43</v>
      </c>
      <c r="E74" s="37" t="s">
        <v>44</v>
      </c>
      <c r="G74" s="30" t="s">
        <v>97</v>
      </c>
      <c r="H74" s="30" t="s">
        <v>93</v>
      </c>
      <c r="I74" s="30" t="s">
        <v>36</v>
      </c>
      <c r="J74" s="37" t="s">
        <v>37</v>
      </c>
      <c r="K74" s="30" t="s">
        <v>58</v>
      </c>
      <c r="L74" s="30">
        <v>1</v>
      </c>
      <c r="M74" s="30">
        <v>50</v>
      </c>
      <c r="N74" s="30">
        <v>50</v>
      </c>
      <c r="Q74" s="32">
        <f t="shared" si="1"/>
        <v>1</v>
      </c>
      <c r="T74" s="53" t="s">
        <v>49</v>
      </c>
      <c r="AB74" s="30" t="s">
        <v>84</v>
      </c>
      <c r="AC74" s="37" t="s">
        <v>41</v>
      </c>
    </row>
    <row r="75" spans="1:30" x14ac:dyDescent="0.15">
      <c r="A75" s="36">
        <v>42350</v>
      </c>
      <c r="B75" s="31" t="s">
        <v>252</v>
      </c>
      <c r="C75" s="30">
        <v>22</v>
      </c>
      <c r="D75" s="37" t="s">
        <v>188</v>
      </c>
      <c r="E75" s="37" t="s">
        <v>44</v>
      </c>
      <c r="G75" s="30" t="s">
        <v>186</v>
      </c>
      <c r="H75" s="30" t="s">
        <v>93</v>
      </c>
      <c r="I75" s="30" t="s">
        <v>36</v>
      </c>
      <c r="J75" s="37" t="s">
        <v>47</v>
      </c>
      <c r="K75" s="30" t="s">
        <v>38</v>
      </c>
      <c r="L75" s="30">
        <v>2</v>
      </c>
      <c r="M75" s="30">
        <v>320</v>
      </c>
      <c r="N75" s="30">
        <v>640</v>
      </c>
      <c r="Q75" s="68">
        <v>1</v>
      </c>
      <c r="R75" s="69">
        <v>1</v>
      </c>
      <c r="S75" s="69">
        <v>640</v>
      </c>
      <c r="T75" s="53" t="s">
        <v>20</v>
      </c>
      <c r="U75" s="30" t="s">
        <v>253</v>
      </c>
      <c r="AB75" s="30" t="s">
        <v>40</v>
      </c>
      <c r="AC75" s="37" t="s">
        <v>41</v>
      </c>
    </row>
    <row r="76" spans="1:30" x14ac:dyDescent="0.15">
      <c r="A76" s="36">
        <v>42350</v>
      </c>
      <c r="B76" s="31" t="s">
        <v>254</v>
      </c>
      <c r="C76" s="30">
        <v>23</v>
      </c>
      <c r="D76" s="37" t="s">
        <v>185</v>
      </c>
      <c r="E76" s="37" t="s">
        <v>44</v>
      </c>
      <c r="G76" s="30" t="s">
        <v>186</v>
      </c>
      <c r="H76" s="30" t="s">
        <v>187</v>
      </c>
      <c r="I76" s="30" t="s">
        <v>36</v>
      </c>
      <c r="J76" s="37" t="s">
        <v>47</v>
      </c>
      <c r="K76" s="30" t="s">
        <v>38</v>
      </c>
      <c r="L76" s="30">
        <v>1</v>
      </c>
      <c r="M76" s="30">
        <v>280</v>
      </c>
      <c r="N76" s="30">
        <v>200</v>
      </c>
      <c r="Q76" s="68">
        <v>0.74</v>
      </c>
      <c r="R76" s="69">
        <v>0.55000000000000004</v>
      </c>
      <c r="S76" s="69">
        <v>122</v>
      </c>
      <c r="T76" s="53" t="s">
        <v>20</v>
      </c>
      <c r="U76" s="30" t="s">
        <v>100</v>
      </c>
      <c r="AB76" s="30" t="s">
        <v>40</v>
      </c>
      <c r="AC76" s="37" t="s">
        <v>41</v>
      </c>
    </row>
    <row r="77" spans="1:30" s="26" customFormat="1" ht="40.5" hidden="1" x14ac:dyDescent="0.15">
      <c r="A77" s="38">
        <v>42350</v>
      </c>
      <c r="B77" s="39"/>
      <c r="C77" s="40"/>
      <c r="D77" s="41"/>
      <c r="E77" s="41"/>
      <c r="F77" s="40"/>
      <c r="G77" s="40"/>
      <c r="H77" s="40"/>
      <c r="I77" s="40"/>
      <c r="J77" s="41"/>
      <c r="K77" s="40"/>
      <c r="L77" s="40" t="s">
        <v>60</v>
      </c>
      <c r="M77" s="40">
        <v>23</v>
      </c>
      <c r="N77" s="51" t="s">
        <v>255</v>
      </c>
      <c r="O77" s="51"/>
      <c r="P77" s="40"/>
      <c r="Q77" s="54" t="e">
        <f t="shared" si="1"/>
        <v>#VALUE!</v>
      </c>
      <c r="R77" s="40"/>
      <c r="S77" s="40"/>
      <c r="T77" s="41"/>
      <c r="U77" s="40"/>
      <c r="V77" s="40"/>
      <c r="W77" s="40"/>
      <c r="X77" s="40"/>
      <c r="Y77" s="56"/>
      <c r="Z77" s="40"/>
      <c r="AA77" s="40"/>
      <c r="AB77" s="40"/>
      <c r="AC77" s="41"/>
      <c r="AD77" s="40"/>
    </row>
    <row r="78" spans="1:30" x14ac:dyDescent="0.15">
      <c r="A78" s="36">
        <v>42351</v>
      </c>
      <c r="B78" s="31" t="s">
        <v>256</v>
      </c>
      <c r="C78" s="30">
        <v>1</v>
      </c>
      <c r="D78" s="37" t="s">
        <v>43</v>
      </c>
      <c r="E78" s="37" t="s">
        <v>44</v>
      </c>
      <c r="G78" s="30" t="s">
        <v>257</v>
      </c>
      <c r="H78" s="30" t="s">
        <v>93</v>
      </c>
      <c r="I78" s="30" t="s">
        <v>36</v>
      </c>
      <c r="J78" s="37" t="s">
        <v>47</v>
      </c>
      <c r="K78" s="30" t="s">
        <v>58</v>
      </c>
      <c r="L78" s="30">
        <v>2</v>
      </c>
      <c r="M78" s="30">
        <v>50</v>
      </c>
      <c r="N78" s="30">
        <v>100</v>
      </c>
      <c r="Q78" s="68">
        <v>1</v>
      </c>
      <c r="R78" s="69">
        <v>1</v>
      </c>
      <c r="S78" s="69">
        <v>100</v>
      </c>
      <c r="T78" s="53" t="s">
        <v>49</v>
      </c>
      <c r="AB78" s="30" t="s">
        <v>84</v>
      </c>
      <c r="AC78" s="37" t="s">
        <v>41</v>
      </c>
    </row>
    <row r="79" spans="1:30" x14ac:dyDescent="0.15">
      <c r="A79" s="36">
        <v>42351</v>
      </c>
      <c r="B79" s="31" t="s">
        <v>258</v>
      </c>
      <c r="C79" s="30">
        <v>2</v>
      </c>
      <c r="D79" s="37" t="s">
        <v>259</v>
      </c>
      <c r="E79" s="37" t="s">
        <v>44</v>
      </c>
      <c r="G79" s="30" t="s">
        <v>119</v>
      </c>
      <c r="H79" s="30" t="s">
        <v>187</v>
      </c>
      <c r="I79" s="30" t="s">
        <v>36</v>
      </c>
      <c r="J79" s="37" t="s">
        <v>47</v>
      </c>
      <c r="K79" s="30" t="s">
        <v>48</v>
      </c>
      <c r="L79" s="30">
        <v>1</v>
      </c>
      <c r="M79" s="30">
        <v>280</v>
      </c>
      <c r="N79" s="30">
        <v>200</v>
      </c>
      <c r="Q79" s="68">
        <v>0.71</v>
      </c>
      <c r="R79" s="69">
        <v>0.55000000000000004</v>
      </c>
      <c r="S79" s="69">
        <v>110</v>
      </c>
      <c r="T79" s="53" t="s">
        <v>20</v>
      </c>
      <c r="U79" s="30" t="s">
        <v>260</v>
      </c>
      <c r="AB79" s="30" t="s">
        <v>40</v>
      </c>
      <c r="AC79" s="37" t="s">
        <v>41</v>
      </c>
    </row>
    <row r="80" spans="1:30" x14ac:dyDescent="0.15">
      <c r="A80" s="36">
        <v>42351</v>
      </c>
      <c r="B80" s="31" t="s">
        <v>261</v>
      </c>
      <c r="C80" s="30">
        <v>3</v>
      </c>
      <c r="D80" s="37" t="s">
        <v>43</v>
      </c>
      <c r="E80" s="37" t="s">
        <v>44</v>
      </c>
      <c r="G80" s="30" t="s">
        <v>34</v>
      </c>
      <c r="H80" s="30" t="s">
        <v>93</v>
      </c>
      <c r="I80" s="30" t="s">
        <v>36</v>
      </c>
      <c r="J80" s="37" t="s">
        <v>74</v>
      </c>
      <c r="K80" s="30" t="s">
        <v>58</v>
      </c>
      <c r="L80" s="30">
        <v>3</v>
      </c>
      <c r="M80" s="30">
        <v>50</v>
      </c>
      <c r="N80" s="30">
        <v>150</v>
      </c>
      <c r="Q80" s="68">
        <v>1</v>
      </c>
      <c r="R80" s="69">
        <v>1</v>
      </c>
      <c r="S80" s="69">
        <v>150</v>
      </c>
      <c r="T80" s="53" t="s">
        <v>49</v>
      </c>
      <c r="AB80" s="30" t="s">
        <v>40</v>
      </c>
      <c r="AC80" s="37" t="s">
        <v>41</v>
      </c>
    </row>
    <row r="81" spans="1:30" x14ac:dyDescent="0.15">
      <c r="A81" s="36">
        <v>42351</v>
      </c>
      <c r="B81" s="31" t="s">
        <v>262</v>
      </c>
      <c r="C81" s="30">
        <v>4</v>
      </c>
      <c r="D81" s="37" t="s">
        <v>43</v>
      </c>
      <c r="E81" s="37" t="s">
        <v>44</v>
      </c>
      <c r="G81" s="30" t="s">
        <v>97</v>
      </c>
      <c r="H81" s="30" t="s">
        <v>93</v>
      </c>
      <c r="I81" s="30" t="s">
        <v>36</v>
      </c>
      <c r="J81" s="37" t="s">
        <v>47</v>
      </c>
      <c r="K81" s="30" t="s">
        <v>58</v>
      </c>
      <c r="L81" s="30">
        <v>1</v>
      </c>
      <c r="M81" s="30">
        <v>50</v>
      </c>
      <c r="N81" s="30">
        <v>50</v>
      </c>
      <c r="Q81" s="68">
        <v>1</v>
      </c>
      <c r="R81" s="69">
        <v>1</v>
      </c>
      <c r="S81" s="69">
        <v>50</v>
      </c>
      <c r="T81" s="53" t="s">
        <v>49</v>
      </c>
      <c r="AB81" s="30" t="s">
        <v>84</v>
      </c>
      <c r="AC81" s="37" t="s">
        <v>41</v>
      </c>
    </row>
    <row r="82" spans="1:30" x14ac:dyDescent="0.15">
      <c r="A82" s="36">
        <v>42351</v>
      </c>
      <c r="B82" s="31" t="s">
        <v>263</v>
      </c>
      <c r="C82" s="30">
        <v>5</v>
      </c>
      <c r="D82" s="37" t="s">
        <v>114</v>
      </c>
      <c r="E82" s="37" t="s">
        <v>153</v>
      </c>
      <c r="F82" s="30" t="s">
        <v>156</v>
      </c>
      <c r="G82" s="30" t="s">
        <v>157</v>
      </c>
      <c r="H82" s="30" t="s">
        <v>46</v>
      </c>
      <c r="I82" s="30" t="s">
        <v>57</v>
      </c>
      <c r="J82" s="37" t="s">
        <v>74</v>
      </c>
      <c r="K82" s="30" t="s">
        <v>38</v>
      </c>
      <c r="L82" s="30">
        <v>1</v>
      </c>
      <c r="M82" s="30">
        <v>1280</v>
      </c>
      <c r="N82" s="30">
        <v>1088</v>
      </c>
      <c r="Q82" s="68">
        <v>0.85</v>
      </c>
      <c r="R82" s="69">
        <v>0.78</v>
      </c>
      <c r="S82" s="69">
        <v>843</v>
      </c>
      <c r="T82" s="53" t="s">
        <v>20</v>
      </c>
      <c r="U82" s="30" t="s">
        <v>264</v>
      </c>
      <c r="AB82" s="30" t="s">
        <v>40</v>
      </c>
      <c r="AC82" s="37" t="s">
        <v>59</v>
      </c>
    </row>
    <row r="83" spans="1:30" x14ac:dyDescent="0.15">
      <c r="A83" s="36">
        <v>42351</v>
      </c>
      <c r="B83" s="31" t="s">
        <v>265</v>
      </c>
      <c r="C83" s="30">
        <v>6</v>
      </c>
      <c r="D83" s="37" t="s">
        <v>43</v>
      </c>
      <c r="E83" s="37" t="s">
        <v>44</v>
      </c>
      <c r="G83" s="30" t="s">
        <v>257</v>
      </c>
      <c r="H83" s="30" t="s">
        <v>93</v>
      </c>
      <c r="I83" s="30" t="s">
        <v>36</v>
      </c>
      <c r="J83" s="37" t="s">
        <v>74</v>
      </c>
      <c r="K83" s="30" t="s">
        <v>58</v>
      </c>
      <c r="L83" s="30">
        <v>2</v>
      </c>
      <c r="M83" s="30">
        <v>50</v>
      </c>
      <c r="N83" s="30">
        <v>100</v>
      </c>
      <c r="Q83" s="68">
        <v>1</v>
      </c>
      <c r="R83" s="69">
        <v>1</v>
      </c>
      <c r="S83" s="69">
        <v>106</v>
      </c>
      <c r="T83" s="53" t="s">
        <v>49</v>
      </c>
      <c r="AB83" s="30" t="s">
        <v>84</v>
      </c>
      <c r="AC83" s="37" t="s">
        <v>41</v>
      </c>
    </row>
    <row r="84" spans="1:30" s="26" customFormat="1" ht="40.5" hidden="1" x14ac:dyDescent="0.15">
      <c r="A84" s="38">
        <v>42351</v>
      </c>
      <c r="B84" s="39"/>
      <c r="C84" s="40"/>
      <c r="D84" s="41"/>
      <c r="E84" s="41"/>
      <c r="F84" s="40"/>
      <c r="G84" s="40"/>
      <c r="H84" s="40"/>
      <c r="I84" s="40"/>
      <c r="J84" s="41"/>
      <c r="K84" s="40"/>
      <c r="L84" s="40" t="s">
        <v>60</v>
      </c>
      <c r="M84" s="40">
        <v>6</v>
      </c>
      <c r="N84" s="51" t="s">
        <v>266</v>
      </c>
      <c r="O84" s="51"/>
      <c r="P84" s="40"/>
      <c r="Q84" s="54" t="e">
        <f t="shared" si="1"/>
        <v>#VALUE!</v>
      </c>
      <c r="R84" s="40"/>
      <c r="S84" s="40"/>
      <c r="T84" s="41"/>
      <c r="U84" s="40"/>
      <c r="V84" s="40"/>
      <c r="W84" s="40"/>
      <c r="X84" s="40"/>
      <c r="Y84" s="56"/>
      <c r="Z84" s="40"/>
      <c r="AA84" s="40"/>
      <c r="AB84" s="40"/>
      <c r="AC84" s="41"/>
      <c r="AD84" s="40"/>
    </row>
    <row r="85" spans="1:30" x14ac:dyDescent="0.15">
      <c r="A85" s="36">
        <v>42352</v>
      </c>
      <c r="B85" s="31" t="s">
        <v>267</v>
      </c>
      <c r="C85" s="30">
        <v>1</v>
      </c>
      <c r="D85" s="37" t="s">
        <v>90</v>
      </c>
      <c r="E85" s="37" t="s">
        <v>211</v>
      </c>
      <c r="G85" s="30" t="s">
        <v>268</v>
      </c>
      <c r="H85" s="30" t="s">
        <v>93</v>
      </c>
      <c r="I85" s="30" t="s">
        <v>57</v>
      </c>
      <c r="J85" s="37" t="s">
        <v>47</v>
      </c>
      <c r="K85" s="30" t="s">
        <v>58</v>
      </c>
      <c r="L85" s="30">
        <v>1</v>
      </c>
      <c r="M85" s="30">
        <v>30</v>
      </c>
      <c r="N85" s="30">
        <v>30</v>
      </c>
      <c r="Q85" s="68">
        <v>1</v>
      </c>
      <c r="R85" s="69">
        <v>1</v>
      </c>
      <c r="S85" s="69">
        <v>30</v>
      </c>
      <c r="T85" s="53" t="s">
        <v>49</v>
      </c>
      <c r="AB85" s="30" t="s">
        <v>84</v>
      </c>
      <c r="AC85" s="37" t="s">
        <v>41</v>
      </c>
    </row>
    <row r="86" spans="1:30" x14ac:dyDescent="0.15">
      <c r="A86" s="36">
        <v>42352</v>
      </c>
      <c r="B86" s="31" t="s">
        <v>269</v>
      </c>
      <c r="C86" s="30">
        <v>2</v>
      </c>
      <c r="D86" s="37" t="s">
        <v>163</v>
      </c>
      <c r="E86" s="37" t="s">
        <v>164</v>
      </c>
      <c r="G86" s="30" t="s">
        <v>165</v>
      </c>
      <c r="H86" s="30" t="s">
        <v>167</v>
      </c>
      <c r="I86" s="30" t="s">
        <v>36</v>
      </c>
      <c r="J86" s="37" t="s">
        <v>47</v>
      </c>
      <c r="K86" s="30" t="s">
        <v>38</v>
      </c>
      <c r="L86" s="30">
        <v>1</v>
      </c>
      <c r="M86" s="30">
        <v>258</v>
      </c>
      <c r="N86" s="30">
        <v>180</v>
      </c>
      <c r="Q86" s="68">
        <v>0.7</v>
      </c>
      <c r="R86" s="69">
        <v>0.48</v>
      </c>
      <c r="S86" s="69">
        <v>85</v>
      </c>
      <c r="T86" s="53" t="s">
        <v>49</v>
      </c>
      <c r="AB86" s="30" t="s">
        <v>84</v>
      </c>
      <c r="AC86" s="37" t="s">
        <v>41</v>
      </c>
    </row>
    <row r="87" spans="1:30" x14ac:dyDescent="0.15">
      <c r="A87" s="36">
        <v>42352</v>
      </c>
      <c r="B87" s="31" t="s">
        <v>270</v>
      </c>
      <c r="C87" s="30">
        <v>3</v>
      </c>
      <c r="D87" s="37" t="s">
        <v>158</v>
      </c>
      <c r="E87" s="37" t="s">
        <v>194</v>
      </c>
      <c r="F87" s="30" t="s">
        <v>271</v>
      </c>
      <c r="G87" s="30" t="s">
        <v>272</v>
      </c>
      <c r="H87" s="30" t="s">
        <v>93</v>
      </c>
      <c r="I87" s="30" t="s">
        <v>57</v>
      </c>
      <c r="J87" s="37" t="s">
        <v>47</v>
      </c>
      <c r="K87" s="30" t="s">
        <v>38</v>
      </c>
      <c r="L87" s="30">
        <v>1</v>
      </c>
      <c r="M87" s="30">
        <v>880</v>
      </c>
      <c r="N87" s="30">
        <v>880</v>
      </c>
      <c r="Q87" s="68">
        <v>1</v>
      </c>
      <c r="R87" s="69">
        <v>1</v>
      </c>
      <c r="S87" s="69">
        <v>880</v>
      </c>
      <c r="T87" s="53" t="s">
        <v>20</v>
      </c>
      <c r="U87" s="30" t="s">
        <v>126</v>
      </c>
      <c r="AB87" s="30" t="s">
        <v>84</v>
      </c>
      <c r="AC87" s="37" t="s">
        <v>89</v>
      </c>
    </row>
    <row r="88" spans="1:30" x14ac:dyDescent="0.15">
      <c r="A88" s="36">
        <v>42352</v>
      </c>
      <c r="B88" s="31" t="s">
        <v>273</v>
      </c>
      <c r="C88" s="30">
        <v>4</v>
      </c>
      <c r="D88" s="37" t="s">
        <v>43</v>
      </c>
      <c r="E88" s="37" t="s">
        <v>44</v>
      </c>
      <c r="G88" s="30" t="s">
        <v>34</v>
      </c>
      <c r="H88" s="30" t="s">
        <v>93</v>
      </c>
      <c r="I88" s="30" t="s">
        <v>36</v>
      </c>
      <c r="J88" s="37" t="s">
        <v>74</v>
      </c>
      <c r="K88" s="30" t="s">
        <v>58</v>
      </c>
      <c r="L88" s="30">
        <v>1</v>
      </c>
      <c r="M88" s="30">
        <v>50</v>
      </c>
      <c r="N88" s="30">
        <v>50</v>
      </c>
      <c r="Q88" s="68">
        <v>1</v>
      </c>
      <c r="R88" s="69">
        <v>1</v>
      </c>
      <c r="S88" s="69">
        <v>50</v>
      </c>
      <c r="T88" s="53" t="s">
        <v>49</v>
      </c>
      <c r="AB88" s="30" t="s">
        <v>84</v>
      </c>
      <c r="AC88" s="37" t="s">
        <v>274</v>
      </c>
    </row>
    <row r="89" spans="1:30" x14ac:dyDescent="0.15">
      <c r="A89" s="36">
        <v>42352</v>
      </c>
      <c r="B89" s="31" t="s">
        <v>275</v>
      </c>
      <c r="C89" s="30">
        <v>5</v>
      </c>
      <c r="D89" s="37" t="s">
        <v>81</v>
      </c>
      <c r="E89" s="37" t="s">
        <v>249</v>
      </c>
      <c r="G89" s="30" t="s">
        <v>119</v>
      </c>
      <c r="H89" s="30" t="s">
        <v>46</v>
      </c>
      <c r="I89" s="30" t="s">
        <v>36</v>
      </c>
      <c r="J89" s="37" t="s">
        <v>47</v>
      </c>
      <c r="K89" s="30" t="s">
        <v>48</v>
      </c>
      <c r="L89" s="30">
        <v>1</v>
      </c>
      <c r="M89" s="30">
        <v>138</v>
      </c>
      <c r="N89" s="30">
        <v>135</v>
      </c>
      <c r="Q89" s="68">
        <v>0.98</v>
      </c>
      <c r="R89" s="69">
        <v>0.92</v>
      </c>
      <c r="S89" s="69">
        <v>124</v>
      </c>
      <c r="T89" s="53" t="s">
        <v>49</v>
      </c>
      <c r="AB89" s="30" t="s">
        <v>40</v>
      </c>
      <c r="AC89" s="37" t="s">
        <v>89</v>
      </c>
    </row>
    <row r="90" spans="1:30" s="26" customFormat="1" ht="40.5" hidden="1" x14ac:dyDescent="0.15">
      <c r="A90" s="38">
        <v>42352</v>
      </c>
      <c r="B90" s="39"/>
      <c r="C90" s="40"/>
      <c r="D90" s="41"/>
      <c r="E90" s="41"/>
      <c r="F90" s="40"/>
      <c r="G90" s="40"/>
      <c r="H90" s="40"/>
      <c r="I90" s="40"/>
      <c r="J90" s="41"/>
      <c r="K90" s="40"/>
      <c r="L90" s="40"/>
      <c r="M90" s="40"/>
      <c r="N90" s="51" t="s">
        <v>276</v>
      </c>
      <c r="O90" s="51"/>
      <c r="P90" s="40"/>
      <c r="Q90" s="54" t="e">
        <f t="shared" si="1"/>
        <v>#VALUE!</v>
      </c>
      <c r="R90" s="40"/>
      <c r="S90" s="40"/>
      <c r="T90" s="41"/>
      <c r="U90" s="40"/>
      <c r="V90" s="40"/>
      <c r="W90" s="40"/>
      <c r="X90" s="40"/>
      <c r="Y90" s="56"/>
      <c r="Z90" s="40"/>
      <c r="AA90" s="40"/>
      <c r="AB90" s="40"/>
      <c r="AC90" s="41"/>
      <c r="AD90" s="40"/>
    </row>
    <row r="91" spans="1:30" x14ac:dyDescent="0.15">
      <c r="A91" s="36">
        <v>42353</v>
      </c>
      <c r="B91" s="31" t="s">
        <v>277</v>
      </c>
      <c r="C91" s="30">
        <v>1</v>
      </c>
      <c r="D91" s="37" t="s">
        <v>43</v>
      </c>
      <c r="E91" s="37" t="s">
        <v>44</v>
      </c>
      <c r="G91" s="30" t="s">
        <v>97</v>
      </c>
      <c r="H91" s="30" t="s">
        <v>93</v>
      </c>
      <c r="I91" s="30" t="s">
        <v>36</v>
      </c>
      <c r="J91" s="37" t="s">
        <v>47</v>
      </c>
      <c r="K91" s="30" t="s">
        <v>58</v>
      </c>
      <c r="L91" s="30">
        <v>1</v>
      </c>
      <c r="M91" s="30">
        <v>50</v>
      </c>
      <c r="N91" s="30">
        <v>50</v>
      </c>
      <c r="Q91" s="68">
        <v>1</v>
      </c>
      <c r="R91" s="69">
        <v>1</v>
      </c>
      <c r="S91" s="69">
        <v>50</v>
      </c>
      <c r="T91" s="53" t="s">
        <v>49</v>
      </c>
      <c r="AB91" s="30" t="s">
        <v>84</v>
      </c>
      <c r="AC91" s="37" t="s">
        <v>41</v>
      </c>
    </row>
    <row r="92" spans="1:30" x14ac:dyDescent="0.15">
      <c r="A92" s="36">
        <v>42353</v>
      </c>
      <c r="B92" s="31" t="s">
        <v>278</v>
      </c>
      <c r="C92" s="30">
        <v>2</v>
      </c>
      <c r="D92" s="37" t="s">
        <v>188</v>
      </c>
      <c r="E92" s="37" t="s">
        <v>44</v>
      </c>
      <c r="G92" s="30" t="s">
        <v>186</v>
      </c>
      <c r="H92" s="30" t="s">
        <v>93</v>
      </c>
      <c r="I92" s="30" t="s">
        <v>36</v>
      </c>
      <c r="J92" s="37" t="s">
        <v>74</v>
      </c>
      <c r="K92" s="30" t="s">
        <v>38</v>
      </c>
      <c r="L92" s="30">
        <v>1</v>
      </c>
      <c r="M92" s="30">
        <v>320</v>
      </c>
      <c r="N92" s="30">
        <v>280</v>
      </c>
      <c r="Q92" s="68">
        <v>0.88</v>
      </c>
      <c r="R92" s="69">
        <v>0.78</v>
      </c>
      <c r="S92" s="69">
        <v>217</v>
      </c>
      <c r="T92" s="53" t="s">
        <v>20</v>
      </c>
      <c r="U92" s="30" t="s">
        <v>279</v>
      </c>
      <c r="AB92" s="30" t="s">
        <v>84</v>
      </c>
      <c r="AC92" s="37" t="s">
        <v>41</v>
      </c>
    </row>
    <row r="93" spans="1:30" x14ac:dyDescent="0.15">
      <c r="A93" s="36">
        <v>42353</v>
      </c>
      <c r="B93" s="31" t="s">
        <v>280</v>
      </c>
      <c r="C93" s="30">
        <v>3</v>
      </c>
      <c r="D93" s="37" t="s">
        <v>158</v>
      </c>
      <c r="E93" s="37" t="s">
        <v>281</v>
      </c>
      <c r="F93" s="30" t="s">
        <v>282</v>
      </c>
      <c r="G93" s="30" t="s">
        <v>283</v>
      </c>
      <c r="H93" s="30" t="s">
        <v>93</v>
      </c>
      <c r="I93" s="30" t="s">
        <v>57</v>
      </c>
      <c r="J93" s="37" t="s">
        <v>74</v>
      </c>
      <c r="K93" s="30" t="s">
        <v>38</v>
      </c>
      <c r="L93" s="30">
        <v>1</v>
      </c>
      <c r="M93" s="30">
        <v>1590</v>
      </c>
      <c r="N93" s="30">
        <v>1350</v>
      </c>
      <c r="Q93" s="68">
        <v>0.85</v>
      </c>
      <c r="R93" s="69">
        <v>0.7</v>
      </c>
      <c r="S93" s="69">
        <v>944</v>
      </c>
      <c r="T93" s="53" t="s">
        <v>20</v>
      </c>
      <c r="U93" s="30" t="s">
        <v>279</v>
      </c>
      <c r="AB93" s="30" t="s">
        <v>40</v>
      </c>
      <c r="AC93" s="37" t="s">
        <v>59</v>
      </c>
    </row>
    <row r="94" spans="1:30" hidden="1" x14ac:dyDescent="0.15">
      <c r="A94" s="36">
        <v>42353</v>
      </c>
      <c r="B94" s="31" t="s">
        <v>284</v>
      </c>
      <c r="C94" s="30">
        <v>4</v>
      </c>
      <c r="D94" s="37" t="s">
        <v>43</v>
      </c>
      <c r="E94" s="37" t="s">
        <v>44</v>
      </c>
      <c r="G94" s="30" t="s">
        <v>97</v>
      </c>
      <c r="H94" s="30" t="s">
        <v>93</v>
      </c>
      <c r="J94" s="37" t="s">
        <v>47</v>
      </c>
      <c r="K94" s="30" t="s">
        <v>58</v>
      </c>
      <c r="L94" s="30">
        <v>3</v>
      </c>
      <c r="M94" s="30">
        <v>50</v>
      </c>
      <c r="N94" s="30">
        <v>150</v>
      </c>
      <c r="Q94" s="68">
        <v>1</v>
      </c>
      <c r="R94" s="69">
        <v>1</v>
      </c>
      <c r="S94" s="69">
        <v>154</v>
      </c>
      <c r="T94" s="53" t="s">
        <v>49</v>
      </c>
      <c r="AB94" s="30" t="s">
        <v>84</v>
      </c>
      <c r="AC94" s="37" t="s">
        <v>41</v>
      </c>
    </row>
    <row r="95" spans="1:30" s="26" customFormat="1" ht="40.5" hidden="1" x14ac:dyDescent="0.15">
      <c r="A95" s="38">
        <v>42353</v>
      </c>
      <c r="B95" s="39"/>
      <c r="C95" s="40"/>
      <c r="D95" s="41"/>
      <c r="E95" s="41"/>
      <c r="F95" s="40"/>
      <c r="G95" s="40"/>
      <c r="H95" s="40"/>
      <c r="I95" s="40"/>
      <c r="J95" s="41"/>
      <c r="K95" s="40"/>
      <c r="L95" s="40" t="s">
        <v>60</v>
      </c>
      <c r="M95" s="40">
        <v>4</v>
      </c>
      <c r="N95" s="51" t="s">
        <v>285</v>
      </c>
      <c r="O95" s="51"/>
      <c r="P95" s="40"/>
      <c r="Q95" s="54" t="e">
        <f t="shared" si="1"/>
        <v>#VALUE!</v>
      </c>
      <c r="R95" s="40"/>
      <c r="S95" s="40"/>
      <c r="T95" s="41"/>
      <c r="U95" s="40"/>
      <c r="V95" s="40"/>
      <c r="W95" s="40"/>
      <c r="X95" s="40"/>
      <c r="Y95" s="56"/>
      <c r="Z95" s="40"/>
      <c r="AA95" s="40"/>
      <c r="AB95" s="40"/>
      <c r="AC95" s="41"/>
      <c r="AD95" s="40"/>
    </row>
    <row r="96" spans="1:30" x14ac:dyDescent="0.15">
      <c r="A96" s="36">
        <v>42354</v>
      </c>
      <c r="B96" s="31" t="s">
        <v>286</v>
      </c>
      <c r="C96" s="30">
        <v>1</v>
      </c>
      <c r="D96" s="37" t="s">
        <v>43</v>
      </c>
      <c r="E96" s="37" t="s">
        <v>44</v>
      </c>
      <c r="G96" s="30" t="s">
        <v>34</v>
      </c>
      <c r="H96" s="30" t="s">
        <v>93</v>
      </c>
      <c r="I96" s="30" t="s">
        <v>36</v>
      </c>
      <c r="J96" s="37" t="s">
        <v>47</v>
      </c>
      <c r="K96" s="30" t="s">
        <v>58</v>
      </c>
      <c r="L96" s="30">
        <v>1</v>
      </c>
      <c r="M96" s="30">
        <v>50</v>
      </c>
      <c r="N96" s="30">
        <v>50</v>
      </c>
      <c r="Q96" s="68">
        <v>1</v>
      </c>
      <c r="R96" s="69">
        <v>1</v>
      </c>
      <c r="S96" s="69">
        <v>50</v>
      </c>
      <c r="T96" s="53" t="s">
        <v>49</v>
      </c>
      <c r="AB96" s="30" t="s">
        <v>84</v>
      </c>
      <c r="AC96" s="37" t="s">
        <v>41</v>
      </c>
    </row>
    <row r="97" spans="1:30" x14ac:dyDescent="0.15">
      <c r="A97" s="36">
        <v>42354</v>
      </c>
      <c r="B97" s="31" t="s">
        <v>287</v>
      </c>
      <c r="C97" s="30">
        <v>2</v>
      </c>
      <c r="D97" s="37" t="s">
        <v>114</v>
      </c>
      <c r="E97" s="37" t="s">
        <v>153</v>
      </c>
      <c r="F97" s="30" t="s">
        <v>288</v>
      </c>
      <c r="G97" s="30" t="s">
        <v>289</v>
      </c>
      <c r="H97" s="30" t="s">
        <v>46</v>
      </c>
      <c r="I97" s="30" t="s">
        <v>57</v>
      </c>
      <c r="J97" s="37" t="s">
        <v>47</v>
      </c>
      <c r="K97" s="30" t="s">
        <v>38</v>
      </c>
      <c r="L97" s="30">
        <v>1</v>
      </c>
      <c r="M97" s="30">
        <v>1390</v>
      </c>
      <c r="N97" s="30">
        <v>1251</v>
      </c>
      <c r="Q97" s="68">
        <v>0.9</v>
      </c>
      <c r="R97" s="69">
        <v>0.85</v>
      </c>
      <c r="S97" s="69">
        <v>1063</v>
      </c>
      <c r="T97" s="53" t="s">
        <v>20</v>
      </c>
      <c r="U97" s="30" t="s">
        <v>126</v>
      </c>
      <c r="AB97" s="30" t="s">
        <v>40</v>
      </c>
      <c r="AC97" s="37" t="s">
        <v>108</v>
      </c>
    </row>
    <row r="98" spans="1:30" x14ac:dyDescent="0.15">
      <c r="A98" s="36">
        <v>42354</v>
      </c>
      <c r="B98" s="31" t="s">
        <v>290</v>
      </c>
      <c r="C98" s="30">
        <v>3</v>
      </c>
      <c r="D98" s="37" t="s">
        <v>111</v>
      </c>
      <c r="E98" s="37"/>
      <c r="F98" s="30" t="s">
        <v>171</v>
      </c>
      <c r="G98" s="30" t="s">
        <v>119</v>
      </c>
      <c r="H98" s="30" t="s">
        <v>112</v>
      </c>
      <c r="I98" s="30" t="s">
        <v>36</v>
      </c>
      <c r="J98" s="37" t="s">
        <v>37</v>
      </c>
      <c r="K98" s="30" t="s">
        <v>38</v>
      </c>
      <c r="L98" s="30">
        <v>1</v>
      </c>
      <c r="M98" s="30">
        <v>500</v>
      </c>
      <c r="N98" s="30">
        <v>500</v>
      </c>
      <c r="Q98" s="68">
        <v>0.89</v>
      </c>
      <c r="R98" s="69">
        <v>0.78</v>
      </c>
      <c r="S98" s="69">
        <v>2185</v>
      </c>
      <c r="T98" s="53" t="s">
        <v>20</v>
      </c>
      <c r="U98" s="30" t="s">
        <v>291</v>
      </c>
      <c r="AB98" s="30" t="s">
        <v>40</v>
      </c>
      <c r="AC98" s="37" t="s">
        <v>59</v>
      </c>
    </row>
    <row r="99" spans="1:30" x14ac:dyDescent="0.15">
      <c r="A99" s="36">
        <v>42354</v>
      </c>
      <c r="B99" s="31" t="s">
        <v>290</v>
      </c>
      <c r="C99" s="30">
        <v>3</v>
      </c>
      <c r="D99" s="37" t="s">
        <v>31</v>
      </c>
      <c r="E99" s="37" t="s">
        <v>32</v>
      </c>
      <c r="F99" s="30" t="s">
        <v>33</v>
      </c>
      <c r="G99" s="30" t="s">
        <v>34</v>
      </c>
      <c r="H99" s="30" t="s">
        <v>120</v>
      </c>
      <c r="I99" s="30" t="s">
        <v>36</v>
      </c>
      <c r="J99" s="37" t="s">
        <v>37</v>
      </c>
      <c r="K99" s="30" t="s">
        <v>38</v>
      </c>
      <c r="L99" s="30">
        <v>1</v>
      </c>
      <c r="M99" s="30">
        <v>1480</v>
      </c>
      <c r="N99" s="30">
        <v>1140</v>
      </c>
      <c r="Q99" s="32">
        <f t="shared" si="1"/>
        <v>0.77027027027027029</v>
      </c>
      <c r="R99" s="30">
        <v>0.625</v>
      </c>
      <c r="S99" s="30">
        <v>712</v>
      </c>
      <c r="T99" s="53" t="s">
        <v>20</v>
      </c>
      <c r="U99" s="30" t="s">
        <v>291</v>
      </c>
      <c r="AB99" s="30" t="s">
        <v>40</v>
      </c>
      <c r="AC99" s="37" t="s">
        <v>59</v>
      </c>
    </row>
    <row r="100" spans="1:30" x14ac:dyDescent="0.15">
      <c r="A100" s="36">
        <v>42354</v>
      </c>
      <c r="B100" s="31" t="s">
        <v>290</v>
      </c>
      <c r="C100" s="30">
        <v>3</v>
      </c>
      <c r="D100" s="37" t="s">
        <v>193</v>
      </c>
      <c r="E100" s="37" t="s">
        <v>194</v>
      </c>
      <c r="F100" s="30" t="s">
        <v>200</v>
      </c>
      <c r="G100" s="30" t="s">
        <v>292</v>
      </c>
      <c r="H100" s="30" t="s">
        <v>46</v>
      </c>
      <c r="I100" s="30" t="s">
        <v>57</v>
      </c>
      <c r="J100" s="37" t="s">
        <v>37</v>
      </c>
      <c r="K100" s="30" t="s">
        <v>38</v>
      </c>
      <c r="L100" s="30">
        <v>1</v>
      </c>
      <c r="M100" s="30">
        <v>1180</v>
      </c>
      <c r="N100" s="30">
        <v>1180</v>
      </c>
      <c r="Q100" s="32">
        <f t="shared" si="1"/>
        <v>1</v>
      </c>
      <c r="R100" s="30">
        <v>1</v>
      </c>
      <c r="S100" s="30">
        <v>1180</v>
      </c>
      <c r="T100" s="53" t="s">
        <v>20</v>
      </c>
      <c r="U100" s="30" t="s">
        <v>291</v>
      </c>
      <c r="AB100" s="30" t="s">
        <v>40</v>
      </c>
      <c r="AC100" s="37" t="s">
        <v>59</v>
      </c>
    </row>
    <row r="101" spans="1:30" x14ac:dyDescent="0.15">
      <c r="A101" s="36">
        <v>42354</v>
      </c>
      <c r="B101" s="31" t="s">
        <v>293</v>
      </c>
      <c r="C101" s="30">
        <v>4</v>
      </c>
      <c r="D101" s="37" t="s">
        <v>142</v>
      </c>
      <c r="E101" s="37" t="s">
        <v>143</v>
      </c>
      <c r="F101" s="30" t="s">
        <v>149</v>
      </c>
      <c r="G101" s="30" t="s">
        <v>125</v>
      </c>
      <c r="H101" s="30" t="s">
        <v>46</v>
      </c>
      <c r="I101" s="30" t="s">
        <v>57</v>
      </c>
      <c r="J101" s="37" t="s">
        <v>47</v>
      </c>
      <c r="K101" s="30" t="s">
        <v>38</v>
      </c>
      <c r="L101" s="30">
        <v>1</v>
      </c>
      <c r="M101" s="30">
        <v>2700</v>
      </c>
      <c r="N101" s="30">
        <v>2400</v>
      </c>
      <c r="Q101" s="68">
        <v>0.89</v>
      </c>
      <c r="R101" s="69">
        <v>0.78</v>
      </c>
      <c r="S101" s="69">
        <v>1860</v>
      </c>
      <c r="T101" s="53" t="s">
        <v>20</v>
      </c>
      <c r="U101" s="30" t="s">
        <v>294</v>
      </c>
      <c r="AB101" s="30" t="s">
        <v>40</v>
      </c>
      <c r="AC101" s="37" t="s">
        <v>89</v>
      </c>
    </row>
    <row r="102" spans="1:30" x14ac:dyDescent="0.15">
      <c r="A102" s="36">
        <v>42354</v>
      </c>
      <c r="B102" s="31" t="s">
        <v>295</v>
      </c>
      <c r="C102" s="30">
        <v>5</v>
      </c>
      <c r="D102" s="37" t="s">
        <v>122</v>
      </c>
      <c r="E102" s="37" t="s">
        <v>296</v>
      </c>
      <c r="F102" s="30" t="s">
        <v>297</v>
      </c>
      <c r="G102" s="30" t="s">
        <v>298</v>
      </c>
      <c r="H102" s="30" t="s">
        <v>299</v>
      </c>
      <c r="I102" s="30" t="s">
        <v>57</v>
      </c>
      <c r="J102" s="37" t="s">
        <v>37</v>
      </c>
      <c r="K102" s="30" t="s">
        <v>38</v>
      </c>
      <c r="L102" s="30">
        <v>1</v>
      </c>
      <c r="M102" s="30">
        <v>598</v>
      </c>
      <c r="N102" s="30">
        <v>400</v>
      </c>
      <c r="Q102" s="68">
        <v>0.67</v>
      </c>
      <c r="R102" s="69">
        <v>0.48</v>
      </c>
      <c r="S102" s="69">
        <v>192</v>
      </c>
      <c r="T102" s="53" t="s">
        <v>49</v>
      </c>
      <c r="U102" s="30" t="s">
        <v>300</v>
      </c>
      <c r="AB102" s="30" t="s">
        <v>40</v>
      </c>
      <c r="AC102" s="37" t="s">
        <v>59</v>
      </c>
    </row>
    <row r="103" spans="1:30" s="26" customFormat="1" ht="40.5" hidden="1" x14ac:dyDescent="0.15">
      <c r="A103" s="38">
        <v>42354</v>
      </c>
      <c r="B103" s="39"/>
      <c r="C103" s="40"/>
      <c r="D103" s="41"/>
      <c r="E103" s="41"/>
      <c r="F103" s="40"/>
      <c r="G103" s="40"/>
      <c r="H103" s="40"/>
      <c r="I103" s="40"/>
      <c r="J103" s="41"/>
      <c r="K103" s="40"/>
      <c r="L103" s="40" t="s">
        <v>60</v>
      </c>
      <c r="M103" s="40">
        <v>5</v>
      </c>
      <c r="N103" s="51" t="s">
        <v>301</v>
      </c>
      <c r="O103" s="51"/>
      <c r="P103" s="40"/>
      <c r="Q103" s="54" t="e">
        <f t="shared" si="1"/>
        <v>#VALUE!</v>
      </c>
      <c r="R103" s="40"/>
      <c r="S103" s="40"/>
      <c r="T103" s="41"/>
      <c r="U103" s="40"/>
      <c r="V103" s="40"/>
      <c r="W103" s="40"/>
      <c r="X103" s="40"/>
      <c r="Y103" s="56"/>
      <c r="Z103" s="40"/>
      <c r="AA103" s="40"/>
      <c r="AB103" s="40"/>
      <c r="AC103" s="41"/>
      <c r="AD103" s="40"/>
    </row>
    <row r="104" spans="1:30" x14ac:dyDescent="0.15">
      <c r="A104" s="36">
        <v>42355</v>
      </c>
      <c r="B104" s="31" t="s">
        <v>302</v>
      </c>
      <c r="C104" s="30">
        <v>1</v>
      </c>
      <c r="D104" s="37" t="s">
        <v>43</v>
      </c>
      <c r="E104" s="37" t="s">
        <v>63</v>
      </c>
      <c r="F104" s="30" t="s">
        <v>303</v>
      </c>
      <c r="G104" s="30" t="s">
        <v>304</v>
      </c>
      <c r="H104" s="30" t="s">
        <v>46</v>
      </c>
      <c r="I104" s="30" t="s">
        <v>36</v>
      </c>
      <c r="J104" s="37" t="s">
        <v>47</v>
      </c>
      <c r="K104" s="30" t="s">
        <v>58</v>
      </c>
      <c r="L104" s="30">
        <v>1</v>
      </c>
      <c r="M104" s="30">
        <v>448</v>
      </c>
      <c r="N104" s="30">
        <v>313</v>
      </c>
      <c r="Q104" s="68">
        <v>0.7</v>
      </c>
      <c r="R104" s="69">
        <v>0.48</v>
      </c>
      <c r="S104" s="69">
        <v>148</v>
      </c>
      <c r="T104" s="53" t="s">
        <v>20</v>
      </c>
      <c r="U104" s="30" t="s">
        <v>305</v>
      </c>
      <c r="AB104" s="30" t="s">
        <v>40</v>
      </c>
      <c r="AC104" s="37" t="s">
        <v>89</v>
      </c>
    </row>
    <row r="105" spans="1:30" x14ac:dyDescent="0.15">
      <c r="A105" s="36">
        <v>42355</v>
      </c>
      <c r="B105" s="31" t="s">
        <v>306</v>
      </c>
      <c r="C105" s="30">
        <v>2</v>
      </c>
      <c r="D105" s="37" t="s">
        <v>122</v>
      </c>
      <c r="E105" s="37" t="s">
        <v>307</v>
      </c>
      <c r="F105" s="30" t="s">
        <v>308</v>
      </c>
      <c r="G105" s="30" t="s">
        <v>272</v>
      </c>
      <c r="H105" s="30" t="s">
        <v>46</v>
      </c>
      <c r="I105" s="30" t="s">
        <v>36</v>
      </c>
      <c r="J105" s="37" t="s">
        <v>47</v>
      </c>
      <c r="K105" s="30" t="s">
        <v>58</v>
      </c>
      <c r="L105" s="30">
        <v>1</v>
      </c>
      <c r="M105" s="30">
        <v>1580</v>
      </c>
      <c r="N105" s="30">
        <v>950</v>
      </c>
      <c r="Q105" s="68">
        <v>0.6</v>
      </c>
      <c r="R105" s="69">
        <v>0.4</v>
      </c>
      <c r="S105" s="69">
        <v>380</v>
      </c>
      <c r="T105" s="53" t="s">
        <v>49</v>
      </c>
      <c r="U105" s="30" t="s">
        <v>309</v>
      </c>
      <c r="AB105" s="30" t="s">
        <v>40</v>
      </c>
      <c r="AC105" s="37" t="s">
        <v>41</v>
      </c>
    </row>
    <row r="106" spans="1:30" x14ac:dyDescent="0.15">
      <c r="A106" s="36">
        <v>42355</v>
      </c>
      <c r="B106" s="31" t="s">
        <v>310</v>
      </c>
      <c r="C106" s="30">
        <v>3</v>
      </c>
      <c r="D106" s="37" t="s">
        <v>163</v>
      </c>
      <c r="E106" s="37" t="s">
        <v>311</v>
      </c>
      <c r="G106" s="30" t="s">
        <v>34</v>
      </c>
      <c r="H106" s="30" t="s">
        <v>312</v>
      </c>
      <c r="I106" s="30" t="s">
        <v>36</v>
      </c>
      <c r="J106" s="37" t="s">
        <v>37</v>
      </c>
      <c r="K106" s="30" t="s">
        <v>38</v>
      </c>
      <c r="L106" s="30">
        <v>1</v>
      </c>
      <c r="M106" s="30">
        <v>258</v>
      </c>
      <c r="N106" s="30">
        <v>180</v>
      </c>
      <c r="Q106" s="68">
        <v>0.7</v>
      </c>
      <c r="R106" s="69">
        <v>0.48</v>
      </c>
      <c r="S106" s="69">
        <v>85</v>
      </c>
      <c r="T106" s="53" t="s">
        <v>49</v>
      </c>
      <c r="AB106" s="30" t="s">
        <v>40</v>
      </c>
      <c r="AC106" s="37" t="s">
        <v>41</v>
      </c>
    </row>
    <row r="107" spans="1:30" x14ac:dyDescent="0.15">
      <c r="A107" s="36">
        <v>42355</v>
      </c>
      <c r="B107" s="31" t="s">
        <v>313</v>
      </c>
      <c r="C107" s="30">
        <v>4</v>
      </c>
      <c r="D107" s="37" t="s">
        <v>38</v>
      </c>
      <c r="E107" s="37" t="s">
        <v>95</v>
      </c>
      <c r="F107" s="30" t="s">
        <v>182</v>
      </c>
      <c r="H107" s="30" t="s">
        <v>98</v>
      </c>
      <c r="I107" s="30" t="s">
        <v>57</v>
      </c>
      <c r="J107" s="37" t="s">
        <v>74</v>
      </c>
      <c r="K107" s="30" t="s">
        <v>38</v>
      </c>
      <c r="L107" s="30">
        <v>1</v>
      </c>
      <c r="M107" s="30">
        <v>2999</v>
      </c>
      <c r="N107" s="30">
        <v>2999</v>
      </c>
      <c r="Q107" s="68">
        <v>0.99</v>
      </c>
      <c r="R107" s="69">
        <v>0.92</v>
      </c>
      <c r="S107" s="69">
        <v>7403</v>
      </c>
      <c r="T107" s="53" t="s">
        <v>20</v>
      </c>
      <c r="U107" s="30" t="s">
        <v>253</v>
      </c>
      <c r="AB107" s="30" t="s">
        <v>40</v>
      </c>
      <c r="AC107" s="37" t="s">
        <v>108</v>
      </c>
    </row>
    <row r="108" spans="1:30" x14ac:dyDescent="0.15">
      <c r="A108" s="36">
        <v>42355</v>
      </c>
      <c r="B108" s="31" t="s">
        <v>313</v>
      </c>
      <c r="C108" s="30">
        <v>4</v>
      </c>
      <c r="D108" s="37" t="s">
        <v>31</v>
      </c>
      <c r="E108" s="37" t="s">
        <v>133</v>
      </c>
      <c r="F108" s="30" t="s">
        <v>314</v>
      </c>
      <c r="G108" s="30" t="s">
        <v>97</v>
      </c>
      <c r="H108" s="30">
        <v>23.5</v>
      </c>
      <c r="I108" s="30" t="s">
        <v>57</v>
      </c>
      <c r="J108" s="37" t="s">
        <v>74</v>
      </c>
      <c r="K108" s="30" t="s">
        <v>38</v>
      </c>
      <c r="L108" s="30">
        <v>1</v>
      </c>
      <c r="M108" s="30">
        <v>0</v>
      </c>
      <c r="N108" s="30">
        <v>0</v>
      </c>
      <c r="Q108" s="32" t="e">
        <f t="shared" si="1"/>
        <v>#DIV/0!</v>
      </c>
      <c r="T108" s="53" t="s">
        <v>20</v>
      </c>
      <c r="U108" s="30" t="s">
        <v>253</v>
      </c>
      <c r="AB108" s="30" t="s">
        <v>40</v>
      </c>
      <c r="AC108" s="37" t="s">
        <v>108</v>
      </c>
    </row>
    <row r="109" spans="1:30" x14ac:dyDescent="0.15">
      <c r="A109" s="36">
        <v>42355</v>
      </c>
      <c r="B109" s="31" t="s">
        <v>313</v>
      </c>
      <c r="C109" s="30">
        <v>4</v>
      </c>
      <c r="D109" s="37" t="s">
        <v>185</v>
      </c>
      <c r="E109" s="37" t="s">
        <v>44</v>
      </c>
      <c r="G109" s="30" t="s">
        <v>186</v>
      </c>
      <c r="H109" s="30" t="s">
        <v>187</v>
      </c>
      <c r="I109" s="30" t="s">
        <v>36</v>
      </c>
      <c r="J109" s="37" t="s">
        <v>74</v>
      </c>
      <c r="K109" s="30" t="s">
        <v>38</v>
      </c>
      <c r="L109" s="30">
        <v>1</v>
      </c>
      <c r="M109" s="30">
        <v>280</v>
      </c>
      <c r="N109" s="30">
        <v>0</v>
      </c>
      <c r="Q109" s="32">
        <f t="shared" si="1"/>
        <v>0</v>
      </c>
      <c r="T109" s="53" t="s">
        <v>20</v>
      </c>
      <c r="U109" s="30" t="s">
        <v>253</v>
      </c>
      <c r="AB109" s="30" t="s">
        <v>40</v>
      </c>
      <c r="AC109" s="37" t="s">
        <v>315</v>
      </c>
    </row>
    <row r="110" spans="1:30" x14ac:dyDescent="0.15">
      <c r="A110" s="36">
        <v>42355</v>
      </c>
      <c r="B110" s="31" t="s">
        <v>313</v>
      </c>
      <c r="C110" s="30">
        <v>4</v>
      </c>
      <c r="D110" s="37" t="s">
        <v>188</v>
      </c>
      <c r="E110" s="37" t="s">
        <v>44</v>
      </c>
      <c r="G110" s="30" t="s">
        <v>186</v>
      </c>
      <c r="H110" s="30" t="s">
        <v>93</v>
      </c>
      <c r="I110" s="30" t="s">
        <v>36</v>
      </c>
      <c r="J110" s="37" t="s">
        <v>74</v>
      </c>
      <c r="K110" s="30" t="s">
        <v>38</v>
      </c>
      <c r="L110" s="30">
        <v>1</v>
      </c>
      <c r="M110" s="30">
        <v>320</v>
      </c>
      <c r="N110" s="30">
        <v>0</v>
      </c>
      <c r="Q110" s="32">
        <f t="shared" si="1"/>
        <v>0</v>
      </c>
      <c r="T110" s="53" t="s">
        <v>20</v>
      </c>
      <c r="U110" s="30" t="s">
        <v>253</v>
      </c>
      <c r="AB110" s="30" t="s">
        <v>40</v>
      </c>
      <c r="AC110" s="37" t="s">
        <v>315</v>
      </c>
    </row>
    <row r="111" spans="1:30" x14ac:dyDescent="0.15">
      <c r="A111" s="36">
        <v>42355</v>
      </c>
      <c r="B111" s="31" t="s">
        <v>313</v>
      </c>
      <c r="C111" s="30">
        <v>4</v>
      </c>
      <c r="D111" s="37" t="s">
        <v>163</v>
      </c>
      <c r="E111" s="37" t="s">
        <v>164</v>
      </c>
      <c r="G111" s="30" t="s">
        <v>172</v>
      </c>
      <c r="H111" s="30" t="s">
        <v>167</v>
      </c>
      <c r="I111" s="30" t="s">
        <v>36</v>
      </c>
      <c r="J111" s="37" t="s">
        <v>74</v>
      </c>
      <c r="K111" s="30" t="s">
        <v>38</v>
      </c>
      <c r="L111" s="30">
        <v>1</v>
      </c>
      <c r="M111" s="30">
        <v>258</v>
      </c>
      <c r="N111" s="30">
        <v>0</v>
      </c>
      <c r="Q111" s="32">
        <f t="shared" si="1"/>
        <v>0</v>
      </c>
      <c r="T111" s="53" t="s">
        <v>20</v>
      </c>
      <c r="U111" s="30" t="s">
        <v>253</v>
      </c>
      <c r="AB111" s="30" t="s">
        <v>40</v>
      </c>
      <c r="AC111" s="37" t="s">
        <v>108</v>
      </c>
    </row>
    <row r="112" spans="1:30" x14ac:dyDescent="0.15">
      <c r="A112" s="36">
        <v>42355</v>
      </c>
      <c r="B112" s="31" t="s">
        <v>313</v>
      </c>
      <c r="C112" s="30">
        <v>4</v>
      </c>
      <c r="D112" s="37" t="s">
        <v>38</v>
      </c>
      <c r="E112" s="37" t="s">
        <v>95</v>
      </c>
      <c r="F112" s="30" t="s">
        <v>316</v>
      </c>
      <c r="H112" s="30" t="s">
        <v>187</v>
      </c>
      <c r="I112" s="30" t="s">
        <v>57</v>
      </c>
      <c r="J112" s="37" t="s">
        <v>47</v>
      </c>
      <c r="K112" s="30" t="s">
        <v>38</v>
      </c>
      <c r="L112" s="30">
        <v>1</v>
      </c>
      <c r="M112" s="30">
        <v>2999</v>
      </c>
      <c r="N112" s="30">
        <v>2999</v>
      </c>
      <c r="Q112" s="32">
        <f t="shared" si="1"/>
        <v>1</v>
      </c>
      <c r="R112" s="30">
        <v>1</v>
      </c>
      <c r="S112" s="30">
        <v>2999</v>
      </c>
      <c r="T112" s="53" t="s">
        <v>20</v>
      </c>
      <c r="U112" s="30" t="s">
        <v>253</v>
      </c>
      <c r="AB112" s="30" t="s">
        <v>40</v>
      </c>
      <c r="AC112" s="37" t="s">
        <v>108</v>
      </c>
    </row>
    <row r="113" spans="1:30" x14ac:dyDescent="0.15">
      <c r="A113" s="36">
        <v>42355</v>
      </c>
      <c r="B113" s="31" t="s">
        <v>313</v>
      </c>
      <c r="C113" s="30">
        <v>4</v>
      </c>
      <c r="D113" s="37" t="s">
        <v>31</v>
      </c>
      <c r="E113" s="37" t="s">
        <v>133</v>
      </c>
      <c r="F113" s="30" t="s">
        <v>317</v>
      </c>
      <c r="G113" s="30" t="s">
        <v>97</v>
      </c>
      <c r="H113" s="30">
        <v>26.5</v>
      </c>
      <c r="I113" s="30" t="s">
        <v>57</v>
      </c>
      <c r="J113" s="37" t="s">
        <v>47</v>
      </c>
      <c r="K113" s="30" t="s">
        <v>38</v>
      </c>
      <c r="L113" s="30">
        <v>1</v>
      </c>
      <c r="M113" s="30">
        <v>0</v>
      </c>
      <c r="N113" s="30">
        <v>0</v>
      </c>
      <c r="Q113" s="32" t="e">
        <f t="shared" si="1"/>
        <v>#DIV/0!</v>
      </c>
      <c r="T113" s="53" t="s">
        <v>20</v>
      </c>
      <c r="U113" s="30" t="s">
        <v>253</v>
      </c>
      <c r="AB113" s="30" t="s">
        <v>40</v>
      </c>
      <c r="AC113" s="37" t="s">
        <v>108</v>
      </c>
    </row>
    <row r="114" spans="1:30" x14ac:dyDescent="0.15">
      <c r="A114" s="36">
        <v>42355</v>
      </c>
      <c r="B114" s="31" t="s">
        <v>313</v>
      </c>
      <c r="C114" s="30">
        <v>4</v>
      </c>
      <c r="D114" s="37" t="s">
        <v>163</v>
      </c>
      <c r="E114" s="37" t="s">
        <v>164</v>
      </c>
      <c r="H114" s="30" t="s">
        <v>112</v>
      </c>
      <c r="I114" s="30" t="s">
        <v>36</v>
      </c>
      <c r="J114" s="37" t="s">
        <v>47</v>
      </c>
      <c r="K114" s="30" t="s">
        <v>38</v>
      </c>
      <c r="L114" s="30">
        <v>1</v>
      </c>
      <c r="M114" s="30">
        <v>258</v>
      </c>
      <c r="N114" s="30">
        <v>0</v>
      </c>
      <c r="Q114" s="32">
        <f t="shared" si="1"/>
        <v>0</v>
      </c>
      <c r="T114" s="53" t="s">
        <v>20</v>
      </c>
      <c r="U114" s="30" t="s">
        <v>253</v>
      </c>
      <c r="AB114" s="30" t="s">
        <v>40</v>
      </c>
      <c r="AC114" s="37" t="s">
        <v>108</v>
      </c>
    </row>
    <row r="115" spans="1:30" x14ac:dyDescent="0.15">
      <c r="A115" s="36">
        <v>42355</v>
      </c>
      <c r="B115" s="31" t="s">
        <v>313</v>
      </c>
      <c r="C115" s="30">
        <v>4</v>
      </c>
      <c r="D115" s="37" t="s">
        <v>188</v>
      </c>
      <c r="E115" s="37" t="s">
        <v>44</v>
      </c>
      <c r="G115" s="30" t="s">
        <v>186</v>
      </c>
      <c r="H115" s="30" t="s">
        <v>93</v>
      </c>
      <c r="I115" s="30" t="s">
        <v>36</v>
      </c>
      <c r="J115" s="37" t="s">
        <v>47</v>
      </c>
      <c r="K115" s="30" t="s">
        <v>38</v>
      </c>
      <c r="L115" s="30">
        <v>1</v>
      </c>
      <c r="M115" s="30">
        <v>320</v>
      </c>
      <c r="N115" s="30">
        <v>0</v>
      </c>
      <c r="Q115" s="32">
        <f t="shared" si="1"/>
        <v>0</v>
      </c>
      <c r="T115" s="53" t="s">
        <v>20</v>
      </c>
      <c r="U115" s="30" t="s">
        <v>253</v>
      </c>
      <c r="AB115" s="30" t="s">
        <v>40</v>
      </c>
      <c r="AC115" s="37" t="s">
        <v>315</v>
      </c>
    </row>
    <row r="116" spans="1:30" x14ac:dyDescent="0.15">
      <c r="A116" s="36">
        <v>42355</v>
      </c>
      <c r="B116" s="31" t="s">
        <v>313</v>
      </c>
      <c r="C116" s="30">
        <v>4</v>
      </c>
      <c r="D116" s="37" t="s">
        <v>185</v>
      </c>
      <c r="E116" s="37" t="s">
        <v>44</v>
      </c>
      <c r="G116" s="30" t="s">
        <v>186</v>
      </c>
      <c r="H116" s="30" t="s">
        <v>187</v>
      </c>
      <c r="I116" s="30" t="s">
        <v>36</v>
      </c>
      <c r="J116" s="37" t="s">
        <v>47</v>
      </c>
      <c r="K116" s="30" t="s">
        <v>38</v>
      </c>
      <c r="L116" s="30">
        <v>1</v>
      </c>
      <c r="M116" s="30">
        <v>280</v>
      </c>
      <c r="N116" s="30">
        <v>0</v>
      </c>
      <c r="Q116" s="32">
        <f t="shared" si="1"/>
        <v>0</v>
      </c>
      <c r="T116" s="53" t="s">
        <v>20</v>
      </c>
      <c r="U116" s="30" t="s">
        <v>253</v>
      </c>
      <c r="AB116" s="30" t="s">
        <v>40</v>
      </c>
      <c r="AC116" s="37" t="s">
        <v>315</v>
      </c>
    </row>
    <row r="117" spans="1:30" x14ac:dyDescent="0.15">
      <c r="A117" s="36">
        <v>42355</v>
      </c>
      <c r="B117" s="31" t="s">
        <v>313</v>
      </c>
      <c r="C117" s="30">
        <v>4</v>
      </c>
      <c r="D117" s="37" t="s">
        <v>90</v>
      </c>
      <c r="E117" s="37" t="s">
        <v>211</v>
      </c>
      <c r="G117" s="30" t="s">
        <v>135</v>
      </c>
      <c r="H117" s="30" t="s">
        <v>93</v>
      </c>
      <c r="I117" s="30" t="s">
        <v>57</v>
      </c>
      <c r="J117" s="37" t="s">
        <v>47</v>
      </c>
      <c r="K117" s="30" t="s">
        <v>38</v>
      </c>
      <c r="L117" s="30">
        <v>1</v>
      </c>
      <c r="M117" s="30">
        <v>30</v>
      </c>
      <c r="N117" s="30">
        <v>30</v>
      </c>
      <c r="Q117" s="32">
        <f t="shared" si="1"/>
        <v>1</v>
      </c>
      <c r="R117" s="30">
        <v>1</v>
      </c>
      <c r="S117" s="30">
        <v>30</v>
      </c>
      <c r="T117" s="53" t="s">
        <v>20</v>
      </c>
      <c r="U117" s="30" t="s">
        <v>253</v>
      </c>
      <c r="AB117" s="30" t="s">
        <v>40</v>
      </c>
      <c r="AC117" s="37" t="s">
        <v>108</v>
      </c>
    </row>
    <row r="118" spans="1:30" x14ac:dyDescent="0.15">
      <c r="A118" s="36">
        <v>42355</v>
      </c>
      <c r="B118" s="31" t="s">
        <v>313</v>
      </c>
      <c r="C118" s="30">
        <v>4</v>
      </c>
      <c r="D118" s="37" t="s">
        <v>90</v>
      </c>
      <c r="E118" s="37" t="s">
        <v>318</v>
      </c>
      <c r="G118" s="30" t="s">
        <v>97</v>
      </c>
      <c r="H118" s="30" t="s">
        <v>93</v>
      </c>
      <c r="I118" s="30" t="s">
        <v>36</v>
      </c>
      <c r="J118" s="37" t="s">
        <v>47</v>
      </c>
      <c r="K118" s="30" t="s">
        <v>38</v>
      </c>
      <c r="L118" s="30">
        <v>1</v>
      </c>
      <c r="M118" s="30">
        <v>158</v>
      </c>
      <c r="N118" s="30">
        <v>110</v>
      </c>
      <c r="Q118" s="32">
        <f t="shared" si="1"/>
        <v>0.69620253164556967</v>
      </c>
      <c r="R118" s="30">
        <v>0.55000000000000004</v>
      </c>
      <c r="S118" s="30">
        <v>60</v>
      </c>
      <c r="T118" s="53" t="s">
        <v>20</v>
      </c>
      <c r="U118" s="30" t="s">
        <v>253</v>
      </c>
      <c r="AB118" s="30" t="s">
        <v>40</v>
      </c>
      <c r="AC118" s="37" t="s">
        <v>108</v>
      </c>
    </row>
    <row r="119" spans="1:30" x14ac:dyDescent="0.15">
      <c r="A119" s="36">
        <v>42355</v>
      </c>
      <c r="B119" s="31" t="s">
        <v>313</v>
      </c>
      <c r="C119" s="30">
        <v>4</v>
      </c>
      <c r="D119" s="37" t="s">
        <v>43</v>
      </c>
      <c r="E119" s="37" t="s">
        <v>44</v>
      </c>
      <c r="G119" s="30" t="s">
        <v>97</v>
      </c>
      <c r="H119" s="30" t="s">
        <v>93</v>
      </c>
      <c r="I119" s="30" t="s">
        <v>36</v>
      </c>
      <c r="J119" s="37" t="s">
        <v>47</v>
      </c>
      <c r="K119" s="30" t="s">
        <v>38</v>
      </c>
      <c r="L119" s="30">
        <v>3</v>
      </c>
      <c r="M119" s="30">
        <v>50</v>
      </c>
      <c r="N119" s="30">
        <v>150</v>
      </c>
      <c r="Q119" s="32">
        <f t="shared" si="1"/>
        <v>1</v>
      </c>
      <c r="R119" s="30">
        <v>1</v>
      </c>
      <c r="S119" s="30">
        <v>150</v>
      </c>
      <c r="T119" s="53" t="s">
        <v>20</v>
      </c>
      <c r="U119" s="30" t="s">
        <v>253</v>
      </c>
      <c r="AB119" s="30" t="s">
        <v>40</v>
      </c>
      <c r="AC119" s="37" t="s">
        <v>108</v>
      </c>
    </row>
    <row r="120" spans="1:30" x14ac:dyDescent="0.15">
      <c r="A120" s="36">
        <v>42355</v>
      </c>
      <c r="B120" s="31" t="s">
        <v>319</v>
      </c>
      <c r="C120" s="30">
        <v>5</v>
      </c>
      <c r="D120" s="37" t="s">
        <v>81</v>
      </c>
      <c r="E120" s="37" t="s">
        <v>82</v>
      </c>
      <c r="G120" s="30" t="s">
        <v>320</v>
      </c>
      <c r="H120" s="30" t="s">
        <v>35</v>
      </c>
      <c r="I120" s="30" t="s">
        <v>36</v>
      </c>
      <c r="J120" s="37" t="s">
        <v>74</v>
      </c>
      <c r="K120" s="30" t="s">
        <v>58</v>
      </c>
      <c r="L120" s="30">
        <v>1</v>
      </c>
      <c r="M120" s="30">
        <v>138</v>
      </c>
      <c r="N120" s="30">
        <v>138</v>
      </c>
      <c r="Q120" s="68">
        <v>1</v>
      </c>
      <c r="R120" s="69">
        <v>1</v>
      </c>
      <c r="S120" s="69">
        <v>138</v>
      </c>
      <c r="T120" s="53" t="s">
        <v>49</v>
      </c>
      <c r="AB120" s="30" t="s">
        <v>40</v>
      </c>
      <c r="AC120" s="37" t="s">
        <v>59</v>
      </c>
    </row>
    <row r="121" spans="1:30" x14ac:dyDescent="0.15">
      <c r="A121" s="36">
        <v>42355</v>
      </c>
      <c r="B121" s="31" t="s">
        <v>321</v>
      </c>
      <c r="C121" s="30">
        <v>6</v>
      </c>
      <c r="D121" s="37" t="s">
        <v>178</v>
      </c>
      <c r="E121" s="37" t="s">
        <v>91</v>
      </c>
      <c r="F121" s="30" t="s">
        <v>322</v>
      </c>
      <c r="G121" s="30" t="s">
        <v>323</v>
      </c>
      <c r="H121" s="30">
        <v>42</v>
      </c>
      <c r="I121" s="30" t="s">
        <v>36</v>
      </c>
      <c r="J121" s="37" t="s">
        <v>47</v>
      </c>
      <c r="K121" s="30" t="s">
        <v>48</v>
      </c>
      <c r="L121" s="30">
        <v>1</v>
      </c>
      <c r="M121" s="30">
        <v>1500</v>
      </c>
      <c r="N121" s="30">
        <v>1000</v>
      </c>
      <c r="Q121" s="68">
        <v>0.67</v>
      </c>
      <c r="R121" s="69">
        <v>0.48</v>
      </c>
      <c r="S121" s="69">
        <v>475</v>
      </c>
      <c r="T121" s="53" t="s">
        <v>99</v>
      </c>
      <c r="U121" s="30" t="s">
        <v>324</v>
      </c>
      <c r="V121" s="30">
        <v>15810188808</v>
      </c>
      <c r="AB121" s="30" t="s">
        <v>40</v>
      </c>
      <c r="AC121" s="37" t="s">
        <v>59</v>
      </c>
    </row>
    <row r="122" spans="1:30" x14ac:dyDescent="0.15">
      <c r="A122" s="36">
        <v>42355</v>
      </c>
      <c r="B122" s="31" t="s">
        <v>325</v>
      </c>
      <c r="C122" s="30">
        <v>7</v>
      </c>
      <c r="D122" s="37" t="s">
        <v>188</v>
      </c>
      <c r="E122" s="37" t="s">
        <v>44</v>
      </c>
      <c r="G122" s="30" t="s">
        <v>186</v>
      </c>
      <c r="H122" s="30" t="s">
        <v>93</v>
      </c>
      <c r="I122" s="30" t="s">
        <v>36</v>
      </c>
      <c r="J122" s="37" t="s">
        <v>47</v>
      </c>
      <c r="K122" s="30" t="s">
        <v>38</v>
      </c>
      <c r="L122" s="30">
        <v>1</v>
      </c>
      <c r="M122" s="30">
        <v>320</v>
      </c>
      <c r="N122" s="30">
        <v>240</v>
      </c>
      <c r="Q122" s="68">
        <v>0.8</v>
      </c>
      <c r="R122" s="69">
        <v>0.7</v>
      </c>
      <c r="S122" s="69">
        <v>340</v>
      </c>
      <c r="T122" s="53" t="s">
        <v>20</v>
      </c>
      <c r="U122" s="30" t="s">
        <v>326</v>
      </c>
      <c r="AB122" s="30" t="s">
        <v>40</v>
      </c>
      <c r="AC122" s="37" t="s">
        <v>89</v>
      </c>
    </row>
    <row r="123" spans="1:30" x14ac:dyDescent="0.15">
      <c r="A123" s="36">
        <v>42355</v>
      </c>
      <c r="B123" s="31" t="s">
        <v>325</v>
      </c>
      <c r="C123" s="30">
        <v>7</v>
      </c>
      <c r="D123" s="37" t="s">
        <v>185</v>
      </c>
      <c r="E123" s="37" t="s">
        <v>44</v>
      </c>
      <c r="G123" s="30" t="s">
        <v>186</v>
      </c>
      <c r="H123" s="30" t="s">
        <v>327</v>
      </c>
      <c r="I123" s="30" t="s">
        <v>36</v>
      </c>
      <c r="J123" s="37" t="s">
        <v>47</v>
      </c>
      <c r="K123" s="30" t="s">
        <v>38</v>
      </c>
      <c r="L123" s="30">
        <v>1</v>
      </c>
      <c r="M123" s="30">
        <v>280</v>
      </c>
      <c r="N123" s="30">
        <v>240</v>
      </c>
      <c r="Q123" s="32">
        <f t="shared" si="1"/>
        <v>0.8571428571428571</v>
      </c>
      <c r="R123" s="30">
        <v>0.77500000000000002</v>
      </c>
      <c r="S123" s="30">
        <v>186</v>
      </c>
      <c r="T123" s="53" t="s">
        <v>20</v>
      </c>
      <c r="U123" s="30" t="s">
        <v>326</v>
      </c>
      <c r="AB123" s="30" t="s">
        <v>40</v>
      </c>
      <c r="AC123" s="37" t="s">
        <v>89</v>
      </c>
    </row>
    <row r="124" spans="1:30" s="26" customFormat="1" ht="40.5" hidden="1" x14ac:dyDescent="0.15">
      <c r="A124" s="38">
        <v>42355</v>
      </c>
      <c r="B124" s="39"/>
      <c r="C124" s="40"/>
      <c r="D124" s="41"/>
      <c r="E124" s="41"/>
      <c r="F124" s="40"/>
      <c r="G124" s="40"/>
      <c r="H124" s="40"/>
      <c r="I124" s="40"/>
      <c r="J124" s="41"/>
      <c r="K124" s="40"/>
      <c r="L124" s="40" t="s">
        <v>60</v>
      </c>
      <c r="M124" s="40">
        <v>7</v>
      </c>
      <c r="N124" s="51" t="s">
        <v>328</v>
      </c>
      <c r="O124" s="51"/>
      <c r="P124" s="40"/>
      <c r="Q124" s="54" t="e">
        <f t="shared" si="1"/>
        <v>#VALUE!</v>
      </c>
      <c r="R124" s="40"/>
      <c r="S124" s="40"/>
      <c r="T124" s="41"/>
      <c r="U124" s="40"/>
      <c r="V124" s="40"/>
      <c r="W124" s="40"/>
      <c r="X124" s="40"/>
      <c r="Y124" s="56"/>
      <c r="Z124" s="40"/>
      <c r="AA124" s="40"/>
      <c r="AB124" s="40"/>
      <c r="AC124" s="41"/>
      <c r="AD124" s="40"/>
    </row>
    <row r="125" spans="1:30" x14ac:dyDescent="0.15">
      <c r="A125" s="36">
        <v>42356</v>
      </c>
      <c r="B125" s="31" t="s">
        <v>329</v>
      </c>
      <c r="C125" s="30">
        <v>1</v>
      </c>
      <c r="D125" s="37" t="s">
        <v>43</v>
      </c>
      <c r="E125" s="37" t="s">
        <v>44</v>
      </c>
      <c r="G125" s="30" t="s">
        <v>34</v>
      </c>
      <c r="H125" s="30" t="s">
        <v>93</v>
      </c>
      <c r="I125" s="30" t="s">
        <v>36</v>
      </c>
      <c r="J125" s="37" t="s">
        <v>74</v>
      </c>
      <c r="K125" s="30" t="s">
        <v>58</v>
      </c>
      <c r="L125" s="30">
        <v>1</v>
      </c>
      <c r="M125" s="30">
        <v>50</v>
      </c>
      <c r="N125" s="30">
        <v>50</v>
      </c>
      <c r="Q125" s="68">
        <v>1</v>
      </c>
      <c r="R125" s="69">
        <v>1</v>
      </c>
      <c r="S125" s="69">
        <v>50</v>
      </c>
      <c r="T125" s="53" t="s">
        <v>49</v>
      </c>
      <c r="AB125" s="30" t="s">
        <v>84</v>
      </c>
      <c r="AC125" s="37" t="s">
        <v>59</v>
      </c>
    </row>
    <row r="126" spans="1:30" x14ac:dyDescent="0.15">
      <c r="A126" s="36">
        <v>42356</v>
      </c>
      <c r="B126" s="31" t="s">
        <v>330</v>
      </c>
      <c r="C126" s="30">
        <v>2</v>
      </c>
      <c r="D126" s="37" t="s">
        <v>122</v>
      </c>
      <c r="E126" s="37" t="s">
        <v>153</v>
      </c>
      <c r="F126" s="30" t="s">
        <v>331</v>
      </c>
      <c r="G126" s="30" t="s">
        <v>332</v>
      </c>
      <c r="H126" s="30" t="s">
        <v>333</v>
      </c>
      <c r="I126" s="30" t="s">
        <v>57</v>
      </c>
      <c r="J126" s="37" t="s">
        <v>74</v>
      </c>
      <c r="K126" s="30" t="s">
        <v>48</v>
      </c>
      <c r="L126" s="30">
        <v>1</v>
      </c>
      <c r="M126" s="30">
        <v>1890</v>
      </c>
      <c r="N126" s="30">
        <v>1600</v>
      </c>
      <c r="Q126" s="68">
        <v>0.85</v>
      </c>
      <c r="R126" s="69">
        <v>0.7</v>
      </c>
      <c r="S126" s="69">
        <v>1120</v>
      </c>
      <c r="T126" s="53" t="s">
        <v>99</v>
      </c>
      <c r="U126" s="30" t="s">
        <v>334</v>
      </c>
      <c r="V126" s="30">
        <v>13581759808</v>
      </c>
      <c r="AB126" s="30" t="s">
        <v>84</v>
      </c>
      <c r="AC126" s="37" t="s">
        <v>59</v>
      </c>
    </row>
    <row r="127" spans="1:30" x14ac:dyDescent="0.15">
      <c r="A127" s="36">
        <v>42356</v>
      </c>
      <c r="B127" s="31" t="s">
        <v>335</v>
      </c>
      <c r="C127" s="30">
        <v>3</v>
      </c>
      <c r="D127" s="37" t="s">
        <v>52</v>
      </c>
      <c r="E127" s="37" t="s">
        <v>53</v>
      </c>
      <c r="F127" s="30" t="s">
        <v>336</v>
      </c>
      <c r="G127" s="30" t="s">
        <v>337</v>
      </c>
      <c r="H127" s="30" t="s">
        <v>73</v>
      </c>
      <c r="I127" s="30" t="s">
        <v>57</v>
      </c>
      <c r="J127" s="37" t="s">
        <v>47</v>
      </c>
      <c r="K127" s="30" t="s">
        <v>58</v>
      </c>
      <c r="L127" s="30">
        <v>1</v>
      </c>
      <c r="M127" s="30">
        <v>288</v>
      </c>
      <c r="N127" s="30">
        <v>288</v>
      </c>
      <c r="Q127" s="68">
        <v>1</v>
      </c>
      <c r="R127" s="69">
        <v>1</v>
      </c>
      <c r="S127" s="69">
        <v>288</v>
      </c>
      <c r="T127" s="53" t="s">
        <v>49</v>
      </c>
      <c r="AB127" s="30" t="s">
        <v>84</v>
      </c>
      <c r="AC127" s="37" t="s">
        <v>59</v>
      </c>
    </row>
    <row r="128" spans="1:30" x14ac:dyDescent="0.15">
      <c r="A128" s="36">
        <v>42356</v>
      </c>
      <c r="B128" s="31" t="s">
        <v>338</v>
      </c>
      <c r="C128" s="30">
        <v>4</v>
      </c>
      <c r="D128" s="37" t="s">
        <v>43</v>
      </c>
      <c r="E128" s="37" t="s">
        <v>44</v>
      </c>
      <c r="G128" s="30" t="s">
        <v>97</v>
      </c>
      <c r="H128" s="30" t="s">
        <v>93</v>
      </c>
      <c r="I128" s="30" t="s">
        <v>36</v>
      </c>
      <c r="J128" s="37" t="s">
        <v>47</v>
      </c>
      <c r="K128" s="30" t="s">
        <v>58</v>
      </c>
      <c r="L128" s="30">
        <v>1</v>
      </c>
      <c r="M128" s="30">
        <v>50</v>
      </c>
      <c r="N128" s="30">
        <v>50</v>
      </c>
      <c r="Q128" s="68">
        <v>1</v>
      </c>
      <c r="R128" s="69">
        <v>1</v>
      </c>
      <c r="S128" s="69">
        <v>50</v>
      </c>
      <c r="T128" s="53" t="s">
        <v>49</v>
      </c>
      <c r="AB128" s="30" t="s">
        <v>84</v>
      </c>
      <c r="AC128" s="37" t="s">
        <v>41</v>
      </c>
    </row>
    <row r="129" spans="1:30" x14ac:dyDescent="0.15">
      <c r="A129" s="36">
        <v>42356</v>
      </c>
      <c r="B129" s="31" t="s">
        <v>339</v>
      </c>
      <c r="C129" s="30">
        <v>5</v>
      </c>
      <c r="D129" s="37" t="s">
        <v>43</v>
      </c>
      <c r="E129" s="37" t="s">
        <v>44</v>
      </c>
      <c r="G129" s="30" t="s">
        <v>97</v>
      </c>
      <c r="H129" s="30" t="s">
        <v>93</v>
      </c>
      <c r="I129" s="30" t="s">
        <v>36</v>
      </c>
      <c r="J129" s="37" t="s">
        <v>74</v>
      </c>
      <c r="K129" s="30" t="s">
        <v>58</v>
      </c>
      <c r="L129" s="30">
        <v>1</v>
      </c>
      <c r="M129" s="30">
        <v>50</v>
      </c>
      <c r="N129" s="30">
        <v>0</v>
      </c>
      <c r="Q129" s="68">
        <v>1</v>
      </c>
      <c r="R129" s="69">
        <v>1</v>
      </c>
      <c r="S129" s="69">
        <v>-50</v>
      </c>
      <c r="T129" s="53" t="s">
        <v>49</v>
      </c>
      <c r="Z129" s="30" t="s">
        <v>340</v>
      </c>
      <c r="AA129" s="30">
        <v>100</v>
      </c>
      <c r="AB129" s="30" t="s">
        <v>341</v>
      </c>
      <c r="AC129" s="37" t="s">
        <v>342</v>
      </c>
    </row>
    <row r="130" spans="1:30" x14ac:dyDescent="0.15">
      <c r="A130" s="36">
        <v>42356</v>
      </c>
      <c r="B130" s="31" t="s">
        <v>343</v>
      </c>
      <c r="C130" s="30">
        <v>6</v>
      </c>
      <c r="D130" s="37" t="s">
        <v>111</v>
      </c>
      <c r="E130" s="37"/>
      <c r="F130" s="30" t="s">
        <v>344</v>
      </c>
      <c r="G130" s="30" t="s">
        <v>97</v>
      </c>
      <c r="H130" s="30" t="s">
        <v>173</v>
      </c>
      <c r="I130" s="30" t="s">
        <v>57</v>
      </c>
      <c r="J130" s="37" t="s">
        <v>37</v>
      </c>
      <c r="K130" s="30" t="s">
        <v>38</v>
      </c>
      <c r="L130" s="30">
        <v>1</v>
      </c>
      <c r="M130" s="30">
        <v>500</v>
      </c>
      <c r="N130" s="30">
        <v>500</v>
      </c>
      <c r="Q130" s="68">
        <v>1</v>
      </c>
      <c r="R130" s="69">
        <v>1</v>
      </c>
      <c r="S130" s="69">
        <v>500</v>
      </c>
      <c r="T130" s="53" t="s">
        <v>20</v>
      </c>
      <c r="U130" s="30" t="s">
        <v>345</v>
      </c>
      <c r="AB130" s="30" t="s">
        <v>40</v>
      </c>
      <c r="AC130" s="37" t="s">
        <v>59</v>
      </c>
    </row>
    <row r="131" spans="1:30" x14ac:dyDescent="0.15">
      <c r="A131" s="36">
        <v>42356</v>
      </c>
      <c r="B131" s="31" t="s">
        <v>346</v>
      </c>
      <c r="C131" s="30">
        <v>7</v>
      </c>
      <c r="D131" s="37" t="s">
        <v>111</v>
      </c>
      <c r="E131" s="37"/>
      <c r="F131" s="30" t="s">
        <v>104</v>
      </c>
      <c r="G131" s="30" t="s">
        <v>105</v>
      </c>
      <c r="H131" s="30" t="s">
        <v>173</v>
      </c>
      <c r="I131" s="30" t="s">
        <v>57</v>
      </c>
      <c r="J131" s="37" t="s">
        <v>37</v>
      </c>
      <c r="K131" s="30" t="s">
        <v>38</v>
      </c>
      <c r="L131" s="30">
        <v>1</v>
      </c>
      <c r="M131" s="30">
        <v>500</v>
      </c>
      <c r="N131" s="30">
        <v>500</v>
      </c>
      <c r="Q131" s="68">
        <v>1</v>
      </c>
      <c r="R131" s="69">
        <v>1</v>
      </c>
      <c r="S131" s="69">
        <v>500</v>
      </c>
      <c r="T131" s="53" t="s">
        <v>20</v>
      </c>
      <c r="U131" s="30" t="s">
        <v>347</v>
      </c>
      <c r="AB131" s="30" t="s">
        <v>40</v>
      </c>
      <c r="AC131" s="37" t="s">
        <v>89</v>
      </c>
    </row>
    <row r="132" spans="1:30" x14ac:dyDescent="0.15">
      <c r="A132" s="36">
        <v>42356</v>
      </c>
      <c r="B132" s="31" t="s">
        <v>348</v>
      </c>
      <c r="C132" s="30">
        <v>8</v>
      </c>
      <c r="D132" s="37" t="s">
        <v>38</v>
      </c>
      <c r="E132" s="37" t="s">
        <v>95</v>
      </c>
      <c r="F132" s="30" t="s">
        <v>349</v>
      </c>
      <c r="G132" s="30" t="s">
        <v>105</v>
      </c>
      <c r="H132" s="30" t="s">
        <v>350</v>
      </c>
      <c r="I132" s="30" t="s">
        <v>57</v>
      </c>
      <c r="J132" s="37" t="s">
        <v>47</v>
      </c>
      <c r="K132" s="30" t="s">
        <v>38</v>
      </c>
      <c r="L132" s="30">
        <v>1</v>
      </c>
      <c r="M132" s="30">
        <v>9460</v>
      </c>
      <c r="N132" s="30">
        <v>8000</v>
      </c>
      <c r="Q132" s="68">
        <v>0.86</v>
      </c>
      <c r="R132" s="69">
        <v>0.78</v>
      </c>
      <c r="S132" s="69">
        <v>11473</v>
      </c>
      <c r="T132" s="53" t="s">
        <v>20</v>
      </c>
      <c r="U132" s="30" t="s">
        <v>351</v>
      </c>
      <c r="AB132" s="30" t="s">
        <v>40</v>
      </c>
      <c r="AC132" s="37" t="s">
        <v>89</v>
      </c>
    </row>
    <row r="133" spans="1:30" x14ac:dyDescent="0.15">
      <c r="A133" s="36">
        <v>42356</v>
      </c>
      <c r="B133" s="31" t="s">
        <v>348</v>
      </c>
      <c r="C133" s="30">
        <v>8</v>
      </c>
      <c r="D133" s="37" t="s">
        <v>31</v>
      </c>
      <c r="E133" s="37" t="s">
        <v>95</v>
      </c>
      <c r="F133" s="30" t="s">
        <v>352</v>
      </c>
      <c r="G133" s="30" t="s">
        <v>353</v>
      </c>
      <c r="H133" s="30">
        <v>27.5</v>
      </c>
      <c r="I133" s="30" t="s">
        <v>57</v>
      </c>
      <c r="J133" s="37" t="s">
        <v>47</v>
      </c>
      <c r="K133" s="30" t="s">
        <v>38</v>
      </c>
      <c r="L133" s="30">
        <v>1</v>
      </c>
      <c r="M133" s="30">
        <v>4380</v>
      </c>
      <c r="N133" s="30">
        <v>3900</v>
      </c>
      <c r="Q133" s="32">
        <f t="shared" ref="Q133:Q195" si="2">N133/L133/M133</f>
        <v>0.8904109589041096</v>
      </c>
      <c r="R133" s="30">
        <v>0.85</v>
      </c>
      <c r="S133" s="30">
        <v>3315</v>
      </c>
      <c r="T133" s="53" t="s">
        <v>20</v>
      </c>
      <c r="U133" s="30" t="s">
        <v>351</v>
      </c>
      <c r="AB133" s="30" t="s">
        <v>40</v>
      </c>
      <c r="AC133" s="37" t="s">
        <v>89</v>
      </c>
    </row>
    <row r="134" spans="1:30" x14ac:dyDescent="0.15">
      <c r="A134" s="36">
        <v>42356</v>
      </c>
      <c r="B134" s="31" t="s">
        <v>348</v>
      </c>
      <c r="C134" s="30">
        <v>8</v>
      </c>
      <c r="D134" s="37" t="s">
        <v>114</v>
      </c>
      <c r="E134" s="37" t="s">
        <v>153</v>
      </c>
      <c r="F134" s="30" t="s">
        <v>288</v>
      </c>
      <c r="G134" s="30" t="s">
        <v>125</v>
      </c>
      <c r="H134" s="30" t="s">
        <v>66</v>
      </c>
      <c r="I134" s="30" t="s">
        <v>57</v>
      </c>
      <c r="J134" s="37" t="s">
        <v>47</v>
      </c>
      <c r="K134" s="30" t="s">
        <v>38</v>
      </c>
      <c r="L134" s="30">
        <v>1</v>
      </c>
      <c r="M134" s="30">
        <v>1390</v>
      </c>
      <c r="N134" s="30">
        <v>1200</v>
      </c>
      <c r="Q134" s="32">
        <f t="shared" si="2"/>
        <v>0.86330935251798557</v>
      </c>
      <c r="R134" s="30">
        <v>0.77500000000000002</v>
      </c>
      <c r="S134" s="30">
        <v>930</v>
      </c>
      <c r="T134" s="53" t="s">
        <v>20</v>
      </c>
      <c r="U134" s="30" t="s">
        <v>351</v>
      </c>
      <c r="AB134" s="30" t="s">
        <v>40</v>
      </c>
      <c r="AC134" s="37" t="s">
        <v>89</v>
      </c>
    </row>
    <row r="135" spans="1:30" x14ac:dyDescent="0.15">
      <c r="A135" s="36">
        <v>42356</v>
      </c>
      <c r="B135" s="31" t="s">
        <v>348</v>
      </c>
      <c r="C135" s="30">
        <v>8</v>
      </c>
      <c r="D135" s="37" t="s">
        <v>163</v>
      </c>
      <c r="E135" s="37" t="s">
        <v>95</v>
      </c>
      <c r="F135" s="30" t="s">
        <v>354</v>
      </c>
      <c r="G135" s="30" t="s">
        <v>125</v>
      </c>
      <c r="H135" s="30" t="s">
        <v>355</v>
      </c>
      <c r="I135" s="30" t="s">
        <v>57</v>
      </c>
      <c r="J135" s="37" t="s">
        <v>47</v>
      </c>
      <c r="K135" s="30" t="s">
        <v>38</v>
      </c>
      <c r="L135" s="30">
        <v>1</v>
      </c>
      <c r="M135" s="30">
        <v>1130</v>
      </c>
      <c r="N135" s="30">
        <v>1000</v>
      </c>
      <c r="Q135" s="32">
        <f t="shared" si="2"/>
        <v>0.88495575221238942</v>
      </c>
      <c r="R135" s="30">
        <v>0.77500000000000002</v>
      </c>
      <c r="S135" s="30">
        <v>775</v>
      </c>
      <c r="T135" s="53" t="s">
        <v>20</v>
      </c>
      <c r="U135" s="30" t="s">
        <v>351</v>
      </c>
      <c r="AB135" s="30" t="s">
        <v>40</v>
      </c>
      <c r="AC135" s="37" t="s">
        <v>89</v>
      </c>
    </row>
    <row r="136" spans="1:30" x14ac:dyDescent="0.15">
      <c r="A136" s="36">
        <v>42356</v>
      </c>
      <c r="B136" s="31" t="s">
        <v>348</v>
      </c>
      <c r="C136" s="30">
        <v>8</v>
      </c>
      <c r="D136" s="37" t="s">
        <v>188</v>
      </c>
      <c r="E136" s="37" t="s">
        <v>44</v>
      </c>
      <c r="G136" s="30" t="s">
        <v>186</v>
      </c>
      <c r="H136" s="30" t="s">
        <v>93</v>
      </c>
      <c r="I136" s="30" t="s">
        <v>36</v>
      </c>
      <c r="J136" s="37" t="s">
        <v>47</v>
      </c>
      <c r="K136" s="30" t="s">
        <v>38</v>
      </c>
      <c r="L136" s="30">
        <v>1</v>
      </c>
      <c r="M136" s="30">
        <v>320</v>
      </c>
      <c r="N136" s="30">
        <v>200</v>
      </c>
      <c r="Q136" s="32">
        <f t="shared" si="2"/>
        <v>0.625</v>
      </c>
      <c r="R136" s="30">
        <v>0.4</v>
      </c>
      <c r="S136" s="30">
        <v>80</v>
      </c>
      <c r="T136" s="53" t="s">
        <v>20</v>
      </c>
      <c r="U136" s="30" t="s">
        <v>351</v>
      </c>
      <c r="AB136" s="30" t="s">
        <v>40</v>
      </c>
      <c r="AC136" s="37" t="s">
        <v>89</v>
      </c>
    </row>
    <row r="137" spans="1:30" x14ac:dyDescent="0.15">
      <c r="A137" s="36">
        <v>42356</v>
      </c>
      <c r="B137" s="31" t="s">
        <v>348</v>
      </c>
      <c r="C137" s="30">
        <v>8</v>
      </c>
      <c r="D137" s="37" t="s">
        <v>185</v>
      </c>
      <c r="E137" s="37" t="s">
        <v>44</v>
      </c>
      <c r="G137" s="30" t="s">
        <v>186</v>
      </c>
      <c r="H137" s="30" t="s">
        <v>327</v>
      </c>
      <c r="I137" s="30" t="s">
        <v>36</v>
      </c>
      <c r="J137" s="37" t="s">
        <v>47</v>
      </c>
      <c r="K137" s="30" t="s">
        <v>38</v>
      </c>
      <c r="L137" s="30">
        <v>1</v>
      </c>
      <c r="M137" s="30">
        <v>280</v>
      </c>
      <c r="N137" s="30">
        <v>200</v>
      </c>
      <c r="Q137" s="32">
        <f t="shared" si="2"/>
        <v>0.7142857142857143</v>
      </c>
      <c r="R137" s="30">
        <v>0.55000000000000004</v>
      </c>
      <c r="S137" s="30">
        <v>110</v>
      </c>
      <c r="T137" s="53" t="s">
        <v>20</v>
      </c>
      <c r="U137" s="30" t="s">
        <v>351</v>
      </c>
      <c r="AB137" s="30" t="s">
        <v>40</v>
      </c>
      <c r="AC137" s="37" t="s">
        <v>89</v>
      </c>
    </row>
    <row r="138" spans="1:30" x14ac:dyDescent="0.15">
      <c r="A138" s="36">
        <v>42356</v>
      </c>
      <c r="B138" s="31" t="s">
        <v>348</v>
      </c>
      <c r="C138" s="30">
        <v>8</v>
      </c>
      <c r="D138" s="37" t="s">
        <v>43</v>
      </c>
      <c r="E138" s="37" t="s">
        <v>44</v>
      </c>
      <c r="F138" s="30" t="s">
        <v>45</v>
      </c>
      <c r="G138" s="30" t="s">
        <v>34</v>
      </c>
      <c r="H138" s="30" t="s">
        <v>46</v>
      </c>
      <c r="I138" s="30" t="s">
        <v>36</v>
      </c>
      <c r="J138" s="37" t="s">
        <v>47</v>
      </c>
      <c r="K138" s="30" t="s">
        <v>38</v>
      </c>
      <c r="L138" s="30">
        <v>1</v>
      </c>
      <c r="M138" s="30">
        <v>158</v>
      </c>
      <c r="N138" s="30">
        <v>0</v>
      </c>
      <c r="Q138" s="32">
        <f t="shared" si="2"/>
        <v>0</v>
      </c>
      <c r="T138" s="53" t="s">
        <v>20</v>
      </c>
      <c r="U138" s="30" t="s">
        <v>351</v>
      </c>
      <c r="AB138" s="30" t="s">
        <v>40</v>
      </c>
      <c r="AC138" s="37" t="s">
        <v>356</v>
      </c>
    </row>
    <row r="139" spans="1:30" x14ac:dyDescent="0.15">
      <c r="A139" s="36">
        <v>42356</v>
      </c>
      <c r="B139" s="31" t="s">
        <v>348</v>
      </c>
      <c r="C139" s="30">
        <v>8</v>
      </c>
      <c r="D139" s="37" t="s">
        <v>81</v>
      </c>
      <c r="E139" s="37" t="s">
        <v>249</v>
      </c>
      <c r="G139" s="30" t="s">
        <v>119</v>
      </c>
      <c r="H139" s="30" t="s">
        <v>46</v>
      </c>
      <c r="I139" s="30" t="s">
        <v>36</v>
      </c>
      <c r="J139" s="37" t="s">
        <v>47</v>
      </c>
      <c r="K139" s="30" t="s">
        <v>38</v>
      </c>
      <c r="L139" s="30">
        <v>1</v>
      </c>
      <c r="M139" s="30">
        <v>138</v>
      </c>
      <c r="N139" s="30">
        <v>0</v>
      </c>
      <c r="Q139" s="32">
        <f t="shared" si="2"/>
        <v>0</v>
      </c>
      <c r="T139" s="53" t="s">
        <v>20</v>
      </c>
      <c r="U139" s="30" t="s">
        <v>351</v>
      </c>
      <c r="AB139" s="30" t="s">
        <v>40</v>
      </c>
      <c r="AC139" s="37" t="s">
        <v>356</v>
      </c>
    </row>
    <row r="140" spans="1:30" s="26" customFormat="1" ht="40.5" hidden="1" x14ac:dyDescent="0.15">
      <c r="A140" s="38">
        <v>42356</v>
      </c>
      <c r="B140" s="39"/>
      <c r="C140" s="40"/>
      <c r="D140" s="41"/>
      <c r="E140" s="41"/>
      <c r="F140" s="40"/>
      <c r="G140" s="40"/>
      <c r="H140" s="40"/>
      <c r="I140" s="40"/>
      <c r="J140" s="41"/>
      <c r="K140" s="40"/>
      <c r="L140" s="40" t="s">
        <v>60</v>
      </c>
      <c r="M140" s="40">
        <v>8</v>
      </c>
      <c r="N140" s="51" t="s">
        <v>357</v>
      </c>
      <c r="O140" s="51"/>
      <c r="P140" s="40"/>
      <c r="Q140" s="54" t="e">
        <f t="shared" si="2"/>
        <v>#VALUE!</v>
      </c>
      <c r="R140" s="40"/>
      <c r="S140" s="40"/>
      <c r="T140" s="41"/>
      <c r="U140" s="40"/>
      <c r="V140" s="40"/>
      <c r="W140" s="40"/>
      <c r="X140" s="40"/>
      <c r="Y140" s="56"/>
      <c r="Z140" s="40"/>
      <c r="AA140" s="40"/>
      <c r="AB140" s="40"/>
      <c r="AC140" s="41"/>
      <c r="AD140" s="40"/>
    </row>
    <row r="141" spans="1:30" x14ac:dyDescent="0.15">
      <c r="A141" s="36">
        <v>42357</v>
      </c>
      <c r="B141" s="31" t="s">
        <v>358</v>
      </c>
      <c r="C141" s="30">
        <v>1</v>
      </c>
      <c r="D141" s="37" t="s">
        <v>81</v>
      </c>
      <c r="E141" s="37" t="s">
        <v>82</v>
      </c>
      <c r="G141" s="30" t="s">
        <v>105</v>
      </c>
      <c r="H141" s="30" t="s">
        <v>35</v>
      </c>
      <c r="I141" s="30" t="s">
        <v>36</v>
      </c>
      <c r="J141" s="37" t="s">
        <v>74</v>
      </c>
      <c r="K141" s="30" t="s">
        <v>58</v>
      </c>
      <c r="L141" s="30">
        <v>1</v>
      </c>
      <c r="M141" s="30">
        <v>138</v>
      </c>
      <c r="N141" s="30">
        <v>138</v>
      </c>
      <c r="Q141" s="68">
        <v>1</v>
      </c>
      <c r="R141" s="69">
        <v>1</v>
      </c>
      <c r="S141" s="69">
        <v>238</v>
      </c>
      <c r="T141" s="53" t="s">
        <v>49</v>
      </c>
      <c r="AB141" s="30" t="s">
        <v>84</v>
      </c>
      <c r="AC141" s="37" t="s">
        <v>59</v>
      </c>
    </row>
    <row r="142" spans="1:30" x14ac:dyDescent="0.15">
      <c r="A142" s="36">
        <v>42357</v>
      </c>
      <c r="B142" s="31" t="s">
        <v>358</v>
      </c>
      <c r="C142" s="30">
        <v>1</v>
      </c>
      <c r="D142" s="37" t="s">
        <v>43</v>
      </c>
      <c r="E142" s="37" t="s">
        <v>44</v>
      </c>
      <c r="G142" s="30" t="s">
        <v>257</v>
      </c>
      <c r="H142" s="30" t="s">
        <v>93</v>
      </c>
      <c r="I142" s="30" t="s">
        <v>36</v>
      </c>
      <c r="J142" s="37" t="s">
        <v>74</v>
      </c>
      <c r="K142" s="30" t="s">
        <v>58</v>
      </c>
      <c r="L142" s="30">
        <v>2</v>
      </c>
      <c r="M142" s="30">
        <v>50</v>
      </c>
      <c r="N142" s="30">
        <v>100</v>
      </c>
      <c r="Q142" s="32">
        <f t="shared" si="2"/>
        <v>1</v>
      </c>
      <c r="T142" s="53" t="s">
        <v>49</v>
      </c>
      <c r="AB142" s="30" t="s">
        <v>84</v>
      </c>
      <c r="AC142" s="37" t="s">
        <v>59</v>
      </c>
    </row>
    <row r="143" spans="1:30" x14ac:dyDescent="0.15">
      <c r="A143" s="36">
        <v>42357</v>
      </c>
      <c r="B143" s="31" t="s">
        <v>359</v>
      </c>
      <c r="C143" s="30">
        <v>2</v>
      </c>
      <c r="D143" s="37" t="s">
        <v>103</v>
      </c>
      <c r="E143" s="37"/>
      <c r="I143" s="30" t="s">
        <v>36</v>
      </c>
      <c r="J143" s="37" t="s">
        <v>47</v>
      </c>
      <c r="K143" s="30" t="s">
        <v>38</v>
      </c>
      <c r="L143" s="30">
        <v>1</v>
      </c>
      <c r="M143" s="30">
        <v>500</v>
      </c>
      <c r="N143" s="30">
        <v>500</v>
      </c>
      <c r="Q143" s="68">
        <v>1</v>
      </c>
      <c r="R143" s="69">
        <v>1</v>
      </c>
      <c r="S143" s="69">
        <v>500</v>
      </c>
      <c r="T143" s="53" t="s">
        <v>20</v>
      </c>
      <c r="U143" s="30" t="s">
        <v>360</v>
      </c>
      <c r="AB143" s="30" t="s">
        <v>40</v>
      </c>
      <c r="AC143" s="37" t="s">
        <v>41</v>
      </c>
    </row>
    <row r="144" spans="1:30" x14ac:dyDescent="0.15">
      <c r="A144" s="36">
        <v>42357</v>
      </c>
      <c r="B144" s="31" t="s">
        <v>361</v>
      </c>
      <c r="C144" s="30">
        <v>3</v>
      </c>
      <c r="D144" s="37" t="s">
        <v>193</v>
      </c>
      <c r="E144" s="37" t="s">
        <v>194</v>
      </c>
      <c r="F144" s="30" t="s">
        <v>362</v>
      </c>
      <c r="G144" s="30" t="s">
        <v>161</v>
      </c>
      <c r="H144" s="30" t="s">
        <v>46</v>
      </c>
      <c r="I144" s="30" t="s">
        <v>57</v>
      </c>
      <c r="J144" s="37" t="s">
        <v>37</v>
      </c>
      <c r="K144" s="30" t="s">
        <v>38</v>
      </c>
      <c r="L144" s="30">
        <v>1</v>
      </c>
      <c r="M144" s="30">
        <v>980</v>
      </c>
      <c r="N144" s="30">
        <v>980</v>
      </c>
      <c r="Q144" s="68">
        <v>1</v>
      </c>
      <c r="R144" s="69">
        <v>1</v>
      </c>
      <c r="S144" s="69">
        <v>980</v>
      </c>
      <c r="T144" s="53" t="s">
        <v>99</v>
      </c>
      <c r="U144" s="30" t="s">
        <v>363</v>
      </c>
      <c r="V144" s="30">
        <v>13520877776</v>
      </c>
      <c r="AB144" s="30" t="s">
        <v>84</v>
      </c>
      <c r="AC144" s="37" t="s">
        <v>59</v>
      </c>
    </row>
    <row r="145" spans="1:30" x14ac:dyDescent="0.15">
      <c r="A145" s="36">
        <v>42357</v>
      </c>
      <c r="B145" s="31" t="s">
        <v>364</v>
      </c>
      <c r="C145" s="30">
        <v>4</v>
      </c>
      <c r="D145" s="37" t="s">
        <v>43</v>
      </c>
      <c r="E145" s="37" t="s">
        <v>365</v>
      </c>
      <c r="F145" s="30">
        <v>221490</v>
      </c>
      <c r="G145" s="30" t="s">
        <v>97</v>
      </c>
      <c r="H145" s="30" t="s">
        <v>46</v>
      </c>
      <c r="I145" s="30" t="s">
        <v>57</v>
      </c>
      <c r="J145" s="37" t="s">
        <v>47</v>
      </c>
      <c r="K145" s="30" t="s">
        <v>58</v>
      </c>
      <c r="L145" s="30">
        <v>1</v>
      </c>
      <c r="M145" s="30">
        <v>158</v>
      </c>
      <c r="N145" s="30">
        <v>158</v>
      </c>
      <c r="Q145" s="68">
        <v>1</v>
      </c>
      <c r="R145" s="69">
        <v>1</v>
      </c>
      <c r="S145" s="69">
        <v>478</v>
      </c>
      <c r="T145" s="53" t="s">
        <v>49</v>
      </c>
      <c r="AB145" s="30" t="s">
        <v>84</v>
      </c>
      <c r="AC145" s="37" t="s">
        <v>41</v>
      </c>
    </row>
    <row r="146" spans="1:30" x14ac:dyDescent="0.15">
      <c r="A146" s="36">
        <v>42357</v>
      </c>
      <c r="B146" s="31" t="s">
        <v>364</v>
      </c>
      <c r="C146" s="30">
        <v>4</v>
      </c>
      <c r="D146" s="37" t="s">
        <v>188</v>
      </c>
      <c r="E146" s="37" t="s">
        <v>366</v>
      </c>
      <c r="G146" s="30" t="s">
        <v>186</v>
      </c>
      <c r="H146" s="30" t="s">
        <v>93</v>
      </c>
      <c r="I146" s="30" t="s">
        <v>36</v>
      </c>
      <c r="J146" s="37" t="s">
        <v>47</v>
      </c>
      <c r="K146" s="30" t="s">
        <v>58</v>
      </c>
      <c r="L146" s="30">
        <v>1</v>
      </c>
      <c r="M146" s="30">
        <v>320</v>
      </c>
      <c r="N146" s="30">
        <v>320</v>
      </c>
      <c r="Q146" s="32">
        <f t="shared" si="2"/>
        <v>1</v>
      </c>
      <c r="T146" s="53" t="s">
        <v>49</v>
      </c>
      <c r="AB146" s="30" t="s">
        <v>84</v>
      </c>
      <c r="AC146" s="37" t="s">
        <v>41</v>
      </c>
    </row>
    <row r="147" spans="1:30" x14ac:dyDescent="0.15">
      <c r="A147" s="36">
        <v>42357</v>
      </c>
      <c r="B147" s="31" t="s">
        <v>367</v>
      </c>
      <c r="C147" s="30">
        <v>5</v>
      </c>
      <c r="D147" s="37" t="s">
        <v>193</v>
      </c>
      <c r="E147" s="37" t="s">
        <v>194</v>
      </c>
      <c r="F147" s="30" t="s">
        <v>368</v>
      </c>
      <c r="G147" s="30" t="s">
        <v>201</v>
      </c>
      <c r="H147" s="30" t="s">
        <v>46</v>
      </c>
      <c r="I147" s="30" t="s">
        <v>57</v>
      </c>
      <c r="J147" s="37" t="s">
        <v>74</v>
      </c>
      <c r="K147" s="30" t="s">
        <v>48</v>
      </c>
      <c r="L147" s="30">
        <v>1</v>
      </c>
      <c r="M147" s="30">
        <v>580</v>
      </c>
      <c r="N147" s="30">
        <v>580</v>
      </c>
      <c r="Q147" s="68">
        <v>1</v>
      </c>
      <c r="R147" s="69">
        <v>1</v>
      </c>
      <c r="S147" s="69">
        <v>580</v>
      </c>
      <c r="T147" s="53" t="s">
        <v>49</v>
      </c>
      <c r="AB147" s="30" t="s">
        <v>40</v>
      </c>
      <c r="AC147" s="37" t="s">
        <v>274</v>
      </c>
    </row>
    <row r="148" spans="1:30" x14ac:dyDescent="0.15">
      <c r="A148" s="36">
        <v>42357</v>
      </c>
      <c r="B148" s="31" t="s">
        <v>369</v>
      </c>
      <c r="C148" s="30">
        <v>6</v>
      </c>
      <c r="D148" s="37" t="s">
        <v>193</v>
      </c>
      <c r="E148" s="37" t="s">
        <v>194</v>
      </c>
      <c r="F148" s="30" t="s">
        <v>220</v>
      </c>
      <c r="G148" s="30" t="s">
        <v>236</v>
      </c>
      <c r="H148" s="30" t="s">
        <v>66</v>
      </c>
      <c r="I148" s="30" t="s">
        <v>57</v>
      </c>
      <c r="J148" s="37" t="s">
        <v>74</v>
      </c>
      <c r="K148" s="30" t="s">
        <v>38</v>
      </c>
      <c r="L148" s="30">
        <v>1</v>
      </c>
      <c r="M148" s="30">
        <v>1180</v>
      </c>
      <c r="N148" s="30">
        <v>1180</v>
      </c>
      <c r="Q148" s="68">
        <v>1</v>
      </c>
      <c r="R148" s="69">
        <v>1</v>
      </c>
      <c r="S148" s="69">
        <v>1180</v>
      </c>
      <c r="T148" s="53" t="s">
        <v>99</v>
      </c>
      <c r="U148" s="30" t="s">
        <v>370</v>
      </c>
      <c r="V148" s="30">
        <v>18611838001</v>
      </c>
      <c r="AB148" s="30" t="s">
        <v>40</v>
      </c>
      <c r="AC148" s="37" t="s">
        <v>371</v>
      </c>
    </row>
    <row r="149" spans="1:30" x14ac:dyDescent="0.15">
      <c r="A149" s="36">
        <v>42357</v>
      </c>
      <c r="B149" s="31" t="s">
        <v>372</v>
      </c>
      <c r="C149" s="30">
        <v>7</v>
      </c>
      <c r="D149" s="37" t="s">
        <v>114</v>
      </c>
      <c r="E149" s="37" t="s">
        <v>153</v>
      </c>
      <c r="F149" s="30" t="s">
        <v>373</v>
      </c>
      <c r="G149" s="30" t="s">
        <v>272</v>
      </c>
      <c r="H149" s="30" t="s">
        <v>46</v>
      </c>
      <c r="I149" s="30" t="s">
        <v>57</v>
      </c>
      <c r="J149" s="37" t="s">
        <v>47</v>
      </c>
      <c r="K149" s="30" t="s">
        <v>38</v>
      </c>
      <c r="L149" s="30">
        <v>1</v>
      </c>
      <c r="M149" s="30">
        <v>1460</v>
      </c>
      <c r="N149" s="30">
        <v>1200</v>
      </c>
      <c r="Q149" s="68">
        <v>0.82</v>
      </c>
      <c r="R149" s="69">
        <v>0.7</v>
      </c>
      <c r="S149" s="69">
        <v>840</v>
      </c>
      <c r="T149" s="53" t="s">
        <v>20</v>
      </c>
      <c r="U149" s="30" t="s">
        <v>374</v>
      </c>
      <c r="AB149" s="30" t="s">
        <v>40</v>
      </c>
      <c r="AC149" s="37" t="s">
        <v>41</v>
      </c>
    </row>
    <row r="150" spans="1:30" x14ac:dyDescent="0.15">
      <c r="A150" s="36">
        <v>42357</v>
      </c>
      <c r="B150" s="31" t="s">
        <v>375</v>
      </c>
      <c r="C150" s="30">
        <v>8</v>
      </c>
      <c r="D150" s="37" t="s">
        <v>193</v>
      </c>
      <c r="E150" s="37" t="s">
        <v>194</v>
      </c>
      <c r="F150" s="30" t="s">
        <v>362</v>
      </c>
      <c r="G150" s="30" t="s">
        <v>161</v>
      </c>
      <c r="H150" s="30" t="s">
        <v>46</v>
      </c>
      <c r="I150" s="30" t="s">
        <v>57</v>
      </c>
      <c r="J150" s="37" t="s">
        <v>37</v>
      </c>
      <c r="K150" s="30" t="s">
        <v>38</v>
      </c>
      <c r="L150" s="30">
        <v>1</v>
      </c>
      <c r="M150" s="30">
        <v>980</v>
      </c>
      <c r="N150" s="30">
        <v>980</v>
      </c>
      <c r="Q150" s="68">
        <v>1</v>
      </c>
      <c r="R150" s="69">
        <v>1</v>
      </c>
      <c r="S150" s="69">
        <v>1278</v>
      </c>
      <c r="T150" s="53" t="s">
        <v>99</v>
      </c>
      <c r="U150" s="30" t="s">
        <v>376</v>
      </c>
      <c r="V150" s="30">
        <v>18911131005</v>
      </c>
      <c r="AB150" s="30" t="s">
        <v>377</v>
      </c>
      <c r="AC150" s="37" t="s">
        <v>59</v>
      </c>
    </row>
    <row r="151" spans="1:30" x14ac:dyDescent="0.15">
      <c r="A151" s="36">
        <v>42357</v>
      </c>
      <c r="B151" s="31" t="s">
        <v>375</v>
      </c>
      <c r="C151" s="30">
        <v>8</v>
      </c>
      <c r="D151" s="37" t="s">
        <v>158</v>
      </c>
      <c r="E151" s="37" t="s">
        <v>194</v>
      </c>
      <c r="F151" s="30" t="s">
        <v>378</v>
      </c>
      <c r="G151" s="30" t="s">
        <v>157</v>
      </c>
      <c r="H151" s="30" t="s">
        <v>93</v>
      </c>
      <c r="I151" s="30" t="s">
        <v>57</v>
      </c>
      <c r="J151" s="37" t="s">
        <v>37</v>
      </c>
      <c r="K151" s="30" t="s">
        <v>38</v>
      </c>
      <c r="L151" s="30">
        <v>1</v>
      </c>
      <c r="M151" s="30">
        <v>298</v>
      </c>
      <c r="N151" s="30">
        <v>298</v>
      </c>
      <c r="Q151" s="32">
        <f t="shared" si="2"/>
        <v>1</v>
      </c>
      <c r="R151" s="30">
        <v>1</v>
      </c>
      <c r="S151" s="30">
        <v>298</v>
      </c>
      <c r="T151" s="53" t="s">
        <v>99</v>
      </c>
      <c r="U151" s="30" t="s">
        <v>376</v>
      </c>
      <c r="AB151" s="30" t="s">
        <v>377</v>
      </c>
      <c r="AC151" s="37" t="s">
        <v>59</v>
      </c>
    </row>
    <row r="152" spans="1:30" x14ac:dyDescent="0.15">
      <c r="A152" s="36">
        <v>42357</v>
      </c>
      <c r="B152" s="31" t="s">
        <v>379</v>
      </c>
      <c r="C152" s="30">
        <v>9</v>
      </c>
      <c r="D152" s="37" t="s">
        <v>43</v>
      </c>
      <c r="E152" s="37" t="s">
        <v>44</v>
      </c>
      <c r="F152" s="30" t="s">
        <v>45</v>
      </c>
      <c r="G152" s="30" t="s">
        <v>34</v>
      </c>
      <c r="H152" s="30" t="s">
        <v>46</v>
      </c>
      <c r="I152" s="30" t="s">
        <v>36</v>
      </c>
      <c r="J152" s="37" t="s">
        <v>47</v>
      </c>
      <c r="K152" s="30" t="s">
        <v>38</v>
      </c>
      <c r="L152" s="30">
        <v>1</v>
      </c>
      <c r="M152" s="30">
        <v>158</v>
      </c>
      <c r="N152" s="30">
        <v>110</v>
      </c>
      <c r="Q152" s="68">
        <v>0.71</v>
      </c>
      <c r="R152" s="69">
        <v>0.55000000000000004</v>
      </c>
      <c r="S152" s="69">
        <v>65</v>
      </c>
      <c r="T152" s="53" t="s">
        <v>20</v>
      </c>
      <c r="U152" s="30" t="s">
        <v>380</v>
      </c>
      <c r="AB152" s="30" t="s">
        <v>40</v>
      </c>
      <c r="AC152" s="37" t="s">
        <v>89</v>
      </c>
    </row>
    <row r="153" spans="1:30" s="26" customFormat="1" ht="40.5" hidden="1" x14ac:dyDescent="0.15">
      <c r="A153" s="38">
        <v>42357</v>
      </c>
      <c r="B153" s="39"/>
      <c r="C153" s="40"/>
      <c r="D153" s="41"/>
      <c r="E153" s="41"/>
      <c r="F153" s="40"/>
      <c r="G153" s="40"/>
      <c r="H153" s="40"/>
      <c r="I153" s="40"/>
      <c r="J153" s="41"/>
      <c r="K153" s="40"/>
      <c r="L153" s="40" t="s">
        <v>60</v>
      </c>
      <c r="M153" s="40">
        <v>9</v>
      </c>
      <c r="N153" s="51" t="s">
        <v>381</v>
      </c>
      <c r="O153" s="51"/>
      <c r="P153" s="40"/>
      <c r="Q153" s="54" t="e">
        <f t="shared" si="2"/>
        <v>#VALUE!</v>
      </c>
      <c r="R153" s="40"/>
      <c r="S153" s="40"/>
      <c r="T153" s="41"/>
      <c r="U153" s="40"/>
      <c r="V153" s="40"/>
      <c r="W153" s="40"/>
      <c r="X153" s="40"/>
      <c r="Y153" s="56"/>
      <c r="Z153" s="40"/>
      <c r="AA153" s="40"/>
      <c r="AB153" s="40"/>
      <c r="AC153" s="41"/>
      <c r="AD153" s="40"/>
    </row>
    <row r="154" spans="1:30" x14ac:dyDescent="0.15">
      <c r="A154" s="36">
        <v>42358</v>
      </c>
      <c r="B154" s="31" t="s">
        <v>382</v>
      </c>
      <c r="C154" s="30">
        <v>1</v>
      </c>
      <c r="D154" s="37" t="s">
        <v>43</v>
      </c>
      <c r="E154" s="37" t="s">
        <v>44</v>
      </c>
      <c r="G154" s="30" t="s">
        <v>383</v>
      </c>
      <c r="H154" s="30" t="s">
        <v>93</v>
      </c>
      <c r="I154" s="30" t="s">
        <v>36</v>
      </c>
      <c r="J154" s="37" t="s">
        <v>74</v>
      </c>
      <c r="K154" s="30" t="s">
        <v>58</v>
      </c>
      <c r="L154" s="30">
        <v>2</v>
      </c>
      <c r="M154" s="30">
        <v>50</v>
      </c>
      <c r="N154" s="30">
        <v>100</v>
      </c>
      <c r="Q154" s="68">
        <v>1</v>
      </c>
      <c r="R154" s="69">
        <v>1</v>
      </c>
      <c r="S154" s="69">
        <v>100</v>
      </c>
      <c r="T154" s="53" t="s">
        <v>49</v>
      </c>
      <c r="AB154" s="30" t="s">
        <v>84</v>
      </c>
      <c r="AC154" s="37" t="s">
        <v>41</v>
      </c>
    </row>
    <row r="155" spans="1:30" x14ac:dyDescent="0.15">
      <c r="A155" s="36">
        <v>42358</v>
      </c>
      <c r="B155" s="31" t="s">
        <v>384</v>
      </c>
      <c r="C155" s="30">
        <v>2</v>
      </c>
      <c r="D155" s="37" t="s">
        <v>43</v>
      </c>
      <c r="E155" s="37" t="s">
        <v>44</v>
      </c>
      <c r="G155" s="30" t="s">
        <v>97</v>
      </c>
      <c r="H155" s="30" t="s">
        <v>93</v>
      </c>
      <c r="I155" s="30" t="s">
        <v>36</v>
      </c>
      <c r="J155" s="37" t="s">
        <v>47</v>
      </c>
      <c r="K155" s="30" t="s">
        <v>58</v>
      </c>
      <c r="L155" s="30">
        <v>1</v>
      </c>
      <c r="M155" s="30">
        <v>50</v>
      </c>
      <c r="N155" s="30">
        <v>50</v>
      </c>
      <c r="Q155" s="68">
        <v>1</v>
      </c>
      <c r="R155" s="69">
        <v>1</v>
      </c>
      <c r="S155" s="69">
        <v>50</v>
      </c>
      <c r="T155" s="53" t="s">
        <v>49</v>
      </c>
      <c r="AB155" s="30" t="s">
        <v>40</v>
      </c>
      <c r="AC155" s="37" t="s">
        <v>41</v>
      </c>
    </row>
    <row r="156" spans="1:30" x14ac:dyDescent="0.15">
      <c r="A156" s="36">
        <v>42358</v>
      </c>
      <c r="B156" s="31" t="s">
        <v>385</v>
      </c>
      <c r="C156" s="30">
        <v>3</v>
      </c>
      <c r="D156" s="37" t="s">
        <v>43</v>
      </c>
      <c r="E156" s="37" t="s">
        <v>44</v>
      </c>
      <c r="G156" s="30" t="s">
        <v>97</v>
      </c>
      <c r="H156" s="30" t="s">
        <v>93</v>
      </c>
      <c r="I156" s="30" t="s">
        <v>36</v>
      </c>
      <c r="J156" s="37" t="s">
        <v>47</v>
      </c>
      <c r="K156" s="30" t="s">
        <v>58</v>
      </c>
      <c r="L156" s="30">
        <v>1</v>
      </c>
      <c r="M156" s="30">
        <v>50</v>
      </c>
      <c r="N156" s="30">
        <v>50</v>
      </c>
      <c r="Q156" s="68">
        <v>1</v>
      </c>
      <c r="R156" s="69">
        <v>1</v>
      </c>
      <c r="S156" s="69">
        <v>50</v>
      </c>
      <c r="T156" s="53" t="s">
        <v>49</v>
      </c>
      <c r="AB156" s="30" t="s">
        <v>84</v>
      </c>
      <c r="AC156" s="37" t="s">
        <v>41</v>
      </c>
    </row>
    <row r="157" spans="1:30" x14ac:dyDescent="0.15">
      <c r="A157" s="36">
        <v>42358</v>
      </c>
      <c r="B157" s="31" t="s">
        <v>386</v>
      </c>
      <c r="C157" s="30">
        <v>4</v>
      </c>
      <c r="D157" s="37" t="s">
        <v>142</v>
      </c>
      <c r="E157" s="37" t="s">
        <v>143</v>
      </c>
      <c r="F157" s="30" t="s">
        <v>387</v>
      </c>
      <c r="G157" s="30" t="s">
        <v>97</v>
      </c>
      <c r="H157" s="30" t="s">
        <v>46</v>
      </c>
      <c r="I157" s="30" t="s">
        <v>57</v>
      </c>
      <c r="J157" s="37" t="s">
        <v>37</v>
      </c>
      <c r="K157" s="30" t="s">
        <v>38</v>
      </c>
      <c r="L157" s="30">
        <v>1</v>
      </c>
      <c r="M157" s="30">
        <v>1055</v>
      </c>
      <c r="N157" s="30">
        <v>949</v>
      </c>
      <c r="Q157" s="68">
        <v>0.9</v>
      </c>
      <c r="R157" s="69">
        <v>0.78</v>
      </c>
      <c r="S157" s="69">
        <v>735</v>
      </c>
      <c r="T157" s="53" t="s">
        <v>20</v>
      </c>
      <c r="U157" s="30" t="s">
        <v>388</v>
      </c>
      <c r="AB157" s="30" t="s">
        <v>40</v>
      </c>
      <c r="AC157" s="37" t="s">
        <v>89</v>
      </c>
    </row>
    <row r="158" spans="1:30" x14ac:dyDescent="0.15">
      <c r="A158" s="36">
        <v>42358</v>
      </c>
      <c r="B158" s="31" t="s">
        <v>389</v>
      </c>
      <c r="C158" s="30">
        <v>5</v>
      </c>
      <c r="D158" s="37" t="s">
        <v>158</v>
      </c>
      <c r="E158" s="37" t="s">
        <v>194</v>
      </c>
      <c r="F158" s="30" t="s">
        <v>378</v>
      </c>
      <c r="G158" s="30" t="s">
        <v>201</v>
      </c>
      <c r="H158" s="30" t="s">
        <v>93</v>
      </c>
      <c r="I158" s="30" t="s">
        <v>57</v>
      </c>
      <c r="J158" s="37" t="s">
        <v>37</v>
      </c>
      <c r="K158" s="30" t="s">
        <v>38</v>
      </c>
      <c r="L158" s="30">
        <v>1</v>
      </c>
      <c r="M158" s="30">
        <v>298</v>
      </c>
      <c r="N158" s="30">
        <v>298</v>
      </c>
      <c r="Q158" s="68">
        <v>0.98</v>
      </c>
      <c r="R158" s="69">
        <v>0.92</v>
      </c>
      <c r="S158" s="69">
        <v>296</v>
      </c>
      <c r="T158" s="53" t="s">
        <v>49</v>
      </c>
      <c r="AB158" s="30" t="s">
        <v>84</v>
      </c>
      <c r="AC158" s="37" t="s">
        <v>41</v>
      </c>
    </row>
    <row r="159" spans="1:30" x14ac:dyDescent="0.15">
      <c r="A159" s="36">
        <v>42358</v>
      </c>
      <c r="B159" s="31" t="s">
        <v>389</v>
      </c>
      <c r="C159" s="30">
        <v>5</v>
      </c>
      <c r="D159" s="37" t="s">
        <v>52</v>
      </c>
      <c r="E159" s="37" t="s">
        <v>251</v>
      </c>
      <c r="G159" s="30" t="s">
        <v>135</v>
      </c>
      <c r="H159" s="30" t="s">
        <v>93</v>
      </c>
      <c r="I159" s="30" t="s">
        <v>36</v>
      </c>
      <c r="J159" s="37" t="s">
        <v>37</v>
      </c>
      <c r="K159" s="30" t="s">
        <v>38</v>
      </c>
      <c r="L159" s="30">
        <v>1</v>
      </c>
      <c r="M159" s="30">
        <v>30</v>
      </c>
      <c r="N159" s="30">
        <v>22</v>
      </c>
      <c r="Q159" s="32">
        <f t="shared" si="2"/>
        <v>0.73333333333333328</v>
      </c>
      <c r="T159" s="53" t="s">
        <v>49</v>
      </c>
      <c r="AB159" s="30" t="s">
        <v>84</v>
      </c>
      <c r="AC159" s="37" t="s">
        <v>41</v>
      </c>
    </row>
    <row r="160" spans="1:30" x14ac:dyDescent="0.15">
      <c r="A160" s="36">
        <v>42358</v>
      </c>
      <c r="B160" s="31" t="s">
        <v>390</v>
      </c>
      <c r="C160" s="30">
        <v>6</v>
      </c>
      <c r="D160" s="37" t="s">
        <v>90</v>
      </c>
      <c r="E160" s="37" t="s">
        <v>211</v>
      </c>
      <c r="G160" s="30" t="s">
        <v>97</v>
      </c>
      <c r="H160" s="30" t="s">
        <v>93</v>
      </c>
      <c r="I160" s="30" t="s">
        <v>57</v>
      </c>
      <c r="J160" s="37" t="s">
        <v>74</v>
      </c>
      <c r="K160" s="30" t="s">
        <v>58</v>
      </c>
      <c r="L160" s="30">
        <v>1</v>
      </c>
      <c r="M160" s="30">
        <v>30</v>
      </c>
      <c r="N160" s="30">
        <v>30</v>
      </c>
      <c r="Q160" s="68">
        <v>1</v>
      </c>
      <c r="R160" s="69">
        <v>1</v>
      </c>
      <c r="S160" s="69">
        <v>80</v>
      </c>
      <c r="T160" s="53" t="s">
        <v>49</v>
      </c>
      <c r="AB160" s="30" t="s">
        <v>40</v>
      </c>
      <c r="AC160" s="37" t="s">
        <v>41</v>
      </c>
    </row>
    <row r="161" spans="1:29" x14ac:dyDescent="0.15">
      <c r="A161" s="36">
        <v>42358</v>
      </c>
      <c r="B161" s="31" t="s">
        <v>390</v>
      </c>
      <c r="C161" s="30">
        <v>6</v>
      </c>
      <c r="D161" s="37" t="s">
        <v>43</v>
      </c>
      <c r="E161" s="37" t="s">
        <v>44</v>
      </c>
      <c r="G161" s="30" t="s">
        <v>97</v>
      </c>
      <c r="H161" s="30" t="s">
        <v>93</v>
      </c>
      <c r="I161" s="30" t="s">
        <v>36</v>
      </c>
      <c r="J161" s="37" t="s">
        <v>74</v>
      </c>
      <c r="K161" s="30" t="s">
        <v>58</v>
      </c>
      <c r="L161" s="30">
        <v>1</v>
      </c>
      <c r="M161" s="30">
        <v>50</v>
      </c>
      <c r="N161" s="30">
        <v>50</v>
      </c>
      <c r="Q161" s="32">
        <f t="shared" si="2"/>
        <v>1</v>
      </c>
      <c r="T161" s="53" t="s">
        <v>49</v>
      </c>
      <c r="AB161" s="30" t="s">
        <v>40</v>
      </c>
      <c r="AC161" s="37" t="s">
        <v>41</v>
      </c>
    </row>
    <row r="162" spans="1:29" x14ac:dyDescent="0.15">
      <c r="A162" s="36">
        <v>42358</v>
      </c>
      <c r="B162" s="31" t="s">
        <v>391</v>
      </c>
      <c r="C162" s="30">
        <v>7</v>
      </c>
      <c r="D162" s="37" t="s">
        <v>193</v>
      </c>
      <c r="E162" s="37" t="s">
        <v>194</v>
      </c>
      <c r="F162" s="30" t="s">
        <v>220</v>
      </c>
      <c r="G162" s="30" t="s">
        <v>125</v>
      </c>
      <c r="H162" s="30" t="s">
        <v>66</v>
      </c>
      <c r="I162" s="30" t="s">
        <v>57</v>
      </c>
      <c r="J162" s="37" t="s">
        <v>47</v>
      </c>
      <c r="K162" s="30" t="s">
        <v>38</v>
      </c>
      <c r="L162" s="30">
        <v>1</v>
      </c>
      <c r="M162" s="30">
        <v>1180</v>
      </c>
      <c r="N162" s="30">
        <v>1180</v>
      </c>
      <c r="Q162" s="68">
        <v>1</v>
      </c>
      <c r="R162" s="69">
        <v>1</v>
      </c>
      <c r="S162" s="69">
        <v>1180</v>
      </c>
      <c r="T162" s="53" t="s">
        <v>49</v>
      </c>
      <c r="AB162" s="30" t="s">
        <v>40</v>
      </c>
      <c r="AC162" s="37" t="s">
        <v>41</v>
      </c>
    </row>
    <row r="163" spans="1:29" x14ac:dyDescent="0.15">
      <c r="A163" s="36">
        <v>42358</v>
      </c>
      <c r="B163" s="31" t="s">
        <v>392</v>
      </c>
      <c r="C163" s="30">
        <v>8</v>
      </c>
      <c r="D163" s="37" t="s">
        <v>52</v>
      </c>
      <c r="E163" s="37" t="s">
        <v>53</v>
      </c>
      <c r="F163" s="30" t="s">
        <v>54</v>
      </c>
      <c r="G163" s="30" t="s">
        <v>393</v>
      </c>
      <c r="H163" s="30" t="s">
        <v>73</v>
      </c>
      <c r="I163" s="30" t="s">
        <v>57</v>
      </c>
      <c r="J163" s="37" t="s">
        <v>47</v>
      </c>
      <c r="K163" s="30" t="s">
        <v>38</v>
      </c>
      <c r="L163" s="30">
        <v>1</v>
      </c>
      <c r="M163" s="30">
        <v>240</v>
      </c>
      <c r="N163" s="30">
        <v>216</v>
      </c>
      <c r="Q163" s="68">
        <v>0.97</v>
      </c>
      <c r="R163" s="69">
        <v>0.92</v>
      </c>
      <c r="S163" s="69">
        <v>828</v>
      </c>
      <c r="T163" s="53" t="s">
        <v>99</v>
      </c>
      <c r="U163" s="30" t="s">
        <v>394</v>
      </c>
      <c r="V163" s="30">
        <v>13901009682</v>
      </c>
      <c r="AB163" s="30" t="s">
        <v>84</v>
      </c>
      <c r="AC163" s="37" t="s">
        <v>59</v>
      </c>
    </row>
    <row r="164" spans="1:29" x14ac:dyDescent="0.15">
      <c r="A164" s="36">
        <v>42358</v>
      </c>
      <c r="B164" s="31" t="s">
        <v>392</v>
      </c>
      <c r="C164" s="30">
        <v>8</v>
      </c>
      <c r="D164" s="37" t="s">
        <v>158</v>
      </c>
      <c r="E164" s="37" t="s">
        <v>194</v>
      </c>
      <c r="F164" s="30" t="s">
        <v>395</v>
      </c>
      <c r="G164" s="30" t="s">
        <v>88</v>
      </c>
      <c r="H164" s="30" t="s">
        <v>93</v>
      </c>
      <c r="I164" s="30" t="s">
        <v>57</v>
      </c>
      <c r="J164" s="37" t="s">
        <v>47</v>
      </c>
      <c r="K164" s="30" t="s">
        <v>38</v>
      </c>
      <c r="L164" s="30">
        <v>1</v>
      </c>
      <c r="M164" s="30">
        <v>680</v>
      </c>
      <c r="N164" s="30">
        <v>680</v>
      </c>
      <c r="Q164" s="32">
        <f t="shared" si="2"/>
        <v>1</v>
      </c>
      <c r="R164" s="30">
        <v>1</v>
      </c>
      <c r="S164" s="30">
        <v>680</v>
      </c>
      <c r="T164" s="53" t="s">
        <v>99</v>
      </c>
      <c r="U164" s="30" t="s">
        <v>394</v>
      </c>
      <c r="AB164" s="30" t="s">
        <v>84</v>
      </c>
      <c r="AC164" s="37" t="s">
        <v>59</v>
      </c>
    </row>
    <row r="165" spans="1:29" x14ac:dyDescent="0.15">
      <c r="A165" s="36">
        <v>42358</v>
      </c>
      <c r="B165" s="31" t="s">
        <v>396</v>
      </c>
      <c r="C165" s="30">
        <v>9</v>
      </c>
      <c r="D165" s="37" t="s">
        <v>43</v>
      </c>
      <c r="E165" s="37" t="s">
        <v>365</v>
      </c>
      <c r="G165" s="30" t="s">
        <v>97</v>
      </c>
      <c r="H165" s="30" t="s">
        <v>46</v>
      </c>
      <c r="I165" s="30" t="s">
        <v>57</v>
      </c>
      <c r="J165" s="37" t="s">
        <v>47</v>
      </c>
      <c r="K165" s="30" t="s">
        <v>58</v>
      </c>
      <c r="L165" s="30">
        <v>1</v>
      </c>
      <c r="M165" s="30">
        <v>158</v>
      </c>
      <c r="N165" s="30">
        <v>158</v>
      </c>
      <c r="Q165" s="68">
        <v>1</v>
      </c>
      <c r="R165" s="69">
        <v>1</v>
      </c>
      <c r="S165" s="69">
        <v>158</v>
      </c>
      <c r="T165" s="53" t="s">
        <v>49</v>
      </c>
      <c r="AB165" s="30" t="s">
        <v>84</v>
      </c>
      <c r="AC165" s="37" t="s">
        <v>59</v>
      </c>
    </row>
    <row r="166" spans="1:29" x14ac:dyDescent="0.15">
      <c r="A166" s="36">
        <v>42358</v>
      </c>
      <c r="B166" s="31" t="s">
        <v>397</v>
      </c>
      <c r="C166" s="30">
        <v>10</v>
      </c>
      <c r="D166" s="37" t="s">
        <v>43</v>
      </c>
      <c r="E166" s="37" t="s">
        <v>365</v>
      </c>
      <c r="G166" s="30" t="s">
        <v>97</v>
      </c>
      <c r="H166" s="30" t="s">
        <v>46</v>
      </c>
      <c r="I166" s="30" t="s">
        <v>57</v>
      </c>
      <c r="J166" s="37" t="s">
        <v>47</v>
      </c>
      <c r="K166" s="30" t="s">
        <v>38</v>
      </c>
      <c r="L166" s="30">
        <v>1</v>
      </c>
      <c r="M166" s="30">
        <v>158</v>
      </c>
      <c r="N166" s="30">
        <v>158</v>
      </c>
      <c r="Q166" s="68">
        <v>1</v>
      </c>
      <c r="R166" s="69">
        <v>1</v>
      </c>
      <c r="S166" s="69">
        <v>2778</v>
      </c>
      <c r="T166" s="53" t="s">
        <v>99</v>
      </c>
      <c r="U166" s="30" t="s">
        <v>398</v>
      </c>
      <c r="V166" s="30">
        <v>13701080433</v>
      </c>
      <c r="AB166" s="30" t="s">
        <v>84</v>
      </c>
      <c r="AC166" s="37" t="s">
        <v>59</v>
      </c>
    </row>
    <row r="167" spans="1:29" x14ac:dyDescent="0.15">
      <c r="A167" s="36">
        <v>42358</v>
      </c>
      <c r="B167" s="31" t="s">
        <v>397</v>
      </c>
      <c r="C167" s="30">
        <v>10</v>
      </c>
      <c r="D167" s="37" t="s">
        <v>188</v>
      </c>
      <c r="E167" s="37" t="s">
        <v>44</v>
      </c>
      <c r="G167" s="30" t="s">
        <v>186</v>
      </c>
      <c r="H167" s="30" t="s">
        <v>93</v>
      </c>
      <c r="I167" s="30" t="s">
        <v>36</v>
      </c>
      <c r="J167" s="37" t="s">
        <v>47</v>
      </c>
      <c r="K167" s="30" t="s">
        <v>38</v>
      </c>
      <c r="L167" s="30">
        <v>1</v>
      </c>
      <c r="M167" s="30">
        <v>320</v>
      </c>
      <c r="N167" s="30">
        <v>320</v>
      </c>
      <c r="Q167" s="32">
        <f t="shared" si="2"/>
        <v>1</v>
      </c>
      <c r="R167" s="30">
        <v>1</v>
      </c>
      <c r="S167" s="30">
        <v>320</v>
      </c>
      <c r="T167" s="53" t="s">
        <v>99</v>
      </c>
      <c r="U167" s="30" t="s">
        <v>398</v>
      </c>
      <c r="AB167" s="30" t="s">
        <v>84</v>
      </c>
      <c r="AC167" s="37" t="s">
        <v>59</v>
      </c>
    </row>
    <row r="168" spans="1:29" x14ac:dyDescent="0.15">
      <c r="A168" s="36">
        <v>42358</v>
      </c>
      <c r="B168" s="31" t="s">
        <v>397</v>
      </c>
      <c r="C168" s="30">
        <v>10</v>
      </c>
      <c r="D168" s="37" t="s">
        <v>31</v>
      </c>
      <c r="E168" s="37" t="s">
        <v>133</v>
      </c>
      <c r="F168" s="30" t="s">
        <v>317</v>
      </c>
      <c r="G168" s="30" t="s">
        <v>97</v>
      </c>
      <c r="H168" s="30">
        <v>27</v>
      </c>
      <c r="I168" s="30" t="s">
        <v>57</v>
      </c>
      <c r="J168" s="37" t="s">
        <v>47</v>
      </c>
      <c r="K168" s="30" t="s">
        <v>38</v>
      </c>
      <c r="L168" s="30">
        <v>1</v>
      </c>
      <c r="M168" s="30">
        <v>1800</v>
      </c>
      <c r="N168" s="30">
        <v>1800</v>
      </c>
      <c r="Q168" s="32">
        <f t="shared" si="2"/>
        <v>1</v>
      </c>
      <c r="R168" s="30">
        <v>1</v>
      </c>
      <c r="S168" s="30">
        <v>1800</v>
      </c>
      <c r="T168" s="53" t="s">
        <v>99</v>
      </c>
      <c r="U168" s="30" t="s">
        <v>398</v>
      </c>
      <c r="AB168" s="30" t="s">
        <v>84</v>
      </c>
      <c r="AC168" s="37" t="s">
        <v>59</v>
      </c>
    </row>
    <row r="169" spans="1:29" x14ac:dyDescent="0.15">
      <c r="A169" s="36">
        <v>42358</v>
      </c>
      <c r="B169" s="31" t="s">
        <v>397</v>
      </c>
      <c r="C169" s="30">
        <v>10</v>
      </c>
      <c r="D169" s="37" t="s">
        <v>111</v>
      </c>
      <c r="E169" s="37"/>
      <c r="F169" s="30" t="s">
        <v>344</v>
      </c>
      <c r="G169" s="30" t="s">
        <v>97</v>
      </c>
      <c r="H169" s="30" t="s">
        <v>98</v>
      </c>
      <c r="I169" s="30" t="s">
        <v>57</v>
      </c>
      <c r="J169" s="37" t="s">
        <v>47</v>
      </c>
      <c r="K169" s="30" t="s">
        <v>38</v>
      </c>
      <c r="L169" s="30">
        <v>1</v>
      </c>
      <c r="M169" s="30">
        <v>500</v>
      </c>
      <c r="N169" s="30">
        <v>500</v>
      </c>
      <c r="Q169" s="32">
        <f t="shared" si="2"/>
        <v>1</v>
      </c>
      <c r="R169" s="30">
        <v>1</v>
      </c>
      <c r="S169" s="30">
        <v>500</v>
      </c>
      <c r="T169" s="53" t="s">
        <v>99</v>
      </c>
      <c r="U169" s="30" t="s">
        <v>398</v>
      </c>
      <c r="AB169" s="30" t="s">
        <v>84</v>
      </c>
      <c r="AC169" s="37" t="s">
        <v>59</v>
      </c>
    </row>
    <row r="170" spans="1:29" x14ac:dyDescent="0.15">
      <c r="A170" s="36">
        <v>42358</v>
      </c>
      <c r="B170" s="31" t="s">
        <v>399</v>
      </c>
      <c r="C170" s="30">
        <v>11</v>
      </c>
      <c r="D170" s="37" t="s">
        <v>188</v>
      </c>
      <c r="E170" s="37" t="s">
        <v>44</v>
      </c>
      <c r="G170" s="30" t="s">
        <v>186</v>
      </c>
      <c r="H170" s="30" t="s">
        <v>93</v>
      </c>
      <c r="I170" s="30" t="s">
        <v>36</v>
      </c>
      <c r="J170" s="37" t="s">
        <v>47</v>
      </c>
      <c r="K170" s="30" t="s">
        <v>38</v>
      </c>
      <c r="L170" s="30">
        <v>1</v>
      </c>
      <c r="M170" s="30">
        <v>320</v>
      </c>
      <c r="N170" s="30">
        <v>200</v>
      </c>
      <c r="Q170" s="68">
        <v>0.98</v>
      </c>
      <c r="R170" s="69">
        <v>0.92</v>
      </c>
      <c r="S170" s="69">
        <v>8134</v>
      </c>
      <c r="T170" s="53" t="s">
        <v>99</v>
      </c>
      <c r="U170" s="30" t="s">
        <v>400</v>
      </c>
      <c r="V170" s="30">
        <v>18601196861</v>
      </c>
      <c r="AB170" s="30" t="s">
        <v>84</v>
      </c>
      <c r="AC170" s="37" t="s">
        <v>59</v>
      </c>
    </row>
    <row r="171" spans="1:29" x14ac:dyDescent="0.15">
      <c r="A171" s="36">
        <v>42358</v>
      </c>
      <c r="B171" s="31" t="s">
        <v>399</v>
      </c>
      <c r="C171" s="30">
        <v>11</v>
      </c>
      <c r="D171" s="37" t="s">
        <v>185</v>
      </c>
      <c r="E171" s="37" t="s">
        <v>44</v>
      </c>
      <c r="G171" s="30" t="s">
        <v>186</v>
      </c>
      <c r="H171" s="30" t="s">
        <v>327</v>
      </c>
      <c r="I171" s="30" t="s">
        <v>36</v>
      </c>
      <c r="J171" s="37" t="s">
        <v>47</v>
      </c>
      <c r="K171" s="30" t="s">
        <v>38</v>
      </c>
      <c r="L171" s="30">
        <v>1</v>
      </c>
      <c r="M171" s="30">
        <v>280</v>
      </c>
      <c r="N171" s="30">
        <v>200</v>
      </c>
      <c r="Q171" s="32">
        <f t="shared" si="2"/>
        <v>0.7142857142857143</v>
      </c>
      <c r="R171" s="30">
        <v>0.55000000000000004</v>
      </c>
      <c r="S171" s="30">
        <v>110</v>
      </c>
      <c r="T171" s="53" t="s">
        <v>99</v>
      </c>
      <c r="U171" s="30" t="s">
        <v>400</v>
      </c>
      <c r="AB171" s="30" t="s">
        <v>84</v>
      </c>
      <c r="AC171" s="37" t="s">
        <v>59</v>
      </c>
    </row>
    <row r="172" spans="1:29" x14ac:dyDescent="0.15">
      <c r="A172" s="36">
        <v>42358</v>
      </c>
      <c r="B172" s="31" t="s">
        <v>399</v>
      </c>
      <c r="C172" s="30">
        <v>11</v>
      </c>
      <c r="D172" s="37" t="s">
        <v>38</v>
      </c>
      <c r="E172" s="37" t="s">
        <v>95</v>
      </c>
      <c r="F172" s="30" t="s">
        <v>401</v>
      </c>
      <c r="G172" s="30" t="s">
        <v>34</v>
      </c>
      <c r="H172" s="30" t="s">
        <v>136</v>
      </c>
      <c r="I172" s="30" t="s">
        <v>57</v>
      </c>
      <c r="J172" s="37" t="s">
        <v>47</v>
      </c>
      <c r="K172" s="30" t="s">
        <v>38</v>
      </c>
      <c r="L172" s="30">
        <v>1</v>
      </c>
      <c r="M172" s="30">
        <v>3999</v>
      </c>
      <c r="N172" s="30">
        <v>3999</v>
      </c>
      <c r="Q172" s="32">
        <f t="shared" si="2"/>
        <v>1</v>
      </c>
      <c r="R172" s="30">
        <v>1</v>
      </c>
      <c r="S172" s="30">
        <v>3999</v>
      </c>
      <c r="T172" s="53" t="s">
        <v>99</v>
      </c>
      <c r="U172" s="30" t="s">
        <v>400</v>
      </c>
      <c r="AB172" s="30" t="s">
        <v>84</v>
      </c>
      <c r="AC172" s="37" t="s">
        <v>59</v>
      </c>
    </row>
    <row r="173" spans="1:29" x14ac:dyDescent="0.15">
      <c r="A173" s="36">
        <v>42358</v>
      </c>
      <c r="B173" s="31" t="s">
        <v>399</v>
      </c>
      <c r="C173" s="30">
        <v>11</v>
      </c>
      <c r="D173" s="37" t="s">
        <v>31</v>
      </c>
      <c r="E173" s="37" t="s">
        <v>95</v>
      </c>
      <c r="F173" s="30" t="s">
        <v>242</v>
      </c>
      <c r="G173" s="30" t="s">
        <v>97</v>
      </c>
      <c r="H173" s="30">
        <v>26.5</v>
      </c>
      <c r="I173" s="30" t="s">
        <v>57</v>
      </c>
      <c r="J173" s="37" t="s">
        <v>47</v>
      </c>
      <c r="K173" s="30" t="s">
        <v>38</v>
      </c>
      <c r="L173" s="30">
        <v>1</v>
      </c>
      <c r="M173" s="30">
        <v>3999</v>
      </c>
      <c r="N173" s="30">
        <v>0</v>
      </c>
      <c r="Q173" s="32">
        <f t="shared" si="2"/>
        <v>0</v>
      </c>
      <c r="T173" s="53" t="s">
        <v>99</v>
      </c>
      <c r="U173" s="30" t="s">
        <v>400</v>
      </c>
      <c r="AB173" s="30" t="s">
        <v>84</v>
      </c>
      <c r="AC173" s="37" t="s">
        <v>59</v>
      </c>
    </row>
    <row r="174" spans="1:29" x14ac:dyDescent="0.15">
      <c r="A174" s="36">
        <v>42358</v>
      </c>
      <c r="B174" s="31" t="s">
        <v>399</v>
      </c>
      <c r="C174" s="30">
        <v>11</v>
      </c>
      <c r="D174" s="37" t="s">
        <v>163</v>
      </c>
      <c r="E174" s="37" t="s">
        <v>402</v>
      </c>
      <c r="G174" s="30" t="s">
        <v>186</v>
      </c>
      <c r="H174" s="30" t="s">
        <v>112</v>
      </c>
      <c r="I174" s="30" t="s">
        <v>57</v>
      </c>
      <c r="J174" s="37" t="s">
        <v>47</v>
      </c>
      <c r="K174" s="30" t="s">
        <v>38</v>
      </c>
      <c r="L174" s="30">
        <v>1</v>
      </c>
      <c r="M174" s="30">
        <v>258</v>
      </c>
      <c r="N174" s="30">
        <v>0</v>
      </c>
      <c r="Q174" s="32">
        <f t="shared" si="2"/>
        <v>0</v>
      </c>
      <c r="T174" s="53" t="s">
        <v>99</v>
      </c>
      <c r="U174" s="30" t="s">
        <v>400</v>
      </c>
      <c r="AB174" s="30" t="s">
        <v>84</v>
      </c>
      <c r="AC174" s="37" t="s">
        <v>59</v>
      </c>
    </row>
    <row r="175" spans="1:29" x14ac:dyDescent="0.15">
      <c r="A175" s="36">
        <v>42358</v>
      </c>
      <c r="B175" s="31" t="s">
        <v>399</v>
      </c>
      <c r="C175" s="30">
        <v>11</v>
      </c>
      <c r="D175" s="37" t="s">
        <v>81</v>
      </c>
      <c r="E175" s="37" t="s">
        <v>249</v>
      </c>
      <c r="G175" s="30" t="s">
        <v>119</v>
      </c>
      <c r="H175" s="30" t="s">
        <v>66</v>
      </c>
      <c r="I175" s="30" t="s">
        <v>36</v>
      </c>
      <c r="J175" s="37" t="s">
        <v>47</v>
      </c>
      <c r="K175" s="30" t="s">
        <v>38</v>
      </c>
      <c r="L175" s="30">
        <v>1</v>
      </c>
      <c r="M175" s="30">
        <v>138</v>
      </c>
      <c r="N175" s="30">
        <v>0</v>
      </c>
      <c r="Q175" s="32">
        <f t="shared" si="2"/>
        <v>0</v>
      </c>
      <c r="T175" s="53" t="s">
        <v>99</v>
      </c>
      <c r="U175" s="30" t="s">
        <v>400</v>
      </c>
      <c r="AB175" s="30" t="s">
        <v>84</v>
      </c>
      <c r="AC175" s="37" t="s">
        <v>59</v>
      </c>
    </row>
    <row r="176" spans="1:29" x14ac:dyDescent="0.15">
      <c r="A176" s="36">
        <v>42358</v>
      </c>
      <c r="B176" s="31" t="s">
        <v>403</v>
      </c>
      <c r="C176" s="30">
        <v>12</v>
      </c>
      <c r="D176" s="37" t="s">
        <v>90</v>
      </c>
      <c r="E176" s="37" t="s">
        <v>211</v>
      </c>
      <c r="G176" s="30" t="s">
        <v>83</v>
      </c>
      <c r="H176" s="30" t="s">
        <v>93</v>
      </c>
      <c r="I176" s="30" t="s">
        <v>57</v>
      </c>
      <c r="J176" s="37" t="s">
        <v>37</v>
      </c>
      <c r="K176" s="30" t="s">
        <v>58</v>
      </c>
      <c r="L176" s="30">
        <v>1</v>
      </c>
      <c r="M176" s="30">
        <v>30</v>
      </c>
      <c r="N176" s="30">
        <v>30</v>
      </c>
      <c r="Q176" s="68">
        <v>0.55000000000000004</v>
      </c>
      <c r="R176" s="69">
        <v>0.25</v>
      </c>
      <c r="S176" s="69">
        <v>48</v>
      </c>
      <c r="T176" s="53" t="s">
        <v>49</v>
      </c>
      <c r="AB176" s="30" t="s">
        <v>84</v>
      </c>
      <c r="AC176" s="37" t="s">
        <v>41</v>
      </c>
    </row>
    <row r="177" spans="1:30" x14ac:dyDescent="0.15">
      <c r="A177" s="36">
        <v>42358</v>
      </c>
      <c r="B177" s="31" t="s">
        <v>403</v>
      </c>
      <c r="C177" s="30">
        <v>12</v>
      </c>
      <c r="D177" s="37" t="s">
        <v>43</v>
      </c>
      <c r="E177" s="37" t="s">
        <v>44</v>
      </c>
      <c r="G177" s="30" t="s">
        <v>97</v>
      </c>
      <c r="H177" s="30" t="s">
        <v>93</v>
      </c>
      <c r="I177" s="30" t="s">
        <v>36</v>
      </c>
      <c r="J177" s="37" t="s">
        <v>47</v>
      </c>
      <c r="K177" s="30" t="s">
        <v>58</v>
      </c>
      <c r="L177" s="30">
        <v>1</v>
      </c>
      <c r="M177" s="30">
        <v>50</v>
      </c>
      <c r="N177" s="30">
        <v>50</v>
      </c>
      <c r="Q177" s="32">
        <f t="shared" si="2"/>
        <v>1</v>
      </c>
      <c r="T177" s="53" t="s">
        <v>49</v>
      </c>
      <c r="AB177" s="30" t="s">
        <v>84</v>
      </c>
      <c r="AC177" s="37" t="s">
        <v>41</v>
      </c>
    </row>
    <row r="178" spans="1:30" x14ac:dyDescent="0.15">
      <c r="A178" s="36">
        <v>42358</v>
      </c>
      <c r="B178" s="31" t="s">
        <v>403</v>
      </c>
      <c r="C178" s="30">
        <v>12</v>
      </c>
      <c r="D178" s="37" t="s">
        <v>163</v>
      </c>
      <c r="E178" s="37" t="s">
        <v>402</v>
      </c>
      <c r="G178" s="30" t="s">
        <v>186</v>
      </c>
      <c r="H178" s="30" t="s">
        <v>112</v>
      </c>
      <c r="I178" s="30" t="s">
        <v>57</v>
      </c>
      <c r="J178" s="37" t="s">
        <v>47</v>
      </c>
      <c r="K178" s="30" t="s">
        <v>58</v>
      </c>
      <c r="L178" s="30">
        <v>1</v>
      </c>
      <c r="M178" s="30">
        <v>258</v>
      </c>
      <c r="N178" s="30">
        <v>100</v>
      </c>
      <c r="Q178" s="32">
        <f t="shared" si="2"/>
        <v>0.38759689922480622</v>
      </c>
      <c r="T178" s="53" t="s">
        <v>49</v>
      </c>
      <c r="AB178" s="30" t="s">
        <v>84</v>
      </c>
      <c r="AC178" s="37" t="s">
        <v>41</v>
      </c>
    </row>
    <row r="179" spans="1:30" s="26" customFormat="1" ht="40.5" hidden="1" x14ac:dyDescent="0.15">
      <c r="A179" s="38">
        <v>42358</v>
      </c>
      <c r="B179" s="39"/>
      <c r="C179" s="40"/>
      <c r="D179" s="41"/>
      <c r="E179" s="41"/>
      <c r="F179" s="40"/>
      <c r="G179" s="40"/>
      <c r="H179" s="40"/>
      <c r="I179" s="40"/>
      <c r="J179" s="41"/>
      <c r="K179" s="40"/>
      <c r="L179" s="40" t="s">
        <v>60</v>
      </c>
      <c r="M179" s="40">
        <v>12</v>
      </c>
      <c r="N179" s="51" t="s">
        <v>404</v>
      </c>
      <c r="O179" s="51"/>
      <c r="P179" s="40"/>
      <c r="Q179" s="54" t="e">
        <f t="shared" si="2"/>
        <v>#VALUE!</v>
      </c>
      <c r="R179" s="40"/>
      <c r="S179" s="40"/>
      <c r="T179" s="41"/>
      <c r="U179" s="40"/>
      <c r="V179" s="40"/>
      <c r="W179" s="40"/>
      <c r="X179" s="40"/>
      <c r="Y179" s="56"/>
      <c r="Z179" s="40"/>
      <c r="AA179" s="40"/>
      <c r="AB179" s="40"/>
      <c r="AC179" s="41"/>
      <c r="AD179" s="40"/>
    </row>
    <row r="180" spans="1:30" x14ac:dyDescent="0.15">
      <c r="A180" s="36">
        <v>42359</v>
      </c>
      <c r="B180" s="59" t="s">
        <v>405</v>
      </c>
      <c r="C180" s="30">
        <v>1</v>
      </c>
      <c r="D180" s="37" t="s">
        <v>43</v>
      </c>
      <c r="E180" s="37" t="s">
        <v>44</v>
      </c>
      <c r="G180" s="30" t="s">
        <v>97</v>
      </c>
      <c r="H180" s="30" t="s">
        <v>93</v>
      </c>
      <c r="I180" s="30" t="s">
        <v>36</v>
      </c>
      <c r="J180" s="37" t="s">
        <v>47</v>
      </c>
      <c r="K180" s="30" t="s">
        <v>58</v>
      </c>
      <c r="L180" s="30">
        <v>3</v>
      </c>
      <c r="M180" s="30">
        <v>50</v>
      </c>
      <c r="N180" s="30">
        <v>150</v>
      </c>
      <c r="Q180" s="68">
        <v>1</v>
      </c>
      <c r="R180" s="69">
        <v>1</v>
      </c>
      <c r="S180" s="69">
        <v>150</v>
      </c>
      <c r="T180" s="53" t="s">
        <v>49</v>
      </c>
      <c r="AB180" s="30" t="s">
        <v>84</v>
      </c>
      <c r="AC180" s="37" t="s">
        <v>89</v>
      </c>
    </row>
    <row r="181" spans="1:30" x14ac:dyDescent="0.15">
      <c r="A181" s="36">
        <v>42359</v>
      </c>
      <c r="B181" s="31" t="s">
        <v>406</v>
      </c>
      <c r="C181" s="30">
        <v>2</v>
      </c>
      <c r="D181" s="37" t="s">
        <v>90</v>
      </c>
      <c r="E181" s="37" t="s">
        <v>211</v>
      </c>
      <c r="G181" s="30" t="s">
        <v>97</v>
      </c>
      <c r="H181" s="30" t="s">
        <v>93</v>
      </c>
      <c r="I181" s="30" t="s">
        <v>57</v>
      </c>
      <c r="J181" s="37" t="s">
        <v>47</v>
      </c>
      <c r="K181" s="30" t="s">
        <v>58</v>
      </c>
      <c r="L181" s="30">
        <v>1</v>
      </c>
      <c r="M181" s="30">
        <v>30</v>
      </c>
      <c r="N181" s="30">
        <v>30</v>
      </c>
      <c r="Q181" s="68">
        <v>1</v>
      </c>
      <c r="R181" s="69">
        <v>1</v>
      </c>
      <c r="S181" s="69">
        <v>30</v>
      </c>
      <c r="T181" s="53" t="s">
        <v>49</v>
      </c>
      <c r="AB181" s="30" t="s">
        <v>84</v>
      </c>
      <c r="AC181" s="37" t="s">
        <v>41</v>
      </c>
    </row>
    <row r="182" spans="1:30" x14ac:dyDescent="0.15">
      <c r="A182" s="36">
        <v>42359</v>
      </c>
      <c r="B182" s="31" t="s">
        <v>407</v>
      </c>
      <c r="C182" s="30">
        <v>3</v>
      </c>
      <c r="D182" s="37" t="s">
        <v>43</v>
      </c>
      <c r="E182" s="37" t="s">
        <v>44</v>
      </c>
      <c r="G182" s="30" t="s">
        <v>34</v>
      </c>
      <c r="H182" s="30" t="s">
        <v>93</v>
      </c>
      <c r="I182" s="30" t="s">
        <v>36</v>
      </c>
      <c r="J182" s="37" t="s">
        <v>74</v>
      </c>
      <c r="K182" s="30" t="s">
        <v>58</v>
      </c>
      <c r="L182" s="30">
        <v>1</v>
      </c>
      <c r="M182" s="30">
        <v>50</v>
      </c>
      <c r="N182" s="30">
        <v>50</v>
      </c>
      <c r="Q182" s="68">
        <v>1</v>
      </c>
      <c r="R182" s="69">
        <v>1</v>
      </c>
      <c r="S182" s="69">
        <v>53</v>
      </c>
      <c r="T182" s="53" t="s">
        <v>49</v>
      </c>
      <c r="AB182" s="30" t="s">
        <v>40</v>
      </c>
      <c r="AC182" s="37" t="s">
        <v>41</v>
      </c>
    </row>
    <row r="183" spans="1:30" s="26" customFormat="1" ht="40.5" hidden="1" x14ac:dyDescent="0.15">
      <c r="A183" s="38">
        <v>42359</v>
      </c>
      <c r="B183" s="39"/>
      <c r="C183" s="40"/>
      <c r="D183" s="41"/>
      <c r="E183" s="41"/>
      <c r="F183" s="40"/>
      <c r="G183" s="40"/>
      <c r="H183" s="40"/>
      <c r="I183" s="40"/>
      <c r="J183" s="41"/>
      <c r="K183" s="40"/>
      <c r="L183" s="40" t="s">
        <v>60</v>
      </c>
      <c r="M183" s="40">
        <v>3</v>
      </c>
      <c r="N183" s="51" t="s">
        <v>408</v>
      </c>
      <c r="O183" s="51"/>
      <c r="P183" s="40"/>
      <c r="Q183" s="54" t="e">
        <f t="shared" si="2"/>
        <v>#VALUE!</v>
      </c>
      <c r="R183" s="40"/>
      <c r="S183" s="40"/>
      <c r="T183" s="41"/>
      <c r="U183" s="40"/>
      <c r="V183" s="40"/>
      <c r="W183" s="40"/>
      <c r="X183" s="40"/>
      <c r="Y183" s="56"/>
      <c r="Z183" s="40"/>
      <c r="AA183" s="40"/>
      <c r="AB183" s="40"/>
      <c r="AC183" s="41"/>
      <c r="AD183" s="40"/>
    </row>
    <row r="184" spans="1:30" x14ac:dyDescent="0.15">
      <c r="A184" s="36">
        <v>42360</v>
      </c>
      <c r="B184" s="31" t="s">
        <v>409</v>
      </c>
      <c r="C184" s="30">
        <v>1</v>
      </c>
      <c r="D184" s="37" t="s">
        <v>81</v>
      </c>
      <c r="E184" s="37" t="s">
        <v>82</v>
      </c>
      <c r="G184" s="30" t="s">
        <v>97</v>
      </c>
      <c r="H184" s="30" t="s">
        <v>35</v>
      </c>
      <c r="I184" s="30" t="s">
        <v>36</v>
      </c>
      <c r="J184" s="37" t="s">
        <v>74</v>
      </c>
      <c r="K184" s="30" t="s">
        <v>58</v>
      </c>
      <c r="L184" s="30">
        <v>1</v>
      </c>
      <c r="M184" s="30">
        <v>138</v>
      </c>
      <c r="N184" s="30">
        <v>138</v>
      </c>
      <c r="Q184" s="68">
        <v>1</v>
      </c>
      <c r="R184" s="69">
        <v>1</v>
      </c>
      <c r="S184" s="69">
        <v>138</v>
      </c>
      <c r="T184" s="53" t="s">
        <v>49</v>
      </c>
      <c r="AB184" s="30" t="s">
        <v>84</v>
      </c>
      <c r="AC184" s="37" t="s">
        <v>59</v>
      </c>
    </row>
    <row r="185" spans="1:30" x14ac:dyDescent="0.15">
      <c r="A185" s="36">
        <v>42360</v>
      </c>
      <c r="B185" s="31" t="s">
        <v>410</v>
      </c>
      <c r="C185" s="30">
        <v>2</v>
      </c>
      <c r="D185" s="37" t="s">
        <v>90</v>
      </c>
      <c r="E185" s="37" t="s">
        <v>211</v>
      </c>
      <c r="G185" s="30" t="s">
        <v>105</v>
      </c>
      <c r="H185" s="30" t="s">
        <v>93</v>
      </c>
      <c r="I185" s="30" t="s">
        <v>57</v>
      </c>
      <c r="J185" s="37" t="s">
        <v>74</v>
      </c>
      <c r="K185" s="30" t="s">
        <v>58</v>
      </c>
      <c r="L185" s="30">
        <v>1</v>
      </c>
      <c r="M185" s="30">
        <v>30</v>
      </c>
      <c r="N185" s="30">
        <v>30</v>
      </c>
      <c r="Q185" s="68">
        <v>1</v>
      </c>
      <c r="R185" s="69">
        <v>1</v>
      </c>
      <c r="S185" s="69">
        <v>30</v>
      </c>
      <c r="T185" s="53" t="s">
        <v>49</v>
      </c>
      <c r="AB185" s="30" t="s">
        <v>84</v>
      </c>
      <c r="AC185" s="37" t="s">
        <v>41</v>
      </c>
    </row>
    <row r="186" spans="1:30" s="29" customFormat="1" x14ac:dyDescent="0.15">
      <c r="A186" s="60">
        <v>42360</v>
      </c>
      <c r="B186" s="61" t="s">
        <v>411</v>
      </c>
      <c r="C186" s="62">
        <v>3</v>
      </c>
      <c r="D186" s="62" t="s">
        <v>90</v>
      </c>
      <c r="E186" s="62" t="s">
        <v>211</v>
      </c>
      <c r="F186" s="62"/>
      <c r="G186" s="62" t="s">
        <v>412</v>
      </c>
      <c r="H186" s="62" t="s">
        <v>93</v>
      </c>
      <c r="I186" s="62" t="s">
        <v>57</v>
      </c>
      <c r="J186" s="62" t="s">
        <v>74</v>
      </c>
      <c r="K186" s="62" t="s">
        <v>38</v>
      </c>
      <c r="L186" s="62">
        <v>4</v>
      </c>
      <c r="M186" s="62">
        <v>30</v>
      </c>
      <c r="N186" s="62">
        <v>0</v>
      </c>
      <c r="O186" s="62"/>
      <c r="P186" s="62">
        <v>0</v>
      </c>
      <c r="Q186" s="71">
        <v>1</v>
      </c>
      <c r="R186" s="72">
        <v>1</v>
      </c>
      <c r="S186" s="72">
        <v>20</v>
      </c>
      <c r="T186" s="62" t="s">
        <v>20</v>
      </c>
      <c r="U186" s="62" t="s">
        <v>413</v>
      </c>
      <c r="V186" s="62"/>
      <c r="W186" s="62"/>
      <c r="X186" s="62"/>
      <c r="Y186" s="63" t="s">
        <v>414</v>
      </c>
      <c r="Z186" s="62">
        <v>1</v>
      </c>
      <c r="AA186" s="62">
        <v>100</v>
      </c>
      <c r="AB186" s="62" t="s">
        <v>84</v>
      </c>
      <c r="AC186" s="62" t="s">
        <v>342</v>
      </c>
      <c r="AD186" s="62"/>
    </row>
    <row r="187" spans="1:30" x14ac:dyDescent="0.15">
      <c r="A187" s="36">
        <v>42360</v>
      </c>
      <c r="B187" s="31" t="s">
        <v>415</v>
      </c>
      <c r="C187" s="30">
        <v>4</v>
      </c>
      <c r="D187" s="37" t="s">
        <v>43</v>
      </c>
      <c r="E187" s="37" t="s">
        <v>44</v>
      </c>
      <c r="G187" s="30" t="s">
        <v>97</v>
      </c>
      <c r="H187" s="30" t="s">
        <v>93</v>
      </c>
      <c r="I187" s="30" t="s">
        <v>36</v>
      </c>
      <c r="J187" s="37" t="s">
        <v>47</v>
      </c>
      <c r="K187" s="30" t="s">
        <v>58</v>
      </c>
      <c r="L187" s="30">
        <v>1</v>
      </c>
      <c r="M187" s="30">
        <v>50</v>
      </c>
      <c r="N187" s="30">
        <v>50</v>
      </c>
      <c r="Q187" s="68">
        <v>1</v>
      </c>
      <c r="R187" s="69">
        <v>1</v>
      </c>
      <c r="S187" s="69">
        <v>50</v>
      </c>
      <c r="T187" s="53" t="s">
        <v>49</v>
      </c>
      <c r="AB187" s="30" t="s">
        <v>84</v>
      </c>
      <c r="AC187" s="37" t="s">
        <v>41</v>
      </c>
    </row>
    <row r="188" spans="1:30" x14ac:dyDescent="0.15">
      <c r="A188" s="36">
        <v>42360</v>
      </c>
      <c r="B188" s="31" t="s">
        <v>416</v>
      </c>
      <c r="C188" s="30">
        <v>5</v>
      </c>
      <c r="D188" s="37" t="s">
        <v>111</v>
      </c>
      <c r="E188" s="37"/>
      <c r="F188" s="30" t="s">
        <v>417</v>
      </c>
      <c r="G188" s="30" t="s">
        <v>105</v>
      </c>
      <c r="H188" s="30" t="s">
        <v>418</v>
      </c>
      <c r="I188" s="30" t="s">
        <v>36</v>
      </c>
      <c r="J188" s="37" t="s">
        <v>37</v>
      </c>
      <c r="K188" s="30" t="s">
        <v>38</v>
      </c>
      <c r="L188" s="30">
        <v>1</v>
      </c>
      <c r="M188" s="30">
        <v>500</v>
      </c>
      <c r="N188" s="30">
        <v>500</v>
      </c>
      <c r="Q188" s="68">
        <v>1</v>
      </c>
      <c r="R188" s="69">
        <v>1</v>
      </c>
      <c r="S188" s="69">
        <v>505</v>
      </c>
      <c r="T188" s="53" t="s">
        <v>99</v>
      </c>
      <c r="U188" s="30" t="s">
        <v>419</v>
      </c>
      <c r="V188" s="30">
        <v>13501333561</v>
      </c>
      <c r="AB188" s="30" t="s">
        <v>40</v>
      </c>
      <c r="AC188" s="37" t="s">
        <v>41</v>
      </c>
    </row>
    <row r="189" spans="1:30" s="26" customFormat="1" ht="40.5" hidden="1" x14ac:dyDescent="0.15">
      <c r="A189" s="38">
        <v>42360</v>
      </c>
      <c r="B189" s="39"/>
      <c r="C189" s="40"/>
      <c r="D189" s="41"/>
      <c r="E189" s="41"/>
      <c r="F189" s="40"/>
      <c r="G189" s="40"/>
      <c r="H189" s="40"/>
      <c r="I189" s="40"/>
      <c r="J189" s="41"/>
      <c r="K189" s="40"/>
      <c r="L189" s="40" t="s">
        <v>60</v>
      </c>
      <c r="M189" s="40">
        <v>5</v>
      </c>
      <c r="N189" s="51" t="s">
        <v>420</v>
      </c>
      <c r="O189" s="51"/>
      <c r="P189" s="40"/>
      <c r="Q189" s="54" t="e">
        <f t="shared" si="2"/>
        <v>#VALUE!</v>
      </c>
      <c r="R189" s="40"/>
      <c r="S189" s="40"/>
      <c r="T189" s="41"/>
      <c r="U189" s="40"/>
      <c r="V189" s="40"/>
      <c r="W189" s="40"/>
      <c r="X189" s="40"/>
      <c r="Y189" s="56"/>
      <c r="Z189" s="40"/>
      <c r="AA189" s="40"/>
      <c r="AB189" s="40"/>
      <c r="AC189" s="41"/>
      <c r="AD189" s="40"/>
    </row>
    <row r="190" spans="1:30" x14ac:dyDescent="0.15">
      <c r="A190" s="36">
        <v>42361</v>
      </c>
      <c r="B190" s="31" t="s">
        <v>421</v>
      </c>
      <c r="C190" s="30">
        <v>1</v>
      </c>
      <c r="D190" s="37" t="s">
        <v>422</v>
      </c>
      <c r="E190" s="37" t="s">
        <v>143</v>
      </c>
      <c r="F190" s="30" t="s">
        <v>423</v>
      </c>
      <c r="G190" s="30" t="s">
        <v>125</v>
      </c>
      <c r="H190" s="30" t="s">
        <v>66</v>
      </c>
      <c r="I190" s="30" t="s">
        <v>57</v>
      </c>
      <c r="J190" s="37" t="s">
        <v>47</v>
      </c>
      <c r="K190" s="30" t="s">
        <v>48</v>
      </c>
      <c r="L190" s="30">
        <v>1</v>
      </c>
      <c r="M190" s="30">
        <v>190</v>
      </c>
      <c r="N190" s="30">
        <v>150</v>
      </c>
      <c r="Q190" s="68">
        <v>0.79</v>
      </c>
      <c r="R190" s="69">
        <v>0.62</v>
      </c>
      <c r="S190" s="69">
        <v>93</v>
      </c>
      <c r="T190" s="53" t="s">
        <v>20</v>
      </c>
      <c r="U190" s="30" t="s">
        <v>424</v>
      </c>
      <c r="AB190" s="30" t="s">
        <v>40</v>
      </c>
      <c r="AC190" s="37" t="s">
        <v>41</v>
      </c>
    </row>
    <row r="191" spans="1:30" x14ac:dyDescent="0.15">
      <c r="A191" s="36">
        <v>42361</v>
      </c>
      <c r="B191" s="31" t="s">
        <v>425</v>
      </c>
      <c r="C191" s="30">
        <v>2</v>
      </c>
      <c r="D191" s="37" t="s">
        <v>193</v>
      </c>
      <c r="E191" s="37" t="s">
        <v>194</v>
      </c>
      <c r="F191" s="30" t="s">
        <v>220</v>
      </c>
      <c r="G191" s="30" t="s">
        <v>292</v>
      </c>
      <c r="H191" s="30" t="s">
        <v>66</v>
      </c>
      <c r="I191" s="30" t="s">
        <v>57</v>
      </c>
      <c r="J191" s="37" t="s">
        <v>47</v>
      </c>
      <c r="K191" s="30" t="s">
        <v>38</v>
      </c>
      <c r="L191" s="30">
        <v>1</v>
      </c>
      <c r="M191" s="30">
        <v>1180</v>
      </c>
      <c r="N191" s="30">
        <v>1180</v>
      </c>
      <c r="P191" s="30">
        <v>826</v>
      </c>
      <c r="Q191" s="68">
        <v>0.7</v>
      </c>
      <c r="R191" s="69">
        <v>0.55000000000000004</v>
      </c>
      <c r="S191" s="69">
        <v>454</v>
      </c>
      <c r="T191" s="53" t="s">
        <v>20</v>
      </c>
      <c r="U191" s="30" t="s">
        <v>253</v>
      </c>
      <c r="AB191" s="30" t="s">
        <v>40</v>
      </c>
      <c r="AC191" s="37" t="s">
        <v>108</v>
      </c>
    </row>
    <row r="192" spans="1:30" x14ac:dyDescent="0.15">
      <c r="A192" s="36">
        <v>42361</v>
      </c>
      <c r="B192" s="31" t="s">
        <v>426</v>
      </c>
      <c r="C192" s="30">
        <v>3</v>
      </c>
      <c r="D192" s="37" t="s">
        <v>111</v>
      </c>
      <c r="E192" s="37"/>
      <c r="F192" s="30" t="s">
        <v>344</v>
      </c>
      <c r="G192" s="30" t="s">
        <v>97</v>
      </c>
      <c r="H192" s="30" t="s">
        <v>173</v>
      </c>
      <c r="I192" s="30" t="s">
        <v>57</v>
      </c>
      <c r="J192" s="37" t="s">
        <v>47</v>
      </c>
      <c r="K192" s="30" t="s">
        <v>38</v>
      </c>
      <c r="L192" s="30">
        <v>1</v>
      </c>
      <c r="M192" s="30">
        <v>500</v>
      </c>
      <c r="N192" s="30">
        <v>500</v>
      </c>
      <c r="Q192" s="68">
        <v>0.89</v>
      </c>
      <c r="R192" s="69">
        <v>0.78</v>
      </c>
      <c r="S192" s="69">
        <v>1388</v>
      </c>
      <c r="T192" s="53" t="s">
        <v>99</v>
      </c>
      <c r="U192" s="30" t="s">
        <v>427</v>
      </c>
      <c r="V192" s="30">
        <v>13911160113</v>
      </c>
      <c r="AB192" s="30" t="s">
        <v>40</v>
      </c>
      <c r="AC192" s="37" t="s">
        <v>59</v>
      </c>
    </row>
    <row r="193" spans="1:30" x14ac:dyDescent="0.15">
      <c r="A193" s="36">
        <v>42361</v>
      </c>
      <c r="B193" s="31" t="s">
        <v>426</v>
      </c>
      <c r="C193" s="30">
        <v>3</v>
      </c>
      <c r="D193" s="37" t="s">
        <v>31</v>
      </c>
      <c r="E193" s="37" t="s">
        <v>32</v>
      </c>
      <c r="F193" s="30" t="s">
        <v>428</v>
      </c>
      <c r="G193" s="30" t="s">
        <v>429</v>
      </c>
      <c r="H193" s="30" t="s">
        <v>430</v>
      </c>
      <c r="I193" s="30" t="s">
        <v>57</v>
      </c>
      <c r="J193" s="37" t="s">
        <v>47</v>
      </c>
      <c r="K193" s="30" t="s">
        <v>38</v>
      </c>
      <c r="L193" s="30">
        <v>1</v>
      </c>
      <c r="M193" s="30">
        <v>1520</v>
      </c>
      <c r="N193" s="30">
        <v>1292</v>
      </c>
      <c r="Q193" s="32">
        <f t="shared" si="2"/>
        <v>0.85</v>
      </c>
      <c r="R193" s="30">
        <v>0.77500000000000002</v>
      </c>
      <c r="S193" s="30">
        <v>1001</v>
      </c>
      <c r="T193" s="53" t="s">
        <v>99</v>
      </c>
      <c r="U193" s="30" t="s">
        <v>427</v>
      </c>
      <c r="AB193" s="30" t="s">
        <v>40</v>
      </c>
      <c r="AC193" s="37" t="s">
        <v>59</v>
      </c>
    </row>
    <row r="194" spans="1:30" x14ac:dyDescent="0.15">
      <c r="A194" s="36">
        <v>42361</v>
      </c>
      <c r="B194" s="31" t="s">
        <v>431</v>
      </c>
      <c r="C194" s="30">
        <v>4</v>
      </c>
      <c r="D194" s="37" t="s">
        <v>122</v>
      </c>
      <c r="E194" s="37" t="s">
        <v>296</v>
      </c>
      <c r="F194" s="30" t="s">
        <v>432</v>
      </c>
      <c r="G194" s="30" t="s">
        <v>433</v>
      </c>
      <c r="H194" s="30" t="s">
        <v>46</v>
      </c>
      <c r="I194" s="30" t="s">
        <v>36</v>
      </c>
      <c r="J194" s="37" t="s">
        <v>74</v>
      </c>
      <c r="K194" s="30" t="s">
        <v>38</v>
      </c>
      <c r="L194" s="30">
        <v>1</v>
      </c>
      <c r="M194" s="30">
        <v>1598</v>
      </c>
      <c r="N194" s="30">
        <v>1118</v>
      </c>
      <c r="Q194" s="68">
        <v>0.83</v>
      </c>
      <c r="R194" s="69">
        <v>0.7</v>
      </c>
      <c r="S194" s="69">
        <v>4515</v>
      </c>
      <c r="T194" s="53" t="s">
        <v>20</v>
      </c>
      <c r="U194" s="30" t="s">
        <v>434</v>
      </c>
      <c r="AB194" s="30" t="s">
        <v>40</v>
      </c>
      <c r="AC194" s="37" t="s">
        <v>108</v>
      </c>
    </row>
    <row r="195" spans="1:30" x14ac:dyDescent="0.15">
      <c r="A195" s="36">
        <v>42361</v>
      </c>
      <c r="B195" s="31" t="s">
        <v>431</v>
      </c>
      <c r="C195" s="30">
        <v>4</v>
      </c>
      <c r="D195" s="37" t="s">
        <v>114</v>
      </c>
      <c r="E195" s="37" t="s">
        <v>153</v>
      </c>
      <c r="F195" s="30" t="s">
        <v>435</v>
      </c>
      <c r="G195" s="30" t="s">
        <v>157</v>
      </c>
      <c r="H195" s="30" t="s">
        <v>46</v>
      </c>
      <c r="I195" s="30" t="s">
        <v>57</v>
      </c>
      <c r="J195" s="37" t="s">
        <v>74</v>
      </c>
      <c r="K195" s="30" t="s">
        <v>38</v>
      </c>
      <c r="L195" s="30">
        <v>1</v>
      </c>
      <c r="M195" s="30">
        <v>1280</v>
      </c>
      <c r="N195" s="30">
        <v>1152</v>
      </c>
      <c r="Q195" s="32">
        <f t="shared" si="2"/>
        <v>0.9</v>
      </c>
      <c r="R195" s="30">
        <v>0.85</v>
      </c>
      <c r="S195" s="30">
        <v>979</v>
      </c>
      <c r="T195" s="53" t="s">
        <v>20</v>
      </c>
      <c r="U195" s="30" t="s">
        <v>434</v>
      </c>
      <c r="AB195" s="30" t="s">
        <v>40</v>
      </c>
      <c r="AC195" s="37" t="s">
        <v>108</v>
      </c>
    </row>
    <row r="196" spans="1:30" x14ac:dyDescent="0.15">
      <c r="A196" s="36">
        <v>42361</v>
      </c>
      <c r="B196" s="31" t="s">
        <v>431</v>
      </c>
      <c r="C196" s="30">
        <v>4</v>
      </c>
      <c r="D196" s="37" t="s">
        <v>193</v>
      </c>
      <c r="E196" s="37" t="s">
        <v>194</v>
      </c>
      <c r="F196" s="30" t="s">
        <v>436</v>
      </c>
      <c r="G196" s="30" t="s">
        <v>201</v>
      </c>
      <c r="H196" s="30" t="s">
        <v>46</v>
      </c>
      <c r="I196" s="30" t="s">
        <v>57</v>
      </c>
      <c r="J196" s="37" t="s">
        <v>74</v>
      </c>
      <c r="K196" s="30" t="s">
        <v>38</v>
      </c>
      <c r="L196" s="30">
        <v>1</v>
      </c>
      <c r="M196" s="30">
        <v>1180</v>
      </c>
      <c r="N196" s="30">
        <v>1180</v>
      </c>
      <c r="Q196" s="32">
        <f t="shared" ref="Q196:Q259" si="3">N196/L196/M196</f>
        <v>1</v>
      </c>
      <c r="R196" s="30">
        <v>1</v>
      </c>
      <c r="S196" s="30">
        <v>1180</v>
      </c>
      <c r="T196" s="53" t="s">
        <v>20</v>
      </c>
      <c r="U196" s="30" t="s">
        <v>434</v>
      </c>
      <c r="AB196" s="30" t="s">
        <v>40</v>
      </c>
      <c r="AC196" s="37" t="s">
        <v>108</v>
      </c>
    </row>
    <row r="197" spans="1:30" x14ac:dyDescent="0.15">
      <c r="A197" s="36">
        <v>42361</v>
      </c>
      <c r="B197" s="31" t="s">
        <v>431</v>
      </c>
      <c r="C197" s="30">
        <v>4</v>
      </c>
      <c r="D197" s="37" t="s">
        <v>437</v>
      </c>
      <c r="E197" s="37" t="s">
        <v>438</v>
      </c>
      <c r="F197" s="30" t="s">
        <v>439</v>
      </c>
      <c r="G197" s="30" t="s">
        <v>97</v>
      </c>
      <c r="H197" s="30" t="s">
        <v>35</v>
      </c>
      <c r="I197" s="30" t="s">
        <v>57</v>
      </c>
      <c r="J197" s="37" t="s">
        <v>74</v>
      </c>
      <c r="K197" s="30" t="s">
        <v>38</v>
      </c>
      <c r="L197" s="30">
        <v>1</v>
      </c>
      <c r="M197" s="30">
        <v>800</v>
      </c>
      <c r="N197" s="30">
        <v>680</v>
      </c>
      <c r="Q197" s="32">
        <f t="shared" si="3"/>
        <v>0.85</v>
      </c>
      <c r="R197" s="30">
        <v>0.77500000000000002</v>
      </c>
      <c r="S197" s="30">
        <v>527</v>
      </c>
      <c r="T197" s="53" t="s">
        <v>20</v>
      </c>
      <c r="U197" s="30" t="s">
        <v>434</v>
      </c>
      <c r="AB197" s="30" t="s">
        <v>40</v>
      </c>
      <c r="AC197" s="37" t="s">
        <v>108</v>
      </c>
    </row>
    <row r="198" spans="1:30" x14ac:dyDescent="0.15">
      <c r="A198" s="36">
        <v>42361</v>
      </c>
      <c r="B198" s="31" t="s">
        <v>431</v>
      </c>
      <c r="C198" s="30">
        <v>4</v>
      </c>
      <c r="D198" s="37" t="s">
        <v>437</v>
      </c>
      <c r="E198" s="37" t="s">
        <v>438</v>
      </c>
      <c r="F198" s="30" t="s">
        <v>440</v>
      </c>
      <c r="G198" s="30" t="s">
        <v>97</v>
      </c>
      <c r="H198" s="30" t="s">
        <v>46</v>
      </c>
      <c r="I198" s="30" t="s">
        <v>36</v>
      </c>
      <c r="J198" s="37" t="s">
        <v>74</v>
      </c>
      <c r="K198" s="30" t="s">
        <v>38</v>
      </c>
      <c r="L198" s="30">
        <v>1</v>
      </c>
      <c r="M198" s="30">
        <v>980</v>
      </c>
      <c r="N198" s="30">
        <v>833</v>
      </c>
      <c r="Q198" s="32">
        <f t="shared" si="3"/>
        <v>0.85</v>
      </c>
      <c r="R198" s="30">
        <v>0.77500000000000002</v>
      </c>
      <c r="S198" s="30">
        <v>645</v>
      </c>
      <c r="T198" s="53" t="s">
        <v>20</v>
      </c>
      <c r="U198" s="30" t="s">
        <v>434</v>
      </c>
      <c r="AB198" s="30" t="s">
        <v>40</v>
      </c>
      <c r="AC198" s="37" t="s">
        <v>108</v>
      </c>
    </row>
    <row r="199" spans="1:30" x14ac:dyDescent="0.15">
      <c r="A199" s="36">
        <v>42361</v>
      </c>
      <c r="B199" s="31" t="s">
        <v>431</v>
      </c>
      <c r="C199" s="30">
        <v>4</v>
      </c>
      <c r="D199" s="37" t="s">
        <v>158</v>
      </c>
      <c r="E199" s="37" t="s">
        <v>441</v>
      </c>
      <c r="F199" s="30" t="s">
        <v>442</v>
      </c>
      <c r="G199" s="30" t="s">
        <v>443</v>
      </c>
      <c r="H199" s="30" t="s">
        <v>93</v>
      </c>
      <c r="I199" s="30" t="s">
        <v>36</v>
      </c>
      <c r="J199" s="37" t="s">
        <v>74</v>
      </c>
      <c r="K199" s="30" t="s">
        <v>38</v>
      </c>
      <c r="L199" s="30">
        <v>1</v>
      </c>
      <c r="M199" s="30">
        <v>1130</v>
      </c>
      <c r="N199" s="30">
        <v>791</v>
      </c>
      <c r="Q199" s="32">
        <f t="shared" si="3"/>
        <v>0.7</v>
      </c>
      <c r="R199" s="30">
        <v>0.55000000000000004</v>
      </c>
      <c r="S199" s="30">
        <v>435</v>
      </c>
      <c r="T199" s="53" t="s">
        <v>20</v>
      </c>
      <c r="U199" s="30" t="s">
        <v>434</v>
      </c>
      <c r="AB199" s="30" t="s">
        <v>40</v>
      </c>
      <c r="AC199" s="37" t="s">
        <v>108</v>
      </c>
    </row>
    <row r="200" spans="1:30" x14ac:dyDescent="0.15">
      <c r="A200" s="36">
        <v>42361</v>
      </c>
      <c r="B200" s="31" t="s">
        <v>431</v>
      </c>
      <c r="C200" s="30">
        <v>4</v>
      </c>
      <c r="D200" s="37" t="s">
        <v>444</v>
      </c>
      <c r="E200" s="37" t="s">
        <v>143</v>
      </c>
      <c r="F200" s="30" t="s">
        <v>445</v>
      </c>
      <c r="G200" s="30" t="s">
        <v>97</v>
      </c>
      <c r="H200" s="30" t="s">
        <v>46</v>
      </c>
      <c r="I200" s="30" t="s">
        <v>57</v>
      </c>
      <c r="J200" s="37" t="s">
        <v>74</v>
      </c>
      <c r="K200" s="30" t="s">
        <v>38</v>
      </c>
      <c r="L200" s="30">
        <v>1</v>
      </c>
      <c r="M200" s="30">
        <v>775</v>
      </c>
      <c r="N200" s="30">
        <v>697</v>
      </c>
      <c r="Q200" s="32">
        <f t="shared" si="3"/>
        <v>0.89935483870967747</v>
      </c>
      <c r="R200" s="30">
        <v>0.85</v>
      </c>
      <c r="S200" s="30">
        <v>592</v>
      </c>
      <c r="T200" s="53" t="s">
        <v>20</v>
      </c>
      <c r="U200" s="30" t="s">
        <v>434</v>
      </c>
      <c r="AB200" s="30" t="s">
        <v>40</v>
      </c>
      <c r="AC200" s="37" t="s">
        <v>108</v>
      </c>
    </row>
    <row r="201" spans="1:30" x14ac:dyDescent="0.15">
      <c r="A201" s="36">
        <v>42361</v>
      </c>
      <c r="B201" s="31" t="s">
        <v>446</v>
      </c>
      <c r="C201" s="30">
        <v>5</v>
      </c>
      <c r="D201" s="37" t="s">
        <v>43</v>
      </c>
      <c r="E201" s="37" t="s">
        <v>44</v>
      </c>
      <c r="G201" s="30" t="s">
        <v>34</v>
      </c>
      <c r="H201" s="30" t="s">
        <v>93</v>
      </c>
      <c r="I201" s="30" t="s">
        <v>36</v>
      </c>
      <c r="J201" s="37" t="s">
        <v>74</v>
      </c>
      <c r="K201" s="30" t="s">
        <v>58</v>
      </c>
      <c r="L201" s="30">
        <v>1</v>
      </c>
      <c r="M201" s="30">
        <v>50</v>
      </c>
      <c r="N201" s="30">
        <v>50</v>
      </c>
      <c r="Q201" s="68">
        <v>1</v>
      </c>
      <c r="R201" s="69">
        <v>1</v>
      </c>
      <c r="S201" s="69">
        <v>85</v>
      </c>
      <c r="T201" s="53" t="s">
        <v>49</v>
      </c>
      <c r="AB201" s="30" t="s">
        <v>40</v>
      </c>
      <c r="AC201" s="37" t="s">
        <v>59</v>
      </c>
    </row>
    <row r="202" spans="1:30" x14ac:dyDescent="0.15">
      <c r="A202" s="36">
        <v>42361</v>
      </c>
      <c r="B202" s="31" t="s">
        <v>446</v>
      </c>
      <c r="C202" s="30">
        <v>5</v>
      </c>
      <c r="D202" s="37" t="s">
        <v>90</v>
      </c>
      <c r="E202" s="37" t="s">
        <v>211</v>
      </c>
      <c r="G202" s="30" t="s">
        <v>34</v>
      </c>
      <c r="H202" s="30" t="s">
        <v>93</v>
      </c>
      <c r="I202" s="30" t="s">
        <v>57</v>
      </c>
      <c r="J202" s="37" t="s">
        <v>74</v>
      </c>
      <c r="K202" s="30" t="s">
        <v>58</v>
      </c>
      <c r="L202" s="30">
        <v>1</v>
      </c>
      <c r="M202" s="30">
        <v>30</v>
      </c>
      <c r="N202" s="30">
        <v>30</v>
      </c>
      <c r="Q202" s="32">
        <f t="shared" si="3"/>
        <v>1</v>
      </c>
      <c r="T202" s="53" t="s">
        <v>49</v>
      </c>
      <c r="AB202" s="30" t="s">
        <v>40</v>
      </c>
      <c r="AC202" s="37" t="s">
        <v>59</v>
      </c>
    </row>
    <row r="203" spans="1:30" s="26" customFormat="1" ht="40.5" hidden="1" x14ac:dyDescent="0.15">
      <c r="A203" s="38">
        <v>42361</v>
      </c>
      <c r="B203" s="39"/>
      <c r="C203" s="40"/>
      <c r="D203" s="41"/>
      <c r="E203" s="41"/>
      <c r="F203" s="40"/>
      <c r="G203" s="40"/>
      <c r="H203" s="40"/>
      <c r="I203" s="40"/>
      <c r="J203" s="41"/>
      <c r="K203" s="40"/>
      <c r="L203" s="40" t="s">
        <v>60</v>
      </c>
      <c r="M203" s="40">
        <v>5</v>
      </c>
      <c r="N203" s="51" t="s">
        <v>447</v>
      </c>
      <c r="O203" s="51"/>
      <c r="P203" s="40"/>
      <c r="Q203" s="54" t="e">
        <f t="shared" si="3"/>
        <v>#VALUE!</v>
      </c>
      <c r="R203" s="40"/>
      <c r="S203" s="40"/>
      <c r="T203" s="41"/>
      <c r="U203" s="40"/>
      <c r="V203" s="40"/>
      <c r="W203" s="40"/>
      <c r="X203" s="40"/>
      <c r="Y203" s="56"/>
      <c r="Z203" s="40"/>
      <c r="AA203" s="40"/>
      <c r="AB203" s="40"/>
      <c r="AC203" s="41"/>
      <c r="AD203" s="40"/>
    </row>
    <row r="204" spans="1:30" x14ac:dyDescent="0.15">
      <c r="A204" s="36">
        <v>42362</v>
      </c>
      <c r="B204" s="31" t="s">
        <v>448</v>
      </c>
      <c r="C204" s="30">
        <v>1</v>
      </c>
      <c r="D204" s="37" t="s">
        <v>52</v>
      </c>
      <c r="E204" s="37" t="s">
        <v>53</v>
      </c>
      <c r="F204" s="30" t="s">
        <v>449</v>
      </c>
      <c r="G204" s="30" t="s">
        <v>450</v>
      </c>
      <c r="H204" s="30" t="s">
        <v>56</v>
      </c>
      <c r="I204" s="30" t="s">
        <v>57</v>
      </c>
      <c r="J204" s="37" t="s">
        <v>74</v>
      </c>
      <c r="K204" s="30" t="s">
        <v>58</v>
      </c>
      <c r="L204" s="30">
        <v>1</v>
      </c>
      <c r="M204" s="30">
        <v>160</v>
      </c>
      <c r="N204" s="30">
        <v>160</v>
      </c>
      <c r="Q204" s="68">
        <v>1</v>
      </c>
      <c r="R204" s="69">
        <v>1</v>
      </c>
      <c r="S204" s="69">
        <v>160</v>
      </c>
      <c r="T204" s="53" t="s">
        <v>49</v>
      </c>
      <c r="AB204" s="30" t="s">
        <v>84</v>
      </c>
      <c r="AC204" s="37" t="s">
        <v>41</v>
      </c>
    </row>
    <row r="205" spans="1:30" x14ac:dyDescent="0.15">
      <c r="A205" s="36">
        <v>42362</v>
      </c>
      <c r="B205" s="31" t="s">
        <v>451</v>
      </c>
      <c r="C205" s="30">
        <v>2</v>
      </c>
      <c r="D205" s="37" t="s">
        <v>48</v>
      </c>
      <c r="E205" s="37" t="s">
        <v>452</v>
      </c>
      <c r="F205" s="30" t="s">
        <v>453</v>
      </c>
      <c r="H205" s="30" t="s">
        <v>454</v>
      </c>
      <c r="I205" s="30" t="s">
        <v>57</v>
      </c>
      <c r="J205" s="37" t="s">
        <v>47</v>
      </c>
      <c r="K205" s="30" t="s">
        <v>48</v>
      </c>
      <c r="L205" s="30">
        <v>1</v>
      </c>
      <c r="M205" s="30">
        <v>3380</v>
      </c>
      <c r="N205" s="30">
        <v>3042</v>
      </c>
      <c r="Q205" s="68">
        <v>0.9</v>
      </c>
      <c r="R205" s="69">
        <v>0.78</v>
      </c>
      <c r="S205" s="69">
        <v>7830</v>
      </c>
      <c r="T205" s="53" t="s">
        <v>99</v>
      </c>
      <c r="U205" s="30" t="s">
        <v>455</v>
      </c>
      <c r="V205" s="30">
        <v>13621385848</v>
      </c>
      <c r="X205" s="30" t="s">
        <v>294</v>
      </c>
      <c r="AB205" s="30" t="s">
        <v>40</v>
      </c>
      <c r="AC205" s="37" t="s">
        <v>59</v>
      </c>
    </row>
    <row r="206" spans="1:30" x14ac:dyDescent="0.15">
      <c r="A206" s="36">
        <v>42362</v>
      </c>
      <c r="B206" s="31" t="s">
        <v>451</v>
      </c>
      <c r="C206" s="30">
        <v>2</v>
      </c>
      <c r="D206" s="37" t="s">
        <v>456</v>
      </c>
      <c r="E206" s="37" t="s">
        <v>457</v>
      </c>
      <c r="F206" s="30" t="s">
        <v>458</v>
      </c>
      <c r="G206" s="30" t="s">
        <v>459</v>
      </c>
      <c r="H206" s="30" t="s">
        <v>56</v>
      </c>
      <c r="I206" s="30" t="s">
        <v>57</v>
      </c>
      <c r="J206" s="37" t="s">
        <v>47</v>
      </c>
      <c r="K206" s="30" t="s">
        <v>48</v>
      </c>
      <c r="L206" s="30">
        <v>1</v>
      </c>
      <c r="M206" s="30">
        <v>2560</v>
      </c>
      <c r="N206" s="30">
        <v>2304</v>
      </c>
      <c r="Q206" s="32">
        <f t="shared" si="3"/>
        <v>0.9</v>
      </c>
      <c r="R206" s="30">
        <v>0.85</v>
      </c>
      <c r="S206" s="30">
        <v>1958</v>
      </c>
      <c r="T206" s="53" t="s">
        <v>99</v>
      </c>
      <c r="U206" s="30" t="s">
        <v>455</v>
      </c>
      <c r="X206" s="30" t="s">
        <v>294</v>
      </c>
      <c r="AB206" s="30" t="s">
        <v>40</v>
      </c>
      <c r="AC206" s="37" t="s">
        <v>59</v>
      </c>
    </row>
    <row r="207" spans="1:30" x14ac:dyDescent="0.15">
      <c r="A207" s="36">
        <v>42362</v>
      </c>
      <c r="B207" s="31" t="s">
        <v>451</v>
      </c>
      <c r="C207" s="30">
        <v>2</v>
      </c>
      <c r="D207" s="37" t="s">
        <v>122</v>
      </c>
      <c r="E207" s="37" t="s">
        <v>153</v>
      </c>
      <c r="F207" s="30" t="s">
        <v>460</v>
      </c>
      <c r="G207" s="30" t="s">
        <v>461</v>
      </c>
      <c r="H207" s="30" t="s">
        <v>462</v>
      </c>
      <c r="I207" s="30" t="s">
        <v>57</v>
      </c>
      <c r="J207" s="37" t="s">
        <v>47</v>
      </c>
      <c r="K207" s="30" t="s">
        <v>48</v>
      </c>
      <c r="L207" s="30">
        <v>1</v>
      </c>
      <c r="M207" s="30">
        <v>1780</v>
      </c>
      <c r="N207" s="30">
        <v>1602</v>
      </c>
      <c r="Q207" s="32">
        <f t="shared" si="3"/>
        <v>0.9</v>
      </c>
      <c r="R207" s="30">
        <v>0.85</v>
      </c>
      <c r="S207" s="30">
        <v>1361</v>
      </c>
      <c r="T207" s="53" t="s">
        <v>99</v>
      </c>
      <c r="U207" s="30" t="s">
        <v>455</v>
      </c>
      <c r="X207" s="30" t="s">
        <v>294</v>
      </c>
      <c r="AB207" s="30" t="s">
        <v>40</v>
      </c>
      <c r="AC207" s="37" t="s">
        <v>59</v>
      </c>
    </row>
    <row r="208" spans="1:30" x14ac:dyDescent="0.15">
      <c r="A208" s="36">
        <v>42362</v>
      </c>
      <c r="B208" s="31" t="s">
        <v>451</v>
      </c>
      <c r="C208" s="30">
        <v>2</v>
      </c>
      <c r="D208" s="37" t="s">
        <v>114</v>
      </c>
      <c r="E208" s="37" t="s">
        <v>153</v>
      </c>
      <c r="F208" s="30" t="s">
        <v>463</v>
      </c>
      <c r="G208" s="30" t="s">
        <v>461</v>
      </c>
      <c r="H208" s="30" t="s">
        <v>462</v>
      </c>
      <c r="I208" s="30" t="s">
        <v>57</v>
      </c>
      <c r="J208" s="37" t="s">
        <v>47</v>
      </c>
      <c r="K208" s="30" t="s">
        <v>48</v>
      </c>
      <c r="L208" s="30">
        <v>1</v>
      </c>
      <c r="M208" s="30">
        <v>1290</v>
      </c>
      <c r="N208" s="30">
        <v>1161</v>
      </c>
      <c r="Q208" s="32">
        <f t="shared" si="3"/>
        <v>0.9</v>
      </c>
      <c r="R208" s="30">
        <v>0.85</v>
      </c>
      <c r="S208" s="30">
        <v>986</v>
      </c>
      <c r="T208" s="53" t="s">
        <v>99</v>
      </c>
      <c r="U208" s="30" t="s">
        <v>455</v>
      </c>
      <c r="X208" s="30" t="s">
        <v>294</v>
      </c>
      <c r="AB208" s="30" t="s">
        <v>40</v>
      </c>
      <c r="AC208" s="37" t="s">
        <v>59</v>
      </c>
    </row>
    <row r="209" spans="1:30" x14ac:dyDescent="0.15">
      <c r="A209" s="36">
        <v>42362</v>
      </c>
      <c r="B209" s="31" t="s">
        <v>451</v>
      </c>
      <c r="C209" s="30">
        <v>2</v>
      </c>
      <c r="D209" s="37" t="s">
        <v>178</v>
      </c>
      <c r="E209" s="37" t="s">
        <v>91</v>
      </c>
      <c r="F209" s="30" t="s">
        <v>322</v>
      </c>
      <c r="G209" s="30" t="s">
        <v>289</v>
      </c>
      <c r="H209" s="30">
        <v>42</v>
      </c>
      <c r="I209" s="30" t="s">
        <v>57</v>
      </c>
      <c r="J209" s="37" t="s">
        <v>47</v>
      </c>
      <c r="K209" s="30" t="s">
        <v>48</v>
      </c>
      <c r="L209" s="30">
        <v>1</v>
      </c>
      <c r="M209" s="30">
        <v>1628</v>
      </c>
      <c r="N209" s="30">
        <v>1465</v>
      </c>
      <c r="Q209" s="32">
        <f t="shared" si="3"/>
        <v>0.89987714987714984</v>
      </c>
      <c r="R209" s="30">
        <v>0.85</v>
      </c>
      <c r="S209" s="30">
        <v>1245</v>
      </c>
      <c r="T209" s="53" t="s">
        <v>99</v>
      </c>
      <c r="U209" s="30" t="s">
        <v>455</v>
      </c>
      <c r="X209" s="30" t="s">
        <v>294</v>
      </c>
      <c r="AB209" s="30" t="s">
        <v>40</v>
      </c>
      <c r="AC209" s="37" t="s">
        <v>59</v>
      </c>
    </row>
    <row r="210" spans="1:30" x14ac:dyDescent="0.15">
      <c r="A210" s="36">
        <v>42362</v>
      </c>
      <c r="B210" s="31" t="s">
        <v>451</v>
      </c>
      <c r="C210" s="30">
        <v>2</v>
      </c>
      <c r="D210" s="37" t="s">
        <v>444</v>
      </c>
      <c r="E210" s="37" t="s">
        <v>464</v>
      </c>
      <c r="F210" s="30" t="s">
        <v>465</v>
      </c>
      <c r="G210" s="30" t="s">
        <v>466</v>
      </c>
      <c r="H210" s="30" t="s">
        <v>462</v>
      </c>
      <c r="I210" s="30" t="s">
        <v>57</v>
      </c>
      <c r="J210" s="37" t="s">
        <v>47</v>
      </c>
      <c r="K210" s="30" t="s">
        <v>48</v>
      </c>
      <c r="L210" s="30">
        <v>1</v>
      </c>
      <c r="M210" s="30">
        <v>350</v>
      </c>
      <c r="N210" s="30">
        <v>350</v>
      </c>
      <c r="Q210" s="32">
        <f t="shared" si="3"/>
        <v>1</v>
      </c>
      <c r="R210" s="30">
        <v>1</v>
      </c>
      <c r="S210" s="30">
        <v>350</v>
      </c>
      <c r="T210" s="53" t="s">
        <v>99</v>
      </c>
      <c r="U210" s="30" t="s">
        <v>455</v>
      </c>
      <c r="X210" s="30" t="s">
        <v>294</v>
      </c>
      <c r="AB210" s="30" t="s">
        <v>40</v>
      </c>
      <c r="AC210" s="37" t="s">
        <v>59</v>
      </c>
    </row>
    <row r="211" spans="1:30" x14ac:dyDescent="0.15">
      <c r="A211" s="36">
        <v>42362</v>
      </c>
      <c r="B211" s="31" t="s">
        <v>451</v>
      </c>
      <c r="C211" s="30">
        <v>2</v>
      </c>
      <c r="D211" s="37" t="s">
        <v>43</v>
      </c>
      <c r="E211" s="37" t="s">
        <v>467</v>
      </c>
      <c r="G211" s="30" t="s">
        <v>97</v>
      </c>
      <c r="H211" s="30" t="s">
        <v>46</v>
      </c>
      <c r="I211" s="30" t="s">
        <v>57</v>
      </c>
      <c r="J211" s="37" t="s">
        <v>47</v>
      </c>
      <c r="K211" s="30" t="s">
        <v>48</v>
      </c>
      <c r="L211" s="30">
        <v>1</v>
      </c>
      <c r="M211" s="30">
        <v>258</v>
      </c>
      <c r="N211" s="30">
        <v>180</v>
      </c>
      <c r="Q211" s="32">
        <f t="shared" si="3"/>
        <v>0.69767441860465118</v>
      </c>
      <c r="R211" s="30">
        <v>0.55000000000000004</v>
      </c>
      <c r="S211" s="30">
        <v>99</v>
      </c>
      <c r="T211" s="53" t="s">
        <v>99</v>
      </c>
      <c r="U211" s="30" t="s">
        <v>455</v>
      </c>
      <c r="X211" s="30" t="s">
        <v>294</v>
      </c>
      <c r="AB211" s="30" t="s">
        <v>40</v>
      </c>
      <c r="AC211" s="37" t="s">
        <v>59</v>
      </c>
    </row>
    <row r="212" spans="1:30" x14ac:dyDescent="0.15">
      <c r="A212" s="36">
        <v>42362</v>
      </c>
      <c r="B212" s="31" t="s">
        <v>468</v>
      </c>
      <c r="C212" s="30">
        <v>3</v>
      </c>
      <c r="D212" s="37" t="s">
        <v>142</v>
      </c>
      <c r="E212" s="37" t="s">
        <v>143</v>
      </c>
      <c r="F212" s="30" t="s">
        <v>149</v>
      </c>
      <c r="G212" s="30" t="s">
        <v>97</v>
      </c>
      <c r="H212" s="30" t="s">
        <v>35</v>
      </c>
      <c r="I212" s="30" t="s">
        <v>57</v>
      </c>
      <c r="J212" s="37" t="s">
        <v>47</v>
      </c>
      <c r="K212" s="30" t="s">
        <v>38</v>
      </c>
      <c r="L212" s="30">
        <v>1</v>
      </c>
      <c r="M212" s="30">
        <v>2700</v>
      </c>
      <c r="N212" s="30">
        <v>2430</v>
      </c>
      <c r="Q212" s="68">
        <v>0.9</v>
      </c>
      <c r="R212" s="69">
        <v>0.85</v>
      </c>
      <c r="S212" s="69">
        <v>2065</v>
      </c>
      <c r="T212" s="53" t="s">
        <v>20</v>
      </c>
      <c r="U212" s="30" t="s">
        <v>469</v>
      </c>
      <c r="AB212" s="30" t="s">
        <v>377</v>
      </c>
      <c r="AC212" s="37" t="s">
        <v>89</v>
      </c>
      <c r="AD212" s="30" t="s">
        <v>470</v>
      </c>
    </row>
    <row r="213" spans="1:30" x14ac:dyDescent="0.15">
      <c r="A213" s="36">
        <v>42362</v>
      </c>
      <c r="B213" s="31" t="s">
        <v>471</v>
      </c>
      <c r="C213" s="30">
        <v>4</v>
      </c>
      <c r="D213" s="37" t="s">
        <v>111</v>
      </c>
      <c r="E213" s="37"/>
      <c r="F213" s="30" t="s">
        <v>344</v>
      </c>
      <c r="G213" s="30" t="s">
        <v>97</v>
      </c>
      <c r="H213" s="30" t="s">
        <v>98</v>
      </c>
      <c r="I213" s="30" t="s">
        <v>57</v>
      </c>
      <c r="J213" s="37" t="s">
        <v>47</v>
      </c>
      <c r="K213" s="30" t="s">
        <v>38</v>
      </c>
      <c r="L213" s="30">
        <v>1</v>
      </c>
      <c r="M213" s="30">
        <v>500</v>
      </c>
      <c r="N213" s="30">
        <v>0</v>
      </c>
      <c r="Q213" s="68">
        <v>0.71</v>
      </c>
      <c r="R213" s="69">
        <v>0.55000000000000004</v>
      </c>
      <c r="S213" s="69">
        <v>956</v>
      </c>
      <c r="T213" s="53" t="s">
        <v>20</v>
      </c>
      <c r="U213" s="30" t="s">
        <v>472</v>
      </c>
      <c r="AB213" s="30" t="s">
        <v>40</v>
      </c>
      <c r="AC213" s="37" t="s">
        <v>473</v>
      </c>
    </row>
    <row r="214" spans="1:30" x14ac:dyDescent="0.15">
      <c r="A214" s="36">
        <v>42362</v>
      </c>
      <c r="B214" s="31" t="s">
        <v>471</v>
      </c>
      <c r="C214" s="30">
        <v>4</v>
      </c>
      <c r="D214" s="37" t="s">
        <v>31</v>
      </c>
      <c r="E214" s="37" t="s">
        <v>95</v>
      </c>
      <c r="F214" s="30" t="s">
        <v>242</v>
      </c>
      <c r="G214" s="30" t="s">
        <v>97</v>
      </c>
      <c r="H214" s="30">
        <v>26.5</v>
      </c>
      <c r="I214" s="30" t="s">
        <v>57</v>
      </c>
      <c r="J214" s="37" t="s">
        <v>47</v>
      </c>
      <c r="K214" s="30" t="s">
        <v>38</v>
      </c>
      <c r="L214" s="30">
        <v>1</v>
      </c>
      <c r="M214" s="30">
        <v>1960</v>
      </c>
      <c r="N214" s="30">
        <v>1235</v>
      </c>
      <c r="Q214" s="32">
        <f t="shared" si="3"/>
        <v>0.63010204081632648</v>
      </c>
      <c r="R214" s="30">
        <v>0.4</v>
      </c>
      <c r="S214" s="30">
        <v>494</v>
      </c>
      <c r="T214" s="53" t="s">
        <v>20</v>
      </c>
      <c r="U214" s="30" t="s">
        <v>472</v>
      </c>
      <c r="AB214" s="30" t="s">
        <v>40</v>
      </c>
      <c r="AC214" s="37" t="s">
        <v>474</v>
      </c>
    </row>
    <row r="215" spans="1:30" s="26" customFormat="1" ht="40.5" hidden="1" x14ac:dyDescent="0.15">
      <c r="A215" s="38">
        <v>42362</v>
      </c>
      <c r="B215" s="39"/>
      <c r="C215" s="40"/>
      <c r="D215" s="41"/>
      <c r="E215" s="41"/>
      <c r="F215" s="40"/>
      <c r="G215" s="40"/>
      <c r="H215" s="40"/>
      <c r="I215" s="40"/>
      <c r="J215" s="41"/>
      <c r="K215" s="40"/>
      <c r="L215" s="40" t="s">
        <v>60</v>
      </c>
      <c r="M215" s="40">
        <v>4</v>
      </c>
      <c r="N215" s="51" t="s">
        <v>475</v>
      </c>
      <c r="O215" s="51"/>
      <c r="P215" s="40"/>
      <c r="Q215" s="54" t="e">
        <f t="shared" si="3"/>
        <v>#VALUE!</v>
      </c>
      <c r="R215" s="40"/>
      <c r="S215" s="40"/>
      <c r="T215" s="41"/>
      <c r="U215" s="40"/>
      <c r="V215" s="40"/>
      <c r="W215" s="40"/>
      <c r="X215" s="40"/>
      <c r="Y215" s="56"/>
      <c r="Z215" s="40"/>
      <c r="AA215" s="40"/>
      <c r="AB215" s="40"/>
      <c r="AC215" s="41"/>
      <c r="AD215" s="40"/>
    </row>
    <row r="216" spans="1:30" x14ac:dyDescent="0.15">
      <c r="A216" s="36">
        <v>42363</v>
      </c>
      <c r="B216" s="31" t="s">
        <v>476</v>
      </c>
      <c r="C216" s="30">
        <v>1</v>
      </c>
      <c r="D216" s="37" t="s">
        <v>43</v>
      </c>
      <c r="E216" s="37" t="s">
        <v>44</v>
      </c>
      <c r="G216" s="30" t="s">
        <v>97</v>
      </c>
      <c r="H216" s="30" t="s">
        <v>93</v>
      </c>
      <c r="I216" s="30" t="s">
        <v>36</v>
      </c>
      <c r="J216" s="37" t="s">
        <v>47</v>
      </c>
      <c r="K216" s="30" t="s">
        <v>58</v>
      </c>
      <c r="L216" s="30">
        <v>1</v>
      </c>
      <c r="M216" s="30">
        <v>50</v>
      </c>
      <c r="N216" s="30">
        <v>50</v>
      </c>
      <c r="Q216" s="68">
        <v>1</v>
      </c>
      <c r="R216" s="69">
        <v>1</v>
      </c>
      <c r="S216" s="69">
        <v>50</v>
      </c>
      <c r="T216" s="53" t="s">
        <v>49</v>
      </c>
      <c r="AB216" s="30" t="s">
        <v>84</v>
      </c>
      <c r="AC216" s="37" t="s">
        <v>41</v>
      </c>
    </row>
    <row r="217" spans="1:30" x14ac:dyDescent="0.15">
      <c r="A217" s="36">
        <v>42363</v>
      </c>
      <c r="B217" s="31" t="s">
        <v>477</v>
      </c>
      <c r="C217" s="30">
        <v>2</v>
      </c>
      <c r="D217" s="37" t="s">
        <v>111</v>
      </c>
      <c r="E217" s="37"/>
      <c r="F217" s="30" t="s">
        <v>478</v>
      </c>
      <c r="G217" s="30" t="s">
        <v>34</v>
      </c>
      <c r="H217" s="30" t="s">
        <v>479</v>
      </c>
      <c r="I217" s="30" t="s">
        <v>36</v>
      </c>
      <c r="J217" s="37" t="s">
        <v>37</v>
      </c>
      <c r="K217" s="30" t="s">
        <v>38</v>
      </c>
      <c r="L217" s="30">
        <v>1</v>
      </c>
      <c r="M217" s="30">
        <v>500</v>
      </c>
      <c r="N217" s="30">
        <v>500</v>
      </c>
      <c r="Q217" s="68">
        <v>1</v>
      </c>
      <c r="R217" s="69">
        <v>1</v>
      </c>
      <c r="S217" s="69">
        <v>502</v>
      </c>
      <c r="T217" s="53" t="s">
        <v>20</v>
      </c>
      <c r="U217" s="30" t="s">
        <v>480</v>
      </c>
      <c r="AB217" s="30" t="s">
        <v>377</v>
      </c>
      <c r="AC217" s="37" t="s">
        <v>89</v>
      </c>
    </row>
    <row r="218" spans="1:30" s="26" customFormat="1" ht="40.5" hidden="1" x14ac:dyDescent="0.15">
      <c r="A218" s="38">
        <v>42363</v>
      </c>
      <c r="B218" s="39"/>
      <c r="C218" s="40"/>
      <c r="D218" s="41"/>
      <c r="E218" s="41"/>
      <c r="F218" s="40"/>
      <c r="G218" s="40"/>
      <c r="H218" s="40"/>
      <c r="I218" s="40"/>
      <c r="J218" s="41"/>
      <c r="K218" s="40"/>
      <c r="L218" s="40" t="s">
        <v>60</v>
      </c>
      <c r="M218" s="40">
        <v>2</v>
      </c>
      <c r="N218" s="51" t="s">
        <v>481</v>
      </c>
      <c r="O218" s="51"/>
      <c r="P218" s="40"/>
      <c r="Q218" s="54" t="e">
        <f t="shared" si="3"/>
        <v>#VALUE!</v>
      </c>
      <c r="R218" s="40"/>
      <c r="S218" s="40"/>
      <c r="T218" s="41"/>
      <c r="U218" s="40"/>
      <c r="V218" s="40"/>
      <c r="W218" s="40"/>
      <c r="X218" s="40"/>
      <c r="Y218" s="56"/>
      <c r="Z218" s="40"/>
      <c r="AA218" s="40"/>
      <c r="AB218" s="40"/>
      <c r="AC218" s="41"/>
      <c r="AD218" s="40"/>
    </row>
    <row r="219" spans="1:30" x14ac:dyDescent="0.15">
      <c r="A219" s="36">
        <v>42364</v>
      </c>
      <c r="B219" s="31" t="s">
        <v>482</v>
      </c>
      <c r="C219" s="30">
        <v>1</v>
      </c>
      <c r="D219" s="37" t="s">
        <v>193</v>
      </c>
      <c r="E219" s="37" t="s">
        <v>194</v>
      </c>
      <c r="F219" s="30" t="s">
        <v>483</v>
      </c>
      <c r="G219" s="30" t="s">
        <v>157</v>
      </c>
      <c r="H219" s="30" t="s">
        <v>56</v>
      </c>
      <c r="I219" s="30" t="s">
        <v>57</v>
      </c>
      <c r="J219" s="37" t="s">
        <v>37</v>
      </c>
      <c r="K219" s="30" t="s">
        <v>38</v>
      </c>
      <c r="L219" s="30">
        <v>1</v>
      </c>
      <c r="M219" s="30">
        <v>680</v>
      </c>
      <c r="N219" s="30">
        <v>680</v>
      </c>
      <c r="Q219" s="68">
        <v>0.96</v>
      </c>
      <c r="R219" s="69">
        <v>0.92</v>
      </c>
      <c r="S219" s="69">
        <v>1003</v>
      </c>
      <c r="T219" s="53" t="s">
        <v>484</v>
      </c>
      <c r="V219" s="30">
        <v>13581626510</v>
      </c>
      <c r="AB219" s="30" t="s">
        <v>84</v>
      </c>
      <c r="AC219" s="37" t="s">
        <v>59</v>
      </c>
    </row>
    <row r="220" spans="1:30" x14ac:dyDescent="0.15">
      <c r="A220" s="36">
        <v>42364</v>
      </c>
      <c r="B220" s="31" t="s">
        <v>482</v>
      </c>
      <c r="C220" s="30">
        <v>1</v>
      </c>
      <c r="D220" s="37" t="s">
        <v>158</v>
      </c>
      <c r="E220" s="37" t="s">
        <v>281</v>
      </c>
      <c r="F220" s="30" t="s">
        <v>485</v>
      </c>
      <c r="G220" s="30" t="s">
        <v>486</v>
      </c>
      <c r="H220" s="30" t="s">
        <v>93</v>
      </c>
      <c r="I220" s="30" t="s">
        <v>57</v>
      </c>
      <c r="J220" s="37" t="s">
        <v>37</v>
      </c>
      <c r="K220" s="30" t="s">
        <v>38</v>
      </c>
      <c r="L220" s="30">
        <v>1</v>
      </c>
      <c r="M220" s="30">
        <v>450</v>
      </c>
      <c r="N220" s="30">
        <v>405</v>
      </c>
      <c r="Q220" s="32">
        <f t="shared" si="3"/>
        <v>0.9</v>
      </c>
      <c r="T220" s="53" t="s">
        <v>484</v>
      </c>
      <c r="AB220" s="30" t="s">
        <v>84</v>
      </c>
      <c r="AC220" s="37" t="s">
        <v>59</v>
      </c>
    </row>
    <row r="221" spans="1:30" x14ac:dyDescent="0.15">
      <c r="A221" s="36">
        <v>42364</v>
      </c>
      <c r="B221" s="31" t="s">
        <v>487</v>
      </c>
      <c r="C221" s="30">
        <v>2</v>
      </c>
      <c r="D221" s="37" t="s">
        <v>90</v>
      </c>
      <c r="E221" s="37" t="s">
        <v>211</v>
      </c>
      <c r="G221" s="30" t="s">
        <v>119</v>
      </c>
      <c r="H221" s="30" t="s">
        <v>93</v>
      </c>
      <c r="I221" s="30" t="s">
        <v>57</v>
      </c>
      <c r="J221" s="37" t="s">
        <v>47</v>
      </c>
      <c r="K221" s="30" t="s">
        <v>58</v>
      </c>
      <c r="L221" s="30">
        <v>1</v>
      </c>
      <c r="M221" s="30">
        <v>20</v>
      </c>
      <c r="N221" s="30">
        <v>20</v>
      </c>
      <c r="Q221" s="68">
        <v>1</v>
      </c>
      <c r="R221" s="69">
        <v>1</v>
      </c>
      <c r="S221" s="69">
        <v>70</v>
      </c>
      <c r="T221" s="53" t="s">
        <v>49</v>
      </c>
      <c r="AB221" s="30" t="s">
        <v>84</v>
      </c>
      <c r="AC221" s="37" t="s">
        <v>89</v>
      </c>
    </row>
    <row r="222" spans="1:30" x14ac:dyDescent="0.15">
      <c r="A222" s="36">
        <v>42364</v>
      </c>
      <c r="B222" s="31" t="s">
        <v>487</v>
      </c>
      <c r="C222" s="30">
        <v>2</v>
      </c>
      <c r="D222" s="37" t="s">
        <v>43</v>
      </c>
      <c r="E222" s="37" t="s">
        <v>44</v>
      </c>
      <c r="G222" s="30" t="s">
        <v>97</v>
      </c>
      <c r="H222" s="30" t="s">
        <v>93</v>
      </c>
      <c r="I222" s="30" t="s">
        <v>36</v>
      </c>
      <c r="J222" s="37" t="s">
        <v>47</v>
      </c>
      <c r="K222" s="30" t="s">
        <v>58</v>
      </c>
      <c r="L222" s="30">
        <v>1</v>
      </c>
      <c r="M222" s="30">
        <v>50</v>
      </c>
      <c r="N222" s="30">
        <v>50</v>
      </c>
      <c r="Q222" s="32">
        <f t="shared" si="3"/>
        <v>1</v>
      </c>
      <c r="T222" s="53" t="s">
        <v>49</v>
      </c>
      <c r="AB222" s="30" t="s">
        <v>84</v>
      </c>
      <c r="AC222" s="37" t="s">
        <v>89</v>
      </c>
    </row>
    <row r="223" spans="1:30" x14ac:dyDescent="0.15">
      <c r="A223" s="36">
        <v>42364</v>
      </c>
      <c r="B223" s="31" t="s">
        <v>488</v>
      </c>
      <c r="C223" s="30">
        <v>3</v>
      </c>
      <c r="D223" s="37" t="s">
        <v>43</v>
      </c>
      <c r="E223" s="37" t="s">
        <v>44</v>
      </c>
      <c r="G223" s="30" t="s">
        <v>97</v>
      </c>
      <c r="H223" s="30" t="s">
        <v>93</v>
      </c>
      <c r="I223" s="30" t="s">
        <v>36</v>
      </c>
      <c r="J223" s="37" t="s">
        <v>47</v>
      </c>
      <c r="K223" s="30" t="s">
        <v>58</v>
      </c>
      <c r="L223" s="30">
        <v>1</v>
      </c>
      <c r="M223" s="30">
        <v>50</v>
      </c>
      <c r="N223" s="30">
        <v>50</v>
      </c>
      <c r="Q223" s="68">
        <v>1</v>
      </c>
      <c r="R223" s="69">
        <v>1</v>
      </c>
      <c r="S223" s="69">
        <v>53</v>
      </c>
      <c r="T223" s="53" t="s">
        <v>49</v>
      </c>
      <c r="AB223" s="30" t="s">
        <v>84</v>
      </c>
      <c r="AC223" s="37" t="s">
        <v>41</v>
      </c>
    </row>
    <row r="224" spans="1:30" s="26" customFormat="1" ht="40.5" hidden="1" x14ac:dyDescent="0.15">
      <c r="A224" s="38">
        <v>42364</v>
      </c>
      <c r="B224" s="39"/>
      <c r="C224" s="40"/>
      <c r="D224" s="41"/>
      <c r="E224" s="41"/>
      <c r="F224" s="40"/>
      <c r="G224" s="40"/>
      <c r="H224" s="40"/>
      <c r="I224" s="40"/>
      <c r="J224" s="41"/>
      <c r="K224" s="40"/>
      <c r="L224" s="40" t="s">
        <v>60</v>
      </c>
      <c r="M224" s="40">
        <v>3</v>
      </c>
      <c r="N224" s="51" t="s">
        <v>489</v>
      </c>
      <c r="O224" s="51"/>
      <c r="P224" s="40"/>
      <c r="Q224" s="54" t="e">
        <f t="shared" si="3"/>
        <v>#VALUE!</v>
      </c>
      <c r="R224" s="40"/>
      <c r="S224" s="40"/>
      <c r="T224" s="41"/>
      <c r="U224" s="40"/>
      <c r="V224" s="40"/>
      <c r="W224" s="40"/>
      <c r="X224" s="40"/>
      <c r="Y224" s="56"/>
      <c r="Z224" s="40"/>
      <c r="AA224" s="40"/>
      <c r="AB224" s="40"/>
      <c r="AC224" s="41"/>
      <c r="AD224" s="40"/>
    </row>
    <row r="225" spans="1:29" x14ac:dyDescent="0.15">
      <c r="A225" s="36">
        <v>42365</v>
      </c>
      <c r="B225" s="31" t="s">
        <v>490</v>
      </c>
      <c r="C225" s="30">
        <v>1</v>
      </c>
      <c r="D225" s="37" t="s">
        <v>90</v>
      </c>
      <c r="E225" s="37" t="s">
        <v>211</v>
      </c>
      <c r="G225" s="30" t="s">
        <v>491</v>
      </c>
      <c r="H225" s="30" t="s">
        <v>93</v>
      </c>
      <c r="I225" s="30" t="s">
        <v>57</v>
      </c>
      <c r="J225" s="37" t="s">
        <v>74</v>
      </c>
      <c r="K225" s="30" t="s">
        <v>58</v>
      </c>
      <c r="L225" s="30">
        <v>2</v>
      </c>
      <c r="M225" s="30">
        <v>20</v>
      </c>
      <c r="N225" s="30">
        <v>40</v>
      </c>
      <c r="Q225" s="68">
        <v>1</v>
      </c>
      <c r="R225" s="69">
        <v>1</v>
      </c>
      <c r="S225" s="69">
        <v>40</v>
      </c>
      <c r="T225" s="53" t="s">
        <v>49</v>
      </c>
      <c r="AB225" s="30" t="s">
        <v>84</v>
      </c>
      <c r="AC225" s="37" t="s">
        <v>41</v>
      </c>
    </row>
    <row r="226" spans="1:29" x14ac:dyDescent="0.15">
      <c r="A226" s="36">
        <v>42365</v>
      </c>
      <c r="B226" s="31" t="s">
        <v>492</v>
      </c>
      <c r="C226" s="30">
        <v>2</v>
      </c>
      <c r="D226" s="37" t="s">
        <v>43</v>
      </c>
      <c r="E226" s="37" t="s">
        <v>44</v>
      </c>
      <c r="G226" s="30" t="s">
        <v>97</v>
      </c>
      <c r="H226" s="30" t="s">
        <v>93</v>
      </c>
      <c r="I226" s="30" t="s">
        <v>36</v>
      </c>
      <c r="J226" s="37" t="s">
        <v>47</v>
      </c>
      <c r="K226" s="30" t="s">
        <v>58</v>
      </c>
      <c r="L226" s="30">
        <v>2</v>
      </c>
      <c r="M226" s="30">
        <v>50</v>
      </c>
      <c r="N226" s="30">
        <v>100</v>
      </c>
      <c r="Q226" s="68">
        <v>1</v>
      </c>
      <c r="R226" s="69">
        <v>1</v>
      </c>
      <c r="S226" s="69">
        <v>100</v>
      </c>
      <c r="T226" s="53" t="s">
        <v>49</v>
      </c>
      <c r="AB226" s="30" t="s">
        <v>84</v>
      </c>
      <c r="AC226" s="37" t="s">
        <v>41</v>
      </c>
    </row>
    <row r="227" spans="1:29" x14ac:dyDescent="0.15">
      <c r="A227" s="36">
        <v>42365</v>
      </c>
      <c r="B227" s="31" t="s">
        <v>493</v>
      </c>
      <c r="C227" s="30">
        <v>3</v>
      </c>
      <c r="D227" s="37" t="s">
        <v>193</v>
      </c>
      <c r="E227" s="37" t="s">
        <v>194</v>
      </c>
      <c r="F227" s="30" t="s">
        <v>483</v>
      </c>
      <c r="G227" s="30" t="s">
        <v>272</v>
      </c>
      <c r="H227" s="30" t="s">
        <v>56</v>
      </c>
      <c r="I227" s="30" t="s">
        <v>57</v>
      </c>
      <c r="J227" s="37" t="s">
        <v>37</v>
      </c>
      <c r="K227" s="30" t="s">
        <v>38</v>
      </c>
      <c r="L227" s="30">
        <v>1</v>
      </c>
      <c r="M227" s="30">
        <v>680</v>
      </c>
      <c r="N227" s="30">
        <v>680</v>
      </c>
      <c r="Q227" s="68">
        <v>1</v>
      </c>
      <c r="R227" s="69">
        <v>1</v>
      </c>
      <c r="S227" s="69">
        <v>978</v>
      </c>
      <c r="T227" s="53" t="s">
        <v>20</v>
      </c>
      <c r="U227" s="30" t="s">
        <v>494</v>
      </c>
      <c r="AB227" s="30" t="s">
        <v>40</v>
      </c>
      <c r="AC227" s="37" t="s">
        <v>59</v>
      </c>
    </row>
    <row r="228" spans="1:29" x14ac:dyDescent="0.15">
      <c r="A228" s="36">
        <v>42365</v>
      </c>
      <c r="B228" s="31" t="s">
        <v>493</v>
      </c>
      <c r="C228" s="30">
        <v>3</v>
      </c>
      <c r="D228" s="37" t="s">
        <v>158</v>
      </c>
      <c r="E228" s="37" t="s">
        <v>194</v>
      </c>
      <c r="F228" s="30" t="s">
        <v>495</v>
      </c>
      <c r="G228" s="30" t="s">
        <v>272</v>
      </c>
      <c r="H228" s="30" t="s">
        <v>93</v>
      </c>
      <c r="I228" s="30" t="s">
        <v>57</v>
      </c>
      <c r="J228" s="37" t="s">
        <v>37</v>
      </c>
      <c r="K228" s="30" t="s">
        <v>38</v>
      </c>
      <c r="L228" s="30">
        <v>1</v>
      </c>
      <c r="M228" s="30">
        <v>298</v>
      </c>
      <c r="N228" s="30">
        <v>298</v>
      </c>
      <c r="Q228" s="32">
        <f t="shared" si="3"/>
        <v>1</v>
      </c>
      <c r="R228" s="30">
        <v>1</v>
      </c>
      <c r="S228" s="30">
        <v>298</v>
      </c>
      <c r="T228" s="53" t="s">
        <v>20</v>
      </c>
      <c r="U228" s="30" t="s">
        <v>494</v>
      </c>
      <c r="AB228" s="30" t="s">
        <v>40</v>
      </c>
      <c r="AC228" s="37" t="s">
        <v>59</v>
      </c>
    </row>
    <row r="229" spans="1:29" x14ac:dyDescent="0.15">
      <c r="A229" s="36">
        <v>42365</v>
      </c>
      <c r="B229" s="31" t="s">
        <v>496</v>
      </c>
      <c r="C229" s="30">
        <v>4</v>
      </c>
      <c r="D229" s="37" t="s">
        <v>111</v>
      </c>
      <c r="E229" s="37"/>
      <c r="F229" s="30" t="s">
        <v>497</v>
      </c>
      <c r="G229" s="30" t="s">
        <v>105</v>
      </c>
      <c r="H229" s="30" t="s">
        <v>312</v>
      </c>
      <c r="I229" s="30" t="s">
        <v>36</v>
      </c>
      <c r="J229" s="37" t="s">
        <v>37</v>
      </c>
      <c r="K229" s="30" t="s">
        <v>38</v>
      </c>
      <c r="L229" s="30">
        <v>1</v>
      </c>
      <c r="M229" s="30">
        <v>500</v>
      </c>
      <c r="N229" s="30">
        <v>500</v>
      </c>
      <c r="Q229" s="68">
        <v>1</v>
      </c>
      <c r="R229" s="69">
        <v>1</v>
      </c>
      <c r="S229" s="69">
        <v>500</v>
      </c>
      <c r="T229" s="53" t="s">
        <v>20</v>
      </c>
      <c r="U229" s="30" t="s">
        <v>197</v>
      </c>
      <c r="AB229" s="30" t="s">
        <v>40</v>
      </c>
      <c r="AC229" s="37" t="s">
        <v>41</v>
      </c>
    </row>
    <row r="230" spans="1:29" x14ac:dyDescent="0.15">
      <c r="A230" s="36">
        <v>42365</v>
      </c>
      <c r="B230" s="31" t="s">
        <v>498</v>
      </c>
      <c r="C230" s="30">
        <v>5</v>
      </c>
      <c r="D230" s="37" t="s">
        <v>111</v>
      </c>
      <c r="E230" s="37"/>
      <c r="F230" s="30" t="s">
        <v>344</v>
      </c>
      <c r="G230" s="30" t="s">
        <v>97</v>
      </c>
      <c r="H230" s="30" t="s">
        <v>106</v>
      </c>
      <c r="I230" s="30" t="s">
        <v>57</v>
      </c>
      <c r="J230" s="37" t="s">
        <v>37</v>
      </c>
      <c r="K230" s="30" t="s">
        <v>38</v>
      </c>
      <c r="L230" s="30">
        <v>1</v>
      </c>
      <c r="M230" s="30">
        <v>500</v>
      </c>
      <c r="N230" s="30">
        <v>500</v>
      </c>
      <c r="Q230" s="68">
        <v>0.84</v>
      </c>
      <c r="R230" s="69">
        <v>0.7</v>
      </c>
      <c r="S230" s="69">
        <v>2380</v>
      </c>
      <c r="T230" s="53" t="s">
        <v>99</v>
      </c>
      <c r="U230" s="30" t="s">
        <v>499</v>
      </c>
      <c r="AB230" s="30" t="s">
        <v>40</v>
      </c>
      <c r="AC230" s="37" t="s">
        <v>59</v>
      </c>
    </row>
    <row r="231" spans="1:29" x14ac:dyDescent="0.15">
      <c r="A231" s="36">
        <v>42365</v>
      </c>
      <c r="B231" s="31" t="s">
        <v>498</v>
      </c>
      <c r="C231" s="30">
        <v>5</v>
      </c>
      <c r="D231" s="37" t="s">
        <v>111</v>
      </c>
      <c r="E231" s="37"/>
      <c r="F231" s="30" t="s">
        <v>104</v>
      </c>
      <c r="G231" s="30" t="s">
        <v>105</v>
      </c>
      <c r="H231" s="30" t="s">
        <v>173</v>
      </c>
      <c r="I231" s="30" t="s">
        <v>57</v>
      </c>
      <c r="J231" s="37" t="s">
        <v>37</v>
      </c>
      <c r="K231" s="30" t="s">
        <v>38</v>
      </c>
      <c r="L231" s="30">
        <v>1</v>
      </c>
      <c r="M231" s="30">
        <v>500</v>
      </c>
      <c r="N231" s="30">
        <v>500</v>
      </c>
      <c r="Q231" s="32">
        <f t="shared" si="3"/>
        <v>1</v>
      </c>
      <c r="R231" s="30">
        <v>1</v>
      </c>
      <c r="S231" s="30">
        <v>500</v>
      </c>
      <c r="T231" s="53" t="s">
        <v>99</v>
      </c>
      <c r="U231" s="30" t="s">
        <v>499</v>
      </c>
      <c r="AB231" s="30" t="s">
        <v>40</v>
      </c>
      <c r="AC231" s="37" t="s">
        <v>59</v>
      </c>
    </row>
    <row r="232" spans="1:29" x14ac:dyDescent="0.15">
      <c r="A232" s="36">
        <v>42365</v>
      </c>
      <c r="B232" s="31" t="s">
        <v>498</v>
      </c>
      <c r="C232" s="30">
        <v>5</v>
      </c>
      <c r="D232" s="37" t="s">
        <v>31</v>
      </c>
      <c r="E232" s="37" t="s">
        <v>32</v>
      </c>
      <c r="F232" s="30" t="s">
        <v>428</v>
      </c>
      <c r="G232" s="30" t="s">
        <v>83</v>
      </c>
      <c r="H232" s="30" t="s">
        <v>430</v>
      </c>
      <c r="I232" s="30" t="s">
        <v>57</v>
      </c>
      <c r="J232" s="37" t="s">
        <v>37</v>
      </c>
      <c r="K232" s="30" t="s">
        <v>38</v>
      </c>
      <c r="L232" s="30">
        <v>1</v>
      </c>
      <c r="M232" s="30">
        <v>1520</v>
      </c>
      <c r="N232" s="30">
        <v>1200</v>
      </c>
      <c r="Q232" s="32">
        <f t="shared" si="3"/>
        <v>0.78947368421052633</v>
      </c>
      <c r="R232" s="30">
        <v>0.625</v>
      </c>
      <c r="S232" s="30">
        <v>750</v>
      </c>
      <c r="T232" s="53" t="s">
        <v>99</v>
      </c>
      <c r="U232" s="30" t="s">
        <v>499</v>
      </c>
      <c r="AB232" s="30" t="s">
        <v>40</v>
      </c>
      <c r="AC232" s="37" t="s">
        <v>59</v>
      </c>
    </row>
    <row r="233" spans="1:29" x14ac:dyDescent="0.15">
      <c r="A233" s="36">
        <v>42365</v>
      </c>
      <c r="B233" s="31" t="s">
        <v>498</v>
      </c>
      <c r="C233" s="30">
        <v>5</v>
      </c>
      <c r="D233" s="37" t="s">
        <v>31</v>
      </c>
      <c r="E233" s="37" t="s">
        <v>32</v>
      </c>
      <c r="F233" s="30" t="s">
        <v>428</v>
      </c>
      <c r="G233" s="30" t="s">
        <v>172</v>
      </c>
      <c r="H233" s="30" t="s">
        <v>430</v>
      </c>
      <c r="I233" s="30" t="s">
        <v>57</v>
      </c>
      <c r="J233" s="37" t="s">
        <v>37</v>
      </c>
      <c r="K233" s="30" t="s">
        <v>38</v>
      </c>
      <c r="L233" s="30">
        <v>1</v>
      </c>
      <c r="M233" s="30">
        <v>1520</v>
      </c>
      <c r="N233" s="30">
        <v>1200</v>
      </c>
      <c r="Q233" s="32">
        <f t="shared" si="3"/>
        <v>0.78947368421052633</v>
      </c>
      <c r="R233" s="30">
        <v>0.625</v>
      </c>
      <c r="S233" s="30">
        <v>750</v>
      </c>
      <c r="T233" s="53" t="s">
        <v>99</v>
      </c>
      <c r="U233" s="30" t="s">
        <v>499</v>
      </c>
      <c r="AB233" s="30" t="s">
        <v>40</v>
      </c>
      <c r="AC233" s="37" t="s">
        <v>59</v>
      </c>
    </row>
    <row r="234" spans="1:29" x14ac:dyDescent="0.15">
      <c r="A234" s="36">
        <v>42365</v>
      </c>
      <c r="B234" s="31" t="s">
        <v>500</v>
      </c>
      <c r="C234" s="30">
        <v>6</v>
      </c>
      <c r="D234" s="37" t="s">
        <v>193</v>
      </c>
      <c r="E234" s="37" t="s">
        <v>194</v>
      </c>
      <c r="F234" s="30" t="s">
        <v>501</v>
      </c>
      <c r="G234" s="30" t="s">
        <v>125</v>
      </c>
      <c r="H234" s="30" t="s">
        <v>462</v>
      </c>
      <c r="I234" s="30" t="s">
        <v>57</v>
      </c>
      <c r="J234" s="37" t="s">
        <v>47</v>
      </c>
      <c r="K234" s="30" t="s">
        <v>58</v>
      </c>
      <c r="L234" s="30">
        <v>1</v>
      </c>
      <c r="M234" s="30">
        <v>1580</v>
      </c>
      <c r="N234" s="30">
        <v>1580</v>
      </c>
      <c r="Q234" s="68">
        <v>1</v>
      </c>
      <c r="R234" s="69">
        <v>1</v>
      </c>
      <c r="S234" s="69">
        <v>1580</v>
      </c>
      <c r="T234" s="53" t="s">
        <v>49</v>
      </c>
      <c r="AB234" s="30" t="s">
        <v>84</v>
      </c>
      <c r="AC234" s="37" t="s">
        <v>59</v>
      </c>
    </row>
    <row r="235" spans="1:29" x14ac:dyDescent="0.15">
      <c r="A235" s="36">
        <v>42365</v>
      </c>
      <c r="B235" s="31" t="s">
        <v>502</v>
      </c>
      <c r="C235" s="30">
        <v>7</v>
      </c>
      <c r="D235" s="37" t="s">
        <v>90</v>
      </c>
      <c r="E235" s="37" t="s">
        <v>503</v>
      </c>
      <c r="F235" s="30" t="s">
        <v>504</v>
      </c>
      <c r="G235" s="30" t="s">
        <v>119</v>
      </c>
      <c r="H235" s="30" t="s">
        <v>93</v>
      </c>
      <c r="I235" s="30" t="s">
        <v>36</v>
      </c>
      <c r="J235" s="37" t="s">
        <v>47</v>
      </c>
      <c r="K235" s="30" t="s">
        <v>58</v>
      </c>
      <c r="L235" s="30">
        <v>1</v>
      </c>
      <c r="M235" s="30">
        <v>158</v>
      </c>
      <c r="N235" s="30">
        <v>126</v>
      </c>
      <c r="Q235" s="68">
        <v>0.8</v>
      </c>
      <c r="R235" s="69">
        <v>0.62</v>
      </c>
      <c r="S235" s="69">
        <v>78</v>
      </c>
      <c r="T235" s="53" t="s">
        <v>49</v>
      </c>
      <c r="AB235" s="30" t="s">
        <v>84</v>
      </c>
      <c r="AC235" s="37" t="s">
        <v>41</v>
      </c>
    </row>
    <row r="236" spans="1:29" x14ac:dyDescent="0.15">
      <c r="A236" s="36">
        <v>42365</v>
      </c>
      <c r="B236" s="31" t="s">
        <v>505</v>
      </c>
      <c r="C236" s="30">
        <v>8</v>
      </c>
      <c r="D236" s="37" t="s">
        <v>122</v>
      </c>
      <c r="E236" s="37" t="s">
        <v>296</v>
      </c>
      <c r="F236" s="30" t="s">
        <v>506</v>
      </c>
      <c r="G236" s="30" t="s">
        <v>507</v>
      </c>
      <c r="H236" s="30" t="s">
        <v>46</v>
      </c>
      <c r="I236" s="30" t="s">
        <v>57</v>
      </c>
      <c r="J236" s="37" t="s">
        <v>74</v>
      </c>
      <c r="K236" s="30" t="s">
        <v>38</v>
      </c>
      <c r="L236" s="30">
        <v>1</v>
      </c>
      <c r="M236" s="30">
        <v>1098</v>
      </c>
      <c r="N236" s="30">
        <v>987</v>
      </c>
      <c r="Q236" s="68">
        <v>0.9</v>
      </c>
      <c r="R236" s="69">
        <v>0.78</v>
      </c>
      <c r="S236" s="69">
        <v>2073</v>
      </c>
      <c r="T236" s="53" t="s">
        <v>99</v>
      </c>
      <c r="U236" s="30" t="s">
        <v>508</v>
      </c>
      <c r="V236" s="30">
        <v>13911196905</v>
      </c>
      <c r="AB236" s="30" t="s">
        <v>84</v>
      </c>
      <c r="AC236" s="37" t="s">
        <v>59</v>
      </c>
    </row>
    <row r="237" spans="1:29" x14ac:dyDescent="0.15">
      <c r="A237" s="36">
        <v>42365</v>
      </c>
      <c r="B237" s="31" t="s">
        <v>505</v>
      </c>
      <c r="C237" s="30">
        <v>8</v>
      </c>
      <c r="D237" s="37" t="s">
        <v>114</v>
      </c>
      <c r="E237" s="37" t="s">
        <v>153</v>
      </c>
      <c r="F237" s="30" t="s">
        <v>509</v>
      </c>
      <c r="G237" s="30" t="s">
        <v>510</v>
      </c>
      <c r="H237" s="30" t="s">
        <v>46</v>
      </c>
      <c r="I237" s="30" t="s">
        <v>57</v>
      </c>
      <c r="J237" s="37" t="s">
        <v>74</v>
      </c>
      <c r="K237" s="30" t="s">
        <v>38</v>
      </c>
      <c r="L237" s="30">
        <v>1</v>
      </c>
      <c r="M237" s="30">
        <v>1280</v>
      </c>
      <c r="N237" s="30">
        <v>1152</v>
      </c>
      <c r="Q237" s="32">
        <f t="shared" si="3"/>
        <v>0.9</v>
      </c>
      <c r="R237" s="30">
        <v>0.85</v>
      </c>
      <c r="S237" s="30">
        <v>979</v>
      </c>
      <c r="T237" s="53" t="s">
        <v>99</v>
      </c>
      <c r="U237" s="30" t="s">
        <v>508</v>
      </c>
      <c r="AB237" s="30" t="s">
        <v>84</v>
      </c>
      <c r="AC237" s="37" t="s">
        <v>59</v>
      </c>
    </row>
    <row r="238" spans="1:29" x14ac:dyDescent="0.15">
      <c r="A238" s="36">
        <v>42365</v>
      </c>
      <c r="B238" s="31" t="s">
        <v>505</v>
      </c>
      <c r="C238" s="30">
        <v>8</v>
      </c>
      <c r="D238" s="37" t="s">
        <v>43</v>
      </c>
      <c r="E238" s="37" t="s">
        <v>467</v>
      </c>
      <c r="G238" s="30" t="s">
        <v>34</v>
      </c>
      <c r="H238" s="30" t="s">
        <v>46</v>
      </c>
      <c r="I238" s="30" t="s">
        <v>57</v>
      </c>
      <c r="J238" s="37" t="s">
        <v>74</v>
      </c>
      <c r="K238" s="30" t="s">
        <v>38</v>
      </c>
      <c r="L238" s="30">
        <v>1</v>
      </c>
      <c r="M238" s="30">
        <v>158</v>
      </c>
      <c r="N238" s="30">
        <v>126</v>
      </c>
      <c r="Q238" s="32">
        <f t="shared" si="3"/>
        <v>0.79746835443037978</v>
      </c>
      <c r="R238" s="30">
        <v>0.7</v>
      </c>
      <c r="S238" s="30">
        <v>88</v>
      </c>
      <c r="T238" s="53" t="s">
        <v>99</v>
      </c>
      <c r="U238" s="30" t="s">
        <v>508</v>
      </c>
      <c r="AB238" s="30" t="s">
        <v>84</v>
      </c>
      <c r="AC238" s="37" t="s">
        <v>59</v>
      </c>
    </row>
    <row r="239" spans="1:29" x14ac:dyDescent="0.15">
      <c r="A239" s="36">
        <v>42365</v>
      </c>
      <c r="B239" s="31" t="s">
        <v>505</v>
      </c>
      <c r="C239" s="30">
        <v>8</v>
      </c>
      <c r="D239" s="37" t="s">
        <v>90</v>
      </c>
      <c r="E239" s="37" t="s">
        <v>91</v>
      </c>
      <c r="F239" s="30" t="s">
        <v>504</v>
      </c>
      <c r="G239" s="30" t="s">
        <v>429</v>
      </c>
      <c r="H239" s="30" t="s">
        <v>93</v>
      </c>
      <c r="I239" s="30" t="s">
        <v>36</v>
      </c>
      <c r="J239" s="37" t="s">
        <v>74</v>
      </c>
      <c r="K239" s="30" t="s">
        <v>38</v>
      </c>
      <c r="L239" s="30">
        <v>1</v>
      </c>
      <c r="M239" s="30">
        <v>158</v>
      </c>
      <c r="N239" s="30">
        <v>126</v>
      </c>
      <c r="Q239" s="32">
        <f t="shared" si="3"/>
        <v>0.79746835443037978</v>
      </c>
      <c r="R239" s="30">
        <v>0.7</v>
      </c>
      <c r="S239" s="30">
        <v>88</v>
      </c>
      <c r="T239" s="53" t="s">
        <v>99</v>
      </c>
      <c r="U239" s="30" t="s">
        <v>508</v>
      </c>
      <c r="AB239" s="30" t="s">
        <v>84</v>
      </c>
      <c r="AC239" s="37" t="s">
        <v>59</v>
      </c>
    </row>
    <row r="240" spans="1:29" x14ac:dyDescent="0.15">
      <c r="A240" s="36">
        <v>42365</v>
      </c>
      <c r="B240" s="31" t="s">
        <v>505</v>
      </c>
      <c r="C240" s="30">
        <v>8</v>
      </c>
      <c r="D240" s="37" t="s">
        <v>52</v>
      </c>
      <c r="E240" s="37" t="s">
        <v>53</v>
      </c>
      <c r="F240" s="30" t="s">
        <v>511</v>
      </c>
      <c r="G240" s="30" t="s">
        <v>512</v>
      </c>
      <c r="H240" s="30" t="s">
        <v>56</v>
      </c>
      <c r="I240" s="30" t="s">
        <v>57</v>
      </c>
      <c r="J240" s="37" t="s">
        <v>74</v>
      </c>
      <c r="K240" s="30" t="s">
        <v>38</v>
      </c>
      <c r="L240" s="30">
        <v>1</v>
      </c>
      <c r="M240" s="30">
        <v>285</v>
      </c>
      <c r="N240" s="30">
        <v>285</v>
      </c>
      <c r="Q240" s="32">
        <f t="shared" si="3"/>
        <v>1</v>
      </c>
      <c r="R240" s="30">
        <v>1</v>
      </c>
      <c r="S240" s="30">
        <v>285</v>
      </c>
      <c r="T240" s="53" t="s">
        <v>99</v>
      </c>
      <c r="U240" s="30" t="s">
        <v>508</v>
      </c>
      <c r="AB240" s="30" t="s">
        <v>84</v>
      </c>
      <c r="AC240" s="37" t="s">
        <v>59</v>
      </c>
    </row>
    <row r="241" spans="1:30" x14ac:dyDescent="0.15">
      <c r="A241" s="36">
        <v>42365</v>
      </c>
      <c r="B241" s="31" t="s">
        <v>513</v>
      </c>
      <c r="C241" s="30">
        <v>9</v>
      </c>
      <c r="D241" s="37" t="s">
        <v>514</v>
      </c>
      <c r="E241" s="37" t="s">
        <v>515</v>
      </c>
      <c r="F241" s="30">
        <v>425</v>
      </c>
      <c r="G241" s="30" t="s">
        <v>97</v>
      </c>
      <c r="H241" s="30" t="s">
        <v>66</v>
      </c>
      <c r="I241" s="30" t="s">
        <v>57</v>
      </c>
      <c r="J241" s="37" t="s">
        <v>74</v>
      </c>
      <c r="K241" s="30" t="s">
        <v>38</v>
      </c>
      <c r="L241" s="30">
        <v>2</v>
      </c>
      <c r="M241" s="30">
        <v>445</v>
      </c>
      <c r="N241" s="30">
        <v>700</v>
      </c>
      <c r="Q241" s="68">
        <v>0.77</v>
      </c>
      <c r="R241" s="69">
        <v>0.62</v>
      </c>
      <c r="S241" s="69">
        <v>656</v>
      </c>
      <c r="T241" s="53" t="s">
        <v>20</v>
      </c>
      <c r="U241" s="30" t="s">
        <v>516</v>
      </c>
      <c r="AB241" s="30" t="s">
        <v>40</v>
      </c>
      <c r="AC241" s="37" t="s">
        <v>59</v>
      </c>
    </row>
    <row r="242" spans="1:30" x14ac:dyDescent="0.15">
      <c r="A242" s="36">
        <v>42365</v>
      </c>
      <c r="B242" s="31" t="s">
        <v>513</v>
      </c>
      <c r="C242" s="30">
        <v>9</v>
      </c>
      <c r="D242" s="37" t="s">
        <v>517</v>
      </c>
      <c r="E242" s="37"/>
      <c r="F242" s="30">
        <v>493</v>
      </c>
      <c r="G242" s="30" t="s">
        <v>97</v>
      </c>
      <c r="H242" s="30" t="s">
        <v>46</v>
      </c>
      <c r="I242" s="30" t="s">
        <v>57</v>
      </c>
      <c r="J242" s="37" t="s">
        <v>74</v>
      </c>
      <c r="K242" s="30" t="s">
        <v>38</v>
      </c>
      <c r="L242" s="30">
        <v>1</v>
      </c>
      <c r="M242" s="30">
        <v>468</v>
      </c>
      <c r="N242" s="30">
        <v>350</v>
      </c>
      <c r="Q242" s="32">
        <f t="shared" si="3"/>
        <v>0.74786324786324787</v>
      </c>
      <c r="R242" s="30">
        <v>0.625</v>
      </c>
      <c r="S242" s="30">
        <v>218</v>
      </c>
      <c r="T242" s="53" t="s">
        <v>20</v>
      </c>
      <c r="U242" s="30" t="s">
        <v>516</v>
      </c>
      <c r="AB242" s="30" t="s">
        <v>40</v>
      </c>
      <c r="AC242" s="37" t="s">
        <v>59</v>
      </c>
    </row>
    <row r="243" spans="1:30" x14ac:dyDescent="0.15">
      <c r="A243" s="36">
        <v>42365</v>
      </c>
      <c r="B243" s="31" t="s">
        <v>518</v>
      </c>
      <c r="C243" s="30">
        <v>10</v>
      </c>
      <c r="D243" s="37" t="s">
        <v>43</v>
      </c>
      <c r="E243" s="37" t="s">
        <v>467</v>
      </c>
      <c r="G243" s="30" t="s">
        <v>519</v>
      </c>
      <c r="H243" s="30" t="s">
        <v>35</v>
      </c>
      <c r="I243" s="30" t="s">
        <v>57</v>
      </c>
      <c r="J243" s="37" t="s">
        <v>74</v>
      </c>
      <c r="K243" s="30" t="s">
        <v>48</v>
      </c>
      <c r="L243" s="30">
        <v>1</v>
      </c>
      <c r="M243" s="30">
        <v>258</v>
      </c>
      <c r="N243" s="30">
        <v>180</v>
      </c>
      <c r="Q243" s="68">
        <v>0.7</v>
      </c>
      <c r="R243" s="69">
        <v>0.48</v>
      </c>
      <c r="S243" s="69">
        <v>85</v>
      </c>
      <c r="T243" s="53" t="s">
        <v>49</v>
      </c>
      <c r="AB243" s="30" t="s">
        <v>40</v>
      </c>
      <c r="AC243" s="37" t="s">
        <v>59</v>
      </c>
    </row>
    <row r="244" spans="1:30" x14ac:dyDescent="0.15">
      <c r="A244" s="36">
        <v>42365</v>
      </c>
      <c r="B244" s="31" t="s">
        <v>520</v>
      </c>
      <c r="C244" s="30">
        <v>11</v>
      </c>
      <c r="D244" s="37" t="s">
        <v>43</v>
      </c>
      <c r="E244" s="37" t="s">
        <v>63</v>
      </c>
      <c r="F244" s="30" t="s">
        <v>521</v>
      </c>
      <c r="H244" s="30" t="s">
        <v>46</v>
      </c>
      <c r="I244" s="30" t="s">
        <v>57</v>
      </c>
      <c r="J244" s="37" t="s">
        <v>74</v>
      </c>
      <c r="K244" s="30" t="s">
        <v>48</v>
      </c>
      <c r="L244" s="30">
        <v>1</v>
      </c>
      <c r="M244" s="30">
        <v>438</v>
      </c>
      <c r="N244" s="30">
        <v>400</v>
      </c>
      <c r="Q244" s="68">
        <v>0.89</v>
      </c>
      <c r="R244" s="69">
        <v>0.78</v>
      </c>
      <c r="S244" s="69">
        <v>1550</v>
      </c>
      <c r="T244" s="53" t="s">
        <v>99</v>
      </c>
      <c r="U244" s="30" t="s">
        <v>522</v>
      </c>
      <c r="V244" s="30">
        <v>13801153295</v>
      </c>
      <c r="AB244" s="30" t="s">
        <v>40</v>
      </c>
      <c r="AC244" s="37" t="s">
        <v>59</v>
      </c>
    </row>
    <row r="245" spans="1:30" x14ac:dyDescent="0.15">
      <c r="A245" s="36">
        <v>42365</v>
      </c>
      <c r="B245" s="31" t="s">
        <v>520</v>
      </c>
      <c r="C245" s="30">
        <v>11</v>
      </c>
      <c r="D245" s="37" t="s">
        <v>178</v>
      </c>
      <c r="E245" s="37" t="s">
        <v>91</v>
      </c>
      <c r="F245" s="30" t="s">
        <v>523</v>
      </c>
      <c r="G245" s="30" t="s">
        <v>466</v>
      </c>
      <c r="H245" s="30">
        <v>38</v>
      </c>
      <c r="I245" s="30" t="s">
        <v>57</v>
      </c>
      <c r="J245" s="37" t="s">
        <v>74</v>
      </c>
      <c r="K245" s="30" t="s">
        <v>48</v>
      </c>
      <c r="L245" s="30">
        <v>1</v>
      </c>
      <c r="M245" s="30">
        <v>1800</v>
      </c>
      <c r="N245" s="30">
        <v>1600</v>
      </c>
      <c r="Q245" s="32">
        <f t="shared" si="3"/>
        <v>0.88888888888888884</v>
      </c>
      <c r="R245" s="30">
        <v>0.77500000000000002</v>
      </c>
      <c r="S245" s="30">
        <v>1240</v>
      </c>
      <c r="T245" s="53" t="s">
        <v>99</v>
      </c>
      <c r="U245" s="30" t="s">
        <v>522</v>
      </c>
      <c r="AB245" s="30" t="s">
        <v>40</v>
      </c>
      <c r="AC245" s="37" t="s">
        <v>59</v>
      </c>
    </row>
    <row r="246" spans="1:30" x14ac:dyDescent="0.15">
      <c r="A246" s="36">
        <v>42365</v>
      </c>
      <c r="B246" s="31" t="s">
        <v>524</v>
      </c>
      <c r="C246" s="30">
        <v>12</v>
      </c>
      <c r="D246" s="37" t="s">
        <v>90</v>
      </c>
      <c r="E246" s="37" t="s">
        <v>91</v>
      </c>
      <c r="F246" s="30" t="s">
        <v>504</v>
      </c>
      <c r="G246" s="30" t="s">
        <v>105</v>
      </c>
      <c r="H246" s="30" t="s">
        <v>93</v>
      </c>
      <c r="I246" s="30" t="s">
        <v>36</v>
      </c>
      <c r="J246" s="37" t="s">
        <v>74</v>
      </c>
      <c r="K246" s="30" t="s">
        <v>58</v>
      </c>
      <c r="L246" s="30">
        <v>1</v>
      </c>
      <c r="M246" s="30">
        <v>158</v>
      </c>
      <c r="N246" s="30">
        <v>158</v>
      </c>
      <c r="Q246" s="68">
        <v>1</v>
      </c>
      <c r="R246" s="69">
        <v>1</v>
      </c>
      <c r="S246" s="69">
        <v>158</v>
      </c>
      <c r="T246" s="53" t="s">
        <v>49</v>
      </c>
      <c r="AB246" s="30" t="s">
        <v>40</v>
      </c>
      <c r="AC246" s="37" t="s">
        <v>41</v>
      </c>
    </row>
    <row r="247" spans="1:30" x14ac:dyDescent="0.15">
      <c r="A247" s="36">
        <v>42365</v>
      </c>
      <c r="B247" s="31" t="s">
        <v>525</v>
      </c>
      <c r="C247" s="30">
        <v>13</v>
      </c>
      <c r="D247" s="37" t="s">
        <v>52</v>
      </c>
      <c r="E247" s="37" t="s">
        <v>53</v>
      </c>
      <c r="F247" s="30" t="s">
        <v>247</v>
      </c>
      <c r="G247" s="30" t="s">
        <v>79</v>
      </c>
      <c r="H247" s="30" t="s">
        <v>73</v>
      </c>
      <c r="I247" s="30" t="s">
        <v>57</v>
      </c>
      <c r="J247" s="37" t="s">
        <v>47</v>
      </c>
      <c r="K247" s="30" t="s">
        <v>38</v>
      </c>
      <c r="L247" s="30">
        <v>1</v>
      </c>
      <c r="M247" s="30">
        <v>288</v>
      </c>
      <c r="N247" s="30">
        <v>259</v>
      </c>
      <c r="Q247" s="68">
        <v>0.9</v>
      </c>
      <c r="R247" s="69">
        <v>0.78</v>
      </c>
      <c r="S247" s="69">
        <v>200</v>
      </c>
      <c r="T247" s="53" t="s">
        <v>20</v>
      </c>
      <c r="U247" s="30" t="s">
        <v>526</v>
      </c>
      <c r="AB247" s="30" t="s">
        <v>40</v>
      </c>
      <c r="AC247" s="37" t="s">
        <v>59</v>
      </c>
    </row>
    <row r="248" spans="1:30" x14ac:dyDescent="0.15">
      <c r="A248" s="36">
        <v>42365</v>
      </c>
      <c r="B248" s="31" t="s">
        <v>527</v>
      </c>
      <c r="C248" s="30">
        <v>14</v>
      </c>
      <c r="D248" s="37" t="s">
        <v>122</v>
      </c>
      <c r="E248" s="37" t="s">
        <v>528</v>
      </c>
      <c r="F248" s="30" t="s">
        <v>529</v>
      </c>
      <c r="G248" s="30" t="s">
        <v>530</v>
      </c>
      <c r="H248" s="30" t="s">
        <v>531</v>
      </c>
      <c r="I248" s="30" t="s">
        <v>36</v>
      </c>
      <c r="J248" s="37" t="s">
        <v>37</v>
      </c>
      <c r="K248" s="30" t="s">
        <v>38</v>
      </c>
      <c r="L248" s="30">
        <v>1</v>
      </c>
      <c r="M248" s="30">
        <v>598</v>
      </c>
      <c r="N248" s="30">
        <v>478</v>
      </c>
      <c r="Q248" s="68">
        <v>0.8</v>
      </c>
      <c r="R248" s="69">
        <v>0.7</v>
      </c>
      <c r="S248" s="69">
        <v>344</v>
      </c>
      <c r="T248" s="53" t="s">
        <v>20</v>
      </c>
      <c r="U248" s="30" t="s">
        <v>113</v>
      </c>
      <c r="AB248" s="30" t="s">
        <v>40</v>
      </c>
      <c r="AC248" s="37" t="s">
        <v>59</v>
      </c>
    </row>
    <row r="249" spans="1:30" s="26" customFormat="1" ht="40.5" hidden="1" x14ac:dyDescent="0.15">
      <c r="A249" s="38">
        <v>42365</v>
      </c>
      <c r="B249" s="39"/>
      <c r="C249" s="40"/>
      <c r="D249" s="41"/>
      <c r="E249" s="41"/>
      <c r="F249" s="40"/>
      <c r="G249" s="40"/>
      <c r="H249" s="40"/>
      <c r="I249" s="40"/>
      <c r="J249" s="41"/>
      <c r="K249" s="40"/>
      <c r="L249" s="40" t="s">
        <v>60</v>
      </c>
      <c r="M249" s="40">
        <v>14</v>
      </c>
      <c r="N249" s="51" t="s">
        <v>532</v>
      </c>
      <c r="O249" s="51"/>
      <c r="P249" s="40"/>
      <c r="Q249" s="54" t="e">
        <f t="shared" si="3"/>
        <v>#VALUE!</v>
      </c>
      <c r="R249" s="40"/>
      <c r="S249" s="40"/>
      <c r="T249" s="41"/>
      <c r="U249" s="40"/>
      <c r="V249" s="40"/>
      <c r="W249" s="40"/>
      <c r="X249" s="40"/>
      <c r="Y249" s="56"/>
      <c r="Z249" s="40"/>
      <c r="AA249" s="40"/>
      <c r="AB249" s="40"/>
      <c r="AC249" s="41"/>
      <c r="AD249" s="40"/>
    </row>
    <row r="250" spans="1:30" x14ac:dyDescent="0.15">
      <c r="A250" s="36">
        <v>42366</v>
      </c>
      <c r="B250" s="59" t="s">
        <v>533</v>
      </c>
      <c r="C250" s="30">
        <v>1</v>
      </c>
      <c r="D250" s="37" t="s">
        <v>90</v>
      </c>
      <c r="E250" s="37" t="s">
        <v>211</v>
      </c>
      <c r="G250" s="30" t="s">
        <v>97</v>
      </c>
      <c r="H250" s="30" t="s">
        <v>93</v>
      </c>
      <c r="I250" s="30" t="s">
        <v>57</v>
      </c>
      <c r="J250" s="37" t="s">
        <v>74</v>
      </c>
      <c r="K250" s="30" t="s">
        <v>58</v>
      </c>
      <c r="L250" s="30">
        <v>1</v>
      </c>
      <c r="M250" s="30">
        <v>20</v>
      </c>
      <c r="N250" s="30">
        <v>20</v>
      </c>
      <c r="Q250" s="68">
        <v>1</v>
      </c>
      <c r="R250" s="69">
        <v>1</v>
      </c>
      <c r="S250" s="69">
        <v>20</v>
      </c>
      <c r="T250" s="53" t="s">
        <v>49</v>
      </c>
      <c r="AB250" s="30" t="s">
        <v>84</v>
      </c>
      <c r="AC250" s="37" t="s">
        <v>41</v>
      </c>
    </row>
    <row r="251" spans="1:30" x14ac:dyDescent="0.15">
      <c r="A251" s="36">
        <v>42366</v>
      </c>
      <c r="B251" s="31" t="s">
        <v>534</v>
      </c>
      <c r="C251" s="30">
        <v>2</v>
      </c>
      <c r="D251" s="37" t="s">
        <v>422</v>
      </c>
      <c r="E251" s="37" t="s">
        <v>143</v>
      </c>
      <c r="F251" s="30" t="s">
        <v>423</v>
      </c>
      <c r="G251" s="30" t="s">
        <v>97</v>
      </c>
      <c r="H251" s="30" t="s">
        <v>462</v>
      </c>
      <c r="I251" s="30" t="s">
        <v>57</v>
      </c>
      <c r="J251" s="37" t="s">
        <v>47</v>
      </c>
      <c r="K251" s="30" t="s">
        <v>48</v>
      </c>
      <c r="L251" s="30">
        <v>1</v>
      </c>
      <c r="M251" s="30">
        <v>190</v>
      </c>
      <c r="N251" s="30">
        <v>171</v>
      </c>
      <c r="Q251" s="68">
        <v>0.9</v>
      </c>
      <c r="R251" s="69">
        <v>0.85</v>
      </c>
      <c r="S251" s="69">
        <v>290</v>
      </c>
      <c r="T251" s="53" t="s">
        <v>49</v>
      </c>
      <c r="AB251" s="30" t="s">
        <v>84</v>
      </c>
      <c r="AC251" s="37" t="s">
        <v>41</v>
      </c>
    </row>
    <row r="252" spans="1:30" x14ac:dyDescent="0.15">
      <c r="A252" s="36">
        <v>42366</v>
      </c>
      <c r="B252" s="31" t="s">
        <v>534</v>
      </c>
      <c r="C252" s="30">
        <v>2</v>
      </c>
      <c r="D252" s="37" t="s">
        <v>422</v>
      </c>
      <c r="E252" s="37" t="s">
        <v>143</v>
      </c>
      <c r="F252" s="30" t="s">
        <v>423</v>
      </c>
      <c r="G252" s="30" t="s">
        <v>97</v>
      </c>
      <c r="H252" s="30" t="s">
        <v>145</v>
      </c>
      <c r="I252" s="30" t="s">
        <v>57</v>
      </c>
      <c r="J252" s="37" t="s">
        <v>74</v>
      </c>
      <c r="K252" s="30" t="s">
        <v>48</v>
      </c>
      <c r="L252" s="30">
        <v>1</v>
      </c>
      <c r="M252" s="30">
        <v>190</v>
      </c>
      <c r="N252" s="30">
        <v>171</v>
      </c>
      <c r="Q252" s="32">
        <f t="shared" si="3"/>
        <v>0.9</v>
      </c>
      <c r="T252" s="53" t="s">
        <v>49</v>
      </c>
      <c r="AB252" s="30" t="s">
        <v>84</v>
      </c>
      <c r="AC252" s="37" t="s">
        <v>41</v>
      </c>
    </row>
    <row r="253" spans="1:30" x14ac:dyDescent="0.15">
      <c r="A253" s="36">
        <v>42366</v>
      </c>
      <c r="B253" s="31" t="s">
        <v>535</v>
      </c>
      <c r="C253" s="30">
        <v>3</v>
      </c>
      <c r="D253" s="37" t="s">
        <v>81</v>
      </c>
      <c r="E253" s="37" t="s">
        <v>82</v>
      </c>
      <c r="G253" s="30" t="s">
        <v>105</v>
      </c>
      <c r="H253" s="30" t="s">
        <v>35</v>
      </c>
      <c r="I253" s="30" t="s">
        <v>36</v>
      </c>
      <c r="J253" s="37" t="s">
        <v>74</v>
      </c>
      <c r="K253" s="30" t="s">
        <v>38</v>
      </c>
      <c r="L253" s="30">
        <v>1</v>
      </c>
      <c r="M253" s="30">
        <v>138</v>
      </c>
      <c r="N253" s="30">
        <v>138</v>
      </c>
      <c r="Q253" s="68">
        <v>1</v>
      </c>
      <c r="R253" s="69">
        <v>1</v>
      </c>
      <c r="S253" s="69">
        <v>138</v>
      </c>
      <c r="T253" s="53" t="s">
        <v>20</v>
      </c>
      <c r="U253" s="30" t="s">
        <v>536</v>
      </c>
      <c r="AB253" s="30" t="s">
        <v>40</v>
      </c>
      <c r="AC253" s="37" t="s">
        <v>41</v>
      </c>
    </row>
    <row r="254" spans="1:30" x14ac:dyDescent="0.15">
      <c r="A254" s="36">
        <v>42366</v>
      </c>
      <c r="B254" s="31" t="s">
        <v>537</v>
      </c>
      <c r="C254" s="30">
        <v>4</v>
      </c>
      <c r="D254" s="37" t="s">
        <v>43</v>
      </c>
      <c r="E254" s="37" t="s">
        <v>44</v>
      </c>
      <c r="G254" s="30" t="s">
        <v>97</v>
      </c>
      <c r="H254" s="30" t="s">
        <v>93</v>
      </c>
      <c r="I254" s="30" t="s">
        <v>36</v>
      </c>
      <c r="J254" s="37" t="s">
        <v>47</v>
      </c>
      <c r="K254" s="30" t="s">
        <v>58</v>
      </c>
      <c r="L254" s="30">
        <v>1</v>
      </c>
      <c r="M254" s="30">
        <v>50</v>
      </c>
      <c r="N254" s="30">
        <v>50</v>
      </c>
      <c r="Q254" s="68">
        <v>1</v>
      </c>
      <c r="R254" s="69">
        <v>1</v>
      </c>
      <c r="S254" s="69">
        <v>50</v>
      </c>
      <c r="T254" s="53" t="s">
        <v>49</v>
      </c>
      <c r="AB254" s="30" t="s">
        <v>341</v>
      </c>
      <c r="AC254" s="37" t="s">
        <v>41</v>
      </c>
    </row>
    <row r="255" spans="1:30" x14ac:dyDescent="0.15">
      <c r="A255" s="36">
        <v>42366</v>
      </c>
      <c r="B255" s="31" t="s">
        <v>538</v>
      </c>
      <c r="C255" s="30">
        <v>5</v>
      </c>
      <c r="D255" s="37" t="s">
        <v>38</v>
      </c>
      <c r="E255" s="37" t="s">
        <v>95</v>
      </c>
      <c r="F255" s="30" t="s">
        <v>401</v>
      </c>
      <c r="G255" s="30" t="s">
        <v>34</v>
      </c>
      <c r="H255" s="30" t="s">
        <v>136</v>
      </c>
      <c r="I255" s="30" t="s">
        <v>57</v>
      </c>
      <c r="J255" s="37" t="s">
        <v>47</v>
      </c>
      <c r="K255" s="30" t="s">
        <v>38</v>
      </c>
      <c r="L255" s="30">
        <v>1</v>
      </c>
      <c r="M255" s="30">
        <v>3999</v>
      </c>
      <c r="N255" s="30">
        <v>3999</v>
      </c>
      <c r="Q255" s="68">
        <v>1</v>
      </c>
      <c r="R255" s="69">
        <v>1</v>
      </c>
      <c r="S255" s="69">
        <v>7744</v>
      </c>
      <c r="T255" s="53" t="s">
        <v>20</v>
      </c>
      <c r="U255" s="30" t="s">
        <v>253</v>
      </c>
      <c r="AB255" s="30" t="s">
        <v>84</v>
      </c>
      <c r="AC255" s="37" t="s">
        <v>108</v>
      </c>
    </row>
    <row r="256" spans="1:30" x14ac:dyDescent="0.15">
      <c r="A256" s="36">
        <v>42366</v>
      </c>
      <c r="B256" s="31" t="s">
        <v>538</v>
      </c>
      <c r="C256" s="30">
        <v>5</v>
      </c>
      <c r="D256" s="37" t="s">
        <v>31</v>
      </c>
      <c r="E256" s="37" t="s">
        <v>95</v>
      </c>
      <c r="F256" s="30" t="s">
        <v>242</v>
      </c>
      <c r="G256" s="30" t="s">
        <v>97</v>
      </c>
      <c r="H256" s="30">
        <v>27.5</v>
      </c>
      <c r="I256" s="30" t="s">
        <v>57</v>
      </c>
      <c r="J256" s="37" t="s">
        <v>47</v>
      </c>
      <c r="K256" s="30" t="s">
        <v>38</v>
      </c>
      <c r="L256" s="30">
        <v>1</v>
      </c>
      <c r="M256" s="30">
        <v>1960</v>
      </c>
      <c r="N256" s="30">
        <v>0</v>
      </c>
      <c r="Q256" s="32">
        <f t="shared" si="3"/>
        <v>0</v>
      </c>
      <c r="T256" s="53" t="s">
        <v>20</v>
      </c>
      <c r="U256" s="30" t="s">
        <v>253</v>
      </c>
      <c r="AB256" s="30" t="s">
        <v>84</v>
      </c>
      <c r="AC256" s="37" t="s">
        <v>108</v>
      </c>
    </row>
    <row r="257" spans="1:30" x14ac:dyDescent="0.15">
      <c r="A257" s="36">
        <v>42366</v>
      </c>
      <c r="B257" s="31" t="s">
        <v>538</v>
      </c>
      <c r="C257" s="30">
        <v>5</v>
      </c>
      <c r="D257" s="37" t="s">
        <v>193</v>
      </c>
      <c r="E257" s="37" t="s">
        <v>194</v>
      </c>
      <c r="F257" s="30" t="s">
        <v>220</v>
      </c>
      <c r="G257" s="30" t="s">
        <v>539</v>
      </c>
      <c r="H257" s="30" t="s">
        <v>66</v>
      </c>
      <c r="I257" s="30" t="s">
        <v>57</v>
      </c>
      <c r="J257" s="37" t="s">
        <v>47</v>
      </c>
      <c r="K257" s="30" t="s">
        <v>38</v>
      </c>
      <c r="L257" s="30">
        <v>1</v>
      </c>
      <c r="M257" s="30">
        <v>1180</v>
      </c>
      <c r="N257" s="30">
        <v>1180</v>
      </c>
      <c r="Q257" s="32">
        <f t="shared" si="3"/>
        <v>1</v>
      </c>
      <c r="R257" s="30">
        <v>1</v>
      </c>
      <c r="S257" s="30">
        <v>1180</v>
      </c>
      <c r="T257" s="53" t="s">
        <v>20</v>
      </c>
      <c r="U257" s="30" t="s">
        <v>253</v>
      </c>
      <c r="AB257" s="30" t="s">
        <v>84</v>
      </c>
      <c r="AC257" s="37" t="s">
        <v>108</v>
      </c>
    </row>
    <row r="258" spans="1:30" x14ac:dyDescent="0.15">
      <c r="A258" s="36">
        <v>42366</v>
      </c>
      <c r="B258" s="31" t="s">
        <v>538</v>
      </c>
      <c r="C258" s="30">
        <v>5</v>
      </c>
      <c r="D258" s="37" t="s">
        <v>188</v>
      </c>
      <c r="E258" s="37" t="s">
        <v>366</v>
      </c>
      <c r="G258" s="30" t="s">
        <v>186</v>
      </c>
      <c r="H258" s="30" t="s">
        <v>93</v>
      </c>
      <c r="I258" s="30" t="s">
        <v>36</v>
      </c>
      <c r="J258" s="37" t="s">
        <v>47</v>
      </c>
      <c r="K258" s="30" t="s">
        <v>38</v>
      </c>
      <c r="L258" s="30">
        <v>1</v>
      </c>
      <c r="M258" s="30">
        <v>320</v>
      </c>
      <c r="N258" s="30">
        <v>320</v>
      </c>
      <c r="Q258" s="32">
        <f t="shared" si="3"/>
        <v>1</v>
      </c>
      <c r="R258" s="30">
        <v>1</v>
      </c>
      <c r="S258" s="30">
        <v>320</v>
      </c>
      <c r="T258" s="53" t="s">
        <v>20</v>
      </c>
      <c r="U258" s="30" t="s">
        <v>253</v>
      </c>
      <c r="AB258" s="30" t="s">
        <v>84</v>
      </c>
      <c r="AC258" s="37" t="s">
        <v>108</v>
      </c>
    </row>
    <row r="259" spans="1:30" x14ac:dyDescent="0.15">
      <c r="A259" s="36">
        <v>42366</v>
      </c>
      <c r="B259" s="31" t="s">
        <v>538</v>
      </c>
      <c r="C259" s="30">
        <v>5</v>
      </c>
      <c r="D259" s="37" t="s">
        <v>185</v>
      </c>
      <c r="E259" s="37" t="s">
        <v>44</v>
      </c>
      <c r="G259" s="30" t="s">
        <v>119</v>
      </c>
      <c r="H259" s="30" t="s">
        <v>350</v>
      </c>
      <c r="I259" s="30" t="s">
        <v>36</v>
      </c>
      <c r="J259" s="37" t="s">
        <v>47</v>
      </c>
      <c r="K259" s="30" t="s">
        <v>38</v>
      </c>
      <c r="L259" s="30">
        <v>1</v>
      </c>
      <c r="M259" s="30">
        <v>280</v>
      </c>
      <c r="N259" s="30">
        <v>280</v>
      </c>
      <c r="Q259" s="32">
        <f t="shared" si="3"/>
        <v>1</v>
      </c>
      <c r="R259" s="30">
        <v>1</v>
      </c>
      <c r="S259" s="30">
        <v>280</v>
      </c>
      <c r="T259" s="53" t="s">
        <v>20</v>
      </c>
      <c r="U259" s="30" t="s">
        <v>253</v>
      </c>
      <c r="AB259" s="30" t="s">
        <v>84</v>
      </c>
      <c r="AC259" s="37" t="s">
        <v>108</v>
      </c>
    </row>
    <row r="260" spans="1:30" s="26" customFormat="1" ht="40.5" hidden="1" x14ac:dyDescent="0.15">
      <c r="A260" s="38">
        <v>42366</v>
      </c>
      <c r="B260" s="39"/>
      <c r="C260" s="40"/>
      <c r="D260" s="41"/>
      <c r="E260" s="41"/>
      <c r="F260" s="40"/>
      <c r="G260" s="40"/>
      <c r="H260" s="40"/>
      <c r="I260" s="40"/>
      <c r="J260" s="41"/>
      <c r="K260" s="40"/>
      <c r="L260" s="40" t="s">
        <v>60</v>
      </c>
      <c r="M260" s="40">
        <v>5</v>
      </c>
      <c r="N260" s="51" t="s">
        <v>540</v>
      </c>
      <c r="O260" s="51"/>
      <c r="P260" s="40"/>
      <c r="Q260" s="54" t="e">
        <f t="shared" ref="Q260:Q323" si="4">N260/L260/M260</f>
        <v>#VALUE!</v>
      </c>
      <c r="R260" s="40"/>
      <c r="S260" s="40"/>
      <c r="T260" s="41"/>
      <c r="U260" s="40"/>
      <c r="V260" s="40"/>
      <c r="W260" s="40"/>
      <c r="X260" s="40"/>
      <c r="Y260" s="56"/>
      <c r="Z260" s="40"/>
      <c r="AA260" s="40"/>
      <c r="AB260" s="40"/>
      <c r="AC260" s="41"/>
      <c r="AD260" s="40"/>
    </row>
    <row r="261" spans="1:30" x14ac:dyDescent="0.15">
      <c r="A261" s="36">
        <v>42367</v>
      </c>
      <c r="B261" s="31" t="s">
        <v>541</v>
      </c>
      <c r="C261" s="30">
        <v>1</v>
      </c>
      <c r="D261" s="37" t="s">
        <v>90</v>
      </c>
      <c r="E261" s="37" t="s">
        <v>91</v>
      </c>
      <c r="F261" s="30" t="s">
        <v>504</v>
      </c>
      <c r="G261" s="30" t="s">
        <v>542</v>
      </c>
      <c r="H261" s="30" t="s">
        <v>93</v>
      </c>
      <c r="I261" s="30" t="s">
        <v>36</v>
      </c>
      <c r="J261" s="37" t="s">
        <v>74</v>
      </c>
      <c r="K261" s="30" t="s">
        <v>58</v>
      </c>
      <c r="L261" s="30">
        <v>1</v>
      </c>
      <c r="M261" s="30">
        <v>158</v>
      </c>
      <c r="N261" s="30">
        <v>150</v>
      </c>
      <c r="Q261" s="68">
        <v>0.95</v>
      </c>
      <c r="R261" s="69">
        <v>0.85</v>
      </c>
      <c r="S261" s="69">
        <v>127</v>
      </c>
      <c r="T261" s="53" t="s">
        <v>49</v>
      </c>
      <c r="AB261" s="30" t="s">
        <v>40</v>
      </c>
      <c r="AC261" s="37" t="s">
        <v>41</v>
      </c>
    </row>
    <row r="262" spans="1:30" x14ac:dyDescent="0.15">
      <c r="A262" s="36">
        <v>42367</v>
      </c>
      <c r="B262" s="31" t="s">
        <v>543</v>
      </c>
      <c r="C262" s="30">
        <v>2</v>
      </c>
      <c r="D262" s="37" t="s">
        <v>111</v>
      </c>
      <c r="E262" s="37"/>
      <c r="F262" s="30" t="s">
        <v>478</v>
      </c>
      <c r="G262" s="30" t="s">
        <v>172</v>
      </c>
      <c r="H262" s="30" t="s">
        <v>173</v>
      </c>
      <c r="I262" s="30" t="s">
        <v>36</v>
      </c>
      <c r="J262" s="37" t="s">
        <v>37</v>
      </c>
      <c r="K262" s="30" t="s">
        <v>38</v>
      </c>
      <c r="L262" s="30">
        <v>1</v>
      </c>
      <c r="M262" s="30">
        <v>500</v>
      </c>
      <c r="N262" s="30">
        <v>500</v>
      </c>
      <c r="Q262" s="68">
        <v>1</v>
      </c>
      <c r="R262" s="69">
        <v>1</v>
      </c>
      <c r="S262" s="69">
        <v>500</v>
      </c>
      <c r="T262" s="53" t="s">
        <v>99</v>
      </c>
      <c r="U262" s="30" t="s">
        <v>419</v>
      </c>
      <c r="AB262" s="30" t="s">
        <v>40</v>
      </c>
      <c r="AC262" s="37" t="s">
        <v>59</v>
      </c>
    </row>
    <row r="263" spans="1:30" x14ac:dyDescent="0.15">
      <c r="A263" s="36">
        <v>42367</v>
      </c>
      <c r="B263" s="31" t="s">
        <v>544</v>
      </c>
      <c r="C263" s="30">
        <v>3</v>
      </c>
      <c r="D263" s="37" t="s">
        <v>90</v>
      </c>
      <c r="E263" s="37" t="s">
        <v>211</v>
      </c>
      <c r="G263" s="30" t="s">
        <v>545</v>
      </c>
      <c r="H263" s="30" t="s">
        <v>93</v>
      </c>
      <c r="I263" s="30" t="s">
        <v>57</v>
      </c>
      <c r="J263" s="37" t="s">
        <v>47</v>
      </c>
      <c r="K263" s="30" t="s">
        <v>58</v>
      </c>
      <c r="L263" s="30">
        <v>1</v>
      </c>
      <c r="M263" s="30">
        <v>20</v>
      </c>
      <c r="N263" s="30">
        <v>20</v>
      </c>
      <c r="Q263" s="68">
        <v>1</v>
      </c>
      <c r="R263" s="69">
        <v>1</v>
      </c>
      <c r="S263" s="69">
        <v>50</v>
      </c>
      <c r="T263" s="53" t="s">
        <v>49</v>
      </c>
      <c r="AB263" s="30" t="s">
        <v>40</v>
      </c>
      <c r="AC263" s="37" t="s">
        <v>41</v>
      </c>
    </row>
    <row r="264" spans="1:30" x14ac:dyDescent="0.15">
      <c r="A264" s="36">
        <v>42367</v>
      </c>
      <c r="B264" s="31" t="s">
        <v>544</v>
      </c>
      <c r="C264" s="30">
        <v>3</v>
      </c>
      <c r="D264" s="37" t="s">
        <v>52</v>
      </c>
      <c r="E264" s="37" t="s">
        <v>251</v>
      </c>
      <c r="H264" s="30" t="s">
        <v>93</v>
      </c>
      <c r="I264" s="30" t="s">
        <v>36</v>
      </c>
      <c r="J264" s="37" t="s">
        <v>47</v>
      </c>
      <c r="K264" s="30" t="s">
        <v>58</v>
      </c>
      <c r="L264" s="30">
        <v>1</v>
      </c>
      <c r="M264" s="30">
        <v>30</v>
      </c>
      <c r="N264" s="30">
        <v>30</v>
      </c>
      <c r="Q264" s="32">
        <f t="shared" si="4"/>
        <v>1</v>
      </c>
      <c r="T264" s="53" t="s">
        <v>49</v>
      </c>
      <c r="AB264" s="30" t="s">
        <v>40</v>
      </c>
      <c r="AC264" s="37" t="s">
        <v>41</v>
      </c>
    </row>
    <row r="265" spans="1:30" x14ac:dyDescent="0.15">
      <c r="A265" s="36">
        <v>42367</v>
      </c>
      <c r="B265" s="31" t="s">
        <v>546</v>
      </c>
      <c r="C265" s="30">
        <v>4</v>
      </c>
      <c r="D265" s="37" t="s">
        <v>38</v>
      </c>
      <c r="E265" s="37" t="s">
        <v>133</v>
      </c>
      <c r="F265" s="30" t="s">
        <v>232</v>
      </c>
      <c r="G265" s="30" t="s">
        <v>547</v>
      </c>
      <c r="H265" s="30" t="s">
        <v>233</v>
      </c>
      <c r="I265" s="30" t="s">
        <v>57</v>
      </c>
      <c r="J265" s="37" t="s">
        <v>74</v>
      </c>
      <c r="K265" s="30" t="s">
        <v>38</v>
      </c>
      <c r="L265" s="30">
        <v>1</v>
      </c>
      <c r="M265" s="30">
        <v>4599</v>
      </c>
      <c r="N265" s="30">
        <v>4599</v>
      </c>
      <c r="Q265" s="68">
        <v>0.99</v>
      </c>
      <c r="R265" s="69">
        <v>0.92</v>
      </c>
      <c r="S265" s="69">
        <v>6984</v>
      </c>
      <c r="T265" s="53" t="s">
        <v>20</v>
      </c>
      <c r="U265" s="30" t="s">
        <v>434</v>
      </c>
      <c r="AB265" s="30" t="s">
        <v>40</v>
      </c>
      <c r="AC265" s="37" t="s">
        <v>108</v>
      </c>
    </row>
    <row r="266" spans="1:30" x14ac:dyDescent="0.15">
      <c r="A266" s="36">
        <v>42367</v>
      </c>
      <c r="B266" s="31" t="s">
        <v>546</v>
      </c>
      <c r="C266" s="30">
        <v>4</v>
      </c>
      <c r="D266" s="37" t="s">
        <v>31</v>
      </c>
      <c r="E266" s="37" t="s">
        <v>95</v>
      </c>
      <c r="F266" s="30" t="s">
        <v>235</v>
      </c>
      <c r="G266" s="30" t="s">
        <v>292</v>
      </c>
      <c r="H266" s="30">
        <v>23.5</v>
      </c>
      <c r="I266" s="30" t="s">
        <v>57</v>
      </c>
      <c r="J266" s="37" t="s">
        <v>74</v>
      </c>
      <c r="K266" s="30" t="s">
        <v>38</v>
      </c>
      <c r="L266" s="30">
        <v>1</v>
      </c>
      <c r="M266" s="30">
        <v>2190</v>
      </c>
      <c r="N266" s="30">
        <v>0</v>
      </c>
      <c r="Q266" s="32">
        <f t="shared" si="4"/>
        <v>0</v>
      </c>
      <c r="T266" s="53" t="s">
        <v>20</v>
      </c>
      <c r="U266" s="30" t="s">
        <v>434</v>
      </c>
      <c r="AB266" s="30" t="s">
        <v>40</v>
      </c>
      <c r="AC266" s="37" t="s">
        <v>108</v>
      </c>
    </row>
    <row r="267" spans="1:30" x14ac:dyDescent="0.15">
      <c r="A267" s="36">
        <v>42367</v>
      </c>
      <c r="B267" s="31" t="s">
        <v>546</v>
      </c>
      <c r="C267" s="30">
        <v>4</v>
      </c>
      <c r="D267" s="37" t="s">
        <v>163</v>
      </c>
      <c r="E267" s="37" t="s">
        <v>164</v>
      </c>
      <c r="G267" s="30" t="s">
        <v>172</v>
      </c>
      <c r="H267" s="30" t="s">
        <v>173</v>
      </c>
      <c r="I267" s="30" t="s">
        <v>57</v>
      </c>
      <c r="J267" s="37" t="s">
        <v>74</v>
      </c>
      <c r="K267" s="30" t="s">
        <v>38</v>
      </c>
      <c r="L267" s="30">
        <v>1</v>
      </c>
      <c r="M267" s="30">
        <v>258</v>
      </c>
      <c r="N267" s="30">
        <v>0</v>
      </c>
      <c r="Q267" s="32">
        <f t="shared" si="4"/>
        <v>0</v>
      </c>
      <c r="T267" s="53" t="s">
        <v>20</v>
      </c>
      <c r="U267" s="30" t="s">
        <v>434</v>
      </c>
      <c r="AB267" s="30" t="s">
        <v>40</v>
      </c>
      <c r="AC267" s="37" t="s">
        <v>108</v>
      </c>
    </row>
    <row r="268" spans="1:30" x14ac:dyDescent="0.15">
      <c r="A268" s="36">
        <v>42367</v>
      </c>
      <c r="B268" s="31" t="s">
        <v>546</v>
      </c>
      <c r="C268" s="30">
        <v>4</v>
      </c>
      <c r="D268" s="37" t="s">
        <v>188</v>
      </c>
      <c r="E268" s="37" t="s">
        <v>44</v>
      </c>
      <c r="G268" s="30" t="s">
        <v>186</v>
      </c>
      <c r="H268" s="30" t="s">
        <v>93</v>
      </c>
      <c r="I268" s="30" t="s">
        <v>36</v>
      </c>
      <c r="J268" s="37" t="s">
        <v>74</v>
      </c>
      <c r="K268" s="30" t="s">
        <v>38</v>
      </c>
      <c r="L268" s="30">
        <v>1</v>
      </c>
      <c r="M268" s="30">
        <v>320</v>
      </c>
      <c r="N268" s="30">
        <v>280</v>
      </c>
      <c r="Q268" s="32">
        <f t="shared" si="4"/>
        <v>0.875</v>
      </c>
      <c r="R268" s="30">
        <v>0.77500000000000002</v>
      </c>
      <c r="S268" s="30">
        <v>217</v>
      </c>
      <c r="T268" s="53" t="s">
        <v>20</v>
      </c>
      <c r="U268" s="30" t="s">
        <v>434</v>
      </c>
      <c r="AB268" s="30" t="s">
        <v>40</v>
      </c>
      <c r="AC268" s="37" t="s">
        <v>108</v>
      </c>
    </row>
    <row r="269" spans="1:30" x14ac:dyDescent="0.15">
      <c r="A269" s="36">
        <v>42367</v>
      </c>
      <c r="B269" s="31" t="s">
        <v>546</v>
      </c>
      <c r="C269" s="30">
        <v>4</v>
      </c>
      <c r="D269" s="37" t="s">
        <v>185</v>
      </c>
      <c r="E269" s="37" t="s">
        <v>44</v>
      </c>
      <c r="G269" s="30" t="s">
        <v>186</v>
      </c>
      <c r="H269" s="30" t="s">
        <v>187</v>
      </c>
      <c r="I269" s="30" t="s">
        <v>36</v>
      </c>
      <c r="J269" s="37" t="s">
        <v>74</v>
      </c>
      <c r="K269" s="30" t="s">
        <v>38</v>
      </c>
      <c r="L269" s="30">
        <v>1</v>
      </c>
      <c r="M269" s="30">
        <v>280</v>
      </c>
      <c r="N269" s="30">
        <v>220</v>
      </c>
      <c r="Q269" s="32">
        <f t="shared" si="4"/>
        <v>0.7857142857142857</v>
      </c>
      <c r="R269" s="30">
        <v>0.625</v>
      </c>
      <c r="S269" s="30">
        <v>137</v>
      </c>
      <c r="T269" s="53" t="s">
        <v>20</v>
      </c>
      <c r="U269" s="30" t="s">
        <v>434</v>
      </c>
      <c r="AB269" s="30" t="s">
        <v>40</v>
      </c>
      <c r="AC269" s="37" t="s">
        <v>108</v>
      </c>
    </row>
    <row r="270" spans="1:30" s="26" customFormat="1" ht="40.5" hidden="1" x14ac:dyDescent="0.15">
      <c r="A270" s="38">
        <v>42367</v>
      </c>
      <c r="B270" s="39"/>
      <c r="C270" s="40"/>
      <c r="D270" s="41"/>
      <c r="E270" s="41"/>
      <c r="F270" s="40"/>
      <c r="G270" s="40"/>
      <c r="H270" s="40"/>
      <c r="I270" s="40"/>
      <c r="J270" s="41"/>
      <c r="K270" s="40"/>
      <c r="L270" s="40" t="s">
        <v>60</v>
      </c>
      <c r="M270" s="40">
        <v>4</v>
      </c>
      <c r="N270" s="51" t="s">
        <v>548</v>
      </c>
      <c r="O270" s="51"/>
      <c r="P270" s="40"/>
      <c r="Q270" s="54" t="e">
        <f t="shared" si="4"/>
        <v>#VALUE!</v>
      </c>
      <c r="R270" s="40"/>
      <c r="S270" s="40"/>
      <c r="T270" s="41"/>
      <c r="U270" s="40"/>
      <c r="V270" s="40"/>
      <c r="W270" s="40"/>
      <c r="X270" s="40"/>
      <c r="Y270" s="56"/>
      <c r="Z270" s="40"/>
      <c r="AA270" s="40"/>
      <c r="AB270" s="40"/>
      <c r="AC270" s="41"/>
      <c r="AD270" s="40"/>
    </row>
    <row r="271" spans="1:30" s="28" customFormat="1" x14ac:dyDescent="0.15">
      <c r="A271" s="47">
        <v>42368</v>
      </c>
      <c r="B271" s="64" t="s">
        <v>549</v>
      </c>
      <c r="C271" s="49">
        <v>1</v>
      </c>
      <c r="D271" s="50" t="s">
        <v>158</v>
      </c>
      <c r="E271" s="50" t="s">
        <v>194</v>
      </c>
      <c r="F271" s="49" t="s">
        <v>550</v>
      </c>
      <c r="G271" s="49" t="s">
        <v>161</v>
      </c>
      <c r="H271" s="49" t="s">
        <v>93</v>
      </c>
      <c r="I271" s="49" t="s">
        <v>57</v>
      </c>
      <c r="J271" s="50" t="s">
        <v>47</v>
      </c>
      <c r="K271" s="49" t="s">
        <v>38</v>
      </c>
      <c r="L271" s="49">
        <v>1</v>
      </c>
      <c r="M271" s="49">
        <v>228</v>
      </c>
      <c r="N271" s="49">
        <v>228</v>
      </c>
      <c r="O271" s="49"/>
      <c r="P271" s="49">
        <v>128</v>
      </c>
      <c r="Q271" s="71">
        <v>0.56000000000000005</v>
      </c>
      <c r="R271" s="72">
        <v>0.32</v>
      </c>
      <c r="S271" s="72">
        <v>9</v>
      </c>
      <c r="T271" s="50" t="s">
        <v>20</v>
      </c>
      <c r="U271" s="49" t="s">
        <v>551</v>
      </c>
      <c r="V271" s="49"/>
      <c r="W271" s="49"/>
      <c r="X271" s="49"/>
      <c r="Y271" s="58" t="s">
        <v>552</v>
      </c>
      <c r="Z271" s="49">
        <v>1</v>
      </c>
      <c r="AA271" s="49">
        <v>100</v>
      </c>
      <c r="AB271" s="49" t="s">
        <v>40</v>
      </c>
      <c r="AC271" s="50" t="s">
        <v>41</v>
      </c>
      <c r="AD271" s="49"/>
    </row>
    <row r="272" spans="1:30" x14ac:dyDescent="0.15">
      <c r="A272" s="36">
        <v>42368</v>
      </c>
      <c r="B272" s="31" t="s">
        <v>553</v>
      </c>
      <c r="C272" s="30">
        <v>2</v>
      </c>
      <c r="D272" s="37" t="s">
        <v>193</v>
      </c>
      <c r="E272" s="37" t="s">
        <v>194</v>
      </c>
      <c r="F272" s="30" t="s">
        <v>554</v>
      </c>
      <c r="G272" s="30" t="s">
        <v>85</v>
      </c>
      <c r="H272" s="30" t="s">
        <v>66</v>
      </c>
      <c r="I272" s="30" t="s">
        <v>36</v>
      </c>
      <c r="J272" s="37" t="s">
        <v>47</v>
      </c>
      <c r="K272" s="30" t="s">
        <v>38</v>
      </c>
      <c r="L272" s="30">
        <v>1</v>
      </c>
      <c r="M272" s="30">
        <v>780</v>
      </c>
      <c r="N272" s="30">
        <v>780</v>
      </c>
      <c r="Q272" s="68">
        <v>1</v>
      </c>
      <c r="R272" s="69">
        <v>1</v>
      </c>
      <c r="S272" s="69">
        <v>780</v>
      </c>
      <c r="T272" s="53" t="s">
        <v>20</v>
      </c>
      <c r="U272" s="30" t="s">
        <v>260</v>
      </c>
      <c r="AB272" s="30" t="s">
        <v>40</v>
      </c>
      <c r="AC272" s="37" t="s">
        <v>41</v>
      </c>
    </row>
    <row r="273" spans="1:30" x14ac:dyDescent="0.15">
      <c r="A273" s="36">
        <v>42368</v>
      </c>
      <c r="B273" s="31" t="s">
        <v>555</v>
      </c>
      <c r="C273" s="30">
        <v>3</v>
      </c>
      <c r="D273" s="37" t="s">
        <v>114</v>
      </c>
      <c r="E273" s="37" t="s">
        <v>153</v>
      </c>
      <c r="F273" s="30" t="s">
        <v>435</v>
      </c>
      <c r="G273" s="30" t="s">
        <v>556</v>
      </c>
      <c r="H273" s="30" t="s">
        <v>66</v>
      </c>
      <c r="I273" s="30" t="s">
        <v>57</v>
      </c>
      <c r="J273" s="37" t="s">
        <v>47</v>
      </c>
      <c r="K273" s="30" t="s">
        <v>38</v>
      </c>
      <c r="L273" s="30">
        <v>1</v>
      </c>
      <c r="M273" s="30">
        <v>1280</v>
      </c>
      <c r="N273" s="30">
        <v>1000</v>
      </c>
      <c r="Q273" s="68">
        <v>0.8</v>
      </c>
      <c r="R273" s="69">
        <v>0.62</v>
      </c>
      <c r="S273" s="69">
        <v>843</v>
      </c>
      <c r="T273" s="53" t="s">
        <v>20</v>
      </c>
      <c r="U273" s="30" t="s">
        <v>260</v>
      </c>
      <c r="AB273" s="30" t="s">
        <v>40</v>
      </c>
      <c r="AC273" s="37" t="s">
        <v>41</v>
      </c>
    </row>
    <row r="274" spans="1:30" x14ac:dyDescent="0.15">
      <c r="A274" s="36">
        <v>42368</v>
      </c>
      <c r="B274" s="31" t="s">
        <v>555</v>
      </c>
      <c r="C274" s="30">
        <v>3</v>
      </c>
      <c r="D274" s="37" t="s">
        <v>52</v>
      </c>
      <c r="E274" s="37" t="s">
        <v>53</v>
      </c>
      <c r="F274" s="30" t="s">
        <v>557</v>
      </c>
      <c r="G274" s="30" t="s">
        <v>558</v>
      </c>
      <c r="H274" s="30" t="s">
        <v>73</v>
      </c>
      <c r="I274" s="30" t="s">
        <v>57</v>
      </c>
      <c r="J274" s="37" t="s">
        <v>47</v>
      </c>
      <c r="K274" s="30" t="s">
        <v>38</v>
      </c>
      <c r="L274" s="30">
        <v>1</v>
      </c>
      <c r="M274" s="30">
        <v>410</v>
      </c>
      <c r="N274" s="30">
        <v>350</v>
      </c>
      <c r="Q274" s="32">
        <f t="shared" si="4"/>
        <v>0.85365853658536583</v>
      </c>
      <c r="R274" s="30">
        <v>0.77500000000000002</v>
      </c>
      <c r="S274" s="30">
        <v>271</v>
      </c>
      <c r="T274" s="53" t="s">
        <v>20</v>
      </c>
      <c r="U274" s="30" t="s">
        <v>260</v>
      </c>
      <c r="AB274" s="30" t="s">
        <v>40</v>
      </c>
      <c r="AC274" s="37" t="s">
        <v>41</v>
      </c>
    </row>
    <row r="275" spans="1:30" x14ac:dyDescent="0.15">
      <c r="A275" s="36">
        <v>42368</v>
      </c>
      <c r="B275" s="31" t="s">
        <v>559</v>
      </c>
      <c r="C275" s="30">
        <v>4</v>
      </c>
      <c r="D275" s="37" t="s">
        <v>514</v>
      </c>
      <c r="E275" s="37" t="s">
        <v>143</v>
      </c>
      <c r="F275" s="30" t="s">
        <v>560</v>
      </c>
      <c r="G275" s="30" t="s">
        <v>125</v>
      </c>
      <c r="H275" s="30" t="s">
        <v>46</v>
      </c>
      <c r="I275" s="30" t="s">
        <v>57</v>
      </c>
      <c r="J275" s="37" t="s">
        <v>37</v>
      </c>
      <c r="K275" s="30" t="s">
        <v>38</v>
      </c>
      <c r="L275" s="30">
        <v>1</v>
      </c>
      <c r="M275" s="30">
        <v>270</v>
      </c>
      <c r="N275" s="30">
        <v>200</v>
      </c>
      <c r="Q275" s="68">
        <v>0.85</v>
      </c>
      <c r="R275" s="69">
        <v>0.78</v>
      </c>
      <c r="S275" s="69">
        <v>1085</v>
      </c>
      <c r="T275" s="53" t="s">
        <v>20</v>
      </c>
      <c r="U275" s="30" t="s">
        <v>424</v>
      </c>
      <c r="AB275" s="30" t="s">
        <v>40</v>
      </c>
      <c r="AC275" s="37" t="s">
        <v>41</v>
      </c>
    </row>
    <row r="276" spans="1:30" x14ac:dyDescent="0.15">
      <c r="A276" s="36">
        <v>42368</v>
      </c>
      <c r="B276" s="31" t="s">
        <v>559</v>
      </c>
      <c r="C276" s="30">
        <v>4</v>
      </c>
      <c r="D276" s="37" t="s">
        <v>142</v>
      </c>
      <c r="E276" s="37" t="s">
        <v>143</v>
      </c>
      <c r="F276" s="30" t="s">
        <v>387</v>
      </c>
      <c r="G276" s="30" t="s">
        <v>125</v>
      </c>
      <c r="H276" s="30" t="s">
        <v>35</v>
      </c>
      <c r="I276" s="30" t="s">
        <v>57</v>
      </c>
      <c r="J276" s="37" t="s">
        <v>37</v>
      </c>
      <c r="K276" s="30" t="s">
        <v>38</v>
      </c>
      <c r="L276" s="30">
        <v>1</v>
      </c>
      <c r="M276" s="30">
        <v>1055</v>
      </c>
      <c r="N276" s="30">
        <v>1000</v>
      </c>
      <c r="Q276" s="32">
        <f t="shared" si="4"/>
        <v>0.94786729857819907</v>
      </c>
      <c r="R276" s="30">
        <v>0.92500000000000004</v>
      </c>
      <c r="S276" s="30">
        <v>925</v>
      </c>
      <c r="T276" s="53" t="s">
        <v>20</v>
      </c>
      <c r="U276" s="30" t="s">
        <v>424</v>
      </c>
      <c r="AB276" s="30" t="s">
        <v>40</v>
      </c>
      <c r="AC276" s="37" t="s">
        <v>41</v>
      </c>
    </row>
    <row r="277" spans="1:30" x14ac:dyDescent="0.15">
      <c r="A277" s="36">
        <v>42368</v>
      </c>
      <c r="B277" s="31" t="s">
        <v>559</v>
      </c>
      <c r="C277" s="30">
        <v>4</v>
      </c>
      <c r="D277" s="37" t="s">
        <v>188</v>
      </c>
      <c r="E277" s="37" t="s">
        <v>44</v>
      </c>
      <c r="G277" s="30" t="s">
        <v>186</v>
      </c>
      <c r="H277" s="30" t="s">
        <v>93</v>
      </c>
      <c r="I277" s="30" t="s">
        <v>36</v>
      </c>
      <c r="J277" s="37" t="s">
        <v>37</v>
      </c>
      <c r="K277" s="30" t="s">
        <v>38</v>
      </c>
      <c r="L277" s="30">
        <v>1</v>
      </c>
      <c r="M277" s="30">
        <v>320</v>
      </c>
      <c r="N277" s="30">
        <v>200</v>
      </c>
      <c r="Q277" s="32">
        <f t="shared" si="4"/>
        <v>0.625</v>
      </c>
      <c r="R277" s="30">
        <v>0.4</v>
      </c>
      <c r="S277" s="30">
        <v>80</v>
      </c>
      <c r="T277" s="53" t="s">
        <v>20</v>
      </c>
      <c r="U277" s="30" t="s">
        <v>424</v>
      </c>
      <c r="AB277" s="30" t="s">
        <v>40</v>
      </c>
      <c r="AC277" s="37" t="s">
        <v>41</v>
      </c>
    </row>
    <row r="278" spans="1:30" x14ac:dyDescent="0.15">
      <c r="A278" s="36">
        <v>42368</v>
      </c>
      <c r="B278" s="31" t="s">
        <v>561</v>
      </c>
      <c r="C278" s="30">
        <v>5</v>
      </c>
      <c r="D278" s="37" t="s">
        <v>52</v>
      </c>
      <c r="E278" s="37" t="s">
        <v>53</v>
      </c>
      <c r="F278" s="30" t="s">
        <v>562</v>
      </c>
      <c r="G278" s="30" t="s">
        <v>221</v>
      </c>
      <c r="H278" s="30" t="s">
        <v>73</v>
      </c>
      <c r="I278" s="30" t="s">
        <v>57</v>
      </c>
      <c r="J278" s="37" t="s">
        <v>47</v>
      </c>
      <c r="K278" s="30" t="s">
        <v>38</v>
      </c>
      <c r="L278" s="30">
        <v>1</v>
      </c>
      <c r="M278" s="30">
        <v>240</v>
      </c>
      <c r="N278" s="30">
        <v>240</v>
      </c>
      <c r="Q278" s="68">
        <v>1</v>
      </c>
      <c r="R278" s="69">
        <v>1</v>
      </c>
      <c r="S278" s="69">
        <v>240</v>
      </c>
      <c r="T278" s="53" t="s">
        <v>20</v>
      </c>
      <c r="U278" s="30" t="s">
        <v>126</v>
      </c>
      <c r="AB278" s="30" t="s">
        <v>84</v>
      </c>
      <c r="AC278" s="37" t="s">
        <v>108</v>
      </c>
    </row>
    <row r="279" spans="1:30" x14ac:dyDescent="0.15">
      <c r="A279" s="36">
        <v>42368</v>
      </c>
      <c r="B279" s="31" t="s">
        <v>563</v>
      </c>
      <c r="C279" s="30">
        <v>6</v>
      </c>
      <c r="D279" s="37" t="s">
        <v>43</v>
      </c>
      <c r="E279" s="37" t="s">
        <v>44</v>
      </c>
      <c r="G279" s="30" t="s">
        <v>97</v>
      </c>
      <c r="H279" s="30" t="s">
        <v>93</v>
      </c>
      <c r="I279" s="30" t="s">
        <v>36</v>
      </c>
      <c r="J279" s="37" t="s">
        <v>47</v>
      </c>
      <c r="K279" s="30" t="s">
        <v>58</v>
      </c>
      <c r="L279" s="30">
        <v>2</v>
      </c>
      <c r="M279" s="30">
        <v>50</v>
      </c>
      <c r="N279" s="30">
        <v>100</v>
      </c>
      <c r="Q279" s="68">
        <v>1</v>
      </c>
      <c r="R279" s="69">
        <v>1</v>
      </c>
      <c r="S279" s="69">
        <v>100</v>
      </c>
      <c r="T279" s="53" t="s">
        <v>49</v>
      </c>
      <c r="AB279" s="30" t="s">
        <v>84</v>
      </c>
      <c r="AC279" s="37" t="s">
        <v>41</v>
      </c>
    </row>
    <row r="280" spans="1:30" x14ac:dyDescent="0.15">
      <c r="A280" s="36">
        <v>42368</v>
      </c>
      <c r="B280" s="31" t="s">
        <v>564</v>
      </c>
      <c r="C280" s="30">
        <v>7</v>
      </c>
      <c r="D280" s="37" t="s">
        <v>514</v>
      </c>
      <c r="E280" s="37" t="s">
        <v>143</v>
      </c>
      <c r="F280" s="30" t="s">
        <v>560</v>
      </c>
      <c r="G280" s="30" t="s">
        <v>97</v>
      </c>
      <c r="H280" s="30" t="s">
        <v>46</v>
      </c>
      <c r="I280" s="30" t="s">
        <v>57</v>
      </c>
      <c r="J280" s="37" t="s">
        <v>74</v>
      </c>
      <c r="K280" s="30" t="s">
        <v>48</v>
      </c>
      <c r="L280" s="30">
        <v>1</v>
      </c>
      <c r="M280" s="30">
        <v>270</v>
      </c>
      <c r="N280" s="30">
        <v>270</v>
      </c>
      <c r="Q280" s="68">
        <v>1</v>
      </c>
      <c r="R280" s="69">
        <v>1</v>
      </c>
      <c r="S280" s="69">
        <v>270</v>
      </c>
      <c r="T280" s="53" t="s">
        <v>49</v>
      </c>
      <c r="AB280" s="30" t="s">
        <v>84</v>
      </c>
      <c r="AC280" s="37" t="s">
        <v>41</v>
      </c>
    </row>
    <row r="281" spans="1:30" x14ac:dyDescent="0.15">
      <c r="A281" s="36">
        <v>42368</v>
      </c>
      <c r="B281" s="31" t="s">
        <v>565</v>
      </c>
      <c r="C281" s="30">
        <v>8</v>
      </c>
      <c r="D281" s="37" t="s">
        <v>43</v>
      </c>
      <c r="E281" s="37" t="s">
        <v>44</v>
      </c>
      <c r="G281" s="30" t="s">
        <v>97</v>
      </c>
      <c r="H281" s="30" t="s">
        <v>93</v>
      </c>
      <c r="I281" s="30" t="s">
        <v>36</v>
      </c>
      <c r="J281" s="37" t="s">
        <v>47</v>
      </c>
      <c r="K281" s="30" t="s">
        <v>58</v>
      </c>
      <c r="L281" s="30">
        <v>1</v>
      </c>
      <c r="M281" s="30">
        <v>50</v>
      </c>
      <c r="N281" s="30">
        <v>50</v>
      </c>
      <c r="Q281" s="68">
        <v>1</v>
      </c>
      <c r="R281" s="69">
        <v>1</v>
      </c>
      <c r="S281" s="69">
        <v>50</v>
      </c>
      <c r="T281" s="53" t="s">
        <v>49</v>
      </c>
      <c r="AB281" s="30" t="s">
        <v>84</v>
      </c>
      <c r="AC281" s="37" t="s">
        <v>41</v>
      </c>
    </row>
    <row r="282" spans="1:30" x14ac:dyDescent="0.15">
      <c r="A282" s="36">
        <v>42368</v>
      </c>
      <c r="B282" s="31" t="s">
        <v>566</v>
      </c>
      <c r="C282" s="30">
        <v>9</v>
      </c>
      <c r="D282" s="37" t="s">
        <v>193</v>
      </c>
      <c r="E282" s="37" t="s">
        <v>567</v>
      </c>
      <c r="F282" s="30" t="s">
        <v>368</v>
      </c>
      <c r="G282" s="30" t="s">
        <v>201</v>
      </c>
      <c r="H282" s="30" t="s">
        <v>46</v>
      </c>
      <c r="I282" s="30" t="s">
        <v>57</v>
      </c>
      <c r="J282" s="37" t="s">
        <v>74</v>
      </c>
      <c r="K282" s="30" t="s">
        <v>38</v>
      </c>
      <c r="L282" s="30">
        <v>1</v>
      </c>
      <c r="M282" s="30">
        <v>580</v>
      </c>
      <c r="N282" s="30">
        <v>580</v>
      </c>
      <c r="Q282" s="68">
        <v>1</v>
      </c>
      <c r="R282" s="69">
        <v>1</v>
      </c>
      <c r="S282" s="69">
        <v>589</v>
      </c>
      <c r="T282" s="53" t="s">
        <v>20</v>
      </c>
      <c r="U282" s="30" t="s">
        <v>113</v>
      </c>
      <c r="AB282" s="30" t="s">
        <v>40</v>
      </c>
      <c r="AC282" s="37" t="s">
        <v>59</v>
      </c>
    </row>
    <row r="283" spans="1:30" s="26" customFormat="1" ht="40.5" hidden="1" x14ac:dyDescent="0.15">
      <c r="A283" s="38">
        <v>42368</v>
      </c>
      <c r="B283" s="39"/>
      <c r="C283" s="40"/>
      <c r="D283" s="41"/>
      <c r="E283" s="41"/>
      <c r="F283" s="40"/>
      <c r="G283" s="40"/>
      <c r="H283" s="40"/>
      <c r="I283" s="40"/>
      <c r="J283" s="41"/>
      <c r="K283" s="40"/>
      <c r="L283" s="40" t="s">
        <v>60</v>
      </c>
      <c r="M283" s="40">
        <v>9</v>
      </c>
      <c r="N283" s="51" t="s">
        <v>568</v>
      </c>
      <c r="O283" s="51"/>
      <c r="P283" s="40"/>
      <c r="Q283" s="54" t="e">
        <f t="shared" si="4"/>
        <v>#VALUE!</v>
      </c>
      <c r="R283" s="40"/>
      <c r="S283" s="40"/>
      <c r="T283" s="41"/>
      <c r="U283" s="40"/>
      <c r="V283" s="40"/>
      <c r="W283" s="40"/>
      <c r="X283" s="40"/>
      <c r="Y283" s="56"/>
      <c r="Z283" s="40"/>
      <c r="AA283" s="40"/>
      <c r="AB283" s="40"/>
      <c r="AC283" s="41"/>
      <c r="AD283" s="40"/>
    </row>
    <row r="284" spans="1:30" x14ac:dyDescent="0.15">
      <c r="A284" s="36">
        <v>42369</v>
      </c>
      <c r="B284" s="31" t="s">
        <v>569</v>
      </c>
      <c r="C284" s="30">
        <v>1</v>
      </c>
      <c r="D284" s="37" t="s">
        <v>158</v>
      </c>
      <c r="E284" s="37" t="s">
        <v>441</v>
      </c>
      <c r="F284" s="30" t="s">
        <v>442</v>
      </c>
      <c r="G284" s="30" t="s">
        <v>272</v>
      </c>
      <c r="H284" s="30" t="s">
        <v>93</v>
      </c>
      <c r="I284" s="30" t="s">
        <v>36</v>
      </c>
      <c r="J284" s="37" t="s">
        <v>47</v>
      </c>
      <c r="K284" s="30" t="s">
        <v>38</v>
      </c>
      <c r="L284" s="30">
        <v>1</v>
      </c>
      <c r="M284" s="30">
        <v>1130</v>
      </c>
      <c r="N284" s="30">
        <v>678</v>
      </c>
      <c r="P284" s="30">
        <v>560</v>
      </c>
      <c r="Q284" s="68">
        <v>0.5</v>
      </c>
      <c r="R284" s="69">
        <v>0.18</v>
      </c>
      <c r="S284" s="69">
        <v>98</v>
      </c>
      <c r="T284" s="53" t="s">
        <v>20</v>
      </c>
      <c r="U284" s="30" t="s">
        <v>570</v>
      </c>
      <c r="AB284" s="30" t="s">
        <v>84</v>
      </c>
      <c r="AC284" s="37" t="s">
        <v>59</v>
      </c>
    </row>
    <row r="285" spans="1:30" x14ac:dyDescent="0.15">
      <c r="A285" s="36">
        <v>42369</v>
      </c>
      <c r="B285" s="31" t="s">
        <v>571</v>
      </c>
      <c r="C285" s="30">
        <v>2</v>
      </c>
      <c r="D285" s="37" t="s">
        <v>52</v>
      </c>
      <c r="E285" s="37" t="s">
        <v>53</v>
      </c>
      <c r="F285" s="30" t="s">
        <v>572</v>
      </c>
      <c r="G285" s="30" t="s">
        <v>573</v>
      </c>
      <c r="H285" s="30" t="s">
        <v>73</v>
      </c>
      <c r="I285" s="30" t="s">
        <v>57</v>
      </c>
      <c r="J285" s="37" t="s">
        <v>74</v>
      </c>
      <c r="K285" s="30" t="s">
        <v>38</v>
      </c>
      <c r="L285" s="30">
        <v>1</v>
      </c>
      <c r="M285" s="30">
        <v>288</v>
      </c>
      <c r="N285" s="30">
        <v>259</v>
      </c>
      <c r="Q285" s="68">
        <v>0.9</v>
      </c>
      <c r="R285" s="69">
        <v>0.78</v>
      </c>
      <c r="S285" s="69">
        <v>200</v>
      </c>
      <c r="T285" s="53" t="s">
        <v>20</v>
      </c>
      <c r="U285" s="30" t="s">
        <v>131</v>
      </c>
      <c r="AB285" s="30" t="s">
        <v>40</v>
      </c>
      <c r="AC285" s="37" t="s">
        <v>59</v>
      </c>
    </row>
    <row r="286" spans="1:30" x14ac:dyDescent="0.15">
      <c r="A286" s="36">
        <v>42369</v>
      </c>
      <c r="B286" s="31" t="s">
        <v>574</v>
      </c>
      <c r="C286" s="30">
        <v>3</v>
      </c>
      <c r="D286" s="37" t="s">
        <v>48</v>
      </c>
      <c r="E286" s="37" t="s">
        <v>452</v>
      </c>
      <c r="F286" s="30" t="s">
        <v>575</v>
      </c>
      <c r="H286" s="30" t="s">
        <v>576</v>
      </c>
      <c r="I286" s="30" t="s">
        <v>57</v>
      </c>
      <c r="J286" s="37" t="s">
        <v>47</v>
      </c>
      <c r="K286" s="30" t="s">
        <v>48</v>
      </c>
      <c r="L286" s="30">
        <v>1</v>
      </c>
      <c r="M286" s="30">
        <v>4780</v>
      </c>
      <c r="N286" s="30">
        <v>3800</v>
      </c>
      <c r="Q286" s="68">
        <v>0.78</v>
      </c>
      <c r="R286" s="69">
        <v>0.62</v>
      </c>
      <c r="S286" s="69">
        <v>6562</v>
      </c>
      <c r="T286" s="53" t="s">
        <v>75</v>
      </c>
      <c r="U286" s="30" t="s">
        <v>577</v>
      </c>
      <c r="V286" s="30">
        <v>18500858889</v>
      </c>
      <c r="X286" s="30" t="s">
        <v>578</v>
      </c>
      <c r="AB286" s="30" t="s">
        <v>40</v>
      </c>
      <c r="AC286" s="37" t="s">
        <v>59</v>
      </c>
    </row>
    <row r="287" spans="1:30" x14ac:dyDescent="0.15">
      <c r="A287" s="36">
        <v>42369</v>
      </c>
      <c r="B287" s="31" t="s">
        <v>574</v>
      </c>
      <c r="C287" s="30">
        <v>3</v>
      </c>
      <c r="D287" s="37" t="s">
        <v>456</v>
      </c>
      <c r="E287" s="37" t="s">
        <v>457</v>
      </c>
      <c r="F287" s="30" t="s">
        <v>458</v>
      </c>
      <c r="G287" s="30" t="s">
        <v>459</v>
      </c>
      <c r="H287" s="30" t="s">
        <v>56</v>
      </c>
      <c r="I287" s="30" t="s">
        <v>57</v>
      </c>
      <c r="J287" s="37" t="s">
        <v>47</v>
      </c>
      <c r="K287" s="30" t="s">
        <v>48</v>
      </c>
      <c r="L287" s="30">
        <v>1</v>
      </c>
      <c r="M287" s="30">
        <v>2560</v>
      </c>
      <c r="N287" s="30">
        <v>2000</v>
      </c>
      <c r="Q287" s="32">
        <f t="shared" si="4"/>
        <v>0.78125</v>
      </c>
      <c r="R287" s="30">
        <v>0.625</v>
      </c>
      <c r="S287" s="30">
        <v>1250</v>
      </c>
      <c r="T287" s="53" t="s">
        <v>75</v>
      </c>
      <c r="U287" s="30" t="s">
        <v>577</v>
      </c>
      <c r="AB287" s="30" t="s">
        <v>40</v>
      </c>
      <c r="AC287" s="37" t="s">
        <v>59</v>
      </c>
    </row>
    <row r="288" spans="1:30" x14ac:dyDescent="0.15">
      <c r="A288" s="36">
        <v>42369</v>
      </c>
      <c r="B288" s="31" t="s">
        <v>574</v>
      </c>
      <c r="C288" s="30">
        <v>3</v>
      </c>
      <c r="D288" s="37" t="s">
        <v>48</v>
      </c>
      <c r="E288" s="37" t="s">
        <v>452</v>
      </c>
      <c r="F288" s="30" t="s">
        <v>579</v>
      </c>
      <c r="H288" s="30" t="s">
        <v>580</v>
      </c>
      <c r="I288" s="30" t="s">
        <v>57</v>
      </c>
      <c r="J288" s="37" t="s">
        <v>47</v>
      </c>
      <c r="K288" s="30" t="s">
        <v>48</v>
      </c>
      <c r="L288" s="30">
        <v>1</v>
      </c>
      <c r="M288" s="30">
        <v>3280</v>
      </c>
      <c r="N288" s="30">
        <v>2500</v>
      </c>
      <c r="Q288" s="32">
        <f t="shared" si="4"/>
        <v>0.76219512195121952</v>
      </c>
      <c r="R288" s="30">
        <v>0.625</v>
      </c>
      <c r="S288" s="30">
        <v>1562</v>
      </c>
      <c r="T288" s="53" t="s">
        <v>75</v>
      </c>
      <c r="U288" s="30" t="s">
        <v>577</v>
      </c>
      <c r="AB288" s="30" t="s">
        <v>40</v>
      </c>
      <c r="AC288" s="37" t="s">
        <v>59</v>
      </c>
    </row>
    <row r="289" spans="1:30" x14ac:dyDescent="0.15">
      <c r="A289" s="36">
        <v>42369</v>
      </c>
      <c r="B289" s="31" t="s">
        <v>574</v>
      </c>
      <c r="C289" s="30">
        <v>3</v>
      </c>
      <c r="D289" s="37" t="s">
        <v>456</v>
      </c>
      <c r="E289" s="37" t="s">
        <v>457</v>
      </c>
      <c r="F289" s="30" t="s">
        <v>581</v>
      </c>
      <c r="G289" s="30" t="s">
        <v>582</v>
      </c>
      <c r="H289" s="30" t="s">
        <v>35</v>
      </c>
      <c r="I289" s="30" t="s">
        <v>57</v>
      </c>
      <c r="J289" s="37" t="s">
        <v>47</v>
      </c>
      <c r="K289" s="30" t="s">
        <v>48</v>
      </c>
      <c r="L289" s="30">
        <v>1</v>
      </c>
      <c r="M289" s="30">
        <v>2350</v>
      </c>
      <c r="N289" s="30">
        <v>1800</v>
      </c>
      <c r="Q289" s="32">
        <f t="shared" si="4"/>
        <v>0.76595744680851063</v>
      </c>
      <c r="R289" s="30">
        <v>0.625</v>
      </c>
      <c r="S289" s="30">
        <v>1125</v>
      </c>
      <c r="T289" s="53" t="s">
        <v>75</v>
      </c>
      <c r="U289" s="30" t="s">
        <v>577</v>
      </c>
      <c r="AB289" s="30" t="s">
        <v>40</v>
      </c>
      <c r="AC289" s="37" t="s">
        <v>59</v>
      </c>
    </row>
    <row r="290" spans="1:30" x14ac:dyDescent="0.15">
      <c r="A290" s="36">
        <v>42369</v>
      </c>
      <c r="B290" s="31" t="s">
        <v>574</v>
      </c>
      <c r="C290" s="30">
        <v>3</v>
      </c>
      <c r="D290" s="37" t="s">
        <v>259</v>
      </c>
      <c r="E290" s="37" t="s">
        <v>44</v>
      </c>
      <c r="G290" s="30" t="s">
        <v>119</v>
      </c>
      <c r="H290" s="30" t="s">
        <v>187</v>
      </c>
      <c r="I290" s="30" t="s">
        <v>36</v>
      </c>
      <c r="J290" s="37" t="s">
        <v>47</v>
      </c>
      <c r="K290" s="30" t="s">
        <v>48</v>
      </c>
      <c r="L290" s="30">
        <v>1</v>
      </c>
      <c r="M290" s="30">
        <v>280</v>
      </c>
      <c r="N290" s="30">
        <v>200</v>
      </c>
      <c r="Q290" s="32">
        <f t="shared" si="4"/>
        <v>0.7142857142857143</v>
      </c>
      <c r="R290" s="30">
        <v>0.55000000000000004</v>
      </c>
      <c r="S290" s="30">
        <v>110</v>
      </c>
      <c r="T290" s="53" t="s">
        <v>75</v>
      </c>
      <c r="U290" s="30" t="s">
        <v>577</v>
      </c>
      <c r="AB290" s="30" t="s">
        <v>40</v>
      </c>
      <c r="AC290" s="37" t="s">
        <v>59</v>
      </c>
    </row>
    <row r="291" spans="1:30" x14ac:dyDescent="0.15">
      <c r="A291" s="36">
        <v>42369</v>
      </c>
      <c r="B291" s="31" t="s">
        <v>574</v>
      </c>
      <c r="C291" s="30">
        <v>3</v>
      </c>
      <c r="D291" s="37" t="s">
        <v>259</v>
      </c>
      <c r="E291" s="37" t="s">
        <v>44</v>
      </c>
      <c r="G291" s="30" t="s">
        <v>186</v>
      </c>
      <c r="H291" s="30" t="s">
        <v>187</v>
      </c>
      <c r="I291" s="30" t="s">
        <v>36</v>
      </c>
      <c r="J291" s="37" t="s">
        <v>47</v>
      </c>
      <c r="K291" s="30" t="s">
        <v>48</v>
      </c>
      <c r="L291" s="30">
        <v>1</v>
      </c>
      <c r="M291" s="30">
        <v>280</v>
      </c>
      <c r="N291" s="30">
        <v>200</v>
      </c>
      <c r="Q291" s="32">
        <f t="shared" si="4"/>
        <v>0.7142857142857143</v>
      </c>
      <c r="R291" s="30">
        <v>0.55000000000000004</v>
      </c>
      <c r="S291" s="30">
        <v>110</v>
      </c>
      <c r="T291" s="53" t="s">
        <v>75</v>
      </c>
      <c r="U291" s="30" t="s">
        <v>577</v>
      </c>
      <c r="AB291" s="30" t="s">
        <v>40</v>
      </c>
      <c r="AC291" s="37" t="s">
        <v>59</v>
      </c>
    </row>
    <row r="292" spans="1:30" x14ac:dyDescent="0.15">
      <c r="A292" s="36">
        <v>42369</v>
      </c>
      <c r="B292" s="31" t="s">
        <v>583</v>
      </c>
      <c r="C292" s="30">
        <v>4</v>
      </c>
      <c r="D292" s="37" t="s">
        <v>422</v>
      </c>
      <c r="E292" s="37" t="s">
        <v>143</v>
      </c>
      <c r="F292" s="30" t="s">
        <v>423</v>
      </c>
      <c r="G292" s="30" t="s">
        <v>125</v>
      </c>
      <c r="H292" s="30" t="s">
        <v>66</v>
      </c>
      <c r="I292" s="30" t="s">
        <v>57</v>
      </c>
      <c r="J292" s="37" t="s">
        <v>47</v>
      </c>
      <c r="K292" s="30" t="s">
        <v>48</v>
      </c>
      <c r="L292" s="30">
        <v>1</v>
      </c>
      <c r="M292" s="30">
        <v>190</v>
      </c>
      <c r="N292" s="30">
        <v>190</v>
      </c>
      <c r="Q292" s="68">
        <v>1</v>
      </c>
      <c r="R292" s="69">
        <v>1</v>
      </c>
      <c r="S292" s="69">
        <v>190</v>
      </c>
      <c r="T292" s="53" t="s">
        <v>75</v>
      </c>
      <c r="U292" s="30" t="s">
        <v>577</v>
      </c>
      <c r="AB292" s="30" t="s">
        <v>40</v>
      </c>
      <c r="AC292" s="37" t="s">
        <v>41</v>
      </c>
    </row>
    <row r="293" spans="1:30" x14ac:dyDescent="0.15">
      <c r="A293" s="36">
        <v>42369</v>
      </c>
      <c r="B293" s="31" t="s">
        <v>584</v>
      </c>
      <c r="C293" s="30">
        <v>5</v>
      </c>
      <c r="D293" s="37" t="s">
        <v>38</v>
      </c>
      <c r="E293" s="37" t="s">
        <v>133</v>
      </c>
      <c r="F293" s="30" t="s">
        <v>585</v>
      </c>
      <c r="G293" s="30" t="s">
        <v>586</v>
      </c>
      <c r="H293" s="30" t="s">
        <v>136</v>
      </c>
      <c r="I293" s="30" t="s">
        <v>57</v>
      </c>
      <c r="J293" s="37" t="s">
        <v>47</v>
      </c>
      <c r="K293" s="30" t="s">
        <v>38</v>
      </c>
      <c r="L293" s="30">
        <v>1</v>
      </c>
      <c r="M293" s="30">
        <v>3750</v>
      </c>
      <c r="N293" s="30">
        <v>3187</v>
      </c>
      <c r="Q293" s="68">
        <v>0.85</v>
      </c>
      <c r="R293" s="69">
        <v>0.7</v>
      </c>
      <c r="S293" s="69">
        <v>2230</v>
      </c>
      <c r="T293" s="53" t="s">
        <v>20</v>
      </c>
      <c r="U293" s="30" t="s">
        <v>494</v>
      </c>
      <c r="AB293" s="30" t="s">
        <v>40</v>
      </c>
      <c r="AC293" s="37" t="s">
        <v>59</v>
      </c>
    </row>
    <row r="294" spans="1:30" x14ac:dyDescent="0.15">
      <c r="A294" s="36">
        <v>42369</v>
      </c>
      <c r="B294" s="31" t="s">
        <v>587</v>
      </c>
      <c r="C294" s="30">
        <v>6</v>
      </c>
      <c r="D294" s="37" t="s">
        <v>43</v>
      </c>
      <c r="E294" s="37" t="s">
        <v>44</v>
      </c>
      <c r="G294" s="30" t="s">
        <v>97</v>
      </c>
      <c r="H294" s="30" t="s">
        <v>93</v>
      </c>
      <c r="I294" s="30" t="s">
        <v>36</v>
      </c>
      <c r="J294" s="37" t="s">
        <v>47</v>
      </c>
      <c r="K294" s="30" t="s">
        <v>58</v>
      </c>
      <c r="L294" s="30">
        <v>1</v>
      </c>
      <c r="M294" s="30">
        <v>50</v>
      </c>
      <c r="N294" s="30">
        <v>50</v>
      </c>
      <c r="Q294" s="68">
        <v>1</v>
      </c>
      <c r="R294" s="69">
        <v>1</v>
      </c>
      <c r="S294" s="69">
        <v>50</v>
      </c>
      <c r="T294" s="53" t="s">
        <v>49</v>
      </c>
      <c r="AB294" s="30" t="s">
        <v>40</v>
      </c>
      <c r="AC294" s="37" t="s">
        <v>41</v>
      </c>
    </row>
    <row r="295" spans="1:30" x14ac:dyDescent="0.15">
      <c r="A295" s="36">
        <v>42369</v>
      </c>
      <c r="B295" s="31" t="s">
        <v>588</v>
      </c>
      <c r="C295" s="30">
        <v>7</v>
      </c>
      <c r="D295" s="37" t="s">
        <v>444</v>
      </c>
      <c r="E295" s="37" t="s">
        <v>464</v>
      </c>
      <c r="F295" s="30" t="s">
        <v>465</v>
      </c>
      <c r="H295" s="30" t="s">
        <v>66</v>
      </c>
      <c r="I295" s="30" t="s">
        <v>57</v>
      </c>
      <c r="J295" s="37" t="s">
        <v>74</v>
      </c>
      <c r="K295" s="30" t="s">
        <v>48</v>
      </c>
      <c r="L295" s="30">
        <v>1</v>
      </c>
      <c r="M295" s="30">
        <v>350</v>
      </c>
      <c r="N295" s="30">
        <v>350</v>
      </c>
      <c r="Q295" s="68">
        <v>1</v>
      </c>
      <c r="R295" s="69">
        <v>1</v>
      </c>
      <c r="S295" s="69">
        <v>350</v>
      </c>
      <c r="T295" s="53" t="s">
        <v>49</v>
      </c>
      <c r="AB295" s="30" t="s">
        <v>40</v>
      </c>
      <c r="AC295" s="37" t="s">
        <v>41</v>
      </c>
    </row>
    <row r="296" spans="1:30" x14ac:dyDescent="0.15">
      <c r="A296" s="36">
        <v>42369</v>
      </c>
      <c r="B296" s="31" t="s">
        <v>589</v>
      </c>
      <c r="C296" s="30">
        <v>8</v>
      </c>
      <c r="D296" s="37" t="s">
        <v>43</v>
      </c>
      <c r="E296" s="37" t="s">
        <v>44</v>
      </c>
      <c r="F296" s="30" t="s">
        <v>45</v>
      </c>
      <c r="G296" s="30" t="s">
        <v>34</v>
      </c>
      <c r="H296" s="30" t="s">
        <v>46</v>
      </c>
      <c r="I296" s="30" t="s">
        <v>36</v>
      </c>
      <c r="J296" s="37" t="s">
        <v>74</v>
      </c>
      <c r="K296" s="30" t="s">
        <v>38</v>
      </c>
      <c r="L296" s="30">
        <v>1</v>
      </c>
      <c r="M296" s="30">
        <v>158</v>
      </c>
      <c r="N296" s="30">
        <v>110</v>
      </c>
      <c r="Q296" s="68">
        <v>0.71</v>
      </c>
      <c r="R296" s="69">
        <v>0.55000000000000004</v>
      </c>
      <c r="S296" s="69">
        <v>64</v>
      </c>
      <c r="T296" s="53" t="s">
        <v>20</v>
      </c>
      <c r="U296" s="30" t="s">
        <v>131</v>
      </c>
      <c r="AB296" s="30" t="s">
        <v>40</v>
      </c>
      <c r="AC296" s="37" t="s">
        <v>41</v>
      </c>
    </row>
    <row r="297" spans="1:30" s="26" customFormat="1" ht="40.5" hidden="1" x14ac:dyDescent="0.15">
      <c r="A297" s="38">
        <v>42369</v>
      </c>
      <c r="B297" s="39"/>
      <c r="C297" s="40"/>
      <c r="D297" s="41"/>
      <c r="E297" s="41"/>
      <c r="F297" s="40"/>
      <c r="G297" s="40"/>
      <c r="H297" s="40"/>
      <c r="I297" s="40"/>
      <c r="J297" s="41"/>
      <c r="K297" s="40"/>
      <c r="L297" s="40" t="s">
        <v>60</v>
      </c>
      <c r="M297" s="40">
        <v>8</v>
      </c>
      <c r="N297" s="51" t="s">
        <v>590</v>
      </c>
      <c r="O297" s="51"/>
      <c r="P297" s="40"/>
      <c r="Q297" s="54" t="e">
        <f t="shared" si="4"/>
        <v>#VALUE!</v>
      </c>
      <c r="R297" s="40"/>
      <c r="S297" s="40"/>
      <c r="T297" s="41"/>
      <c r="U297" s="40"/>
      <c r="V297" s="40"/>
      <c r="W297" s="40"/>
      <c r="X297" s="40"/>
      <c r="Y297" s="56"/>
      <c r="Z297" s="40"/>
      <c r="AA297" s="40"/>
      <c r="AB297" s="40"/>
      <c r="AC297" s="41"/>
      <c r="AD297" s="40"/>
    </row>
    <row r="298" spans="1:30" x14ac:dyDescent="0.15">
      <c r="A298" s="36">
        <v>42370</v>
      </c>
      <c r="B298" s="31" t="s">
        <v>591</v>
      </c>
      <c r="C298" s="30">
        <v>1</v>
      </c>
      <c r="D298" s="37" t="s">
        <v>158</v>
      </c>
      <c r="E298" s="37" t="s">
        <v>194</v>
      </c>
      <c r="F298" s="30" t="s">
        <v>378</v>
      </c>
      <c r="G298" s="30" t="s">
        <v>272</v>
      </c>
      <c r="H298" s="30" t="s">
        <v>93</v>
      </c>
      <c r="I298" s="30" t="s">
        <v>57</v>
      </c>
      <c r="J298" s="37" t="s">
        <v>37</v>
      </c>
      <c r="K298" s="30" t="s">
        <v>38</v>
      </c>
      <c r="L298" s="30">
        <v>1</v>
      </c>
      <c r="M298" s="30">
        <v>298</v>
      </c>
      <c r="N298" s="30">
        <v>298</v>
      </c>
      <c r="Q298" s="68">
        <v>1</v>
      </c>
      <c r="R298" s="69">
        <v>1</v>
      </c>
      <c r="S298" s="69">
        <v>298</v>
      </c>
      <c r="T298" s="53" t="s">
        <v>49</v>
      </c>
      <c r="AB298" s="30" t="s">
        <v>40</v>
      </c>
      <c r="AC298" s="37" t="s">
        <v>41</v>
      </c>
    </row>
    <row r="299" spans="1:30" x14ac:dyDescent="0.15">
      <c r="A299" s="36">
        <v>42370</v>
      </c>
      <c r="B299" s="31" t="s">
        <v>592</v>
      </c>
      <c r="C299" s="30">
        <v>2</v>
      </c>
      <c r="D299" s="37" t="s">
        <v>90</v>
      </c>
      <c r="E299" s="37" t="s">
        <v>593</v>
      </c>
      <c r="F299" s="30" t="s">
        <v>504</v>
      </c>
      <c r="G299" s="30" t="s">
        <v>119</v>
      </c>
      <c r="H299" s="30" t="s">
        <v>93</v>
      </c>
      <c r="I299" s="30" t="s">
        <v>36</v>
      </c>
      <c r="J299" s="37" t="s">
        <v>47</v>
      </c>
      <c r="K299" s="30" t="s">
        <v>58</v>
      </c>
      <c r="L299" s="30">
        <v>1</v>
      </c>
      <c r="M299" s="30">
        <v>158</v>
      </c>
      <c r="N299" s="30">
        <v>142</v>
      </c>
      <c r="Q299" s="68">
        <v>0.68</v>
      </c>
      <c r="R299" s="69">
        <v>0.48</v>
      </c>
      <c r="S299" s="69">
        <v>134</v>
      </c>
      <c r="T299" s="53" t="s">
        <v>49</v>
      </c>
      <c r="AB299" s="30" t="s">
        <v>84</v>
      </c>
      <c r="AC299" s="37" t="s">
        <v>41</v>
      </c>
    </row>
    <row r="300" spans="1:30" x14ac:dyDescent="0.15">
      <c r="A300" s="36">
        <v>42370</v>
      </c>
      <c r="B300" s="31" t="s">
        <v>592</v>
      </c>
      <c r="C300" s="30">
        <v>2</v>
      </c>
      <c r="D300" s="37" t="s">
        <v>43</v>
      </c>
      <c r="E300" s="37" t="s">
        <v>467</v>
      </c>
      <c r="G300" s="30" t="s">
        <v>105</v>
      </c>
      <c r="H300" s="30" t="s">
        <v>46</v>
      </c>
      <c r="I300" s="30" t="s">
        <v>57</v>
      </c>
      <c r="J300" s="37" t="s">
        <v>47</v>
      </c>
      <c r="K300" s="30" t="s">
        <v>58</v>
      </c>
      <c r="L300" s="30">
        <v>1</v>
      </c>
      <c r="M300" s="30">
        <v>258</v>
      </c>
      <c r="N300" s="30">
        <v>142</v>
      </c>
      <c r="Q300" s="32">
        <f t="shared" si="4"/>
        <v>0.55038759689922478</v>
      </c>
      <c r="T300" s="53" t="s">
        <v>49</v>
      </c>
      <c r="AB300" s="30" t="s">
        <v>84</v>
      </c>
      <c r="AC300" s="37" t="s">
        <v>41</v>
      </c>
    </row>
    <row r="301" spans="1:30" x14ac:dyDescent="0.15">
      <c r="A301" s="36">
        <v>42370</v>
      </c>
      <c r="B301" s="31" t="s">
        <v>594</v>
      </c>
      <c r="C301" s="30">
        <v>3</v>
      </c>
      <c r="D301" s="37" t="s">
        <v>90</v>
      </c>
      <c r="E301" s="37" t="s">
        <v>211</v>
      </c>
      <c r="G301" s="30" t="s">
        <v>97</v>
      </c>
      <c r="H301" s="30" t="s">
        <v>93</v>
      </c>
      <c r="I301" s="30" t="s">
        <v>57</v>
      </c>
      <c r="J301" s="37" t="s">
        <v>47</v>
      </c>
      <c r="K301" s="30" t="s">
        <v>58</v>
      </c>
      <c r="L301" s="30">
        <v>2</v>
      </c>
      <c r="M301" s="30">
        <v>20</v>
      </c>
      <c r="N301" s="30">
        <v>40</v>
      </c>
      <c r="Q301" s="68">
        <v>1</v>
      </c>
      <c r="R301" s="69">
        <v>1</v>
      </c>
      <c r="S301" s="69">
        <v>40</v>
      </c>
      <c r="T301" s="53" t="s">
        <v>49</v>
      </c>
      <c r="AB301" s="30" t="s">
        <v>84</v>
      </c>
      <c r="AC301" s="37" t="s">
        <v>41</v>
      </c>
    </row>
    <row r="302" spans="1:30" x14ac:dyDescent="0.15">
      <c r="A302" s="36">
        <v>42370</v>
      </c>
      <c r="B302" s="31" t="s">
        <v>595</v>
      </c>
      <c r="C302" s="30">
        <v>4</v>
      </c>
      <c r="D302" s="37" t="s">
        <v>437</v>
      </c>
      <c r="E302" s="37" t="s">
        <v>438</v>
      </c>
      <c r="F302" s="30" t="s">
        <v>596</v>
      </c>
      <c r="G302" s="30" t="s">
        <v>97</v>
      </c>
      <c r="H302" s="30" t="s">
        <v>35</v>
      </c>
      <c r="I302" s="30" t="s">
        <v>36</v>
      </c>
      <c r="J302" s="37" t="s">
        <v>47</v>
      </c>
      <c r="K302" s="30" t="s">
        <v>38</v>
      </c>
      <c r="L302" s="30">
        <v>1</v>
      </c>
      <c r="M302" s="30">
        <v>880</v>
      </c>
      <c r="N302" s="30">
        <v>748</v>
      </c>
      <c r="P302" s="30">
        <v>524</v>
      </c>
      <c r="Q302" s="68">
        <v>0.6</v>
      </c>
      <c r="R302" s="69">
        <v>0.32</v>
      </c>
      <c r="S302" s="69">
        <v>340</v>
      </c>
      <c r="T302" s="53" t="s">
        <v>20</v>
      </c>
      <c r="U302" s="30" t="s">
        <v>374</v>
      </c>
      <c r="AB302" s="30" t="s">
        <v>40</v>
      </c>
      <c r="AC302" s="37" t="s">
        <v>41</v>
      </c>
    </row>
    <row r="303" spans="1:30" x14ac:dyDescent="0.15">
      <c r="A303" s="36">
        <v>42370</v>
      </c>
      <c r="B303" s="31" t="s">
        <v>595</v>
      </c>
      <c r="C303" s="30">
        <v>4</v>
      </c>
      <c r="D303" s="37" t="s">
        <v>437</v>
      </c>
      <c r="E303" s="37" t="s">
        <v>438</v>
      </c>
      <c r="F303" s="30" t="s">
        <v>596</v>
      </c>
      <c r="G303" s="30" t="s">
        <v>97</v>
      </c>
      <c r="H303" s="30" t="s">
        <v>145</v>
      </c>
      <c r="I303" s="30" t="s">
        <v>36</v>
      </c>
      <c r="J303" s="37" t="s">
        <v>47</v>
      </c>
      <c r="K303" s="30" t="s">
        <v>38</v>
      </c>
      <c r="L303" s="30">
        <v>1</v>
      </c>
      <c r="M303" s="30">
        <v>880</v>
      </c>
      <c r="N303" s="30">
        <v>748</v>
      </c>
      <c r="P303" s="30">
        <v>524</v>
      </c>
      <c r="Q303" s="32">
        <f t="shared" si="4"/>
        <v>0.85</v>
      </c>
      <c r="R303" s="30">
        <v>0.77500000000000002</v>
      </c>
      <c r="S303" s="30">
        <v>406</v>
      </c>
      <c r="T303" s="53" t="s">
        <v>20</v>
      </c>
      <c r="U303" s="30" t="s">
        <v>374</v>
      </c>
      <c r="AB303" s="30" t="s">
        <v>40</v>
      </c>
      <c r="AC303" s="37" t="s">
        <v>41</v>
      </c>
    </row>
    <row r="304" spans="1:30" x14ac:dyDescent="0.15">
      <c r="A304" s="36">
        <v>42370</v>
      </c>
      <c r="B304" s="31" t="s">
        <v>597</v>
      </c>
      <c r="C304" s="30">
        <v>5</v>
      </c>
      <c r="D304" s="37" t="s">
        <v>43</v>
      </c>
      <c r="E304" s="37" t="s">
        <v>44</v>
      </c>
      <c r="F304" s="30" t="s">
        <v>45</v>
      </c>
      <c r="G304" s="30" t="s">
        <v>34</v>
      </c>
      <c r="H304" s="30" t="s">
        <v>46</v>
      </c>
      <c r="I304" s="30" t="s">
        <v>36</v>
      </c>
      <c r="J304" s="37" t="s">
        <v>74</v>
      </c>
      <c r="K304" s="30" t="s">
        <v>38</v>
      </c>
      <c r="L304" s="30">
        <v>1</v>
      </c>
      <c r="M304" s="30">
        <v>158</v>
      </c>
      <c r="N304" s="30">
        <v>110</v>
      </c>
      <c r="Q304" s="68">
        <v>0.7</v>
      </c>
      <c r="R304" s="69">
        <v>0.48</v>
      </c>
      <c r="S304" s="69">
        <v>52</v>
      </c>
      <c r="T304" s="53" t="s">
        <v>20</v>
      </c>
      <c r="U304" s="30" t="s">
        <v>137</v>
      </c>
      <c r="AB304" s="30" t="s">
        <v>40</v>
      </c>
      <c r="AC304" s="37" t="s">
        <v>89</v>
      </c>
    </row>
    <row r="305" spans="1:30" x14ac:dyDescent="0.15">
      <c r="A305" s="36">
        <v>42370</v>
      </c>
      <c r="B305" s="31" t="s">
        <v>598</v>
      </c>
      <c r="C305" s="30">
        <v>6</v>
      </c>
      <c r="D305" s="37" t="s">
        <v>43</v>
      </c>
      <c r="E305" s="37" t="s">
        <v>599</v>
      </c>
      <c r="G305" s="30" t="s">
        <v>83</v>
      </c>
      <c r="H305" s="30" t="s">
        <v>93</v>
      </c>
      <c r="I305" s="30" t="s">
        <v>57</v>
      </c>
      <c r="J305" s="37" t="s">
        <v>74</v>
      </c>
      <c r="K305" s="30" t="s">
        <v>58</v>
      </c>
      <c r="L305" s="30">
        <v>1</v>
      </c>
      <c r="M305" s="30">
        <v>50</v>
      </c>
      <c r="N305" s="30">
        <v>50</v>
      </c>
      <c r="Q305" s="68">
        <v>1</v>
      </c>
      <c r="R305" s="69">
        <v>1</v>
      </c>
      <c r="S305" s="69">
        <v>50</v>
      </c>
      <c r="T305" s="53" t="s">
        <v>49</v>
      </c>
      <c r="AB305" s="30" t="s">
        <v>84</v>
      </c>
      <c r="AC305" s="37" t="s">
        <v>41</v>
      </c>
    </row>
    <row r="306" spans="1:30" x14ac:dyDescent="0.15">
      <c r="A306" s="36">
        <v>42370</v>
      </c>
      <c r="B306" s="31" t="s">
        <v>600</v>
      </c>
      <c r="C306" s="30">
        <v>7</v>
      </c>
      <c r="D306" s="37" t="s">
        <v>90</v>
      </c>
      <c r="E306" s="37" t="s">
        <v>211</v>
      </c>
      <c r="G306" s="30" t="s">
        <v>601</v>
      </c>
      <c r="H306" s="30" t="s">
        <v>93</v>
      </c>
      <c r="I306" s="30" t="s">
        <v>57</v>
      </c>
      <c r="J306" s="37" t="s">
        <v>74</v>
      </c>
      <c r="K306" s="30" t="s">
        <v>58</v>
      </c>
      <c r="L306" s="30">
        <v>3</v>
      </c>
      <c r="M306" s="30">
        <v>20</v>
      </c>
      <c r="N306" s="30">
        <v>60</v>
      </c>
      <c r="Q306" s="68">
        <v>1</v>
      </c>
      <c r="R306" s="69">
        <v>1</v>
      </c>
      <c r="S306" s="69">
        <v>60</v>
      </c>
      <c r="T306" s="53" t="s">
        <v>49</v>
      </c>
      <c r="AB306" s="30" t="s">
        <v>84</v>
      </c>
      <c r="AC306" s="37" t="s">
        <v>41</v>
      </c>
    </row>
    <row r="307" spans="1:30" x14ac:dyDescent="0.15">
      <c r="A307" s="36">
        <v>42370</v>
      </c>
      <c r="B307" s="31" t="s">
        <v>602</v>
      </c>
      <c r="C307" s="30">
        <v>8</v>
      </c>
      <c r="D307" s="37" t="s">
        <v>43</v>
      </c>
      <c r="E307" s="37" t="s">
        <v>44</v>
      </c>
      <c r="G307" s="30" t="s">
        <v>97</v>
      </c>
      <c r="H307" s="30" t="s">
        <v>93</v>
      </c>
      <c r="I307" s="30" t="s">
        <v>36</v>
      </c>
      <c r="J307" s="37" t="s">
        <v>47</v>
      </c>
      <c r="K307" s="30" t="s">
        <v>58</v>
      </c>
      <c r="L307" s="30">
        <v>1</v>
      </c>
      <c r="M307" s="30">
        <v>50</v>
      </c>
      <c r="N307" s="30">
        <v>50</v>
      </c>
      <c r="Q307" s="68">
        <v>1</v>
      </c>
      <c r="R307" s="69">
        <v>1</v>
      </c>
      <c r="S307" s="69">
        <v>50</v>
      </c>
      <c r="T307" s="53" t="s">
        <v>49</v>
      </c>
      <c r="AB307" s="30" t="s">
        <v>40</v>
      </c>
      <c r="AC307" s="37" t="s">
        <v>41</v>
      </c>
    </row>
    <row r="308" spans="1:30" x14ac:dyDescent="0.15">
      <c r="A308" s="36">
        <v>42370</v>
      </c>
      <c r="B308" s="31" t="s">
        <v>603</v>
      </c>
      <c r="C308" s="30">
        <v>9</v>
      </c>
      <c r="D308" s="37" t="s">
        <v>111</v>
      </c>
      <c r="E308" s="37"/>
      <c r="F308" s="30" t="s">
        <v>604</v>
      </c>
      <c r="H308" s="30" t="s">
        <v>173</v>
      </c>
      <c r="I308" s="30" t="s">
        <v>36</v>
      </c>
      <c r="J308" s="37" t="s">
        <v>37</v>
      </c>
      <c r="K308" s="30" t="s">
        <v>38</v>
      </c>
      <c r="L308" s="30">
        <v>1</v>
      </c>
      <c r="M308" s="30">
        <v>500</v>
      </c>
      <c r="N308" s="30">
        <v>500</v>
      </c>
      <c r="Q308" s="68">
        <v>0.89</v>
      </c>
      <c r="R308" s="69">
        <v>0.78</v>
      </c>
      <c r="S308" s="69">
        <v>1388</v>
      </c>
      <c r="T308" s="53" t="s">
        <v>99</v>
      </c>
      <c r="U308" s="30" t="s">
        <v>605</v>
      </c>
      <c r="AB308" s="30" t="s">
        <v>40</v>
      </c>
      <c r="AC308" s="37" t="s">
        <v>59</v>
      </c>
    </row>
    <row r="309" spans="1:30" x14ac:dyDescent="0.15">
      <c r="A309" s="36">
        <v>42370</v>
      </c>
      <c r="B309" s="31" t="s">
        <v>603</v>
      </c>
      <c r="C309" s="30">
        <v>9</v>
      </c>
      <c r="D309" s="37" t="s">
        <v>31</v>
      </c>
      <c r="E309" s="37" t="s">
        <v>32</v>
      </c>
      <c r="F309" s="30" t="s">
        <v>428</v>
      </c>
      <c r="G309" s="30" t="s">
        <v>547</v>
      </c>
      <c r="H309" s="30" t="s">
        <v>430</v>
      </c>
      <c r="I309" s="30" t="s">
        <v>57</v>
      </c>
      <c r="J309" s="37" t="s">
        <v>37</v>
      </c>
      <c r="K309" s="30" t="s">
        <v>38</v>
      </c>
      <c r="L309" s="30">
        <v>1</v>
      </c>
      <c r="M309" s="30">
        <v>1520</v>
      </c>
      <c r="N309" s="30">
        <v>1292</v>
      </c>
      <c r="Q309" s="32">
        <f t="shared" si="4"/>
        <v>0.85</v>
      </c>
      <c r="R309" s="30">
        <v>0.77500000000000002</v>
      </c>
      <c r="S309" s="30">
        <v>1001</v>
      </c>
      <c r="T309" s="53" t="s">
        <v>99</v>
      </c>
      <c r="U309" s="30" t="s">
        <v>605</v>
      </c>
      <c r="AB309" s="30" t="s">
        <v>40</v>
      </c>
      <c r="AC309" s="37" t="s">
        <v>59</v>
      </c>
    </row>
    <row r="310" spans="1:30" x14ac:dyDescent="0.15">
      <c r="A310" s="36">
        <v>42370</v>
      </c>
      <c r="B310" s="31" t="s">
        <v>606</v>
      </c>
      <c r="C310" s="30">
        <v>10</v>
      </c>
      <c r="D310" s="37" t="s">
        <v>90</v>
      </c>
      <c r="E310" s="37" t="s">
        <v>211</v>
      </c>
      <c r="G310" s="30" t="s">
        <v>268</v>
      </c>
      <c r="H310" s="30" t="s">
        <v>93</v>
      </c>
      <c r="I310" s="30" t="s">
        <v>57</v>
      </c>
      <c r="J310" s="37" t="s">
        <v>47</v>
      </c>
      <c r="K310" s="30" t="s">
        <v>58</v>
      </c>
      <c r="L310" s="30">
        <v>1</v>
      </c>
      <c r="M310" s="30">
        <v>20</v>
      </c>
      <c r="N310" s="30">
        <v>20</v>
      </c>
      <c r="Q310" s="68">
        <v>1</v>
      </c>
      <c r="R310" s="69">
        <v>1</v>
      </c>
      <c r="S310" s="69">
        <v>20</v>
      </c>
      <c r="T310" s="53" t="s">
        <v>49</v>
      </c>
      <c r="AB310" s="30" t="s">
        <v>84</v>
      </c>
      <c r="AC310" s="37" t="s">
        <v>41</v>
      </c>
    </row>
    <row r="311" spans="1:30" x14ac:dyDescent="0.15">
      <c r="A311" s="36">
        <v>42370</v>
      </c>
      <c r="B311" s="31" t="s">
        <v>607</v>
      </c>
      <c r="C311" s="30">
        <v>11</v>
      </c>
      <c r="D311" s="37" t="s">
        <v>43</v>
      </c>
      <c r="E311" s="37" t="s">
        <v>44</v>
      </c>
      <c r="G311" s="30" t="s">
        <v>608</v>
      </c>
      <c r="H311" s="30" t="s">
        <v>93</v>
      </c>
      <c r="I311" s="30" t="s">
        <v>36</v>
      </c>
      <c r="J311" s="37" t="s">
        <v>47</v>
      </c>
      <c r="K311" s="30" t="s">
        <v>58</v>
      </c>
      <c r="L311" s="30">
        <v>2</v>
      </c>
      <c r="M311" s="30">
        <v>50</v>
      </c>
      <c r="N311" s="30">
        <v>100</v>
      </c>
      <c r="Q311" s="68">
        <v>1</v>
      </c>
      <c r="R311" s="69">
        <v>1</v>
      </c>
      <c r="S311" s="69">
        <v>120</v>
      </c>
      <c r="T311" s="53" t="s">
        <v>49</v>
      </c>
      <c r="AB311" s="30" t="s">
        <v>84</v>
      </c>
      <c r="AC311" s="37" t="s">
        <v>41</v>
      </c>
    </row>
    <row r="312" spans="1:30" x14ac:dyDescent="0.15">
      <c r="A312" s="36">
        <v>42370</v>
      </c>
      <c r="B312" s="31" t="s">
        <v>607</v>
      </c>
      <c r="C312" s="30">
        <v>11</v>
      </c>
      <c r="D312" s="37" t="s">
        <v>90</v>
      </c>
      <c r="E312" s="37" t="s">
        <v>211</v>
      </c>
      <c r="G312" s="30" t="s">
        <v>85</v>
      </c>
      <c r="H312" s="30" t="s">
        <v>93</v>
      </c>
      <c r="I312" s="30" t="s">
        <v>57</v>
      </c>
      <c r="J312" s="37" t="s">
        <v>47</v>
      </c>
      <c r="K312" s="30" t="s">
        <v>58</v>
      </c>
      <c r="L312" s="30">
        <v>1</v>
      </c>
      <c r="M312" s="30">
        <v>20</v>
      </c>
      <c r="N312" s="30">
        <v>20</v>
      </c>
      <c r="Q312" s="32">
        <f t="shared" si="4"/>
        <v>1</v>
      </c>
      <c r="T312" s="53" t="s">
        <v>49</v>
      </c>
      <c r="AB312" s="30" t="s">
        <v>84</v>
      </c>
      <c r="AC312" s="37" t="s">
        <v>41</v>
      </c>
    </row>
    <row r="313" spans="1:30" x14ac:dyDescent="0.15">
      <c r="A313" s="36">
        <v>42370</v>
      </c>
      <c r="B313" s="31" t="s">
        <v>609</v>
      </c>
      <c r="C313" s="30">
        <v>12</v>
      </c>
      <c r="D313" s="37" t="s">
        <v>43</v>
      </c>
      <c r="E313" s="37" t="s">
        <v>44</v>
      </c>
      <c r="G313" s="30" t="s">
        <v>97</v>
      </c>
      <c r="H313" s="30" t="s">
        <v>93</v>
      </c>
      <c r="I313" s="30" t="s">
        <v>36</v>
      </c>
      <c r="J313" s="37" t="s">
        <v>47</v>
      </c>
      <c r="K313" s="30" t="s">
        <v>58</v>
      </c>
      <c r="L313" s="30">
        <v>1</v>
      </c>
      <c r="M313" s="30">
        <v>50</v>
      </c>
      <c r="N313" s="30">
        <v>50</v>
      </c>
      <c r="Q313" s="68">
        <v>1</v>
      </c>
      <c r="R313" s="69">
        <v>1</v>
      </c>
      <c r="S313" s="69">
        <v>50</v>
      </c>
      <c r="T313" s="53" t="s">
        <v>49</v>
      </c>
      <c r="AB313" s="30" t="s">
        <v>84</v>
      </c>
      <c r="AC313" s="37" t="s">
        <v>41</v>
      </c>
    </row>
    <row r="314" spans="1:30" x14ac:dyDescent="0.15">
      <c r="A314" s="36">
        <v>42370</v>
      </c>
      <c r="B314" s="31" t="s">
        <v>610</v>
      </c>
      <c r="C314" s="30">
        <v>13</v>
      </c>
      <c r="D314" s="37" t="s">
        <v>90</v>
      </c>
      <c r="E314" s="37" t="s">
        <v>211</v>
      </c>
      <c r="G314" s="30" t="s">
        <v>97</v>
      </c>
      <c r="H314" s="30" t="s">
        <v>93</v>
      </c>
      <c r="I314" s="30" t="s">
        <v>57</v>
      </c>
      <c r="J314" s="37" t="s">
        <v>47</v>
      </c>
      <c r="K314" s="30" t="s">
        <v>58</v>
      </c>
      <c r="L314" s="30">
        <v>1</v>
      </c>
      <c r="M314" s="30">
        <v>20</v>
      </c>
      <c r="N314" s="30">
        <v>20</v>
      </c>
      <c r="Q314" s="68">
        <v>1</v>
      </c>
      <c r="R314" s="69">
        <v>1</v>
      </c>
      <c r="S314" s="69">
        <v>20</v>
      </c>
      <c r="T314" s="53" t="s">
        <v>49</v>
      </c>
      <c r="AB314" s="30" t="s">
        <v>40</v>
      </c>
      <c r="AC314" s="37" t="s">
        <v>41</v>
      </c>
    </row>
    <row r="315" spans="1:30" x14ac:dyDescent="0.15">
      <c r="A315" s="36">
        <v>42370</v>
      </c>
      <c r="B315" s="31" t="s">
        <v>611</v>
      </c>
      <c r="C315" s="30">
        <v>14</v>
      </c>
      <c r="D315" s="37" t="s">
        <v>43</v>
      </c>
      <c r="E315" s="37" t="s">
        <v>44</v>
      </c>
      <c r="F315" s="30" t="s">
        <v>45</v>
      </c>
      <c r="G315" s="30" t="s">
        <v>34</v>
      </c>
      <c r="H315" s="30" t="s">
        <v>46</v>
      </c>
      <c r="I315" s="30" t="s">
        <v>36</v>
      </c>
      <c r="J315" s="37" t="s">
        <v>47</v>
      </c>
      <c r="K315" s="30" t="s">
        <v>58</v>
      </c>
      <c r="L315" s="30">
        <v>1</v>
      </c>
      <c r="M315" s="30">
        <v>158</v>
      </c>
      <c r="N315" s="30">
        <v>110</v>
      </c>
      <c r="Q315" s="68">
        <v>0.7</v>
      </c>
      <c r="R315" s="69">
        <v>0.48</v>
      </c>
      <c r="S315" s="69">
        <v>52</v>
      </c>
      <c r="T315" s="53" t="s">
        <v>49</v>
      </c>
      <c r="AB315" s="30" t="s">
        <v>40</v>
      </c>
      <c r="AC315" s="37" t="s">
        <v>41</v>
      </c>
    </row>
    <row r="316" spans="1:30" x14ac:dyDescent="0.15">
      <c r="A316" s="36">
        <v>42370</v>
      </c>
      <c r="B316" s="31" t="s">
        <v>612</v>
      </c>
      <c r="C316" s="30">
        <v>15</v>
      </c>
      <c r="D316" s="37" t="s">
        <v>178</v>
      </c>
      <c r="E316" s="37" t="s">
        <v>91</v>
      </c>
      <c r="F316" s="30" t="s">
        <v>322</v>
      </c>
      <c r="G316" s="30" t="s">
        <v>119</v>
      </c>
      <c r="H316" s="30">
        <v>42.5</v>
      </c>
      <c r="I316" s="30" t="s">
        <v>36</v>
      </c>
      <c r="J316" s="37" t="s">
        <v>47</v>
      </c>
      <c r="K316" s="30" t="s">
        <v>48</v>
      </c>
      <c r="L316" s="30">
        <v>1</v>
      </c>
      <c r="M316" s="30">
        <v>1500</v>
      </c>
      <c r="N316" s="30">
        <v>1050</v>
      </c>
      <c r="Q316" s="68">
        <v>0.7</v>
      </c>
      <c r="R316" s="69">
        <v>0.55000000000000004</v>
      </c>
      <c r="S316" s="69">
        <v>585</v>
      </c>
      <c r="T316" s="53" t="s">
        <v>49</v>
      </c>
      <c r="U316" s="30" t="s">
        <v>613</v>
      </c>
      <c r="AB316" s="30" t="s">
        <v>84</v>
      </c>
      <c r="AC316" s="37" t="s">
        <v>89</v>
      </c>
    </row>
    <row r="317" spans="1:30" s="26" customFormat="1" ht="40.5" hidden="1" x14ac:dyDescent="0.15">
      <c r="A317" s="38">
        <v>42370</v>
      </c>
      <c r="B317" s="39"/>
      <c r="C317" s="40"/>
      <c r="D317" s="41"/>
      <c r="E317" s="41"/>
      <c r="F317" s="40"/>
      <c r="G317" s="40"/>
      <c r="H317" s="40"/>
      <c r="I317" s="40"/>
      <c r="J317" s="41"/>
      <c r="K317" s="40"/>
      <c r="L317" s="40" t="s">
        <v>60</v>
      </c>
      <c r="M317" s="40">
        <v>15</v>
      </c>
      <c r="N317" s="51" t="s">
        <v>614</v>
      </c>
      <c r="O317" s="51"/>
      <c r="P317" s="40"/>
      <c r="Q317" s="54" t="e">
        <f t="shared" si="4"/>
        <v>#VALUE!</v>
      </c>
      <c r="R317" s="40"/>
      <c r="S317" s="40"/>
      <c r="T317" s="41"/>
      <c r="U317" s="40"/>
      <c r="V317" s="40"/>
      <c r="W317" s="40"/>
      <c r="X317" s="40"/>
      <c r="Y317" s="56"/>
      <c r="Z317" s="40"/>
      <c r="AA317" s="40"/>
      <c r="AB317" s="40"/>
      <c r="AC317" s="41"/>
      <c r="AD317" s="40"/>
    </row>
    <row r="318" spans="1:30" x14ac:dyDescent="0.15">
      <c r="A318" s="36">
        <v>42371</v>
      </c>
      <c r="B318" s="31" t="s">
        <v>615</v>
      </c>
      <c r="C318" s="30">
        <v>1</v>
      </c>
      <c r="D318" s="37" t="s">
        <v>43</v>
      </c>
      <c r="E318" s="37" t="s">
        <v>44</v>
      </c>
      <c r="G318" s="30" t="s">
        <v>97</v>
      </c>
      <c r="H318" s="30" t="s">
        <v>93</v>
      </c>
      <c r="I318" s="30" t="s">
        <v>36</v>
      </c>
      <c r="J318" s="37" t="s">
        <v>47</v>
      </c>
      <c r="K318" s="30" t="s">
        <v>58</v>
      </c>
      <c r="L318" s="30">
        <v>1</v>
      </c>
      <c r="M318" s="30">
        <v>50</v>
      </c>
      <c r="N318" s="30">
        <v>50</v>
      </c>
      <c r="Q318" s="68">
        <v>1</v>
      </c>
      <c r="R318" s="69">
        <v>1</v>
      </c>
      <c r="S318" s="69">
        <v>50</v>
      </c>
      <c r="T318" s="53" t="s">
        <v>49</v>
      </c>
      <c r="AB318" s="30" t="s">
        <v>40</v>
      </c>
      <c r="AC318" s="37" t="s">
        <v>41</v>
      </c>
    </row>
    <row r="319" spans="1:30" x14ac:dyDescent="0.15">
      <c r="A319" s="36">
        <v>42371</v>
      </c>
      <c r="B319" s="31" t="s">
        <v>616</v>
      </c>
      <c r="C319" s="30">
        <v>2</v>
      </c>
      <c r="D319" s="37" t="s">
        <v>43</v>
      </c>
      <c r="E319" s="37" t="s">
        <v>44</v>
      </c>
      <c r="G319" s="30" t="s">
        <v>97</v>
      </c>
      <c r="H319" s="30" t="s">
        <v>93</v>
      </c>
      <c r="I319" s="30" t="s">
        <v>36</v>
      </c>
      <c r="J319" s="37" t="s">
        <v>47</v>
      </c>
      <c r="K319" s="30" t="s">
        <v>58</v>
      </c>
      <c r="L319" s="30">
        <v>1</v>
      </c>
      <c r="M319" s="30">
        <v>50</v>
      </c>
      <c r="N319" s="30">
        <v>50</v>
      </c>
      <c r="Q319" s="68">
        <v>1</v>
      </c>
      <c r="R319" s="69">
        <v>1</v>
      </c>
      <c r="S319" s="69">
        <v>50</v>
      </c>
      <c r="T319" s="53" t="s">
        <v>49</v>
      </c>
      <c r="AB319" s="30" t="s">
        <v>40</v>
      </c>
      <c r="AC319" s="37" t="s">
        <v>41</v>
      </c>
    </row>
    <row r="320" spans="1:30" x14ac:dyDescent="0.15">
      <c r="A320" s="36">
        <v>42371</v>
      </c>
      <c r="B320" s="31" t="s">
        <v>617</v>
      </c>
      <c r="C320" s="30">
        <v>3</v>
      </c>
      <c r="D320" s="37" t="s">
        <v>111</v>
      </c>
      <c r="E320" s="37"/>
      <c r="F320" s="30" t="s">
        <v>618</v>
      </c>
      <c r="H320" s="30" t="s">
        <v>619</v>
      </c>
      <c r="I320" s="30" t="s">
        <v>36</v>
      </c>
      <c r="J320" s="37" t="s">
        <v>37</v>
      </c>
      <c r="K320" s="30" t="s">
        <v>38</v>
      </c>
      <c r="L320" s="30">
        <v>1</v>
      </c>
      <c r="M320" s="30">
        <v>500</v>
      </c>
      <c r="N320" s="30">
        <v>500</v>
      </c>
      <c r="Q320" s="68">
        <v>0.9</v>
      </c>
      <c r="R320" s="69">
        <v>0.85</v>
      </c>
      <c r="S320" s="69">
        <v>2538</v>
      </c>
      <c r="T320" s="53" t="s">
        <v>20</v>
      </c>
      <c r="U320" s="30" t="s">
        <v>494</v>
      </c>
      <c r="AB320" s="30" t="s">
        <v>40</v>
      </c>
      <c r="AC320" s="37" t="s">
        <v>59</v>
      </c>
    </row>
    <row r="321" spans="1:30" x14ac:dyDescent="0.15">
      <c r="A321" s="36">
        <v>42371</v>
      </c>
      <c r="B321" s="31" t="s">
        <v>617</v>
      </c>
      <c r="C321" s="30">
        <v>3</v>
      </c>
      <c r="D321" s="37" t="s">
        <v>31</v>
      </c>
      <c r="E321" s="37" t="s">
        <v>32</v>
      </c>
      <c r="F321" s="30" t="s">
        <v>428</v>
      </c>
      <c r="G321" s="30" t="s">
        <v>172</v>
      </c>
      <c r="H321" s="30" t="s">
        <v>120</v>
      </c>
      <c r="I321" s="30" t="s">
        <v>36</v>
      </c>
      <c r="J321" s="37" t="s">
        <v>37</v>
      </c>
      <c r="K321" s="30" t="s">
        <v>38</v>
      </c>
      <c r="L321" s="30">
        <v>1</v>
      </c>
      <c r="M321" s="30">
        <v>1480</v>
      </c>
      <c r="N321" s="30">
        <v>1258</v>
      </c>
      <c r="Q321" s="32">
        <f t="shared" si="4"/>
        <v>0.85</v>
      </c>
      <c r="R321" s="30">
        <v>0.77500000000000002</v>
      </c>
      <c r="S321" s="30">
        <v>974</v>
      </c>
      <c r="T321" s="53" t="s">
        <v>20</v>
      </c>
      <c r="U321" s="30" t="s">
        <v>494</v>
      </c>
      <c r="AB321" s="30" t="s">
        <v>40</v>
      </c>
      <c r="AC321" s="37" t="s">
        <v>59</v>
      </c>
    </row>
    <row r="322" spans="1:30" x14ac:dyDescent="0.15">
      <c r="A322" s="36">
        <v>42371</v>
      </c>
      <c r="B322" s="31" t="s">
        <v>617</v>
      </c>
      <c r="C322" s="30">
        <v>3</v>
      </c>
      <c r="D322" s="37" t="s">
        <v>142</v>
      </c>
      <c r="E322" s="37" t="s">
        <v>143</v>
      </c>
      <c r="F322" s="30" t="s">
        <v>387</v>
      </c>
      <c r="G322" s="30" t="s">
        <v>97</v>
      </c>
      <c r="H322" s="30" t="s">
        <v>46</v>
      </c>
      <c r="I322" s="30" t="s">
        <v>57</v>
      </c>
      <c r="J322" s="37" t="s">
        <v>37</v>
      </c>
      <c r="K322" s="30" t="s">
        <v>38</v>
      </c>
      <c r="L322" s="30">
        <v>1</v>
      </c>
      <c r="M322" s="30">
        <v>1055</v>
      </c>
      <c r="N322" s="30">
        <v>949</v>
      </c>
      <c r="Q322" s="32">
        <f t="shared" si="4"/>
        <v>0.89952606635071086</v>
      </c>
      <c r="R322" s="30">
        <v>0.85</v>
      </c>
      <c r="S322" s="30">
        <v>806</v>
      </c>
      <c r="T322" s="53" t="s">
        <v>20</v>
      </c>
      <c r="U322" s="30" t="s">
        <v>494</v>
      </c>
      <c r="AB322" s="30" t="s">
        <v>40</v>
      </c>
      <c r="AC322" s="37" t="s">
        <v>59</v>
      </c>
    </row>
    <row r="323" spans="1:30" x14ac:dyDescent="0.15">
      <c r="A323" s="36">
        <v>42371</v>
      </c>
      <c r="B323" s="31" t="s">
        <v>617</v>
      </c>
      <c r="C323" s="30">
        <v>3</v>
      </c>
      <c r="D323" s="37" t="s">
        <v>185</v>
      </c>
      <c r="E323" s="37" t="s">
        <v>44</v>
      </c>
      <c r="G323" s="30" t="s">
        <v>620</v>
      </c>
      <c r="H323" s="30" t="s">
        <v>350</v>
      </c>
      <c r="I323" s="30" t="s">
        <v>57</v>
      </c>
      <c r="J323" s="37" t="s">
        <v>37</v>
      </c>
      <c r="K323" s="30" t="s">
        <v>38</v>
      </c>
      <c r="L323" s="30">
        <v>1</v>
      </c>
      <c r="M323" s="30">
        <v>280</v>
      </c>
      <c r="N323" s="30">
        <v>280</v>
      </c>
      <c r="Q323" s="32">
        <f t="shared" si="4"/>
        <v>1</v>
      </c>
      <c r="R323" s="30">
        <v>1</v>
      </c>
      <c r="S323" s="30">
        <v>280</v>
      </c>
      <c r="T323" s="53" t="s">
        <v>20</v>
      </c>
      <c r="U323" s="30" t="s">
        <v>494</v>
      </c>
      <c r="AB323" s="30" t="s">
        <v>40</v>
      </c>
      <c r="AC323" s="37" t="s">
        <v>59</v>
      </c>
    </row>
    <row r="324" spans="1:30" x14ac:dyDescent="0.15">
      <c r="A324" s="36">
        <v>42371</v>
      </c>
      <c r="B324" s="31" t="s">
        <v>621</v>
      </c>
      <c r="C324" s="30">
        <v>4</v>
      </c>
      <c r="D324" s="37" t="s">
        <v>43</v>
      </c>
      <c r="E324" s="37" t="s">
        <v>44</v>
      </c>
      <c r="F324" s="30" t="s">
        <v>45</v>
      </c>
      <c r="G324" s="30" t="s">
        <v>34</v>
      </c>
      <c r="H324" s="30" t="s">
        <v>46</v>
      </c>
      <c r="I324" s="30" t="s">
        <v>36</v>
      </c>
      <c r="J324" s="37" t="s">
        <v>74</v>
      </c>
      <c r="K324" s="30" t="s">
        <v>58</v>
      </c>
      <c r="L324" s="30">
        <v>1</v>
      </c>
      <c r="M324" s="30">
        <v>158</v>
      </c>
      <c r="N324" s="30">
        <v>140</v>
      </c>
      <c r="Q324" s="68">
        <v>0.89</v>
      </c>
      <c r="R324" s="69">
        <v>0.78</v>
      </c>
      <c r="S324" s="69">
        <v>108</v>
      </c>
      <c r="T324" s="53" t="s">
        <v>49</v>
      </c>
      <c r="AB324" s="30" t="s">
        <v>84</v>
      </c>
      <c r="AC324" s="37" t="s">
        <v>41</v>
      </c>
    </row>
    <row r="325" spans="1:30" x14ac:dyDescent="0.15">
      <c r="A325" s="36">
        <v>42371</v>
      </c>
      <c r="B325" s="31" t="s">
        <v>622</v>
      </c>
      <c r="C325" s="30">
        <v>5</v>
      </c>
      <c r="D325" s="37" t="s">
        <v>43</v>
      </c>
      <c r="E325" s="37" t="s">
        <v>63</v>
      </c>
      <c r="F325" s="30" t="s">
        <v>176</v>
      </c>
      <c r="G325" s="30" t="s">
        <v>88</v>
      </c>
      <c r="H325" s="30" t="s">
        <v>462</v>
      </c>
      <c r="I325" s="30" t="s">
        <v>57</v>
      </c>
      <c r="J325" s="37" t="s">
        <v>47</v>
      </c>
      <c r="K325" s="30" t="s">
        <v>58</v>
      </c>
      <c r="L325" s="30">
        <v>1</v>
      </c>
      <c r="M325" s="30">
        <v>378</v>
      </c>
      <c r="N325" s="30">
        <v>340</v>
      </c>
      <c r="Q325" s="68">
        <v>0.9</v>
      </c>
      <c r="R325" s="69">
        <v>0.78</v>
      </c>
      <c r="S325" s="69">
        <v>263</v>
      </c>
      <c r="T325" s="53" t="s">
        <v>49</v>
      </c>
      <c r="AB325" s="30" t="s">
        <v>84</v>
      </c>
      <c r="AC325" s="37" t="s">
        <v>89</v>
      </c>
    </row>
    <row r="326" spans="1:30" x14ac:dyDescent="0.15">
      <c r="A326" s="36">
        <v>42371</v>
      </c>
      <c r="B326" s="31" t="s">
        <v>623</v>
      </c>
      <c r="C326" s="30">
        <v>6</v>
      </c>
      <c r="D326" s="37" t="s">
        <v>43</v>
      </c>
      <c r="E326" s="37" t="s">
        <v>44</v>
      </c>
      <c r="G326" s="30" t="s">
        <v>97</v>
      </c>
      <c r="H326" s="30" t="s">
        <v>93</v>
      </c>
      <c r="I326" s="30" t="s">
        <v>36</v>
      </c>
      <c r="J326" s="37" t="s">
        <v>47</v>
      </c>
      <c r="K326" s="30" t="s">
        <v>58</v>
      </c>
      <c r="L326" s="30">
        <v>1</v>
      </c>
      <c r="M326" s="30">
        <v>50</v>
      </c>
      <c r="N326" s="30">
        <v>50</v>
      </c>
      <c r="Q326" s="68">
        <v>1</v>
      </c>
      <c r="R326" s="69">
        <v>1</v>
      </c>
      <c r="S326" s="69">
        <v>50</v>
      </c>
      <c r="T326" s="53" t="s">
        <v>49</v>
      </c>
      <c r="AB326" s="30" t="s">
        <v>84</v>
      </c>
      <c r="AC326" s="37" t="s">
        <v>89</v>
      </c>
    </row>
    <row r="327" spans="1:30" x14ac:dyDescent="0.15">
      <c r="A327" s="36">
        <v>42371</v>
      </c>
      <c r="B327" s="31" t="s">
        <v>624</v>
      </c>
      <c r="C327" s="30">
        <v>7</v>
      </c>
      <c r="D327" s="37" t="s">
        <v>142</v>
      </c>
      <c r="E327" s="37" t="s">
        <v>143</v>
      </c>
      <c r="F327" s="30" t="s">
        <v>149</v>
      </c>
      <c r="G327" s="30" t="s">
        <v>97</v>
      </c>
      <c r="H327" s="30" t="s">
        <v>46</v>
      </c>
      <c r="I327" s="30" t="s">
        <v>57</v>
      </c>
      <c r="J327" s="37" t="s">
        <v>47</v>
      </c>
      <c r="K327" s="30" t="s">
        <v>38</v>
      </c>
      <c r="L327" s="30">
        <v>1</v>
      </c>
      <c r="M327" s="30">
        <v>2700</v>
      </c>
      <c r="N327" s="30">
        <v>2430</v>
      </c>
      <c r="Q327" s="68">
        <v>0.9</v>
      </c>
      <c r="R327" s="69">
        <v>0.85</v>
      </c>
      <c r="S327" s="69">
        <v>2065</v>
      </c>
      <c r="T327" s="53" t="s">
        <v>20</v>
      </c>
      <c r="U327" s="30" t="s">
        <v>625</v>
      </c>
      <c r="AB327" s="30" t="s">
        <v>40</v>
      </c>
      <c r="AC327" s="37" t="s">
        <v>41</v>
      </c>
    </row>
    <row r="328" spans="1:30" x14ac:dyDescent="0.15">
      <c r="A328" s="36">
        <v>42371</v>
      </c>
      <c r="B328" s="31" t="s">
        <v>626</v>
      </c>
      <c r="C328" s="30">
        <v>8</v>
      </c>
      <c r="D328" s="37" t="s">
        <v>31</v>
      </c>
      <c r="E328" s="37" t="s">
        <v>95</v>
      </c>
      <c r="F328" s="30" t="s">
        <v>211</v>
      </c>
      <c r="G328" s="30" t="s">
        <v>105</v>
      </c>
      <c r="H328" s="30">
        <v>23.5</v>
      </c>
      <c r="I328" s="30" t="s">
        <v>36</v>
      </c>
      <c r="J328" s="37" t="s">
        <v>74</v>
      </c>
      <c r="K328" s="30" t="s">
        <v>38</v>
      </c>
      <c r="L328" s="30">
        <v>1</v>
      </c>
      <c r="M328" s="30">
        <v>500</v>
      </c>
      <c r="N328" s="30">
        <v>500</v>
      </c>
      <c r="Q328" s="68">
        <v>0.54</v>
      </c>
      <c r="R328" s="69">
        <v>0.25</v>
      </c>
      <c r="S328" s="69">
        <v>277</v>
      </c>
      <c r="T328" s="53" t="s">
        <v>20</v>
      </c>
      <c r="U328" s="30" t="s">
        <v>264</v>
      </c>
      <c r="AB328" s="30" t="s">
        <v>40</v>
      </c>
      <c r="AC328" s="37" t="s">
        <v>59</v>
      </c>
    </row>
    <row r="329" spans="1:30" x14ac:dyDescent="0.15">
      <c r="A329" s="36">
        <v>42371</v>
      </c>
      <c r="B329" s="31" t="s">
        <v>626</v>
      </c>
      <c r="C329" s="30">
        <v>8</v>
      </c>
      <c r="D329" s="37" t="s">
        <v>122</v>
      </c>
      <c r="E329" s="37" t="s">
        <v>627</v>
      </c>
      <c r="F329" s="30" t="s">
        <v>211</v>
      </c>
      <c r="G329" s="30" t="s">
        <v>628</v>
      </c>
      <c r="H329" s="30" t="s">
        <v>66</v>
      </c>
      <c r="I329" s="30" t="s">
        <v>57</v>
      </c>
      <c r="J329" s="37" t="s">
        <v>74</v>
      </c>
      <c r="K329" s="30" t="s">
        <v>38</v>
      </c>
      <c r="L329" s="30">
        <v>1</v>
      </c>
      <c r="M329" s="30">
        <v>580</v>
      </c>
      <c r="N329" s="30">
        <v>300</v>
      </c>
      <c r="Q329" s="32">
        <f t="shared" ref="Q329:Q387" si="5">N329/L329/M329</f>
        <v>0.51724137931034486</v>
      </c>
      <c r="R329" s="30">
        <v>0.25</v>
      </c>
      <c r="S329" s="30">
        <v>75</v>
      </c>
      <c r="T329" s="53" t="s">
        <v>20</v>
      </c>
      <c r="U329" s="30" t="s">
        <v>264</v>
      </c>
      <c r="AB329" s="30" t="s">
        <v>40</v>
      </c>
      <c r="AC329" s="37" t="s">
        <v>59</v>
      </c>
    </row>
    <row r="330" spans="1:30" x14ac:dyDescent="0.15">
      <c r="A330" s="36">
        <v>42371</v>
      </c>
      <c r="B330" s="31" t="s">
        <v>626</v>
      </c>
      <c r="C330" s="30">
        <v>8</v>
      </c>
      <c r="D330" s="37" t="s">
        <v>114</v>
      </c>
      <c r="E330" s="37" t="s">
        <v>115</v>
      </c>
      <c r="F330" s="30" t="s">
        <v>211</v>
      </c>
      <c r="G330" s="30" t="s">
        <v>629</v>
      </c>
      <c r="H330" s="30" t="s">
        <v>630</v>
      </c>
      <c r="I330" s="30" t="s">
        <v>36</v>
      </c>
      <c r="J330" s="37" t="s">
        <v>74</v>
      </c>
      <c r="K330" s="30" t="s">
        <v>38</v>
      </c>
      <c r="L330" s="30">
        <v>1</v>
      </c>
      <c r="M330" s="30">
        <v>980</v>
      </c>
      <c r="N330" s="30">
        <v>300</v>
      </c>
      <c r="Q330" s="32">
        <f t="shared" si="5"/>
        <v>0.30612244897959184</v>
      </c>
      <c r="R330" s="30">
        <v>0.1</v>
      </c>
      <c r="S330" s="30">
        <v>30</v>
      </c>
      <c r="T330" s="53" t="s">
        <v>20</v>
      </c>
      <c r="U330" s="30" t="s">
        <v>264</v>
      </c>
      <c r="AB330" s="30" t="s">
        <v>40</v>
      </c>
      <c r="AC330" s="37" t="s">
        <v>59</v>
      </c>
    </row>
    <row r="331" spans="1:30" s="26" customFormat="1" ht="40.5" hidden="1" x14ac:dyDescent="0.15">
      <c r="A331" s="38">
        <v>42371</v>
      </c>
      <c r="B331" s="39"/>
      <c r="C331" s="40"/>
      <c r="D331" s="41"/>
      <c r="E331" s="41"/>
      <c r="F331" s="40"/>
      <c r="G331" s="40"/>
      <c r="H331" s="40"/>
      <c r="I331" s="40"/>
      <c r="J331" s="41"/>
      <c r="K331" s="40"/>
      <c r="L331" s="40" t="s">
        <v>60</v>
      </c>
      <c r="M331" s="40">
        <v>8</v>
      </c>
      <c r="N331" s="51" t="s">
        <v>631</v>
      </c>
      <c r="O331" s="51"/>
      <c r="P331" s="40"/>
      <c r="Q331" s="54" t="e">
        <f t="shared" si="5"/>
        <v>#VALUE!</v>
      </c>
      <c r="R331" s="40"/>
      <c r="S331" s="40"/>
      <c r="T331" s="41"/>
      <c r="U331" s="40"/>
      <c r="V331" s="40"/>
      <c r="W331" s="40"/>
      <c r="X331" s="40"/>
      <c r="Y331" s="56"/>
      <c r="Z331" s="40"/>
      <c r="AA331" s="40"/>
      <c r="AB331" s="40"/>
      <c r="AC331" s="41"/>
      <c r="AD331" s="40"/>
    </row>
    <row r="332" spans="1:30" x14ac:dyDescent="0.15">
      <c r="A332" s="36">
        <v>42372</v>
      </c>
      <c r="B332" s="31" t="s">
        <v>632</v>
      </c>
      <c r="C332" s="30">
        <v>1</v>
      </c>
      <c r="D332" s="37" t="s">
        <v>43</v>
      </c>
      <c r="E332" s="37" t="s">
        <v>633</v>
      </c>
      <c r="G332" s="30" t="s">
        <v>97</v>
      </c>
      <c r="H332" s="30" t="s">
        <v>46</v>
      </c>
      <c r="I332" s="30" t="s">
        <v>57</v>
      </c>
      <c r="J332" s="37" t="s">
        <v>47</v>
      </c>
      <c r="K332" s="30" t="s">
        <v>58</v>
      </c>
      <c r="L332" s="30">
        <v>1</v>
      </c>
      <c r="M332" s="30">
        <v>158</v>
      </c>
      <c r="N332" s="30">
        <v>100</v>
      </c>
      <c r="Q332" s="68">
        <v>0.63</v>
      </c>
      <c r="R332" s="69">
        <v>0.4</v>
      </c>
      <c r="S332" s="69">
        <v>40</v>
      </c>
      <c r="T332" s="53" t="s">
        <v>49</v>
      </c>
      <c r="AB332" s="30" t="s">
        <v>40</v>
      </c>
      <c r="AC332" s="37" t="s">
        <v>41</v>
      </c>
    </row>
    <row r="333" spans="1:30" x14ac:dyDescent="0.15">
      <c r="A333" s="36">
        <v>42372</v>
      </c>
      <c r="B333" s="31" t="s">
        <v>634</v>
      </c>
      <c r="C333" s="30">
        <v>2</v>
      </c>
      <c r="D333" s="37" t="s">
        <v>81</v>
      </c>
      <c r="E333" s="37" t="s">
        <v>249</v>
      </c>
      <c r="G333" s="30" t="s">
        <v>172</v>
      </c>
      <c r="H333" s="30" t="s">
        <v>35</v>
      </c>
      <c r="I333" s="30" t="s">
        <v>36</v>
      </c>
      <c r="J333" s="37" t="s">
        <v>47</v>
      </c>
      <c r="K333" s="30" t="s">
        <v>58</v>
      </c>
      <c r="L333" s="30">
        <v>1</v>
      </c>
      <c r="M333" s="30">
        <v>138</v>
      </c>
      <c r="N333" s="30">
        <v>138</v>
      </c>
      <c r="Q333" s="68">
        <v>1</v>
      </c>
      <c r="R333" s="69">
        <v>1</v>
      </c>
      <c r="S333" s="69">
        <v>276</v>
      </c>
      <c r="T333" s="53" t="s">
        <v>49</v>
      </c>
      <c r="AB333" s="30" t="s">
        <v>40</v>
      </c>
      <c r="AC333" s="37" t="s">
        <v>41</v>
      </c>
    </row>
    <row r="334" spans="1:30" x14ac:dyDescent="0.15">
      <c r="A334" s="36">
        <v>42372</v>
      </c>
      <c r="B334" s="31" t="s">
        <v>634</v>
      </c>
      <c r="C334" s="30">
        <v>2</v>
      </c>
      <c r="D334" s="37" t="s">
        <v>81</v>
      </c>
      <c r="E334" s="37" t="s">
        <v>249</v>
      </c>
      <c r="G334" s="30" t="s">
        <v>119</v>
      </c>
      <c r="H334" s="30" t="s">
        <v>46</v>
      </c>
      <c r="I334" s="30" t="s">
        <v>36</v>
      </c>
      <c r="J334" s="37" t="s">
        <v>47</v>
      </c>
      <c r="K334" s="30" t="s">
        <v>58</v>
      </c>
      <c r="L334" s="30">
        <v>1</v>
      </c>
      <c r="M334" s="30">
        <v>138</v>
      </c>
      <c r="N334" s="30">
        <v>138</v>
      </c>
      <c r="Q334" s="32">
        <f t="shared" si="5"/>
        <v>1</v>
      </c>
      <c r="T334" s="53" t="s">
        <v>49</v>
      </c>
      <c r="AB334" s="30" t="s">
        <v>40</v>
      </c>
      <c r="AC334" s="37" t="s">
        <v>41</v>
      </c>
    </row>
    <row r="335" spans="1:30" x14ac:dyDescent="0.15">
      <c r="A335" s="36">
        <v>42372</v>
      </c>
      <c r="B335" s="31" t="s">
        <v>635</v>
      </c>
      <c r="C335" s="30">
        <v>3</v>
      </c>
      <c r="D335" s="37" t="s">
        <v>163</v>
      </c>
      <c r="E335" s="37" t="s">
        <v>164</v>
      </c>
      <c r="G335" s="30" t="s">
        <v>186</v>
      </c>
      <c r="H335" s="30" t="s">
        <v>112</v>
      </c>
      <c r="I335" s="30" t="s">
        <v>57</v>
      </c>
      <c r="J335" s="37" t="s">
        <v>47</v>
      </c>
      <c r="K335" s="30" t="s">
        <v>38</v>
      </c>
      <c r="L335" s="30">
        <v>1</v>
      </c>
      <c r="M335" s="30">
        <v>258</v>
      </c>
      <c r="N335" s="30">
        <v>180</v>
      </c>
      <c r="Q335" s="68">
        <v>0.7</v>
      </c>
      <c r="R335" s="69">
        <v>0.48</v>
      </c>
      <c r="S335" s="69">
        <v>85</v>
      </c>
      <c r="T335" s="53" t="s">
        <v>49</v>
      </c>
      <c r="AB335" s="30" t="s">
        <v>84</v>
      </c>
      <c r="AC335" s="37" t="s">
        <v>41</v>
      </c>
    </row>
    <row r="336" spans="1:30" x14ac:dyDescent="0.15">
      <c r="A336" s="36">
        <v>42372</v>
      </c>
      <c r="B336" s="31" t="s">
        <v>636</v>
      </c>
      <c r="C336" s="30">
        <v>4</v>
      </c>
      <c r="D336" s="37" t="s">
        <v>114</v>
      </c>
      <c r="E336" s="37" t="s">
        <v>637</v>
      </c>
      <c r="F336" s="30" t="s">
        <v>211</v>
      </c>
      <c r="G336" s="30" t="s">
        <v>105</v>
      </c>
      <c r="H336" s="30" t="s">
        <v>35</v>
      </c>
      <c r="I336" s="30" t="s">
        <v>36</v>
      </c>
      <c r="J336" s="37" t="s">
        <v>74</v>
      </c>
      <c r="K336" s="30" t="s">
        <v>58</v>
      </c>
      <c r="L336" s="30">
        <v>1</v>
      </c>
      <c r="M336" s="30">
        <v>1280</v>
      </c>
      <c r="N336" s="30">
        <v>200</v>
      </c>
      <c r="Q336" s="68">
        <v>0.16</v>
      </c>
      <c r="R336" s="69">
        <v>0</v>
      </c>
      <c r="S336" s="69">
        <v>0</v>
      </c>
      <c r="T336" s="53" t="s">
        <v>49</v>
      </c>
      <c r="AB336" s="30" t="s">
        <v>84</v>
      </c>
      <c r="AC336" s="37" t="s">
        <v>41</v>
      </c>
    </row>
    <row r="337" spans="1:30" x14ac:dyDescent="0.15">
      <c r="A337" s="36">
        <v>42372</v>
      </c>
      <c r="B337" s="31" t="s">
        <v>638</v>
      </c>
      <c r="C337" s="30">
        <v>5</v>
      </c>
      <c r="D337" s="37" t="s">
        <v>43</v>
      </c>
      <c r="E337" s="37" t="s">
        <v>44</v>
      </c>
      <c r="F337" s="30" t="s">
        <v>45</v>
      </c>
      <c r="G337" s="30" t="s">
        <v>34</v>
      </c>
      <c r="H337" s="30" t="s">
        <v>46</v>
      </c>
      <c r="I337" s="30" t="s">
        <v>36</v>
      </c>
      <c r="J337" s="37" t="s">
        <v>74</v>
      </c>
      <c r="K337" s="30" t="s">
        <v>58</v>
      </c>
      <c r="L337" s="30">
        <v>2</v>
      </c>
      <c r="M337" s="30">
        <v>158</v>
      </c>
      <c r="N337" s="30">
        <v>316</v>
      </c>
      <c r="Q337" s="68">
        <v>1</v>
      </c>
      <c r="R337" s="69">
        <v>1</v>
      </c>
      <c r="S337" s="69">
        <v>316</v>
      </c>
      <c r="T337" s="53" t="s">
        <v>49</v>
      </c>
      <c r="AB337" s="30" t="s">
        <v>84</v>
      </c>
      <c r="AC337" s="37" t="s">
        <v>41</v>
      </c>
    </row>
    <row r="338" spans="1:30" x14ac:dyDescent="0.15">
      <c r="A338" s="36">
        <v>42372</v>
      </c>
      <c r="B338" s="31" t="s">
        <v>639</v>
      </c>
      <c r="C338" s="30">
        <v>6</v>
      </c>
      <c r="D338" s="37" t="s">
        <v>43</v>
      </c>
      <c r="E338" s="37" t="s">
        <v>44</v>
      </c>
      <c r="G338" s="30" t="s">
        <v>97</v>
      </c>
      <c r="H338" s="30" t="s">
        <v>93</v>
      </c>
      <c r="I338" s="30" t="s">
        <v>36</v>
      </c>
      <c r="J338" s="37" t="s">
        <v>74</v>
      </c>
      <c r="K338" s="30" t="s">
        <v>58</v>
      </c>
      <c r="L338" s="30">
        <v>1</v>
      </c>
      <c r="M338" s="30">
        <v>50</v>
      </c>
      <c r="N338" s="30">
        <v>50</v>
      </c>
      <c r="Q338" s="68">
        <v>1</v>
      </c>
      <c r="R338" s="69">
        <v>1</v>
      </c>
      <c r="S338" s="69">
        <v>258</v>
      </c>
      <c r="T338" s="53" t="s">
        <v>49</v>
      </c>
      <c r="AB338" s="30" t="s">
        <v>40</v>
      </c>
      <c r="AC338" s="37" t="s">
        <v>59</v>
      </c>
    </row>
    <row r="339" spans="1:30" x14ac:dyDescent="0.15">
      <c r="A339" s="36">
        <v>42372</v>
      </c>
      <c r="B339" s="31" t="s">
        <v>639</v>
      </c>
      <c r="C339" s="30">
        <v>6</v>
      </c>
      <c r="D339" s="37" t="s">
        <v>43</v>
      </c>
      <c r="E339" s="37" t="s">
        <v>599</v>
      </c>
      <c r="G339" s="30" t="s">
        <v>34</v>
      </c>
      <c r="H339" s="30" t="s">
        <v>93</v>
      </c>
      <c r="I339" s="30" t="s">
        <v>57</v>
      </c>
      <c r="J339" s="37" t="s">
        <v>74</v>
      </c>
      <c r="K339" s="30" t="s">
        <v>58</v>
      </c>
      <c r="L339" s="30">
        <v>1</v>
      </c>
      <c r="M339" s="30">
        <v>50</v>
      </c>
      <c r="N339" s="30">
        <v>50</v>
      </c>
      <c r="Q339" s="32">
        <f t="shared" si="5"/>
        <v>1</v>
      </c>
      <c r="T339" s="53" t="s">
        <v>49</v>
      </c>
      <c r="AB339" s="30" t="s">
        <v>40</v>
      </c>
      <c r="AC339" s="37" t="s">
        <v>59</v>
      </c>
    </row>
    <row r="340" spans="1:30" x14ac:dyDescent="0.15">
      <c r="A340" s="36">
        <v>42372</v>
      </c>
      <c r="B340" s="31" t="s">
        <v>639</v>
      </c>
      <c r="C340" s="30">
        <v>6</v>
      </c>
      <c r="D340" s="37" t="s">
        <v>90</v>
      </c>
      <c r="E340" s="37" t="s">
        <v>640</v>
      </c>
      <c r="H340" s="30" t="s">
        <v>93</v>
      </c>
      <c r="I340" s="30" t="s">
        <v>36</v>
      </c>
      <c r="J340" s="37" t="s">
        <v>74</v>
      </c>
      <c r="K340" s="30" t="s">
        <v>58</v>
      </c>
      <c r="L340" s="30">
        <v>1</v>
      </c>
      <c r="M340" s="30">
        <v>158</v>
      </c>
      <c r="N340" s="30">
        <v>158</v>
      </c>
      <c r="Q340" s="32">
        <f t="shared" si="5"/>
        <v>1</v>
      </c>
      <c r="T340" s="53" t="s">
        <v>49</v>
      </c>
      <c r="AB340" s="30" t="s">
        <v>40</v>
      </c>
      <c r="AC340" s="37" t="s">
        <v>59</v>
      </c>
    </row>
    <row r="341" spans="1:30" x14ac:dyDescent="0.15">
      <c r="A341" s="36">
        <v>42372</v>
      </c>
      <c r="B341" s="31" t="s">
        <v>641</v>
      </c>
      <c r="C341" s="30">
        <v>7</v>
      </c>
      <c r="D341" s="37" t="s">
        <v>43</v>
      </c>
      <c r="E341" s="37" t="s">
        <v>365</v>
      </c>
      <c r="F341" s="30">
        <v>192107</v>
      </c>
      <c r="G341" s="30" t="s">
        <v>83</v>
      </c>
      <c r="H341" s="30" t="s">
        <v>46</v>
      </c>
      <c r="I341" s="30" t="s">
        <v>57</v>
      </c>
      <c r="J341" s="37" t="s">
        <v>74</v>
      </c>
      <c r="K341" s="30" t="s">
        <v>58</v>
      </c>
      <c r="L341" s="30">
        <v>2</v>
      </c>
      <c r="M341" s="30">
        <v>158</v>
      </c>
      <c r="N341" s="30">
        <v>220</v>
      </c>
      <c r="Q341" s="68">
        <v>0.7</v>
      </c>
      <c r="R341" s="69">
        <v>0.48</v>
      </c>
      <c r="S341" s="69">
        <v>104</v>
      </c>
      <c r="T341" s="53" t="s">
        <v>49</v>
      </c>
      <c r="AB341" s="30" t="s">
        <v>40</v>
      </c>
      <c r="AC341" s="37" t="s">
        <v>41</v>
      </c>
    </row>
    <row r="342" spans="1:30" x14ac:dyDescent="0.15">
      <c r="A342" s="36">
        <v>42372</v>
      </c>
      <c r="B342" s="31" t="s">
        <v>642</v>
      </c>
      <c r="C342" s="30">
        <v>8</v>
      </c>
      <c r="D342" s="37" t="s">
        <v>122</v>
      </c>
      <c r="E342" s="37" t="s">
        <v>627</v>
      </c>
      <c r="F342" s="30" t="s">
        <v>211</v>
      </c>
      <c r="G342" s="30" t="s">
        <v>172</v>
      </c>
      <c r="H342" s="30" t="s">
        <v>46</v>
      </c>
      <c r="I342" s="30" t="s">
        <v>57</v>
      </c>
      <c r="J342" s="37" t="s">
        <v>74</v>
      </c>
      <c r="K342" s="30" t="s">
        <v>58</v>
      </c>
      <c r="L342" s="30">
        <v>1</v>
      </c>
      <c r="M342" s="30">
        <v>580</v>
      </c>
      <c r="N342" s="30">
        <v>300</v>
      </c>
      <c r="Q342" s="68">
        <v>0.52</v>
      </c>
      <c r="R342" s="69">
        <v>0.25</v>
      </c>
      <c r="S342" s="69">
        <v>75</v>
      </c>
      <c r="T342" s="53" t="s">
        <v>49</v>
      </c>
      <c r="AB342" s="30" t="s">
        <v>84</v>
      </c>
      <c r="AC342" s="37" t="s">
        <v>89</v>
      </c>
    </row>
    <row r="343" spans="1:30" x14ac:dyDescent="0.15">
      <c r="A343" s="36">
        <v>42372</v>
      </c>
      <c r="B343" s="31" t="s">
        <v>643</v>
      </c>
      <c r="C343" s="30">
        <v>9</v>
      </c>
      <c r="D343" s="37" t="s">
        <v>142</v>
      </c>
      <c r="E343" s="37" t="s">
        <v>143</v>
      </c>
      <c r="F343" s="30" t="s">
        <v>144</v>
      </c>
      <c r="G343" s="30" t="s">
        <v>97</v>
      </c>
      <c r="H343" s="30" t="s">
        <v>46</v>
      </c>
      <c r="I343" s="30" t="s">
        <v>57</v>
      </c>
      <c r="J343" s="37" t="s">
        <v>37</v>
      </c>
      <c r="K343" s="30" t="s">
        <v>38</v>
      </c>
      <c r="L343" s="30">
        <v>1</v>
      </c>
      <c r="M343" s="30">
        <v>1340</v>
      </c>
      <c r="N343" s="30">
        <v>1200</v>
      </c>
      <c r="Q343" s="68">
        <v>0.9</v>
      </c>
      <c r="R343" s="69">
        <v>0.78</v>
      </c>
      <c r="S343" s="69">
        <v>930</v>
      </c>
      <c r="T343" s="53" t="s">
        <v>20</v>
      </c>
      <c r="U343" s="30" t="s">
        <v>644</v>
      </c>
      <c r="AB343" s="30" t="s">
        <v>40</v>
      </c>
      <c r="AC343" s="37" t="s">
        <v>59</v>
      </c>
    </row>
    <row r="344" spans="1:30" x14ac:dyDescent="0.15">
      <c r="A344" s="36">
        <v>42372</v>
      </c>
      <c r="B344" s="31" t="s">
        <v>645</v>
      </c>
      <c r="C344" s="30">
        <v>10</v>
      </c>
      <c r="D344" s="37" t="s">
        <v>52</v>
      </c>
      <c r="E344" s="37" t="s">
        <v>53</v>
      </c>
      <c r="F344" s="30" t="s">
        <v>336</v>
      </c>
      <c r="G344" s="30" t="s">
        <v>337</v>
      </c>
      <c r="H344" s="30" t="s">
        <v>56</v>
      </c>
      <c r="I344" s="30" t="s">
        <v>57</v>
      </c>
      <c r="J344" s="37" t="s">
        <v>47</v>
      </c>
      <c r="K344" s="30" t="s">
        <v>48</v>
      </c>
      <c r="L344" s="30">
        <v>1</v>
      </c>
      <c r="M344" s="30">
        <v>288</v>
      </c>
      <c r="N344" s="30">
        <v>259</v>
      </c>
      <c r="Q344" s="68">
        <v>0.9</v>
      </c>
      <c r="R344" s="69">
        <v>0.78</v>
      </c>
      <c r="S344" s="69">
        <v>200</v>
      </c>
      <c r="T344" s="53" t="s">
        <v>49</v>
      </c>
      <c r="AB344" s="30" t="s">
        <v>40</v>
      </c>
      <c r="AC344" s="37" t="s">
        <v>41</v>
      </c>
    </row>
    <row r="345" spans="1:30" x14ac:dyDescent="0.15">
      <c r="A345" s="36">
        <v>42372</v>
      </c>
      <c r="B345" s="31" t="s">
        <v>646</v>
      </c>
      <c r="C345" s="30">
        <v>11</v>
      </c>
      <c r="D345" s="37" t="s">
        <v>43</v>
      </c>
      <c r="E345" s="37" t="s">
        <v>633</v>
      </c>
      <c r="G345" s="30" t="s">
        <v>97</v>
      </c>
      <c r="H345" s="30" t="s">
        <v>46</v>
      </c>
      <c r="I345" s="30" t="s">
        <v>57</v>
      </c>
      <c r="J345" s="37" t="s">
        <v>47</v>
      </c>
      <c r="K345" s="30" t="s">
        <v>58</v>
      </c>
      <c r="L345" s="30">
        <v>1</v>
      </c>
      <c r="M345" s="30">
        <v>158</v>
      </c>
      <c r="N345" s="30">
        <v>158</v>
      </c>
      <c r="Q345" s="68">
        <v>1</v>
      </c>
      <c r="R345" s="69">
        <v>1</v>
      </c>
      <c r="S345" s="69">
        <v>158</v>
      </c>
      <c r="T345" s="53" t="s">
        <v>49</v>
      </c>
      <c r="AB345" s="30" t="s">
        <v>84</v>
      </c>
      <c r="AC345" s="37" t="s">
        <v>41</v>
      </c>
    </row>
    <row r="346" spans="1:30" x14ac:dyDescent="0.15">
      <c r="A346" s="36">
        <v>42372</v>
      </c>
      <c r="B346" s="31" t="s">
        <v>647</v>
      </c>
      <c r="C346" s="30">
        <v>12</v>
      </c>
      <c r="D346" s="37" t="s">
        <v>185</v>
      </c>
      <c r="E346" s="37" t="s">
        <v>44</v>
      </c>
      <c r="G346" s="30" t="s">
        <v>620</v>
      </c>
      <c r="H346" s="30" t="s">
        <v>350</v>
      </c>
      <c r="I346" s="30" t="s">
        <v>57</v>
      </c>
      <c r="J346" s="37" t="s">
        <v>47</v>
      </c>
      <c r="K346" s="30" t="s">
        <v>38</v>
      </c>
      <c r="L346" s="30">
        <v>1</v>
      </c>
      <c r="M346" s="30">
        <v>280</v>
      </c>
      <c r="N346" s="30">
        <v>280</v>
      </c>
      <c r="Q346" s="68">
        <v>1</v>
      </c>
      <c r="R346" s="69">
        <v>1</v>
      </c>
      <c r="S346" s="69">
        <v>280</v>
      </c>
      <c r="T346" s="53" t="s">
        <v>20</v>
      </c>
      <c r="U346" s="30" t="s">
        <v>648</v>
      </c>
      <c r="AB346" s="30" t="s">
        <v>341</v>
      </c>
      <c r="AC346" s="37" t="s">
        <v>41</v>
      </c>
    </row>
    <row r="347" spans="1:30" x14ac:dyDescent="0.15">
      <c r="A347" s="36">
        <v>42372</v>
      </c>
      <c r="B347" s="31" t="s">
        <v>649</v>
      </c>
      <c r="C347" s="30">
        <v>13</v>
      </c>
      <c r="D347" s="37" t="s">
        <v>31</v>
      </c>
      <c r="E347" s="37"/>
      <c r="F347" s="30" t="s">
        <v>650</v>
      </c>
      <c r="G347" s="30" t="s">
        <v>135</v>
      </c>
      <c r="H347" s="30">
        <v>40</v>
      </c>
      <c r="I347" s="30" t="s">
        <v>36</v>
      </c>
      <c r="J347" s="37" t="s">
        <v>47</v>
      </c>
      <c r="K347" s="30" t="s">
        <v>38</v>
      </c>
      <c r="L347" s="30">
        <v>1</v>
      </c>
      <c r="M347" s="30">
        <v>300</v>
      </c>
      <c r="N347" s="30">
        <v>300</v>
      </c>
      <c r="Q347" s="68">
        <v>1</v>
      </c>
      <c r="R347" s="69">
        <v>1</v>
      </c>
      <c r="S347" s="69">
        <v>313</v>
      </c>
      <c r="T347" s="53" t="s">
        <v>49</v>
      </c>
      <c r="U347" s="30" t="s">
        <v>613</v>
      </c>
      <c r="AB347" s="30" t="s">
        <v>84</v>
      </c>
      <c r="AC347" s="37" t="s">
        <v>41</v>
      </c>
    </row>
    <row r="348" spans="1:30" s="26" customFormat="1" ht="40.5" hidden="1" x14ac:dyDescent="0.15">
      <c r="A348" s="38">
        <v>42372</v>
      </c>
      <c r="B348" s="39"/>
      <c r="C348" s="40"/>
      <c r="D348" s="41"/>
      <c r="E348" s="41"/>
      <c r="F348" s="40"/>
      <c r="G348" s="40"/>
      <c r="H348" s="40"/>
      <c r="I348" s="40"/>
      <c r="J348" s="41"/>
      <c r="K348" s="40"/>
      <c r="L348" s="40" t="s">
        <v>60</v>
      </c>
      <c r="M348" s="40">
        <v>13</v>
      </c>
      <c r="N348" s="51" t="s">
        <v>651</v>
      </c>
      <c r="O348" s="51"/>
      <c r="P348" s="40"/>
      <c r="Q348" s="54" t="e">
        <f t="shared" si="5"/>
        <v>#VALUE!</v>
      </c>
      <c r="R348" s="40"/>
      <c r="S348" s="40"/>
      <c r="T348" s="41"/>
      <c r="U348" s="40"/>
      <c r="V348" s="40"/>
      <c r="W348" s="40"/>
      <c r="X348" s="40"/>
      <c r="Y348" s="56"/>
      <c r="Z348" s="40"/>
      <c r="AA348" s="40"/>
      <c r="AB348" s="40"/>
      <c r="AC348" s="41"/>
      <c r="AD348" s="40"/>
    </row>
    <row r="349" spans="1:30" x14ac:dyDescent="0.15">
      <c r="A349" s="36">
        <v>42373</v>
      </c>
      <c r="B349" s="31" t="s">
        <v>652</v>
      </c>
      <c r="C349" s="30">
        <v>1</v>
      </c>
      <c r="D349" s="37" t="s">
        <v>52</v>
      </c>
      <c r="E349" s="37" t="s">
        <v>53</v>
      </c>
      <c r="F349" s="30" t="s">
        <v>562</v>
      </c>
      <c r="G349" s="30" t="s">
        <v>653</v>
      </c>
      <c r="H349" s="30" t="s">
        <v>56</v>
      </c>
      <c r="I349" s="30" t="s">
        <v>57</v>
      </c>
      <c r="J349" s="37" t="s">
        <v>47</v>
      </c>
      <c r="K349" s="30" t="s">
        <v>58</v>
      </c>
      <c r="L349" s="30">
        <v>1</v>
      </c>
      <c r="M349" s="30">
        <v>240</v>
      </c>
      <c r="N349" s="30">
        <v>240</v>
      </c>
      <c r="Q349" s="68">
        <v>1</v>
      </c>
      <c r="R349" s="69">
        <v>1</v>
      </c>
      <c r="S349" s="69">
        <v>240</v>
      </c>
      <c r="T349" s="53" t="s">
        <v>49</v>
      </c>
      <c r="AB349" s="30" t="s">
        <v>40</v>
      </c>
      <c r="AC349" s="37" t="s">
        <v>41</v>
      </c>
    </row>
    <row r="350" spans="1:30" x14ac:dyDescent="0.15">
      <c r="A350" s="36">
        <v>42373</v>
      </c>
      <c r="B350" s="31" t="s">
        <v>654</v>
      </c>
      <c r="C350" s="30">
        <v>2</v>
      </c>
      <c r="D350" s="37" t="s">
        <v>422</v>
      </c>
      <c r="E350" s="37" t="s">
        <v>143</v>
      </c>
      <c r="F350" s="30" t="s">
        <v>423</v>
      </c>
      <c r="G350" s="30" t="s">
        <v>221</v>
      </c>
      <c r="H350" s="30" t="s">
        <v>66</v>
      </c>
      <c r="I350" s="30" t="s">
        <v>57</v>
      </c>
      <c r="J350" s="37" t="s">
        <v>47</v>
      </c>
      <c r="K350" s="30" t="s">
        <v>48</v>
      </c>
      <c r="L350" s="30">
        <v>1</v>
      </c>
      <c r="M350" s="30">
        <v>190</v>
      </c>
      <c r="N350" s="30">
        <v>180</v>
      </c>
      <c r="Q350" s="68">
        <v>0.96</v>
      </c>
      <c r="R350" s="69">
        <v>0.92</v>
      </c>
      <c r="S350" s="69">
        <v>508</v>
      </c>
      <c r="T350" s="53" t="s">
        <v>99</v>
      </c>
      <c r="U350" s="30" t="s">
        <v>655</v>
      </c>
      <c r="AB350" s="30" t="s">
        <v>40</v>
      </c>
      <c r="AC350" s="37" t="s">
        <v>89</v>
      </c>
    </row>
    <row r="351" spans="1:30" x14ac:dyDescent="0.15">
      <c r="A351" s="36">
        <v>42373</v>
      </c>
      <c r="B351" s="31" t="s">
        <v>654</v>
      </c>
      <c r="C351" s="30">
        <v>2</v>
      </c>
      <c r="D351" s="37" t="s">
        <v>422</v>
      </c>
      <c r="E351" s="37" t="s">
        <v>143</v>
      </c>
      <c r="F351" s="30" t="s">
        <v>423</v>
      </c>
      <c r="G351" s="30" t="s">
        <v>221</v>
      </c>
      <c r="H351" s="30" t="s">
        <v>35</v>
      </c>
      <c r="I351" s="30" t="s">
        <v>57</v>
      </c>
      <c r="J351" s="37" t="s">
        <v>74</v>
      </c>
      <c r="K351" s="30" t="s">
        <v>48</v>
      </c>
      <c r="L351" s="30">
        <v>2</v>
      </c>
      <c r="M351" s="30">
        <v>190</v>
      </c>
      <c r="N351" s="30">
        <v>370</v>
      </c>
      <c r="Q351" s="32">
        <f t="shared" si="5"/>
        <v>0.97368421052631582</v>
      </c>
      <c r="R351" s="30">
        <v>0.92500000000000004</v>
      </c>
      <c r="S351" s="30">
        <v>342</v>
      </c>
      <c r="T351" s="53" t="s">
        <v>99</v>
      </c>
      <c r="U351" s="30" t="s">
        <v>655</v>
      </c>
      <c r="AB351" s="30" t="s">
        <v>40</v>
      </c>
      <c r="AC351" s="37" t="s">
        <v>89</v>
      </c>
    </row>
    <row r="352" spans="1:30" x14ac:dyDescent="0.15">
      <c r="A352" s="36">
        <v>42373</v>
      </c>
      <c r="B352" s="31" t="s">
        <v>656</v>
      </c>
      <c r="C352" s="30">
        <v>3</v>
      </c>
      <c r="D352" s="37" t="s">
        <v>31</v>
      </c>
      <c r="E352" s="37" t="s">
        <v>95</v>
      </c>
      <c r="F352" s="30" t="s">
        <v>242</v>
      </c>
      <c r="G352" s="30" t="s">
        <v>221</v>
      </c>
      <c r="H352" s="30">
        <v>27.5</v>
      </c>
      <c r="I352" s="30" t="s">
        <v>57</v>
      </c>
      <c r="J352" s="37" t="s">
        <v>47</v>
      </c>
      <c r="K352" s="30" t="s">
        <v>38</v>
      </c>
      <c r="L352" s="30">
        <v>1</v>
      </c>
      <c r="M352" s="30">
        <v>1960</v>
      </c>
      <c r="N352" s="30">
        <v>1900</v>
      </c>
      <c r="Q352" s="68">
        <v>0.94</v>
      </c>
      <c r="R352" s="69">
        <v>0.85</v>
      </c>
      <c r="S352" s="69">
        <v>1700</v>
      </c>
      <c r="T352" s="53" t="s">
        <v>99</v>
      </c>
      <c r="U352" s="30" t="s">
        <v>657</v>
      </c>
      <c r="V352" s="30">
        <v>18510391736</v>
      </c>
      <c r="AB352" s="30" t="s">
        <v>40</v>
      </c>
      <c r="AC352" s="37" t="s">
        <v>59</v>
      </c>
    </row>
    <row r="353" spans="1:30" x14ac:dyDescent="0.15">
      <c r="A353" s="36">
        <v>42373</v>
      </c>
      <c r="B353" s="31" t="s">
        <v>656</v>
      </c>
      <c r="C353" s="30">
        <v>3</v>
      </c>
      <c r="D353" s="37" t="s">
        <v>90</v>
      </c>
      <c r="E353" s="37" t="s">
        <v>640</v>
      </c>
      <c r="F353" s="30" t="s">
        <v>504</v>
      </c>
      <c r="G353" s="30" t="s">
        <v>221</v>
      </c>
      <c r="H353" s="30" t="s">
        <v>93</v>
      </c>
      <c r="I353" s="30" t="s">
        <v>36</v>
      </c>
      <c r="J353" s="37" t="s">
        <v>47</v>
      </c>
      <c r="K353" s="30" t="s">
        <v>38</v>
      </c>
      <c r="L353" s="30">
        <v>1</v>
      </c>
      <c r="M353" s="30">
        <v>158</v>
      </c>
      <c r="N353" s="30">
        <v>100</v>
      </c>
      <c r="Q353" s="32">
        <f t="shared" si="5"/>
        <v>0.63291139240506333</v>
      </c>
      <c r="R353" s="30">
        <v>0.4</v>
      </c>
      <c r="S353" s="30">
        <v>40</v>
      </c>
      <c r="T353" s="53" t="s">
        <v>99</v>
      </c>
      <c r="U353" s="30" t="s">
        <v>657</v>
      </c>
      <c r="AB353" s="30" t="s">
        <v>40</v>
      </c>
      <c r="AC353" s="37" t="s">
        <v>59</v>
      </c>
    </row>
    <row r="354" spans="1:30" x14ac:dyDescent="0.15">
      <c r="A354" s="36">
        <v>42373</v>
      </c>
      <c r="B354" s="31" t="s">
        <v>658</v>
      </c>
      <c r="C354" s="30">
        <v>4</v>
      </c>
      <c r="D354" s="37" t="s">
        <v>43</v>
      </c>
      <c r="E354" s="37" t="s">
        <v>44</v>
      </c>
      <c r="G354" s="30" t="s">
        <v>97</v>
      </c>
      <c r="H354" s="30" t="s">
        <v>93</v>
      </c>
      <c r="I354" s="30" t="s">
        <v>36</v>
      </c>
      <c r="J354" s="37" t="s">
        <v>47</v>
      </c>
      <c r="K354" s="30" t="s">
        <v>58</v>
      </c>
      <c r="L354" s="30">
        <v>1</v>
      </c>
      <c r="M354" s="30">
        <v>50</v>
      </c>
      <c r="N354" s="30">
        <v>50</v>
      </c>
      <c r="Q354" s="68">
        <v>1</v>
      </c>
      <c r="R354" s="69">
        <v>1</v>
      </c>
      <c r="S354" s="69">
        <v>50</v>
      </c>
      <c r="T354" s="53" t="s">
        <v>49</v>
      </c>
      <c r="AB354" s="30" t="s">
        <v>40</v>
      </c>
      <c r="AC354" s="37" t="s">
        <v>41</v>
      </c>
    </row>
    <row r="355" spans="1:30" x14ac:dyDescent="0.15">
      <c r="A355" s="36">
        <v>42373</v>
      </c>
      <c r="B355" s="31" t="s">
        <v>659</v>
      </c>
      <c r="C355" s="30">
        <v>5</v>
      </c>
      <c r="D355" s="37" t="s">
        <v>90</v>
      </c>
      <c r="E355" s="37" t="s">
        <v>211</v>
      </c>
      <c r="G355" s="30" t="s">
        <v>221</v>
      </c>
      <c r="H355" s="30" t="s">
        <v>93</v>
      </c>
      <c r="I355" s="30" t="s">
        <v>57</v>
      </c>
      <c r="J355" s="37" t="s">
        <v>47</v>
      </c>
      <c r="K355" s="30" t="s">
        <v>58</v>
      </c>
      <c r="L355" s="30">
        <v>1</v>
      </c>
      <c r="M355" s="30">
        <v>20</v>
      </c>
      <c r="N355" s="30">
        <v>20</v>
      </c>
      <c r="Q355" s="68">
        <v>1</v>
      </c>
      <c r="R355" s="69">
        <v>1</v>
      </c>
      <c r="S355" s="69">
        <v>20</v>
      </c>
      <c r="T355" s="53" t="s">
        <v>49</v>
      </c>
      <c r="AB355" s="30" t="s">
        <v>40</v>
      </c>
      <c r="AC355" s="37" t="s">
        <v>41</v>
      </c>
    </row>
    <row r="356" spans="1:30" x14ac:dyDescent="0.15">
      <c r="A356" s="36">
        <v>42373</v>
      </c>
      <c r="B356" s="31" t="s">
        <v>660</v>
      </c>
      <c r="C356" s="30">
        <v>6</v>
      </c>
      <c r="D356" s="37" t="s">
        <v>114</v>
      </c>
      <c r="E356" s="37" t="s">
        <v>115</v>
      </c>
      <c r="F356" s="30" t="s">
        <v>116</v>
      </c>
      <c r="G356" s="30" t="s">
        <v>661</v>
      </c>
      <c r="H356" s="30" t="s">
        <v>118</v>
      </c>
      <c r="I356" s="30" t="s">
        <v>36</v>
      </c>
      <c r="J356" s="37" t="s">
        <v>47</v>
      </c>
      <c r="K356" s="30" t="s">
        <v>38</v>
      </c>
      <c r="L356" s="30">
        <v>1</v>
      </c>
      <c r="M356" s="30">
        <v>580</v>
      </c>
      <c r="N356" s="30">
        <v>200</v>
      </c>
      <c r="Q356" s="68">
        <v>0.34</v>
      </c>
      <c r="R356" s="69">
        <v>0</v>
      </c>
      <c r="S356" s="69">
        <v>0</v>
      </c>
      <c r="T356" s="53" t="s">
        <v>20</v>
      </c>
      <c r="U356" s="30" t="s">
        <v>662</v>
      </c>
      <c r="AB356" s="30" t="s">
        <v>40</v>
      </c>
      <c r="AC356" s="37" t="s">
        <v>89</v>
      </c>
    </row>
    <row r="357" spans="1:30" x14ac:dyDescent="0.15">
      <c r="A357" s="36">
        <v>42373</v>
      </c>
      <c r="B357" s="31" t="s">
        <v>663</v>
      </c>
      <c r="C357" s="30">
        <v>7</v>
      </c>
      <c r="D357" s="37" t="s">
        <v>437</v>
      </c>
      <c r="E357" s="37" t="s">
        <v>438</v>
      </c>
      <c r="F357" s="30" t="s">
        <v>664</v>
      </c>
      <c r="G357" s="30" t="s">
        <v>97</v>
      </c>
      <c r="H357" s="30" t="s">
        <v>66</v>
      </c>
      <c r="I357" s="30" t="s">
        <v>57</v>
      </c>
      <c r="J357" s="37" t="s">
        <v>47</v>
      </c>
      <c r="K357" s="30" t="s">
        <v>38</v>
      </c>
      <c r="L357" s="30">
        <v>1</v>
      </c>
      <c r="M357" s="30">
        <v>800</v>
      </c>
      <c r="N357" s="30">
        <v>680</v>
      </c>
      <c r="O357" s="30">
        <v>340</v>
      </c>
      <c r="P357" s="30">
        <v>340</v>
      </c>
      <c r="Q357" s="68">
        <v>0.43</v>
      </c>
      <c r="R357" s="69">
        <v>0.1</v>
      </c>
      <c r="S357" s="69">
        <v>31</v>
      </c>
      <c r="T357" s="53" t="s">
        <v>20</v>
      </c>
      <c r="U357" s="30" t="s">
        <v>380</v>
      </c>
      <c r="AB357" s="30" t="s">
        <v>40</v>
      </c>
      <c r="AC357" s="37" t="s">
        <v>89</v>
      </c>
    </row>
    <row r="358" spans="1:30" s="26" customFormat="1" ht="54" hidden="1" x14ac:dyDescent="0.15">
      <c r="A358" s="38">
        <v>42373</v>
      </c>
      <c r="B358" s="39"/>
      <c r="C358" s="40"/>
      <c r="D358" s="41"/>
      <c r="E358" s="41"/>
      <c r="F358" s="40"/>
      <c r="G358" s="40"/>
      <c r="H358" s="40"/>
      <c r="I358" s="40"/>
      <c r="J358" s="41"/>
      <c r="K358" s="40"/>
      <c r="L358" s="40" t="s">
        <v>60</v>
      </c>
      <c r="M358" s="40">
        <v>7</v>
      </c>
      <c r="N358" s="51" t="s">
        <v>665</v>
      </c>
      <c r="O358" s="51"/>
      <c r="P358" s="40"/>
      <c r="Q358" s="54" t="e">
        <f t="shared" si="5"/>
        <v>#VALUE!</v>
      </c>
      <c r="R358" s="40"/>
      <c r="S358" s="40"/>
      <c r="T358" s="41"/>
      <c r="U358" s="40"/>
      <c r="V358" s="40"/>
      <c r="W358" s="40"/>
      <c r="X358" s="40"/>
      <c r="Y358" s="56"/>
      <c r="Z358" s="40"/>
      <c r="AA358" s="40"/>
      <c r="AB358" s="40"/>
      <c r="AC358" s="41"/>
      <c r="AD358" s="40"/>
    </row>
    <row r="359" spans="1:30" x14ac:dyDescent="0.15">
      <c r="A359" s="36">
        <v>42374</v>
      </c>
      <c r="B359" s="31" t="s">
        <v>666</v>
      </c>
      <c r="C359" s="30">
        <v>1</v>
      </c>
      <c r="D359" s="37" t="s">
        <v>43</v>
      </c>
      <c r="E359" s="37" t="s">
        <v>599</v>
      </c>
      <c r="G359" s="30" t="s">
        <v>34</v>
      </c>
      <c r="H359" s="30" t="s">
        <v>93</v>
      </c>
      <c r="I359" s="30" t="s">
        <v>57</v>
      </c>
      <c r="J359" s="37" t="s">
        <v>74</v>
      </c>
      <c r="K359" s="30" t="s">
        <v>58</v>
      </c>
      <c r="L359" s="30">
        <v>2</v>
      </c>
      <c r="M359" s="30">
        <v>50</v>
      </c>
      <c r="N359" s="30">
        <v>100</v>
      </c>
      <c r="Q359" s="68">
        <v>1</v>
      </c>
      <c r="R359" s="69">
        <v>1</v>
      </c>
      <c r="S359" s="69">
        <v>100</v>
      </c>
      <c r="T359" s="53" t="s">
        <v>49</v>
      </c>
      <c r="AB359" s="30" t="s">
        <v>84</v>
      </c>
      <c r="AC359" s="37" t="s">
        <v>41</v>
      </c>
    </row>
    <row r="360" spans="1:30" x14ac:dyDescent="0.15">
      <c r="A360" s="36">
        <v>42374</v>
      </c>
      <c r="B360" s="31" t="s">
        <v>667</v>
      </c>
      <c r="C360" s="30">
        <v>2</v>
      </c>
      <c r="D360" s="37" t="s">
        <v>90</v>
      </c>
      <c r="E360" s="37" t="s">
        <v>211</v>
      </c>
      <c r="G360" s="30" t="s">
        <v>119</v>
      </c>
      <c r="H360" s="30" t="s">
        <v>93</v>
      </c>
      <c r="I360" s="30" t="s">
        <v>57</v>
      </c>
      <c r="J360" s="37" t="s">
        <v>47</v>
      </c>
      <c r="K360" s="30" t="s">
        <v>58</v>
      </c>
      <c r="L360" s="30">
        <v>1</v>
      </c>
      <c r="M360" s="30">
        <v>20</v>
      </c>
      <c r="N360" s="30">
        <v>20</v>
      </c>
      <c r="Q360" s="68">
        <v>1</v>
      </c>
      <c r="R360" s="69">
        <v>1</v>
      </c>
      <c r="S360" s="69">
        <v>20</v>
      </c>
      <c r="T360" s="53" t="s">
        <v>49</v>
      </c>
      <c r="AB360" s="30" t="s">
        <v>40</v>
      </c>
      <c r="AC360" s="37" t="s">
        <v>41</v>
      </c>
    </row>
    <row r="361" spans="1:30" x14ac:dyDescent="0.15">
      <c r="A361" s="36">
        <v>42374</v>
      </c>
      <c r="B361" s="31" t="s">
        <v>668</v>
      </c>
      <c r="C361" s="30">
        <v>3</v>
      </c>
      <c r="D361" s="37" t="s">
        <v>90</v>
      </c>
      <c r="E361" s="37" t="s">
        <v>211</v>
      </c>
      <c r="G361" s="30" t="s">
        <v>97</v>
      </c>
      <c r="H361" s="30" t="s">
        <v>93</v>
      </c>
      <c r="I361" s="30" t="s">
        <v>57</v>
      </c>
      <c r="J361" s="37" t="s">
        <v>47</v>
      </c>
      <c r="K361" s="30" t="s">
        <v>58</v>
      </c>
      <c r="L361" s="30">
        <v>1</v>
      </c>
      <c r="M361" s="30">
        <v>20</v>
      </c>
      <c r="N361" s="30">
        <v>20</v>
      </c>
      <c r="Q361" s="68">
        <v>1</v>
      </c>
      <c r="R361" s="69">
        <v>1</v>
      </c>
      <c r="S361" s="69">
        <v>20</v>
      </c>
      <c r="T361" s="53" t="s">
        <v>49</v>
      </c>
      <c r="AB361" s="30" t="s">
        <v>40</v>
      </c>
      <c r="AC361" s="37" t="s">
        <v>41</v>
      </c>
    </row>
    <row r="362" spans="1:30" x14ac:dyDescent="0.15">
      <c r="A362" s="36">
        <v>42374</v>
      </c>
      <c r="B362" s="31" t="s">
        <v>669</v>
      </c>
      <c r="C362" s="30">
        <v>4</v>
      </c>
      <c r="D362" s="37" t="s">
        <v>517</v>
      </c>
      <c r="E362" s="37"/>
      <c r="F362" s="30">
        <v>493</v>
      </c>
      <c r="G362" s="30" t="s">
        <v>97</v>
      </c>
      <c r="H362" s="30" t="s">
        <v>46</v>
      </c>
      <c r="I362" s="30" t="s">
        <v>57</v>
      </c>
      <c r="J362" s="37" t="s">
        <v>47</v>
      </c>
      <c r="K362" s="30" t="s">
        <v>38</v>
      </c>
      <c r="L362" s="30">
        <v>1</v>
      </c>
      <c r="M362" s="30">
        <v>468</v>
      </c>
      <c r="N362" s="30">
        <v>420</v>
      </c>
      <c r="Q362" s="68">
        <v>0.9</v>
      </c>
      <c r="R362" s="69">
        <v>0.78</v>
      </c>
      <c r="S362" s="69">
        <v>325</v>
      </c>
      <c r="T362" s="53" t="s">
        <v>20</v>
      </c>
      <c r="U362" s="30" t="s">
        <v>345</v>
      </c>
      <c r="AB362" s="30" t="s">
        <v>40</v>
      </c>
      <c r="AC362" s="37" t="s">
        <v>59</v>
      </c>
    </row>
    <row r="363" spans="1:30" x14ac:dyDescent="0.15">
      <c r="A363" s="36">
        <v>42374</v>
      </c>
      <c r="B363" s="31" t="s">
        <v>670</v>
      </c>
      <c r="C363" s="30">
        <v>5</v>
      </c>
      <c r="D363" s="37" t="s">
        <v>52</v>
      </c>
      <c r="E363" s="37" t="s">
        <v>53</v>
      </c>
      <c r="F363" s="30" t="s">
        <v>671</v>
      </c>
      <c r="G363" s="30" t="s">
        <v>221</v>
      </c>
      <c r="H363" s="30" t="s">
        <v>56</v>
      </c>
      <c r="I363" s="30" t="s">
        <v>57</v>
      </c>
      <c r="J363" s="37" t="s">
        <v>47</v>
      </c>
      <c r="K363" s="30" t="s">
        <v>48</v>
      </c>
      <c r="L363" s="30">
        <v>1</v>
      </c>
      <c r="M363" s="30">
        <v>410</v>
      </c>
      <c r="N363" s="30">
        <v>369</v>
      </c>
      <c r="O363" s="30">
        <v>69</v>
      </c>
      <c r="P363" s="30">
        <v>300</v>
      </c>
      <c r="Q363" s="68">
        <v>0.66</v>
      </c>
      <c r="R363" s="69">
        <v>0.48</v>
      </c>
      <c r="S363" s="69">
        <v>597</v>
      </c>
      <c r="T363" s="53" t="s">
        <v>20</v>
      </c>
      <c r="U363" s="30" t="s">
        <v>455</v>
      </c>
      <c r="AB363" s="30" t="s">
        <v>40</v>
      </c>
      <c r="AC363" s="37" t="s">
        <v>59</v>
      </c>
    </row>
    <row r="364" spans="1:30" x14ac:dyDescent="0.15">
      <c r="A364" s="36">
        <v>42374</v>
      </c>
      <c r="B364" s="31" t="s">
        <v>670</v>
      </c>
      <c r="C364" s="30">
        <v>5</v>
      </c>
      <c r="D364" s="37" t="s">
        <v>193</v>
      </c>
      <c r="E364" s="37" t="s">
        <v>194</v>
      </c>
      <c r="F364" s="30" t="s">
        <v>672</v>
      </c>
      <c r="G364" s="30" t="s">
        <v>221</v>
      </c>
      <c r="H364" s="30" t="s">
        <v>462</v>
      </c>
      <c r="I364" s="30" t="s">
        <v>57</v>
      </c>
      <c r="J364" s="37" t="s">
        <v>47</v>
      </c>
      <c r="K364" s="30" t="s">
        <v>48</v>
      </c>
      <c r="L364" s="30">
        <v>1</v>
      </c>
      <c r="M364" s="30">
        <v>1580</v>
      </c>
      <c r="N364" s="30">
        <v>1580</v>
      </c>
      <c r="O364" s="30">
        <v>563</v>
      </c>
      <c r="P364" s="30">
        <v>1017</v>
      </c>
      <c r="Q364" s="32">
        <f t="shared" si="5"/>
        <v>1</v>
      </c>
      <c r="R364" s="30">
        <v>1</v>
      </c>
      <c r="S364" s="30">
        <v>1017</v>
      </c>
      <c r="T364" s="53" t="s">
        <v>20</v>
      </c>
      <c r="U364" s="30" t="s">
        <v>455</v>
      </c>
      <c r="AB364" s="30" t="s">
        <v>40</v>
      </c>
      <c r="AC364" s="37" t="s">
        <v>59</v>
      </c>
    </row>
    <row r="365" spans="1:30" s="26" customFormat="1" ht="54" hidden="1" x14ac:dyDescent="0.15">
      <c r="A365" s="38">
        <v>42374</v>
      </c>
      <c r="B365" s="39"/>
      <c r="C365" s="40"/>
      <c r="D365" s="41"/>
      <c r="E365" s="41"/>
      <c r="F365" s="40"/>
      <c r="G365" s="40"/>
      <c r="H365" s="40"/>
      <c r="I365" s="40"/>
      <c r="J365" s="41"/>
      <c r="K365" s="40"/>
      <c r="L365" s="40" t="s">
        <v>60</v>
      </c>
      <c r="M365" s="40">
        <v>5</v>
      </c>
      <c r="N365" s="51" t="s">
        <v>673</v>
      </c>
      <c r="O365" s="40"/>
      <c r="P365" s="40"/>
      <c r="Q365" s="54" t="e">
        <f t="shared" si="5"/>
        <v>#VALUE!</v>
      </c>
      <c r="R365" s="40"/>
      <c r="S365" s="40"/>
      <c r="T365" s="41"/>
      <c r="U365" s="40"/>
      <c r="V365" s="40"/>
      <c r="W365" s="40"/>
      <c r="X365" s="40"/>
      <c r="Y365" s="56"/>
      <c r="Z365" s="40"/>
      <c r="AA365" s="40"/>
      <c r="AB365" s="40"/>
      <c r="AC365" s="41"/>
      <c r="AD365" s="40"/>
    </row>
    <row r="366" spans="1:30" x14ac:dyDescent="0.15">
      <c r="A366" s="36">
        <v>42375</v>
      </c>
      <c r="B366" s="31" t="s">
        <v>674</v>
      </c>
      <c r="C366" s="30">
        <v>1</v>
      </c>
      <c r="D366" s="37" t="s">
        <v>43</v>
      </c>
      <c r="E366" s="37" t="s">
        <v>44</v>
      </c>
      <c r="G366" s="30" t="s">
        <v>97</v>
      </c>
      <c r="H366" s="30" t="s">
        <v>93</v>
      </c>
      <c r="I366" s="30" t="s">
        <v>36</v>
      </c>
      <c r="J366" s="37" t="s">
        <v>47</v>
      </c>
      <c r="K366" s="30" t="s">
        <v>58</v>
      </c>
      <c r="L366" s="30">
        <v>1</v>
      </c>
      <c r="M366" s="30">
        <v>50</v>
      </c>
      <c r="N366" s="30">
        <v>50</v>
      </c>
      <c r="Q366" s="68">
        <v>1</v>
      </c>
      <c r="R366" s="69">
        <v>1</v>
      </c>
      <c r="S366" s="69">
        <v>50</v>
      </c>
      <c r="T366" s="53" t="s">
        <v>49</v>
      </c>
      <c r="AB366" s="30" t="s">
        <v>40</v>
      </c>
      <c r="AC366" s="37" t="s">
        <v>41</v>
      </c>
    </row>
    <row r="367" spans="1:30" x14ac:dyDescent="0.15">
      <c r="A367" s="36">
        <v>42375</v>
      </c>
      <c r="B367" s="31" t="s">
        <v>675</v>
      </c>
      <c r="C367" s="30">
        <v>2</v>
      </c>
      <c r="D367" s="37" t="s">
        <v>193</v>
      </c>
      <c r="E367" s="37" t="s">
        <v>194</v>
      </c>
      <c r="F367" s="30" t="s">
        <v>436</v>
      </c>
      <c r="G367" s="30" t="s">
        <v>201</v>
      </c>
      <c r="H367" s="30" t="s">
        <v>46</v>
      </c>
      <c r="I367" s="30" t="s">
        <v>57</v>
      </c>
      <c r="J367" s="37" t="s">
        <v>37</v>
      </c>
      <c r="K367" s="30" t="s">
        <v>38</v>
      </c>
      <c r="L367" s="30">
        <v>1</v>
      </c>
      <c r="M367" s="30">
        <v>1180</v>
      </c>
      <c r="N367" s="30">
        <v>1180</v>
      </c>
      <c r="Q367" s="68">
        <v>1</v>
      </c>
      <c r="R367" s="69">
        <v>1</v>
      </c>
      <c r="S367" s="69">
        <v>1180</v>
      </c>
      <c r="T367" s="53" t="s">
        <v>99</v>
      </c>
      <c r="U367" s="30" t="s">
        <v>676</v>
      </c>
      <c r="V367" s="30">
        <v>13901160169</v>
      </c>
      <c r="AB367" s="30" t="s">
        <v>84</v>
      </c>
      <c r="AC367" s="37" t="s">
        <v>59</v>
      </c>
    </row>
    <row r="368" spans="1:30" s="28" customFormat="1" x14ac:dyDescent="0.15">
      <c r="A368" s="47">
        <v>42375</v>
      </c>
      <c r="B368" s="48" t="s">
        <v>677</v>
      </c>
      <c r="C368" s="49">
        <v>3</v>
      </c>
      <c r="D368" s="50" t="s">
        <v>38</v>
      </c>
      <c r="E368" s="50" t="s">
        <v>452</v>
      </c>
      <c r="F368" s="49" t="s">
        <v>678</v>
      </c>
      <c r="G368" s="49"/>
      <c r="H368" s="49" t="s">
        <v>233</v>
      </c>
      <c r="I368" s="49" t="s">
        <v>36</v>
      </c>
      <c r="J368" s="50" t="s">
        <v>74</v>
      </c>
      <c r="K368" s="49" t="s">
        <v>38</v>
      </c>
      <c r="L368" s="49">
        <v>1</v>
      </c>
      <c r="M368" s="49">
        <v>5180</v>
      </c>
      <c r="N368" s="49">
        <v>3600</v>
      </c>
      <c r="O368" s="49">
        <v>13125</v>
      </c>
      <c r="P368" s="49">
        <v>11800</v>
      </c>
      <c r="Q368" s="71">
        <v>1.2</v>
      </c>
      <c r="R368" s="72">
        <v>0.92</v>
      </c>
      <c r="S368" s="72">
        <v>18801</v>
      </c>
      <c r="T368" s="50" t="s">
        <v>20</v>
      </c>
      <c r="U368" s="49" t="s">
        <v>679</v>
      </c>
      <c r="V368" s="49"/>
      <c r="W368" s="49"/>
      <c r="X368" s="49"/>
      <c r="Y368" s="58"/>
      <c r="Z368" s="49"/>
      <c r="AA368" s="49"/>
      <c r="AB368" s="49" t="s">
        <v>40</v>
      </c>
      <c r="AC368" s="50" t="s">
        <v>59</v>
      </c>
      <c r="AD368" s="49"/>
    </row>
    <row r="369" spans="1:29" x14ac:dyDescent="0.15">
      <c r="A369" s="36">
        <v>42375</v>
      </c>
      <c r="B369" s="31" t="s">
        <v>677</v>
      </c>
      <c r="C369" s="30">
        <v>3</v>
      </c>
      <c r="D369" s="37" t="s">
        <v>680</v>
      </c>
      <c r="E369" s="37" t="s">
        <v>681</v>
      </c>
      <c r="F369" s="30">
        <v>13</v>
      </c>
      <c r="G369" s="30" t="s">
        <v>682</v>
      </c>
      <c r="H369" s="30">
        <v>13</v>
      </c>
      <c r="I369" s="30" t="s">
        <v>36</v>
      </c>
      <c r="J369" s="37" t="s">
        <v>74</v>
      </c>
      <c r="K369" s="30" t="s">
        <v>38</v>
      </c>
      <c r="L369" s="30">
        <v>1</v>
      </c>
      <c r="M369" s="30">
        <v>2880</v>
      </c>
      <c r="N369" s="30">
        <v>2000</v>
      </c>
      <c r="Q369" s="32">
        <f t="shared" si="5"/>
        <v>0.69444444444444442</v>
      </c>
      <c r="T369" s="53" t="s">
        <v>20</v>
      </c>
      <c r="U369" s="30" t="s">
        <v>679</v>
      </c>
      <c r="AB369" s="30" t="s">
        <v>40</v>
      </c>
      <c r="AC369" s="37" t="s">
        <v>59</v>
      </c>
    </row>
    <row r="370" spans="1:29" x14ac:dyDescent="0.15">
      <c r="A370" s="36">
        <v>42375</v>
      </c>
      <c r="B370" s="31" t="s">
        <v>677</v>
      </c>
      <c r="C370" s="30">
        <v>3</v>
      </c>
      <c r="D370" s="37" t="s">
        <v>122</v>
      </c>
      <c r="E370" s="37" t="s">
        <v>452</v>
      </c>
      <c r="F370" s="30" t="s">
        <v>683</v>
      </c>
      <c r="G370" s="30" t="s">
        <v>684</v>
      </c>
      <c r="H370" s="30" t="s">
        <v>46</v>
      </c>
      <c r="I370" s="30" t="s">
        <v>36</v>
      </c>
      <c r="J370" s="37" t="s">
        <v>74</v>
      </c>
      <c r="K370" s="30" t="s">
        <v>38</v>
      </c>
      <c r="L370" s="30">
        <v>1</v>
      </c>
      <c r="M370" s="30">
        <v>1980</v>
      </c>
      <c r="N370" s="30">
        <v>1232</v>
      </c>
      <c r="Q370" s="32">
        <f t="shared" si="5"/>
        <v>0.62222222222222223</v>
      </c>
      <c r="T370" s="53" t="s">
        <v>20</v>
      </c>
      <c r="U370" s="30" t="s">
        <v>679</v>
      </c>
      <c r="AB370" s="30" t="s">
        <v>40</v>
      </c>
      <c r="AC370" s="37" t="s">
        <v>59</v>
      </c>
    </row>
    <row r="371" spans="1:29" x14ac:dyDescent="0.15">
      <c r="A371" s="36">
        <v>42375</v>
      </c>
      <c r="B371" s="31" t="s">
        <v>677</v>
      </c>
      <c r="C371" s="30">
        <v>3</v>
      </c>
      <c r="D371" s="37" t="s">
        <v>114</v>
      </c>
      <c r="E371" s="37" t="s">
        <v>153</v>
      </c>
      <c r="F371" s="30" t="s">
        <v>435</v>
      </c>
      <c r="G371" s="30" t="s">
        <v>155</v>
      </c>
      <c r="H371" s="30" t="s">
        <v>46</v>
      </c>
      <c r="I371" s="30" t="s">
        <v>57</v>
      </c>
      <c r="J371" s="37" t="s">
        <v>74</v>
      </c>
      <c r="K371" s="30" t="s">
        <v>38</v>
      </c>
      <c r="L371" s="30">
        <v>1</v>
      </c>
      <c r="M371" s="30">
        <v>1280</v>
      </c>
      <c r="N371" s="30">
        <v>1000</v>
      </c>
      <c r="Q371" s="32">
        <f t="shared" si="5"/>
        <v>0.78125</v>
      </c>
      <c r="T371" s="53" t="s">
        <v>20</v>
      </c>
      <c r="U371" s="30" t="s">
        <v>679</v>
      </c>
      <c r="AB371" s="30" t="s">
        <v>40</v>
      </c>
      <c r="AC371" s="37" t="s">
        <v>59</v>
      </c>
    </row>
    <row r="372" spans="1:29" x14ac:dyDescent="0.15">
      <c r="A372" s="36">
        <v>42375</v>
      </c>
      <c r="B372" s="31" t="s">
        <v>677</v>
      </c>
      <c r="C372" s="30">
        <v>3</v>
      </c>
      <c r="D372" s="37" t="s">
        <v>193</v>
      </c>
      <c r="E372" s="37" t="s">
        <v>194</v>
      </c>
      <c r="F372" s="30" t="s">
        <v>436</v>
      </c>
      <c r="G372" s="30" t="s">
        <v>201</v>
      </c>
      <c r="H372" s="30" t="s">
        <v>46</v>
      </c>
      <c r="I372" s="30" t="s">
        <v>57</v>
      </c>
      <c r="J372" s="37" t="s">
        <v>74</v>
      </c>
      <c r="K372" s="30" t="s">
        <v>38</v>
      </c>
      <c r="L372" s="30">
        <v>1</v>
      </c>
      <c r="M372" s="30">
        <v>1180</v>
      </c>
      <c r="N372" s="30">
        <v>1180</v>
      </c>
      <c r="Q372" s="32">
        <f t="shared" si="5"/>
        <v>1</v>
      </c>
      <c r="T372" s="53" t="s">
        <v>20</v>
      </c>
      <c r="U372" s="30" t="s">
        <v>679</v>
      </c>
      <c r="AB372" s="30" t="s">
        <v>40</v>
      </c>
      <c r="AC372" s="37" t="s">
        <v>59</v>
      </c>
    </row>
    <row r="373" spans="1:29" x14ac:dyDescent="0.15">
      <c r="A373" s="36">
        <v>42375</v>
      </c>
      <c r="B373" s="31" t="s">
        <v>677</v>
      </c>
      <c r="C373" s="30">
        <v>3</v>
      </c>
      <c r="D373" s="37" t="s">
        <v>158</v>
      </c>
      <c r="E373" s="37" t="s">
        <v>441</v>
      </c>
      <c r="F373" s="30" t="s">
        <v>442</v>
      </c>
      <c r="G373" s="30" t="s">
        <v>685</v>
      </c>
      <c r="H373" s="30" t="s">
        <v>93</v>
      </c>
      <c r="I373" s="30" t="s">
        <v>36</v>
      </c>
      <c r="J373" s="37" t="s">
        <v>74</v>
      </c>
      <c r="K373" s="30" t="s">
        <v>38</v>
      </c>
      <c r="L373" s="30">
        <v>1</v>
      </c>
      <c r="M373" s="30">
        <v>1130</v>
      </c>
      <c r="N373" s="30">
        <v>650</v>
      </c>
      <c r="Q373" s="32">
        <f t="shared" si="5"/>
        <v>0.5752212389380531</v>
      </c>
      <c r="T373" s="53" t="s">
        <v>20</v>
      </c>
      <c r="U373" s="30" t="s">
        <v>679</v>
      </c>
      <c r="AB373" s="30" t="s">
        <v>40</v>
      </c>
      <c r="AC373" s="37" t="s">
        <v>59</v>
      </c>
    </row>
    <row r="374" spans="1:29" x14ac:dyDescent="0.15">
      <c r="A374" s="36">
        <v>42375</v>
      </c>
      <c r="B374" s="31" t="s">
        <v>677</v>
      </c>
      <c r="C374" s="30">
        <v>3</v>
      </c>
      <c r="D374" s="37" t="s">
        <v>142</v>
      </c>
      <c r="E374" s="37" t="s">
        <v>143</v>
      </c>
      <c r="F374" s="30" t="s">
        <v>144</v>
      </c>
      <c r="G374" s="30" t="s">
        <v>125</v>
      </c>
      <c r="H374" s="30" t="s">
        <v>46</v>
      </c>
      <c r="I374" s="30" t="s">
        <v>57</v>
      </c>
      <c r="J374" s="37" t="s">
        <v>74</v>
      </c>
      <c r="K374" s="30" t="s">
        <v>38</v>
      </c>
      <c r="L374" s="30">
        <v>1</v>
      </c>
      <c r="M374" s="30">
        <v>1340</v>
      </c>
      <c r="N374" s="30">
        <v>1200</v>
      </c>
      <c r="Q374" s="32">
        <f t="shared" si="5"/>
        <v>0.89552238805970152</v>
      </c>
      <c r="T374" s="53" t="s">
        <v>20</v>
      </c>
      <c r="U374" s="30" t="s">
        <v>679</v>
      </c>
      <c r="AB374" s="30" t="s">
        <v>40</v>
      </c>
      <c r="AC374" s="37" t="s">
        <v>59</v>
      </c>
    </row>
    <row r="375" spans="1:29" x14ac:dyDescent="0.15">
      <c r="A375" s="36">
        <v>42375</v>
      </c>
      <c r="B375" s="31" t="s">
        <v>677</v>
      </c>
      <c r="C375" s="30">
        <v>3</v>
      </c>
      <c r="D375" s="37" t="s">
        <v>31</v>
      </c>
      <c r="E375" s="37" t="s">
        <v>95</v>
      </c>
      <c r="F375" s="30" t="s">
        <v>235</v>
      </c>
      <c r="G375" s="30" t="s">
        <v>105</v>
      </c>
      <c r="H375" s="30">
        <v>23.5</v>
      </c>
      <c r="I375" s="30" t="s">
        <v>57</v>
      </c>
      <c r="J375" s="37" t="s">
        <v>74</v>
      </c>
      <c r="K375" s="30" t="s">
        <v>38</v>
      </c>
      <c r="L375" s="30">
        <v>1</v>
      </c>
      <c r="M375" s="30">
        <v>2190</v>
      </c>
      <c r="N375" s="30">
        <v>1850</v>
      </c>
      <c r="Q375" s="32">
        <f t="shared" si="5"/>
        <v>0.84474885844748859</v>
      </c>
      <c r="T375" s="53" t="s">
        <v>20</v>
      </c>
      <c r="U375" s="30" t="s">
        <v>679</v>
      </c>
      <c r="AB375" s="30" t="s">
        <v>40</v>
      </c>
      <c r="AC375" s="37" t="s">
        <v>59</v>
      </c>
    </row>
    <row r="376" spans="1:29" x14ac:dyDescent="0.15">
      <c r="A376" s="36">
        <v>42375</v>
      </c>
      <c r="B376" s="31" t="s">
        <v>677</v>
      </c>
      <c r="C376" s="30">
        <v>3</v>
      </c>
      <c r="D376" s="37" t="s">
        <v>188</v>
      </c>
      <c r="E376" s="37" t="s">
        <v>44</v>
      </c>
      <c r="G376" s="30" t="s">
        <v>186</v>
      </c>
      <c r="H376" s="30" t="s">
        <v>93</v>
      </c>
      <c r="I376" s="30" t="s">
        <v>36</v>
      </c>
      <c r="J376" s="37" t="s">
        <v>74</v>
      </c>
      <c r="K376" s="30" t="s">
        <v>38</v>
      </c>
      <c r="L376" s="30">
        <v>1</v>
      </c>
      <c r="M376" s="30">
        <v>320</v>
      </c>
      <c r="N376" s="30">
        <v>200</v>
      </c>
      <c r="Q376" s="32">
        <f t="shared" si="5"/>
        <v>0.625</v>
      </c>
      <c r="T376" s="53" t="s">
        <v>20</v>
      </c>
      <c r="U376" s="30" t="s">
        <v>679</v>
      </c>
      <c r="AB376" s="30" t="s">
        <v>40</v>
      </c>
      <c r="AC376" s="37" t="s">
        <v>59</v>
      </c>
    </row>
    <row r="377" spans="1:29" x14ac:dyDescent="0.15">
      <c r="A377" s="36">
        <v>42375</v>
      </c>
      <c r="B377" s="31" t="s">
        <v>677</v>
      </c>
      <c r="C377" s="30">
        <v>3</v>
      </c>
      <c r="D377" s="37" t="s">
        <v>185</v>
      </c>
      <c r="E377" s="37" t="s">
        <v>44</v>
      </c>
      <c r="G377" s="30" t="s">
        <v>186</v>
      </c>
      <c r="H377" s="30" t="s">
        <v>187</v>
      </c>
      <c r="I377" s="30" t="s">
        <v>36</v>
      </c>
      <c r="J377" s="37" t="s">
        <v>74</v>
      </c>
      <c r="K377" s="30" t="s">
        <v>38</v>
      </c>
      <c r="L377" s="30">
        <v>1</v>
      </c>
      <c r="M377" s="30">
        <v>280</v>
      </c>
      <c r="N377" s="30">
        <v>200</v>
      </c>
      <c r="Q377" s="32">
        <f t="shared" si="5"/>
        <v>0.7142857142857143</v>
      </c>
      <c r="T377" s="53" t="s">
        <v>20</v>
      </c>
      <c r="U377" s="30" t="s">
        <v>679</v>
      </c>
      <c r="AB377" s="30" t="s">
        <v>40</v>
      </c>
      <c r="AC377" s="37" t="s">
        <v>59</v>
      </c>
    </row>
    <row r="378" spans="1:29" x14ac:dyDescent="0.15">
      <c r="A378" s="36">
        <v>42375</v>
      </c>
      <c r="B378" s="31" t="s">
        <v>677</v>
      </c>
      <c r="C378" s="30">
        <v>3</v>
      </c>
      <c r="D378" s="37" t="s">
        <v>81</v>
      </c>
      <c r="E378" s="37" t="s">
        <v>82</v>
      </c>
      <c r="G378" s="30" t="s">
        <v>320</v>
      </c>
      <c r="H378" s="30" t="s">
        <v>35</v>
      </c>
      <c r="I378" s="30" t="s">
        <v>36</v>
      </c>
      <c r="J378" s="37" t="s">
        <v>74</v>
      </c>
      <c r="K378" s="30" t="s">
        <v>38</v>
      </c>
      <c r="L378" s="30">
        <v>1</v>
      </c>
      <c r="M378" s="30">
        <v>138</v>
      </c>
      <c r="N378" s="30">
        <v>0</v>
      </c>
      <c r="Q378" s="32">
        <f t="shared" si="5"/>
        <v>0</v>
      </c>
      <c r="T378" s="53" t="s">
        <v>20</v>
      </c>
      <c r="U378" s="30" t="s">
        <v>679</v>
      </c>
      <c r="AB378" s="30" t="s">
        <v>40</v>
      </c>
      <c r="AC378" s="37" t="s">
        <v>356</v>
      </c>
    </row>
    <row r="379" spans="1:29" x14ac:dyDescent="0.15">
      <c r="A379" s="36">
        <v>42375</v>
      </c>
      <c r="B379" s="31" t="s">
        <v>677</v>
      </c>
      <c r="C379" s="30">
        <v>3</v>
      </c>
      <c r="D379" s="37" t="s">
        <v>81</v>
      </c>
      <c r="E379" s="37" t="s">
        <v>249</v>
      </c>
      <c r="G379" s="30" t="s">
        <v>135</v>
      </c>
      <c r="H379" s="30" t="s">
        <v>35</v>
      </c>
      <c r="I379" s="30" t="s">
        <v>36</v>
      </c>
      <c r="J379" s="37" t="s">
        <v>74</v>
      </c>
      <c r="K379" s="30" t="s">
        <v>38</v>
      </c>
      <c r="L379" s="30">
        <v>1</v>
      </c>
      <c r="M379" s="30">
        <v>138</v>
      </c>
      <c r="N379" s="30">
        <v>0</v>
      </c>
      <c r="Q379" s="32">
        <f t="shared" si="5"/>
        <v>0</v>
      </c>
      <c r="T379" s="53" t="s">
        <v>20</v>
      </c>
      <c r="U379" s="30" t="s">
        <v>679</v>
      </c>
      <c r="AB379" s="30" t="s">
        <v>40</v>
      </c>
      <c r="AC379" s="37" t="s">
        <v>356</v>
      </c>
    </row>
    <row r="380" spans="1:29" x14ac:dyDescent="0.15">
      <c r="A380" s="36">
        <v>42375</v>
      </c>
      <c r="B380" s="31" t="s">
        <v>677</v>
      </c>
      <c r="C380" s="30">
        <v>3</v>
      </c>
      <c r="D380" s="37" t="s">
        <v>43</v>
      </c>
      <c r="E380" s="37" t="s">
        <v>599</v>
      </c>
      <c r="G380" s="30" t="s">
        <v>83</v>
      </c>
      <c r="H380" s="30" t="s">
        <v>93</v>
      </c>
      <c r="I380" s="30" t="s">
        <v>57</v>
      </c>
      <c r="J380" s="37" t="s">
        <v>74</v>
      </c>
      <c r="K380" s="30" t="s">
        <v>38</v>
      </c>
      <c r="L380" s="30">
        <v>1</v>
      </c>
      <c r="M380" s="30">
        <v>50</v>
      </c>
      <c r="N380" s="30">
        <v>0</v>
      </c>
      <c r="Q380" s="32">
        <f t="shared" si="5"/>
        <v>0</v>
      </c>
      <c r="T380" s="53" t="s">
        <v>20</v>
      </c>
      <c r="U380" s="30" t="s">
        <v>679</v>
      </c>
      <c r="AB380" s="30" t="s">
        <v>40</v>
      </c>
      <c r="AC380" s="37" t="s">
        <v>356</v>
      </c>
    </row>
    <row r="381" spans="1:29" x14ac:dyDescent="0.15">
      <c r="A381" s="36">
        <v>42375</v>
      </c>
      <c r="B381" s="31" t="s">
        <v>686</v>
      </c>
      <c r="C381" s="30">
        <v>4</v>
      </c>
      <c r="D381" s="37" t="s">
        <v>158</v>
      </c>
      <c r="E381" s="37" t="s">
        <v>281</v>
      </c>
      <c r="F381" s="30" t="s">
        <v>687</v>
      </c>
      <c r="G381" s="30" t="s">
        <v>688</v>
      </c>
      <c r="H381" s="30" t="s">
        <v>93</v>
      </c>
      <c r="I381" s="30" t="s">
        <v>57</v>
      </c>
      <c r="J381" s="37" t="s">
        <v>47</v>
      </c>
      <c r="K381" s="30" t="s">
        <v>38</v>
      </c>
      <c r="L381" s="30">
        <v>1</v>
      </c>
      <c r="M381" s="30">
        <v>550</v>
      </c>
      <c r="N381" s="30">
        <v>550</v>
      </c>
      <c r="Q381" s="68">
        <v>1</v>
      </c>
      <c r="R381" s="69">
        <v>1</v>
      </c>
      <c r="S381" s="69">
        <v>550</v>
      </c>
      <c r="T381" s="53" t="s">
        <v>20</v>
      </c>
      <c r="U381" s="30" t="s">
        <v>689</v>
      </c>
      <c r="AB381" s="30" t="s">
        <v>40</v>
      </c>
      <c r="AC381" s="37" t="s">
        <v>41</v>
      </c>
    </row>
    <row r="382" spans="1:29" x14ac:dyDescent="0.15">
      <c r="A382" s="36">
        <v>42375</v>
      </c>
      <c r="B382" s="31" t="s">
        <v>690</v>
      </c>
      <c r="C382" s="30">
        <v>5</v>
      </c>
      <c r="D382" s="37" t="s">
        <v>158</v>
      </c>
      <c r="E382" s="37" t="s">
        <v>159</v>
      </c>
      <c r="F382" s="30" t="s">
        <v>160</v>
      </c>
      <c r="G382" s="30" t="s">
        <v>161</v>
      </c>
      <c r="H382" s="30" t="s">
        <v>93</v>
      </c>
      <c r="I382" s="30" t="s">
        <v>57</v>
      </c>
      <c r="J382" s="37" t="s">
        <v>74</v>
      </c>
      <c r="K382" s="30" t="s">
        <v>38</v>
      </c>
      <c r="L382" s="30">
        <v>1</v>
      </c>
      <c r="M382" s="30">
        <v>1280</v>
      </c>
      <c r="N382" s="30">
        <v>1280</v>
      </c>
      <c r="O382" s="30">
        <v>6400</v>
      </c>
      <c r="P382" s="30">
        <v>640</v>
      </c>
      <c r="Q382" s="68">
        <v>0.5</v>
      </c>
      <c r="R382" s="69">
        <v>0.25</v>
      </c>
      <c r="S382" s="69">
        <v>0</v>
      </c>
      <c r="T382" s="53" t="s">
        <v>20</v>
      </c>
      <c r="U382" s="30" t="s">
        <v>234</v>
      </c>
      <c r="AB382" s="30" t="s">
        <v>84</v>
      </c>
      <c r="AC382" s="37" t="s">
        <v>89</v>
      </c>
    </row>
    <row r="383" spans="1:29" x14ac:dyDescent="0.15">
      <c r="A383" s="36">
        <v>42375</v>
      </c>
      <c r="B383" s="31" t="s">
        <v>691</v>
      </c>
      <c r="C383" s="30">
        <v>6</v>
      </c>
      <c r="D383" s="37" t="s">
        <v>122</v>
      </c>
      <c r="E383" s="37" t="s">
        <v>153</v>
      </c>
      <c r="F383" s="30" t="s">
        <v>692</v>
      </c>
      <c r="G383" s="30" t="s">
        <v>693</v>
      </c>
      <c r="H383" s="30" t="s">
        <v>46</v>
      </c>
      <c r="I383" s="30" t="s">
        <v>57</v>
      </c>
      <c r="J383" s="37" t="s">
        <v>47</v>
      </c>
      <c r="K383" s="30" t="s">
        <v>38</v>
      </c>
      <c r="L383" s="30">
        <v>1</v>
      </c>
      <c r="M383" s="30">
        <v>1880</v>
      </c>
      <c r="N383" s="30">
        <v>1600</v>
      </c>
      <c r="O383" s="30">
        <v>8000</v>
      </c>
      <c r="P383" s="30">
        <v>800</v>
      </c>
      <c r="Q383" s="68">
        <v>0.46</v>
      </c>
      <c r="R383" s="69">
        <v>0.18</v>
      </c>
      <c r="S383" s="69">
        <v>18</v>
      </c>
      <c r="T383" s="53" t="s">
        <v>20</v>
      </c>
      <c r="U383" s="30" t="s">
        <v>351</v>
      </c>
      <c r="AB383" s="30" t="s">
        <v>84</v>
      </c>
      <c r="AC383" s="37" t="s">
        <v>89</v>
      </c>
    </row>
    <row r="384" spans="1:29" x14ac:dyDescent="0.15">
      <c r="A384" s="36">
        <v>42375</v>
      </c>
      <c r="B384" s="31" t="s">
        <v>691</v>
      </c>
      <c r="C384" s="30">
        <v>6</v>
      </c>
      <c r="D384" s="37" t="s">
        <v>43</v>
      </c>
      <c r="E384" s="37" t="s">
        <v>599</v>
      </c>
      <c r="G384" s="30" t="s">
        <v>83</v>
      </c>
      <c r="H384" s="30" t="s">
        <v>93</v>
      </c>
      <c r="I384" s="30" t="s">
        <v>57</v>
      </c>
      <c r="J384" s="37" t="s">
        <v>47</v>
      </c>
      <c r="K384" s="30" t="s">
        <v>38</v>
      </c>
      <c r="L384" s="30">
        <v>2</v>
      </c>
      <c r="M384" s="30">
        <v>50</v>
      </c>
      <c r="N384" s="30">
        <v>100</v>
      </c>
      <c r="Q384" s="32">
        <f t="shared" si="5"/>
        <v>1</v>
      </c>
      <c r="T384" s="53" t="s">
        <v>20</v>
      </c>
      <c r="U384" s="30" t="s">
        <v>351</v>
      </c>
      <c r="AB384" s="30" t="s">
        <v>84</v>
      </c>
      <c r="AC384" s="37" t="s">
        <v>89</v>
      </c>
    </row>
    <row r="385" spans="1:30" s="26" customFormat="1" ht="54" hidden="1" x14ac:dyDescent="0.15">
      <c r="A385" s="38">
        <v>42375</v>
      </c>
      <c r="B385" s="39"/>
      <c r="C385" s="40"/>
      <c r="D385" s="41"/>
      <c r="E385" s="41"/>
      <c r="F385" s="40"/>
      <c r="G385" s="40"/>
      <c r="H385" s="40"/>
      <c r="I385" s="40"/>
      <c r="J385" s="41"/>
      <c r="K385" s="40"/>
      <c r="L385" s="40" t="s">
        <v>60</v>
      </c>
      <c r="M385" s="40">
        <v>6</v>
      </c>
      <c r="N385" s="51" t="s">
        <v>694</v>
      </c>
      <c r="O385" s="40"/>
      <c r="P385" s="40"/>
      <c r="Q385" s="54" t="e">
        <f t="shared" si="5"/>
        <v>#VALUE!</v>
      </c>
      <c r="R385" s="40"/>
      <c r="S385" s="40"/>
      <c r="T385" s="41"/>
      <c r="U385" s="40"/>
      <c r="V385" s="40"/>
      <c r="W385" s="40"/>
      <c r="X385" s="40"/>
      <c r="Y385" s="56"/>
      <c r="Z385" s="40"/>
      <c r="AA385" s="40"/>
      <c r="AB385" s="40"/>
      <c r="AC385" s="41"/>
      <c r="AD385" s="40"/>
    </row>
    <row r="386" spans="1:30" x14ac:dyDescent="0.15">
      <c r="A386" s="36">
        <v>42376</v>
      </c>
      <c r="B386" s="31" t="s">
        <v>695</v>
      </c>
      <c r="C386" s="30">
        <v>1</v>
      </c>
      <c r="D386" s="37" t="s">
        <v>43</v>
      </c>
      <c r="E386" s="37" t="s">
        <v>44</v>
      </c>
      <c r="G386" s="30" t="s">
        <v>34</v>
      </c>
      <c r="H386" s="30" t="s">
        <v>93</v>
      </c>
      <c r="I386" s="30" t="s">
        <v>36</v>
      </c>
      <c r="J386" s="37" t="s">
        <v>47</v>
      </c>
      <c r="K386" s="30" t="s">
        <v>58</v>
      </c>
      <c r="L386" s="30">
        <v>1</v>
      </c>
      <c r="M386" s="30">
        <v>50</v>
      </c>
      <c r="N386" s="30">
        <v>50</v>
      </c>
      <c r="Q386" s="68">
        <v>1</v>
      </c>
      <c r="R386" s="69">
        <v>1</v>
      </c>
      <c r="S386" s="69">
        <v>70</v>
      </c>
      <c r="T386" s="53" t="s">
        <v>49</v>
      </c>
      <c r="AB386" s="30" t="s">
        <v>84</v>
      </c>
      <c r="AC386" s="37" t="s">
        <v>41</v>
      </c>
    </row>
    <row r="387" spans="1:30" x14ac:dyDescent="0.15">
      <c r="A387" s="36">
        <v>42376</v>
      </c>
      <c r="B387" s="31" t="s">
        <v>695</v>
      </c>
      <c r="C387" s="30">
        <v>1</v>
      </c>
      <c r="D387" s="37" t="s">
        <v>90</v>
      </c>
      <c r="E387" s="37" t="s">
        <v>211</v>
      </c>
      <c r="G387" s="30" t="s">
        <v>186</v>
      </c>
      <c r="H387" s="30" t="s">
        <v>93</v>
      </c>
      <c r="I387" s="30" t="s">
        <v>57</v>
      </c>
      <c r="J387" s="37" t="s">
        <v>47</v>
      </c>
      <c r="K387" s="30" t="s">
        <v>58</v>
      </c>
      <c r="L387" s="30">
        <v>1</v>
      </c>
      <c r="M387" s="30">
        <v>20</v>
      </c>
      <c r="N387" s="30">
        <v>20</v>
      </c>
      <c r="Q387" s="32">
        <f t="shared" si="5"/>
        <v>1</v>
      </c>
      <c r="T387" s="53" t="s">
        <v>49</v>
      </c>
      <c r="AB387" s="30" t="s">
        <v>84</v>
      </c>
      <c r="AC387" s="37" t="s">
        <v>41</v>
      </c>
    </row>
    <row r="388" spans="1:30" x14ac:dyDescent="0.15">
      <c r="A388" s="36">
        <v>42376</v>
      </c>
      <c r="B388" s="31" t="s">
        <v>696</v>
      </c>
      <c r="C388" s="30">
        <v>2</v>
      </c>
      <c r="D388" s="37" t="s">
        <v>43</v>
      </c>
      <c r="E388" s="37" t="s">
        <v>44</v>
      </c>
      <c r="G388" s="30" t="s">
        <v>97</v>
      </c>
      <c r="H388" s="30" t="s">
        <v>93</v>
      </c>
      <c r="I388" s="30" t="s">
        <v>36</v>
      </c>
      <c r="J388" s="37" t="s">
        <v>47</v>
      </c>
      <c r="K388" s="30" t="s">
        <v>58</v>
      </c>
      <c r="L388" s="30">
        <v>1</v>
      </c>
      <c r="M388" s="30">
        <v>50</v>
      </c>
      <c r="N388" s="30">
        <v>50</v>
      </c>
      <c r="Q388" s="68">
        <v>1</v>
      </c>
      <c r="R388" s="69">
        <v>1</v>
      </c>
      <c r="S388" s="69">
        <v>50</v>
      </c>
      <c r="T388" s="53" t="s">
        <v>49</v>
      </c>
      <c r="AB388" s="30" t="s">
        <v>84</v>
      </c>
      <c r="AC388" s="37" t="s">
        <v>41</v>
      </c>
    </row>
    <row r="389" spans="1:30" x14ac:dyDescent="0.15">
      <c r="A389" s="36">
        <v>42376</v>
      </c>
      <c r="B389" s="31" t="s">
        <v>697</v>
      </c>
      <c r="C389" s="30">
        <v>3</v>
      </c>
      <c r="D389" s="37" t="s">
        <v>43</v>
      </c>
      <c r="E389" s="37" t="s">
        <v>599</v>
      </c>
      <c r="G389" s="30" t="s">
        <v>83</v>
      </c>
      <c r="H389" s="30" t="s">
        <v>93</v>
      </c>
      <c r="I389" s="30" t="s">
        <v>57</v>
      </c>
      <c r="J389" s="37" t="s">
        <v>47</v>
      </c>
      <c r="K389" s="30" t="s">
        <v>58</v>
      </c>
      <c r="L389" s="30">
        <v>1</v>
      </c>
      <c r="M389" s="30">
        <v>50</v>
      </c>
      <c r="N389" s="30">
        <v>50</v>
      </c>
      <c r="Q389" s="68">
        <v>1</v>
      </c>
      <c r="R389" s="69">
        <v>1</v>
      </c>
      <c r="S389" s="69">
        <v>50</v>
      </c>
      <c r="T389" s="53" t="s">
        <v>49</v>
      </c>
      <c r="AB389" s="30" t="s">
        <v>84</v>
      </c>
      <c r="AC389" s="37" t="s">
        <v>41</v>
      </c>
    </row>
    <row r="390" spans="1:30" x14ac:dyDescent="0.15">
      <c r="A390" s="36">
        <v>42376</v>
      </c>
      <c r="B390" s="31" t="s">
        <v>698</v>
      </c>
      <c r="C390" s="30">
        <v>4</v>
      </c>
      <c r="D390" s="37" t="s">
        <v>163</v>
      </c>
      <c r="E390" s="37" t="s">
        <v>452</v>
      </c>
      <c r="G390" s="30" t="s">
        <v>135</v>
      </c>
      <c r="H390" s="30" t="s">
        <v>173</v>
      </c>
      <c r="I390" s="30" t="s">
        <v>36</v>
      </c>
      <c r="J390" s="37" t="s">
        <v>47</v>
      </c>
      <c r="K390" s="30" t="s">
        <v>38</v>
      </c>
      <c r="L390" s="30">
        <v>1</v>
      </c>
      <c r="M390" s="30">
        <v>480</v>
      </c>
      <c r="N390" s="30">
        <v>384</v>
      </c>
      <c r="O390" s="30">
        <v>1920</v>
      </c>
      <c r="P390" s="30">
        <v>192</v>
      </c>
      <c r="Q390" s="68">
        <v>0.4</v>
      </c>
      <c r="R390" s="69">
        <v>0.1</v>
      </c>
      <c r="S390" s="69">
        <v>0</v>
      </c>
      <c r="T390" s="53" t="s">
        <v>20</v>
      </c>
      <c r="U390" s="30" t="s">
        <v>699</v>
      </c>
      <c r="AB390" s="30" t="s">
        <v>40</v>
      </c>
      <c r="AC390" s="37" t="s">
        <v>41</v>
      </c>
    </row>
    <row r="391" spans="1:30" s="28" customFormat="1" x14ac:dyDescent="0.15">
      <c r="A391" s="47">
        <v>42376</v>
      </c>
      <c r="B391" s="48" t="s">
        <v>700</v>
      </c>
      <c r="C391" s="49">
        <v>5</v>
      </c>
      <c r="D391" s="50" t="s">
        <v>142</v>
      </c>
      <c r="E391" s="50" t="s">
        <v>143</v>
      </c>
      <c r="F391" s="49" t="s">
        <v>149</v>
      </c>
      <c r="G391" s="49" t="s">
        <v>97</v>
      </c>
      <c r="H391" s="49" t="s">
        <v>46</v>
      </c>
      <c r="I391" s="49" t="s">
        <v>57</v>
      </c>
      <c r="J391" s="50" t="s">
        <v>47</v>
      </c>
      <c r="K391" s="49" t="s">
        <v>48</v>
      </c>
      <c r="L391" s="49">
        <v>1</v>
      </c>
      <c r="M391" s="49">
        <v>2700</v>
      </c>
      <c r="N391" s="49">
        <v>2430</v>
      </c>
      <c r="O391" s="49">
        <v>7007</v>
      </c>
      <c r="P391" s="49">
        <v>2809</v>
      </c>
      <c r="Q391" s="71">
        <v>1.01</v>
      </c>
      <c r="R391" s="72">
        <v>0.92</v>
      </c>
      <c r="S391" s="72">
        <v>2949</v>
      </c>
      <c r="T391" s="50" t="s">
        <v>20</v>
      </c>
      <c r="U391" s="49" t="s">
        <v>577</v>
      </c>
      <c r="V391" s="49"/>
      <c r="W391" s="49"/>
      <c r="X391" s="49"/>
      <c r="Y391" s="58"/>
      <c r="Z391" s="49"/>
      <c r="AA391" s="49"/>
      <c r="AB391" s="49" t="s">
        <v>40</v>
      </c>
      <c r="AC391" s="50" t="s">
        <v>59</v>
      </c>
      <c r="AD391" s="49"/>
    </row>
    <row r="392" spans="1:30" x14ac:dyDescent="0.15">
      <c r="A392" s="36">
        <v>42376</v>
      </c>
      <c r="B392" s="31" t="s">
        <v>700</v>
      </c>
      <c r="C392" s="30">
        <v>5</v>
      </c>
      <c r="D392" s="37" t="s">
        <v>514</v>
      </c>
      <c r="E392" s="37" t="s">
        <v>143</v>
      </c>
      <c r="F392" s="30" t="s">
        <v>701</v>
      </c>
      <c r="G392" s="30" t="s">
        <v>97</v>
      </c>
      <c r="H392" s="30" t="s">
        <v>46</v>
      </c>
      <c r="I392" s="30" t="s">
        <v>57</v>
      </c>
      <c r="J392" s="37" t="s">
        <v>47</v>
      </c>
      <c r="K392" s="30" t="s">
        <v>48</v>
      </c>
      <c r="L392" s="30">
        <v>1</v>
      </c>
      <c r="M392" s="30">
        <v>812</v>
      </c>
      <c r="N392" s="30">
        <v>730</v>
      </c>
      <c r="Q392" s="32">
        <f t="shared" ref="Q392:Q451" si="6">N392/L392/M392</f>
        <v>0.89901477832512311</v>
      </c>
      <c r="T392" s="53" t="s">
        <v>20</v>
      </c>
      <c r="U392" s="30" t="s">
        <v>577</v>
      </c>
      <c r="AB392" s="30" t="s">
        <v>40</v>
      </c>
      <c r="AC392" s="37" t="s">
        <v>59</v>
      </c>
    </row>
    <row r="393" spans="1:30" x14ac:dyDescent="0.15">
      <c r="A393" s="36">
        <v>42376</v>
      </c>
      <c r="B393" s="31" t="s">
        <v>700</v>
      </c>
      <c r="C393" s="30">
        <v>5</v>
      </c>
      <c r="D393" s="37" t="s">
        <v>444</v>
      </c>
      <c r="E393" s="37" t="s">
        <v>702</v>
      </c>
      <c r="G393" s="30" t="s">
        <v>119</v>
      </c>
      <c r="H393" s="30" t="s">
        <v>66</v>
      </c>
      <c r="I393" s="30" t="s">
        <v>57</v>
      </c>
      <c r="J393" s="37" t="s">
        <v>47</v>
      </c>
      <c r="K393" s="30" t="s">
        <v>48</v>
      </c>
      <c r="L393" s="30">
        <v>1</v>
      </c>
      <c r="M393" s="30">
        <v>350</v>
      </c>
      <c r="N393" s="30">
        <v>350</v>
      </c>
      <c r="Q393" s="32">
        <f t="shared" si="6"/>
        <v>1</v>
      </c>
      <c r="T393" s="53" t="s">
        <v>20</v>
      </c>
      <c r="U393" s="30" t="s">
        <v>577</v>
      </c>
      <c r="AB393" s="30" t="s">
        <v>40</v>
      </c>
      <c r="AC393" s="37" t="s">
        <v>59</v>
      </c>
    </row>
    <row r="394" spans="1:30" x14ac:dyDescent="0.15">
      <c r="A394" s="36">
        <v>42376</v>
      </c>
      <c r="B394" s="31" t="s">
        <v>703</v>
      </c>
      <c r="C394" s="30">
        <v>6</v>
      </c>
      <c r="D394" s="37" t="s">
        <v>81</v>
      </c>
      <c r="E394" s="37" t="s">
        <v>249</v>
      </c>
      <c r="G394" s="30" t="s">
        <v>34</v>
      </c>
      <c r="H394" s="30" t="s">
        <v>35</v>
      </c>
      <c r="I394" s="30" t="s">
        <v>36</v>
      </c>
      <c r="J394" s="37" t="s">
        <v>47</v>
      </c>
      <c r="K394" s="30" t="s">
        <v>38</v>
      </c>
      <c r="L394" s="30">
        <v>1</v>
      </c>
      <c r="M394" s="30">
        <v>138</v>
      </c>
      <c r="N394" s="30">
        <v>138</v>
      </c>
      <c r="O394" s="30">
        <v>690</v>
      </c>
      <c r="P394" s="30">
        <v>69</v>
      </c>
      <c r="Q394" s="68">
        <v>0.5</v>
      </c>
      <c r="R394" s="69">
        <v>0.25</v>
      </c>
      <c r="S394" s="69">
        <v>0</v>
      </c>
      <c r="T394" s="53" t="s">
        <v>20</v>
      </c>
      <c r="U394" s="30" t="s">
        <v>351</v>
      </c>
      <c r="AB394" s="30" t="s">
        <v>40</v>
      </c>
      <c r="AC394" s="37" t="s">
        <v>89</v>
      </c>
    </row>
    <row r="395" spans="1:30" x14ac:dyDescent="0.15">
      <c r="A395" s="36">
        <v>42376</v>
      </c>
      <c r="B395" s="31" t="s">
        <v>703</v>
      </c>
      <c r="C395" s="30">
        <v>6</v>
      </c>
      <c r="D395" s="37" t="s">
        <v>185</v>
      </c>
      <c r="E395" s="37" t="s">
        <v>44</v>
      </c>
      <c r="G395" s="30" t="s">
        <v>620</v>
      </c>
      <c r="H395" s="30" t="s">
        <v>350</v>
      </c>
      <c r="I395" s="30" t="s">
        <v>57</v>
      </c>
      <c r="J395" s="37" t="s">
        <v>47</v>
      </c>
      <c r="K395" s="30" t="s">
        <v>38</v>
      </c>
      <c r="L395" s="30">
        <v>1</v>
      </c>
      <c r="M395" s="30">
        <v>320</v>
      </c>
      <c r="N395" s="30">
        <v>320</v>
      </c>
      <c r="O395" s="30">
        <v>1600</v>
      </c>
      <c r="P395" s="30">
        <v>160</v>
      </c>
      <c r="Q395" s="32">
        <f t="shared" si="6"/>
        <v>1</v>
      </c>
      <c r="R395" s="30">
        <v>1</v>
      </c>
      <c r="S395" s="30">
        <v>160</v>
      </c>
      <c r="T395" s="53" t="s">
        <v>20</v>
      </c>
      <c r="U395" s="30" t="s">
        <v>351</v>
      </c>
      <c r="AB395" s="30" t="s">
        <v>40</v>
      </c>
      <c r="AC395" s="37" t="s">
        <v>89</v>
      </c>
    </row>
    <row r="396" spans="1:30" x14ac:dyDescent="0.15">
      <c r="A396" s="36">
        <v>42376</v>
      </c>
      <c r="B396" s="31" t="s">
        <v>704</v>
      </c>
      <c r="C396" s="30">
        <v>7</v>
      </c>
      <c r="D396" s="37" t="s">
        <v>163</v>
      </c>
      <c r="E396" s="37" t="s">
        <v>164</v>
      </c>
      <c r="G396" s="30" t="s">
        <v>186</v>
      </c>
      <c r="H396" s="30" t="s">
        <v>112</v>
      </c>
      <c r="I396" s="30" t="s">
        <v>57</v>
      </c>
      <c r="J396" s="37" t="s">
        <v>47</v>
      </c>
      <c r="K396" s="30" t="s">
        <v>38</v>
      </c>
      <c r="L396" s="30">
        <v>1</v>
      </c>
      <c r="M396" s="30">
        <v>258</v>
      </c>
      <c r="N396" s="30">
        <v>180</v>
      </c>
      <c r="O396" s="30">
        <v>900</v>
      </c>
      <c r="P396" s="30">
        <v>90</v>
      </c>
      <c r="Q396" s="68">
        <v>0.35</v>
      </c>
      <c r="R396" s="69">
        <v>0</v>
      </c>
      <c r="S396" s="69">
        <v>0</v>
      </c>
      <c r="T396" s="53" t="s">
        <v>20</v>
      </c>
      <c r="U396" s="30" t="s">
        <v>679</v>
      </c>
      <c r="AB396" s="30" t="s">
        <v>40</v>
      </c>
      <c r="AC396" s="37" t="s">
        <v>41</v>
      </c>
    </row>
    <row r="397" spans="1:30" x14ac:dyDescent="0.15">
      <c r="A397" s="36">
        <v>42376</v>
      </c>
      <c r="B397" s="31" t="s">
        <v>705</v>
      </c>
      <c r="C397" s="30">
        <v>8</v>
      </c>
      <c r="D397" s="37" t="s">
        <v>43</v>
      </c>
      <c r="E397" s="37" t="s">
        <v>44</v>
      </c>
      <c r="G397" s="30" t="s">
        <v>97</v>
      </c>
      <c r="H397" s="30" t="s">
        <v>93</v>
      </c>
      <c r="I397" s="30" t="s">
        <v>36</v>
      </c>
      <c r="J397" s="37" t="s">
        <v>47</v>
      </c>
      <c r="K397" s="30" t="s">
        <v>58</v>
      </c>
      <c r="L397" s="30">
        <v>1</v>
      </c>
      <c r="M397" s="30">
        <v>50</v>
      </c>
      <c r="N397" s="30">
        <v>50</v>
      </c>
      <c r="Q397" s="68">
        <v>1</v>
      </c>
      <c r="R397" s="69">
        <v>1</v>
      </c>
      <c r="S397" s="69">
        <v>100</v>
      </c>
      <c r="T397" s="53" t="s">
        <v>49</v>
      </c>
      <c r="AB397" s="30" t="s">
        <v>40</v>
      </c>
      <c r="AC397" s="37" t="s">
        <v>41</v>
      </c>
    </row>
    <row r="398" spans="1:30" x14ac:dyDescent="0.15">
      <c r="A398" s="36">
        <v>42376</v>
      </c>
      <c r="B398" s="31" t="s">
        <v>705</v>
      </c>
      <c r="C398" s="30">
        <v>8</v>
      </c>
      <c r="D398" s="37" t="s">
        <v>43</v>
      </c>
      <c r="E398" s="37" t="s">
        <v>599</v>
      </c>
      <c r="G398" s="30" t="s">
        <v>83</v>
      </c>
      <c r="H398" s="30" t="s">
        <v>93</v>
      </c>
      <c r="I398" s="30" t="s">
        <v>57</v>
      </c>
      <c r="J398" s="37" t="s">
        <v>74</v>
      </c>
      <c r="K398" s="30" t="s">
        <v>58</v>
      </c>
      <c r="L398" s="30">
        <v>1</v>
      </c>
      <c r="M398" s="30">
        <v>50</v>
      </c>
      <c r="N398" s="30">
        <v>50</v>
      </c>
      <c r="Q398" s="32">
        <f t="shared" si="6"/>
        <v>1</v>
      </c>
      <c r="T398" s="53" t="s">
        <v>49</v>
      </c>
      <c r="AB398" s="30" t="s">
        <v>40</v>
      </c>
      <c r="AC398" s="37" t="s">
        <v>41</v>
      </c>
    </row>
    <row r="399" spans="1:30" x14ac:dyDescent="0.15">
      <c r="A399" s="36">
        <v>42376</v>
      </c>
      <c r="B399" s="31" t="s">
        <v>706</v>
      </c>
      <c r="C399" s="30">
        <v>9</v>
      </c>
      <c r="D399" s="37" t="s">
        <v>38</v>
      </c>
      <c r="E399" s="37" t="s">
        <v>95</v>
      </c>
      <c r="F399" s="30" t="s">
        <v>349</v>
      </c>
      <c r="H399" s="30" t="s">
        <v>350</v>
      </c>
      <c r="I399" s="30" t="s">
        <v>57</v>
      </c>
      <c r="J399" s="37" t="s">
        <v>47</v>
      </c>
      <c r="K399" s="30" t="s">
        <v>38</v>
      </c>
      <c r="L399" s="30">
        <v>1</v>
      </c>
      <c r="M399" s="30">
        <v>9460</v>
      </c>
      <c r="N399" s="30">
        <v>8514</v>
      </c>
      <c r="O399" s="30">
        <v>26771</v>
      </c>
      <c r="P399" s="30">
        <v>9075</v>
      </c>
      <c r="Q399" s="68">
        <v>0.95</v>
      </c>
      <c r="R399" s="69">
        <v>0.85</v>
      </c>
      <c r="S399" s="69">
        <v>8190</v>
      </c>
      <c r="T399" s="53" t="s">
        <v>20</v>
      </c>
      <c r="U399" s="30" t="s">
        <v>707</v>
      </c>
      <c r="AB399" s="30" t="s">
        <v>40</v>
      </c>
      <c r="AC399" s="37" t="s">
        <v>108</v>
      </c>
    </row>
    <row r="400" spans="1:30" x14ac:dyDescent="0.15">
      <c r="A400" s="36">
        <v>42376</v>
      </c>
      <c r="B400" s="31" t="s">
        <v>706</v>
      </c>
      <c r="C400" s="30">
        <v>9</v>
      </c>
      <c r="D400" s="37" t="s">
        <v>185</v>
      </c>
      <c r="E400" s="37" t="s">
        <v>44</v>
      </c>
      <c r="G400" s="30" t="s">
        <v>620</v>
      </c>
      <c r="H400" s="30" t="s">
        <v>350</v>
      </c>
      <c r="I400" s="30" t="s">
        <v>57</v>
      </c>
      <c r="J400" s="37" t="s">
        <v>47</v>
      </c>
      <c r="K400" s="30" t="s">
        <v>38</v>
      </c>
      <c r="L400" s="30">
        <v>1</v>
      </c>
      <c r="M400" s="30">
        <v>320</v>
      </c>
      <c r="N400" s="30">
        <v>320</v>
      </c>
      <c r="Q400" s="32">
        <f t="shared" si="6"/>
        <v>1</v>
      </c>
      <c r="T400" s="53" t="s">
        <v>20</v>
      </c>
      <c r="U400" s="30" t="s">
        <v>707</v>
      </c>
      <c r="AB400" s="30" t="s">
        <v>40</v>
      </c>
      <c r="AC400" s="37" t="s">
        <v>108</v>
      </c>
    </row>
    <row r="401" spans="1:30" x14ac:dyDescent="0.15">
      <c r="A401" s="36">
        <v>42376</v>
      </c>
      <c r="B401" s="31" t="s">
        <v>706</v>
      </c>
      <c r="C401" s="30">
        <v>9</v>
      </c>
      <c r="D401" s="37" t="s">
        <v>163</v>
      </c>
      <c r="E401" s="37" t="s">
        <v>95</v>
      </c>
      <c r="F401" s="30" t="s">
        <v>708</v>
      </c>
      <c r="G401" s="30" t="s">
        <v>97</v>
      </c>
      <c r="H401" s="30" t="s">
        <v>112</v>
      </c>
      <c r="I401" s="30" t="s">
        <v>57</v>
      </c>
      <c r="J401" s="37" t="s">
        <v>47</v>
      </c>
      <c r="K401" s="30" t="s">
        <v>38</v>
      </c>
      <c r="L401" s="30">
        <v>1</v>
      </c>
      <c r="M401" s="30">
        <v>1130</v>
      </c>
      <c r="N401" s="30">
        <v>1017</v>
      </c>
      <c r="Q401" s="32">
        <f t="shared" si="6"/>
        <v>0.9</v>
      </c>
      <c r="T401" s="53" t="s">
        <v>20</v>
      </c>
      <c r="U401" s="30" t="s">
        <v>707</v>
      </c>
      <c r="AB401" s="30" t="s">
        <v>40</v>
      </c>
      <c r="AC401" s="37" t="s">
        <v>108</v>
      </c>
    </row>
    <row r="402" spans="1:30" x14ac:dyDescent="0.15">
      <c r="A402" s="36">
        <v>42376</v>
      </c>
      <c r="B402" s="31" t="s">
        <v>706</v>
      </c>
      <c r="C402" s="30">
        <v>9</v>
      </c>
      <c r="D402" s="37" t="s">
        <v>444</v>
      </c>
      <c r="E402" s="37" t="s">
        <v>143</v>
      </c>
      <c r="F402" s="30" t="s">
        <v>709</v>
      </c>
      <c r="G402" s="30" t="s">
        <v>97</v>
      </c>
      <c r="H402" s="30" t="s">
        <v>66</v>
      </c>
      <c r="I402" s="30" t="s">
        <v>57</v>
      </c>
      <c r="J402" s="37" t="s">
        <v>47</v>
      </c>
      <c r="K402" s="30" t="s">
        <v>38</v>
      </c>
      <c r="L402" s="30">
        <v>1</v>
      </c>
      <c r="M402" s="30">
        <v>775</v>
      </c>
      <c r="N402" s="30">
        <v>697</v>
      </c>
      <c r="Q402" s="32">
        <f t="shared" si="6"/>
        <v>0.89935483870967747</v>
      </c>
      <c r="T402" s="53" t="s">
        <v>20</v>
      </c>
      <c r="U402" s="30" t="s">
        <v>707</v>
      </c>
      <c r="AB402" s="30" t="s">
        <v>40</v>
      </c>
      <c r="AC402" s="37" t="s">
        <v>108</v>
      </c>
    </row>
    <row r="403" spans="1:30" x14ac:dyDescent="0.15">
      <c r="A403" s="36">
        <v>42376</v>
      </c>
      <c r="B403" s="31" t="s">
        <v>706</v>
      </c>
      <c r="C403" s="30">
        <v>9</v>
      </c>
      <c r="D403" s="37" t="s">
        <v>514</v>
      </c>
      <c r="E403" s="37" t="s">
        <v>515</v>
      </c>
      <c r="F403" s="30">
        <v>429</v>
      </c>
      <c r="G403" s="30" t="s">
        <v>97</v>
      </c>
      <c r="H403" s="30" t="s">
        <v>66</v>
      </c>
      <c r="I403" s="30" t="s">
        <v>57</v>
      </c>
      <c r="J403" s="37" t="s">
        <v>47</v>
      </c>
      <c r="K403" s="30" t="s">
        <v>38</v>
      </c>
      <c r="L403" s="30">
        <v>2</v>
      </c>
      <c r="M403" s="30">
        <v>669</v>
      </c>
      <c r="N403" s="30">
        <v>1204</v>
      </c>
      <c r="Q403" s="32">
        <f t="shared" si="6"/>
        <v>0.89985052316890879</v>
      </c>
      <c r="T403" s="53" t="s">
        <v>20</v>
      </c>
      <c r="U403" s="30" t="s">
        <v>707</v>
      </c>
      <c r="AB403" s="30" t="s">
        <v>40</v>
      </c>
      <c r="AC403" s="37" t="s">
        <v>108</v>
      </c>
    </row>
    <row r="404" spans="1:30" x14ac:dyDescent="0.15">
      <c r="A404" s="36">
        <v>42376</v>
      </c>
      <c r="B404" s="31" t="s">
        <v>710</v>
      </c>
      <c r="C404" s="30">
        <v>10</v>
      </c>
      <c r="D404" s="37" t="s">
        <v>437</v>
      </c>
      <c r="E404" s="37" t="s">
        <v>438</v>
      </c>
      <c r="F404" s="30" t="s">
        <v>711</v>
      </c>
      <c r="G404" s="30" t="s">
        <v>97</v>
      </c>
      <c r="H404" s="30" t="s">
        <v>35</v>
      </c>
      <c r="I404" s="30" t="s">
        <v>36</v>
      </c>
      <c r="J404" s="37" t="s">
        <v>74</v>
      </c>
      <c r="K404" s="30" t="s">
        <v>38</v>
      </c>
      <c r="L404" s="30">
        <v>1</v>
      </c>
      <c r="M404" s="30">
        <v>980</v>
      </c>
      <c r="N404" s="30">
        <v>686</v>
      </c>
      <c r="Q404" s="68">
        <v>0.7</v>
      </c>
      <c r="R404" s="69">
        <v>0.55000000000000004</v>
      </c>
      <c r="S404" s="69">
        <v>760</v>
      </c>
      <c r="T404" s="53" t="s">
        <v>20</v>
      </c>
      <c r="U404" s="30" t="s">
        <v>712</v>
      </c>
      <c r="AB404" s="30" t="s">
        <v>377</v>
      </c>
      <c r="AC404" s="37" t="s">
        <v>89</v>
      </c>
    </row>
    <row r="405" spans="1:30" x14ac:dyDescent="0.15">
      <c r="A405" s="36">
        <v>42376</v>
      </c>
      <c r="B405" s="31" t="s">
        <v>710</v>
      </c>
      <c r="C405" s="30">
        <v>10</v>
      </c>
      <c r="D405" s="37" t="s">
        <v>437</v>
      </c>
      <c r="E405" s="37" t="s">
        <v>438</v>
      </c>
      <c r="F405" s="30" t="s">
        <v>440</v>
      </c>
      <c r="G405" s="30" t="s">
        <v>97</v>
      </c>
      <c r="H405" s="30" t="s">
        <v>35</v>
      </c>
      <c r="I405" s="30" t="s">
        <v>36</v>
      </c>
      <c r="J405" s="37" t="s">
        <v>74</v>
      </c>
      <c r="K405" s="30" t="s">
        <v>38</v>
      </c>
      <c r="L405" s="30">
        <v>1</v>
      </c>
      <c r="M405" s="30">
        <v>980</v>
      </c>
      <c r="N405" s="30">
        <v>686</v>
      </c>
      <c r="Q405" s="32">
        <f t="shared" si="6"/>
        <v>0.7</v>
      </c>
      <c r="R405" s="30">
        <v>0.55000000000000004</v>
      </c>
      <c r="S405" s="30">
        <v>377</v>
      </c>
      <c r="T405" s="53" t="s">
        <v>20</v>
      </c>
      <c r="U405" s="30" t="s">
        <v>712</v>
      </c>
      <c r="AB405" s="30" t="s">
        <v>377</v>
      </c>
      <c r="AC405" s="37" t="s">
        <v>89</v>
      </c>
    </row>
    <row r="406" spans="1:30" s="26" customFormat="1" ht="67.5" hidden="1" x14ac:dyDescent="0.15">
      <c r="A406" s="38">
        <v>42376</v>
      </c>
      <c r="B406" s="39"/>
      <c r="C406" s="40"/>
      <c r="D406" s="41"/>
      <c r="E406" s="41"/>
      <c r="F406" s="40"/>
      <c r="G406" s="40"/>
      <c r="H406" s="40"/>
      <c r="I406" s="40"/>
      <c r="J406" s="41"/>
      <c r="K406" s="40"/>
      <c r="L406" s="40" t="s">
        <v>60</v>
      </c>
      <c r="M406" s="40">
        <v>10</v>
      </c>
      <c r="N406" s="51" t="s">
        <v>713</v>
      </c>
      <c r="O406" s="40"/>
      <c r="P406" s="40"/>
      <c r="Q406" s="54" t="e">
        <f t="shared" si="6"/>
        <v>#VALUE!</v>
      </c>
      <c r="R406" s="40"/>
      <c r="S406" s="40"/>
      <c r="T406" s="41"/>
      <c r="U406" s="40"/>
      <c r="V406" s="40"/>
      <c r="W406" s="40"/>
      <c r="X406" s="40"/>
      <c r="Y406" s="56"/>
      <c r="Z406" s="40"/>
      <c r="AA406" s="40"/>
      <c r="AB406" s="40"/>
      <c r="AC406" s="41"/>
      <c r="AD406" s="40"/>
    </row>
    <row r="407" spans="1:30" x14ac:dyDescent="0.15">
      <c r="A407" s="36">
        <v>42377</v>
      </c>
      <c r="B407" s="31" t="s">
        <v>714</v>
      </c>
      <c r="C407" s="30">
        <v>1</v>
      </c>
      <c r="D407" s="37" t="s">
        <v>43</v>
      </c>
      <c r="E407" s="37" t="s">
        <v>44</v>
      </c>
      <c r="G407" s="30" t="s">
        <v>97</v>
      </c>
      <c r="H407" s="30" t="s">
        <v>93</v>
      </c>
      <c r="I407" s="30" t="s">
        <v>36</v>
      </c>
      <c r="J407" s="37" t="s">
        <v>47</v>
      </c>
      <c r="K407" s="30" t="s">
        <v>58</v>
      </c>
      <c r="L407" s="30">
        <v>4</v>
      </c>
      <c r="M407" s="30">
        <v>50</v>
      </c>
      <c r="N407" s="30">
        <v>200</v>
      </c>
      <c r="Q407" s="68">
        <v>1</v>
      </c>
      <c r="R407" s="69">
        <v>1</v>
      </c>
      <c r="S407" s="69">
        <v>200</v>
      </c>
      <c r="T407" s="53" t="s">
        <v>49</v>
      </c>
      <c r="AB407" s="30" t="s">
        <v>40</v>
      </c>
      <c r="AC407" s="37" t="s">
        <v>41</v>
      </c>
    </row>
    <row r="408" spans="1:30" x14ac:dyDescent="0.15">
      <c r="A408" s="36">
        <v>42377</v>
      </c>
      <c r="B408" s="31" t="s">
        <v>715</v>
      </c>
      <c r="C408" s="30">
        <v>2</v>
      </c>
      <c r="D408" s="37" t="s">
        <v>163</v>
      </c>
      <c r="E408" s="37" t="s">
        <v>716</v>
      </c>
      <c r="F408" s="30" t="s">
        <v>428</v>
      </c>
      <c r="G408" s="30" t="s">
        <v>105</v>
      </c>
      <c r="H408" s="30" t="s">
        <v>93</v>
      </c>
      <c r="I408" s="30" t="s">
        <v>36</v>
      </c>
      <c r="J408" s="37" t="s">
        <v>47</v>
      </c>
      <c r="K408" s="30" t="s">
        <v>38</v>
      </c>
      <c r="L408" s="30">
        <v>1</v>
      </c>
      <c r="M408" s="30">
        <v>880</v>
      </c>
      <c r="N408" s="30">
        <v>704</v>
      </c>
      <c r="O408" s="30">
        <v>4200</v>
      </c>
      <c r="P408" s="30">
        <v>284</v>
      </c>
      <c r="Q408" s="68">
        <v>0.32</v>
      </c>
      <c r="R408" s="69">
        <v>0</v>
      </c>
      <c r="S408" s="69">
        <v>0</v>
      </c>
      <c r="T408" s="53" t="s">
        <v>20</v>
      </c>
      <c r="U408" s="30" t="s">
        <v>717</v>
      </c>
      <c r="AB408" s="30" t="s">
        <v>40</v>
      </c>
      <c r="AC408" s="37" t="s">
        <v>89</v>
      </c>
    </row>
    <row r="409" spans="1:30" s="26" customFormat="1" ht="54" hidden="1" x14ac:dyDescent="0.15">
      <c r="A409" s="38">
        <v>42377</v>
      </c>
      <c r="B409" s="39"/>
      <c r="C409" s="40"/>
      <c r="D409" s="41"/>
      <c r="E409" s="41"/>
      <c r="F409" s="40"/>
      <c r="G409" s="40"/>
      <c r="H409" s="40"/>
      <c r="I409" s="40"/>
      <c r="J409" s="41"/>
      <c r="K409" s="40"/>
      <c r="L409" s="40" t="s">
        <v>60</v>
      </c>
      <c r="M409" s="40">
        <v>2</v>
      </c>
      <c r="N409" s="51" t="s">
        <v>718</v>
      </c>
      <c r="O409" s="40"/>
      <c r="P409" s="40"/>
      <c r="Q409" s="54" t="e">
        <f t="shared" si="6"/>
        <v>#VALUE!</v>
      </c>
      <c r="R409" s="40"/>
      <c r="S409" s="40"/>
      <c r="T409" s="41"/>
      <c r="U409" s="40"/>
      <c r="V409" s="40"/>
      <c r="W409" s="40"/>
      <c r="X409" s="40"/>
      <c r="Y409" s="56"/>
      <c r="Z409" s="40"/>
      <c r="AA409" s="40"/>
      <c r="AB409" s="40"/>
      <c r="AC409" s="41"/>
      <c r="AD409" s="40"/>
    </row>
    <row r="410" spans="1:30" x14ac:dyDescent="0.15">
      <c r="A410" s="36">
        <v>42378</v>
      </c>
      <c r="B410" s="31" t="s">
        <v>719</v>
      </c>
      <c r="C410" s="30">
        <v>1</v>
      </c>
      <c r="D410" s="37" t="s">
        <v>43</v>
      </c>
      <c r="E410" s="37" t="s">
        <v>720</v>
      </c>
      <c r="G410" s="30" t="s">
        <v>105</v>
      </c>
      <c r="H410" s="30" t="s">
        <v>46</v>
      </c>
      <c r="I410" s="30" t="s">
        <v>57</v>
      </c>
      <c r="J410" s="37" t="s">
        <v>74</v>
      </c>
      <c r="K410" s="30" t="s">
        <v>48</v>
      </c>
      <c r="L410" s="30">
        <v>1</v>
      </c>
      <c r="M410" s="30">
        <v>258</v>
      </c>
      <c r="N410" s="30">
        <v>180</v>
      </c>
      <c r="Q410" s="68">
        <v>0.7</v>
      </c>
      <c r="R410" s="69">
        <v>0.48</v>
      </c>
      <c r="S410" s="69">
        <v>85</v>
      </c>
      <c r="T410" s="53" t="s">
        <v>49</v>
      </c>
      <c r="W410" s="30" t="s">
        <v>721</v>
      </c>
      <c r="AB410" s="30" t="s">
        <v>40</v>
      </c>
      <c r="AC410" s="37" t="s">
        <v>59</v>
      </c>
    </row>
    <row r="411" spans="1:30" x14ac:dyDescent="0.15">
      <c r="A411" s="36">
        <v>42378</v>
      </c>
      <c r="B411" s="31" t="s">
        <v>722</v>
      </c>
      <c r="C411" s="30">
        <v>2</v>
      </c>
      <c r="D411" s="37" t="s">
        <v>444</v>
      </c>
      <c r="E411" s="37" t="s">
        <v>702</v>
      </c>
      <c r="F411" s="30" t="s">
        <v>465</v>
      </c>
      <c r="G411" s="30" t="s">
        <v>172</v>
      </c>
      <c r="H411" s="30" t="s">
        <v>46</v>
      </c>
      <c r="I411" s="30" t="s">
        <v>57</v>
      </c>
      <c r="J411" s="37" t="s">
        <v>74</v>
      </c>
      <c r="K411" s="30" t="s">
        <v>48</v>
      </c>
      <c r="L411" s="30">
        <v>1</v>
      </c>
      <c r="M411" s="30">
        <v>350</v>
      </c>
      <c r="N411" s="30">
        <v>350</v>
      </c>
      <c r="Q411" s="68">
        <v>1</v>
      </c>
      <c r="R411" s="69">
        <v>1</v>
      </c>
      <c r="S411" s="69">
        <v>350</v>
      </c>
      <c r="T411" s="53" t="s">
        <v>723</v>
      </c>
      <c r="U411" s="30" t="s">
        <v>724</v>
      </c>
      <c r="V411" s="30">
        <v>13581845997</v>
      </c>
      <c r="W411" s="30" t="s">
        <v>721</v>
      </c>
      <c r="AB411" s="30" t="s">
        <v>40</v>
      </c>
      <c r="AC411" s="37" t="s">
        <v>59</v>
      </c>
    </row>
    <row r="412" spans="1:30" x14ac:dyDescent="0.15">
      <c r="A412" s="36">
        <v>42378</v>
      </c>
      <c r="B412" s="31" t="s">
        <v>725</v>
      </c>
      <c r="C412" s="30">
        <v>3</v>
      </c>
      <c r="D412" s="37" t="s">
        <v>43</v>
      </c>
      <c r="E412" s="37" t="s">
        <v>44</v>
      </c>
      <c r="G412" s="30" t="s">
        <v>97</v>
      </c>
      <c r="H412" s="30" t="s">
        <v>93</v>
      </c>
      <c r="I412" s="30" t="s">
        <v>36</v>
      </c>
      <c r="J412" s="37" t="s">
        <v>47</v>
      </c>
      <c r="K412" s="30" t="s">
        <v>58</v>
      </c>
      <c r="L412" s="30">
        <v>2</v>
      </c>
      <c r="M412" s="30">
        <v>50</v>
      </c>
      <c r="N412" s="30">
        <v>100</v>
      </c>
      <c r="Q412" s="68">
        <v>1</v>
      </c>
      <c r="R412" s="69">
        <v>1</v>
      </c>
      <c r="S412" s="69">
        <v>100</v>
      </c>
      <c r="T412" s="53" t="s">
        <v>49</v>
      </c>
      <c r="W412" s="30" t="s">
        <v>721</v>
      </c>
      <c r="AB412" s="30" t="s">
        <v>40</v>
      </c>
      <c r="AC412" s="37" t="s">
        <v>41</v>
      </c>
    </row>
    <row r="413" spans="1:30" x14ac:dyDescent="0.15">
      <c r="A413" s="36">
        <v>42378</v>
      </c>
      <c r="B413" s="31" t="s">
        <v>726</v>
      </c>
      <c r="C413" s="30">
        <v>4</v>
      </c>
      <c r="D413" s="37" t="s">
        <v>38</v>
      </c>
      <c r="E413" s="37" t="s">
        <v>452</v>
      </c>
      <c r="F413" s="30" t="s">
        <v>678</v>
      </c>
      <c r="G413" s="30" t="s">
        <v>119</v>
      </c>
      <c r="H413" s="30" t="s">
        <v>727</v>
      </c>
      <c r="I413" s="30" t="s">
        <v>36</v>
      </c>
      <c r="J413" s="37" t="s">
        <v>74</v>
      </c>
      <c r="K413" s="30" t="s">
        <v>38</v>
      </c>
      <c r="L413" s="30">
        <v>1</v>
      </c>
      <c r="M413" s="30">
        <v>5180</v>
      </c>
      <c r="N413" s="30">
        <v>3108</v>
      </c>
      <c r="Q413" s="68">
        <v>0.6</v>
      </c>
      <c r="R413" s="69">
        <v>0.4</v>
      </c>
      <c r="S413" s="69">
        <v>1934</v>
      </c>
      <c r="T413" s="53" t="s">
        <v>150</v>
      </c>
      <c r="U413" s="30" t="s">
        <v>84</v>
      </c>
      <c r="AB413" s="30" t="s">
        <v>84</v>
      </c>
      <c r="AC413" s="37" t="s">
        <v>108</v>
      </c>
    </row>
    <row r="414" spans="1:30" x14ac:dyDescent="0.15">
      <c r="A414" s="36">
        <v>42378</v>
      </c>
      <c r="B414" s="31" t="s">
        <v>726</v>
      </c>
      <c r="C414" s="30">
        <v>4</v>
      </c>
      <c r="D414" s="37" t="s">
        <v>680</v>
      </c>
      <c r="E414" s="37" t="s">
        <v>681</v>
      </c>
      <c r="F414" s="30" t="s">
        <v>728</v>
      </c>
      <c r="G414" s="30" t="s">
        <v>682</v>
      </c>
      <c r="H414" s="30">
        <v>13</v>
      </c>
      <c r="I414" s="30" t="s">
        <v>57</v>
      </c>
      <c r="J414" s="37" t="s">
        <v>74</v>
      </c>
      <c r="K414" s="30" t="s">
        <v>38</v>
      </c>
      <c r="L414" s="30">
        <v>1</v>
      </c>
      <c r="M414" s="30">
        <v>2880</v>
      </c>
      <c r="N414" s="30">
        <v>1728</v>
      </c>
      <c r="Q414" s="32">
        <f t="shared" si="6"/>
        <v>0.6</v>
      </c>
      <c r="R414" s="30">
        <v>0.4</v>
      </c>
      <c r="S414" s="30">
        <v>691</v>
      </c>
      <c r="T414" s="53" t="s">
        <v>150</v>
      </c>
      <c r="U414" s="30" t="s">
        <v>84</v>
      </c>
      <c r="AB414" s="30" t="s">
        <v>84</v>
      </c>
      <c r="AC414" s="37" t="s">
        <v>108</v>
      </c>
    </row>
    <row r="415" spans="1:30" x14ac:dyDescent="0.15">
      <c r="A415" s="36">
        <v>42378</v>
      </c>
      <c r="B415" s="31" t="s">
        <v>729</v>
      </c>
      <c r="C415" s="30">
        <v>5</v>
      </c>
      <c r="D415" s="37" t="s">
        <v>90</v>
      </c>
      <c r="E415" s="37" t="s">
        <v>640</v>
      </c>
      <c r="F415" s="30" t="s">
        <v>504</v>
      </c>
      <c r="G415" s="30" t="s">
        <v>135</v>
      </c>
      <c r="H415" s="30" t="s">
        <v>93</v>
      </c>
      <c r="I415" s="30" t="s">
        <v>36</v>
      </c>
      <c r="J415" s="37" t="s">
        <v>74</v>
      </c>
      <c r="K415" s="30" t="s">
        <v>58</v>
      </c>
      <c r="L415" s="30">
        <v>1</v>
      </c>
      <c r="M415" s="30">
        <v>158</v>
      </c>
      <c r="N415" s="30">
        <v>110</v>
      </c>
      <c r="Q415" s="68">
        <v>0.7</v>
      </c>
      <c r="R415" s="69">
        <v>0.48</v>
      </c>
      <c r="S415" s="69">
        <v>52</v>
      </c>
      <c r="T415" s="53" t="s">
        <v>49</v>
      </c>
      <c r="W415" s="30" t="s">
        <v>721</v>
      </c>
      <c r="AB415" s="30" t="s">
        <v>730</v>
      </c>
      <c r="AC415" s="37" t="s">
        <v>59</v>
      </c>
    </row>
    <row r="416" spans="1:30" x14ac:dyDescent="0.15">
      <c r="A416" s="36">
        <v>42378</v>
      </c>
      <c r="B416" s="31" t="s">
        <v>731</v>
      </c>
      <c r="C416" s="30">
        <v>6</v>
      </c>
      <c r="D416" s="37" t="s">
        <v>90</v>
      </c>
      <c r="E416" s="37" t="s">
        <v>503</v>
      </c>
      <c r="F416" s="30" t="s">
        <v>504</v>
      </c>
      <c r="G416" s="30" t="s">
        <v>34</v>
      </c>
      <c r="H416" s="30" t="s">
        <v>93</v>
      </c>
      <c r="I416" s="30" t="s">
        <v>36</v>
      </c>
      <c r="J416" s="37" t="s">
        <v>37</v>
      </c>
      <c r="K416" s="30" t="s">
        <v>58</v>
      </c>
      <c r="L416" s="30">
        <v>1</v>
      </c>
      <c r="M416" s="30">
        <v>158</v>
      </c>
      <c r="N416" s="30">
        <v>107</v>
      </c>
      <c r="Q416" s="68">
        <v>0.68</v>
      </c>
      <c r="R416" s="69">
        <v>0.48</v>
      </c>
      <c r="S416" s="69">
        <v>50</v>
      </c>
      <c r="T416" s="53" t="s">
        <v>49</v>
      </c>
      <c r="W416" s="30" t="s">
        <v>721</v>
      </c>
      <c r="AB416" s="30" t="s">
        <v>730</v>
      </c>
      <c r="AC416" s="37" t="s">
        <v>41</v>
      </c>
    </row>
    <row r="417" spans="1:29" x14ac:dyDescent="0.15">
      <c r="A417" s="36">
        <v>42378</v>
      </c>
      <c r="B417" s="31" t="s">
        <v>732</v>
      </c>
      <c r="C417" s="30">
        <v>7</v>
      </c>
      <c r="D417" s="37" t="s">
        <v>158</v>
      </c>
      <c r="E417" s="37" t="s">
        <v>159</v>
      </c>
      <c r="F417" s="30" t="s">
        <v>733</v>
      </c>
      <c r="G417" s="30" t="s">
        <v>272</v>
      </c>
      <c r="H417" s="30" t="s">
        <v>93</v>
      </c>
      <c r="I417" s="30" t="s">
        <v>57</v>
      </c>
      <c r="J417" s="37" t="s">
        <v>74</v>
      </c>
      <c r="K417" s="30" t="s">
        <v>38</v>
      </c>
      <c r="L417" s="30">
        <v>1</v>
      </c>
      <c r="M417" s="30">
        <v>1280</v>
      </c>
      <c r="N417" s="30">
        <v>1024</v>
      </c>
      <c r="Q417" s="68">
        <v>0.8</v>
      </c>
      <c r="R417" s="69">
        <v>0.7</v>
      </c>
      <c r="S417" s="69">
        <v>716</v>
      </c>
      <c r="T417" s="53" t="s">
        <v>484</v>
      </c>
      <c r="W417" s="30" t="s">
        <v>721</v>
      </c>
      <c r="AB417" s="30" t="s">
        <v>730</v>
      </c>
      <c r="AC417" s="37" t="s">
        <v>59</v>
      </c>
    </row>
    <row r="418" spans="1:29" x14ac:dyDescent="0.15">
      <c r="A418" s="36">
        <v>42378</v>
      </c>
      <c r="B418" s="31" t="s">
        <v>734</v>
      </c>
      <c r="C418" s="30">
        <v>8</v>
      </c>
      <c r="D418" s="37" t="s">
        <v>185</v>
      </c>
      <c r="E418" s="37" t="s">
        <v>44</v>
      </c>
      <c r="G418" s="30" t="s">
        <v>186</v>
      </c>
      <c r="H418" s="30" t="s">
        <v>187</v>
      </c>
      <c r="I418" s="30" t="s">
        <v>36</v>
      </c>
      <c r="J418" s="37" t="s">
        <v>47</v>
      </c>
      <c r="K418" s="30" t="s">
        <v>38</v>
      </c>
      <c r="L418" s="30">
        <v>1</v>
      </c>
      <c r="M418" s="30">
        <v>280</v>
      </c>
      <c r="N418" s="30">
        <v>280</v>
      </c>
      <c r="Q418" s="68">
        <v>1</v>
      </c>
      <c r="R418" s="69">
        <v>1</v>
      </c>
      <c r="S418" s="69">
        <v>280</v>
      </c>
      <c r="T418" s="53" t="s">
        <v>49</v>
      </c>
      <c r="W418" s="30" t="s">
        <v>721</v>
      </c>
      <c r="AB418" s="30" t="s">
        <v>40</v>
      </c>
      <c r="AC418" s="37" t="s">
        <v>41</v>
      </c>
    </row>
    <row r="419" spans="1:29" x14ac:dyDescent="0.15">
      <c r="A419" s="36">
        <v>42378</v>
      </c>
      <c r="B419" s="31" t="s">
        <v>735</v>
      </c>
      <c r="C419" s="30">
        <v>9</v>
      </c>
      <c r="D419" s="37" t="s">
        <v>90</v>
      </c>
      <c r="E419" s="37" t="s">
        <v>503</v>
      </c>
      <c r="F419" s="30" t="s">
        <v>504</v>
      </c>
      <c r="G419" s="30" t="s">
        <v>34</v>
      </c>
      <c r="H419" s="30" t="s">
        <v>93</v>
      </c>
      <c r="I419" s="30" t="s">
        <v>36</v>
      </c>
      <c r="J419" s="37" t="s">
        <v>37</v>
      </c>
      <c r="K419" s="30" t="s">
        <v>58</v>
      </c>
      <c r="L419" s="30">
        <v>1</v>
      </c>
      <c r="M419" s="30">
        <v>158</v>
      </c>
      <c r="N419" s="30">
        <v>110</v>
      </c>
      <c r="Q419" s="68">
        <v>0.7</v>
      </c>
      <c r="R419" s="69">
        <v>0.48</v>
      </c>
      <c r="S419" s="69">
        <v>52</v>
      </c>
      <c r="T419" s="53" t="s">
        <v>49</v>
      </c>
      <c r="W419" s="30" t="s">
        <v>721</v>
      </c>
      <c r="AB419" s="30" t="s">
        <v>730</v>
      </c>
      <c r="AC419" s="37" t="s">
        <v>41</v>
      </c>
    </row>
    <row r="420" spans="1:29" x14ac:dyDescent="0.15">
      <c r="A420" s="36">
        <v>42378</v>
      </c>
      <c r="B420" s="31" t="s">
        <v>736</v>
      </c>
      <c r="C420" s="30">
        <v>10</v>
      </c>
      <c r="D420" s="37" t="s">
        <v>158</v>
      </c>
      <c r="E420" s="37" t="s">
        <v>441</v>
      </c>
      <c r="F420" s="30" t="s">
        <v>737</v>
      </c>
      <c r="G420" s="30" t="s">
        <v>272</v>
      </c>
      <c r="H420" s="30" t="s">
        <v>93</v>
      </c>
      <c r="I420" s="30" t="s">
        <v>36</v>
      </c>
      <c r="J420" s="37" t="s">
        <v>47</v>
      </c>
      <c r="K420" s="30" t="s">
        <v>38</v>
      </c>
      <c r="L420" s="30">
        <v>1</v>
      </c>
      <c r="M420" s="30">
        <v>1590</v>
      </c>
      <c r="N420" s="30">
        <v>1100</v>
      </c>
      <c r="Q420" s="68">
        <v>0.69</v>
      </c>
      <c r="R420" s="69">
        <v>0.48</v>
      </c>
      <c r="S420" s="69">
        <v>522</v>
      </c>
      <c r="T420" s="53" t="s">
        <v>484</v>
      </c>
      <c r="U420" s="30" t="s">
        <v>738</v>
      </c>
      <c r="V420" s="30">
        <v>13801363366</v>
      </c>
      <c r="W420" s="30" t="s">
        <v>721</v>
      </c>
      <c r="AB420" s="30" t="s">
        <v>730</v>
      </c>
      <c r="AC420" s="37" t="s">
        <v>59</v>
      </c>
    </row>
    <row r="421" spans="1:29" x14ac:dyDescent="0.15">
      <c r="A421" s="36">
        <v>42378</v>
      </c>
      <c r="B421" s="31" t="s">
        <v>739</v>
      </c>
      <c r="C421" s="30">
        <v>11</v>
      </c>
      <c r="D421" s="37" t="s">
        <v>111</v>
      </c>
      <c r="E421" s="37"/>
      <c r="F421" s="30" t="s">
        <v>478</v>
      </c>
      <c r="G421" s="30" t="s">
        <v>740</v>
      </c>
      <c r="H421" s="30" t="s">
        <v>112</v>
      </c>
      <c r="I421" s="30" t="s">
        <v>36</v>
      </c>
      <c r="J421" s="37" t="s">
        <v>37</v>
      </c>
      <c r="K421" s="30" t="s">
        <v>38</v>
      </c>
      <c r="L421" s="30">
        <v>1</v>
      </c>
      <c r="M421" s="30">
        <v>500</v>
      </c>
      <c r="N421" s="30">
        <v>500</v>
      </c>
      <c r="Q421" s="68">
        <v>0.89</v>
      </c>
      <c r="R421" s="69">
        <v>0.78</v>
      </c>
      <c r="S421" s="69">
        <v>1362</v>
      </c>
      <c r="T421" s="53" t="s">
        <v>723</v>
      </c>
      <c r="U421" s="30" t="s">
        <v>741</v>
      </c>
      <c r="V421" s="30">
        <v>13581977811</v>
      </c>
      <c r="W421" s="30" t="s">
        <v>721</v>
      </c>
      <c r="AB421" s="30" t="s">
        <v>40</v>
      </c>
      <c r="AC421" s="37" t="s">
        <v>59</v>
      </c>
    </row>
    <row r="422" spans="1:29" x14ac:dyDescent="0.15">
      <c r="A422" s="36">
        <v>42378</v>
      </c>
      <c r="B422" s="31" t="s">
        <v>739</v>
      </c>
      <c r="C422" s="30">
        <v>11</v>
      </c>
      <c r="D422" s="37" t="s">
        <v>31</v>
      </c>
      <c r="E422" s="37" t="s">
        <v>32</v>
      </c>
      <c r="F422" s="30" t="s">
        <v>428</v>
      </c>
      <c r="G422" s="30" t="s">
        <v>83</v>
      </c>
      <c r="H422" s="30" t="s">
        <v>120</v>
      </c>
      <c r="I422" s="30" t="s">
        <v>57</v>
      </c>
      <c r="J422" s="37" t="s">
        <v>37</v>
      </c>
      <c r="K422" s="30" t="s">
        <v>38</v>
      </c>
      <c r="L422" s="30">
        <v>1</v>
      </c>
      <c r="M422" s="30">
        <v>1480</v>
      </c>
      <c r="N422" s="30">
        <v>1258</v>
      </c>
      <c r="Q422" s="32">
        <f t="shared" si="6"/>
        <v>0.85</v>
      </c>
      <c r="R422" s="30">
        <v>0.77500000000000002</v>
      </c>
      <c r="S422" s="30">
        <v>974</v>
      </c>
      <c r="T422" s="53" t="s">
        <v>723</v>
      </c>
      <c r="U422" s="30" t="s">
        <v>741</v>
      </c>
      <c r="W422" s="30" t="s">
        <v>721</v>
      </c>
      <c r="AB422" s="30" t="s">
        <v>40</v>
      </c>
      <c r="AC422" s="37" t="s">
        <v>59</v>
      </c>
    </row>
    <row r="423" spans="1:29" x14ac:dyDescent="0.15">
      <c r="A423" s="36">
        <v>42378</v>
      </c>
      <c r="B423" s="31" t="s">
        <v>742</v>
      </c>
      <c r="C423" s="30">
        <v>12</v>
      </c>
      <c r="D423" s="37" t="s">
        <v>111</v>
      </c>
      <c r="E423" s="37"/>
      <c r="F423" s="30" t="s">
        <v>478</v>
      </c>
      <c r="G423" s="30" t="s">
        <v>743</v>
      </c>
      <c r="H423" s="30" t="s">
        <v>112</v>
      </c>
      <c r="I423" s="30" t="s">
        <v>36</v>
      </c>
      <c r="J423" s="37" t="s">
        <v>37</v>
      </c>
      <c r="K423" s="30" t="s">
        <v>38</v>
      </c>
      <c r="L423" s="30">
        <v>1</v>
      </c>
      <c r="M423" s="30">
        <v>500</v>
      </c>
      <c r="N423" s="30">
        <v>500</v>
      </c>
      <c r="Q423" s="68">
        <v>0.89</v>
      </c>
      <c r="R423" s="69">
        <v>0.78</v>
      </c>
      <c r="S423" s="69">
        <v>1362</v>
      </c>
      <c r="T423" s="53" t="s">
        <v>723</v>
      </c>
      <c r="U423" s="30" t="s">
        <v>84</v>
      </c>
      <c r="V423" s="30">
        <v>13621009968</v>
      </c>
      <c r="W423" s="30" t="s">
        <v>721</v>
      </c>
      <c r="AB423" s="30" t="s">
        <v>40</v>
      </c>
      <c r="AC423" s="37" t="s">
        <v>59</v>
      </c>
    </row>
    <row r="424" spans="1:29" x14ac:dyDescent="0.15">
      <c r="A424" s="36">
        <v>42378</v>
      </c>
      <c r="B424" s="31" t="s">
        <v>742</v>
      </c>
      <c r="C424" s="30">
        <v>12</v>
      </c>
      <c r="D424" s="37" t="s">
        <v>31</v>
      </c>
      <c r="E424" s="37" t="s">
        <v>32</v>
      </c>
      <c r="F424" s="30" t="s">
        <v>428</v>
      </c>
      <c r="G424" s="30" t="s">
        <v>172</v>
      </c>
      <c r="H424" s="30" t="s">
        <v>120</v>
      </c>
      <c r="I424" s="30" t="s">
        <v>57</v>
      </c>
      <c r="J424" s="37" t="s">
        <v>37</v>
      </c>
      <c r="K424" s="30" t="s">
        <v>38</v>
      </c>
      <c r="L424" s="30">
        <v>1</v>
      </c>
      <c r="M424" s="30">
        <v>1480</v>
      </c>
      <c r="N424" s="30">
        <v>1258</v>
      </c>
      <c r="Q424" s="32">
        <f t="shared" si="6"/>
        <v>0.85</v>
      </c>
      <c r="R424" s="30">
        <v>0.77500000000000002</v>
      </c>
      <c r="S424" s="30">
        <v>974</v>
      </c>
      <c r="T424" s="53" t="s">
        <v>723</v>
      </c>
      <c r="U424" s="30" t="s">
        <v>84</v>
      </c>
      <c r="W424" s="30" t="s">
        <v>721</v>
      </c>
      <c r="AB424" s="30" t="s">
        <v>40</v>
      </c>
      <c r="AC424" s="37" t="s">
        <v>59</v>
      </c>
    </row>
    <row r="425" spans="1:29" x14ac:dyDescent="0.15">
      <c r="A425" s="36">
        <v>42378</v>
      </c>
      <c r="B425" s="31" t="s">
        <v>744</v>
      </c>
      <c r="C425" s="30">
        <v>13</v>
      </c>
      <c r="D425" s="37" t="s">
        <v>52</v>
      </c>
      <c r="E425" s="37" t="s">
        <v>251</v>
      </c>
      <c r="F425" s="30" t="s">
        <v>251</v>
      </c>
      <c r="G425" s="30" t="s">
        <v>135</v>
      </c>
      <c r="H425" s="30" t="s">
        <v>93</v>
      </c>
      <c r="I425" s="30" t="s">
        <v>36</v>
      </c>
      <c r="J425" s="37" t="s">
        <v>37</v>
      </c>
      <c r="K425" s="30" t="s">
        <v>38</v>
      </c>
      <c r="L425" s="30">
        <v>1</v>
      </c>
      <c r="M425" s="30">
        <v>30</v>
      </c>
      <c r="N425" s="30">
        <v>30</v>
      </c>
      <c r="Q425" s="68">
        <v>1</v>
      </c>
      <c r="R425" s="69">
        <v>1</v>
      </c>
      <c r="S425" s="69">
        <v>30</v>
      </c>
      <c r="T425" s="53" t="s">
        <v>20</v>
      </c>
      <c r="U425" s="30" t="s">
        <v>745</v>
      </c>
      <c r="AB425" s="30" t="s">
        <v>40</v>
      </c>
      <c r="AC425" s="37" t="s">
        <v>41</v>
      </c>
    </row>
    <row r="426" spans="1:29" x14ac:dyDescent="0.15">
      <c r="A426" s="36">
        <v>42378</v>
      </c>
      <c r="B426" s="31" t="s">
        <v>746</v>
      </c>
      <c r="C426" s="30">
        <v>14</v>
      </c>
      <c r="D426" s="37" t="s">
        <v>111</v>
      </c>
      <c r="E426" s="37"/>
      <c r="F426" s="30" t="s">
        <v>747</v>
      </c>
      <c r="G426" s="30" t="s">
        <v>97</v>
      </c>
      <c r="H426" s="30" t="s">
        <v>106</v>
      </c>
      <c r="I426" s="30" t="s">
        <v>57</v>
      </c>
      <c r="J426" s="37" t="s">
        <v>37</v>
      </c>
      <c r="K426" s="30" t="s">
        <v>38</v>
      </c>
      <c r="L426" s="30">
        <v>1</v>
      </c>
      <c r="M426" s="30">
        <v>500</v>
      </c>
      <c r="N426" s="30">
        <v>500</v>
      </c>
      <c r="Q426" s="68">
        <v>0.85</v>
      </c>
      <c r="R426" s="69">
        <v>0.7</v>
      </c>
      <c r="S426" s="69">
        <v>1201</v>
      </c>
      <c r="T426" s="53" t="s">
        <v>723</v>
      </c>
      <c r="U426" s="30" t="s">
        <v>748</v>
      </c>
      <c r="V426" s="30">
        <v>13701017711</v>
      </c>
      <c r="W426" s="30" t="s">
        <v>721</v>
      </c>
      <c r="AB426" s="30" t="s">
        <v>377</v>
      </c>
      <c r="AC426" s="37" t="s">
        <v>41</v>
      </c>
    </row>
    <row r="427" spans="1:29" x14ac:dyDescent="0.15">
      <c r="A427" s="36">
        <v>42378</v>
      </c>
      <c r="B427" s="31" t="s">
        <v>746</v>
      </c>
      <c r="C427" s="30">
        <v>14</v>
      </c>
      <c r="D427" s="37" t="s">
        <v>31</v>
      </c>
      <c r="E427" s="37" t="s">
        <v>32</v>
      </c>
      <c r="F427" s="30" t="s">
        <v>428</v>
      </c>
      <c r="G427" s="30" t="s">
        <v>429</v>
      </c>
      <c r="H427" s="30" t="s">
        <v>430</v>
      </c>
      <c r="I427" s="30" t="s">
        <v>57</v>
      </c>
      <c r="J427" s="37" t="s">
        <v>37</v>
      </c>
      <c r="K427" s="30" t="s">
        <v>38</v>
      </c>
      <c r="L427" s="30">
        <v>1</v>
      </c>
      <c r="M427" s="30">
        <v>1520</v>
      </c>
      <c r="N427" s="30">
        <v>1216</v>
      </c>
      <c r="Q427" s="32">
        <f t="shared" si="6"/>
        <v>0.8</v>
      </c>
      <c r="R427" s="30">
        <v>0.7</v>
      </c>
      <c r="S427" s="30">
        <v>851</v>
      </c>
      <c r="T427" s="53" t="s">
        <v>723</v>
      </c>
      <c r="U427" s="30" t="s">
        <v>748</v>
      </c>
      <c r="W427" s="30" t="s">
        <v>721</v>
      </c>
      <c r="AB427" s="30" t="s">
        <v>377</v>
      </c>
      <c r="AC427" s="37" t="s">
        <v>41</v>
      </c>
    </row>
    <row r="428" spans="1:29" x14ac:dyDescent="0.15">
      <c r="A428" s="36">
        <v>42378</v>
      </c>
      <c r="B428" s="31" t="s">
        <v>749</v>
      </c>
      <c r="C428" s="30">
        <v>15</v>
      </c>
      <c r="D428" s="37" t="s">
        <v>43</v>
      </c>
      <c r="E428" s="37" t="s">
        <v>44</v>
      </c>
      <c r="F428" s="30" t="s">
        <v>45</v>
      </c>
      <c r="G428" s="30" t="s">
        <v>34</v>
      </c>
      <c r="H428" s="30" t="s">
        <v>46</v>
      </c>
      <c r="I428" s="30" t="s">
        <v>36</v>
      </c>
      <c r="J428" s="37" t="s">
        <v>47</v>
      </c>
      <c r="K428" s="30" t="s">
        <v>48</v>
      </c>
      <c r="L428" s="30">
        <v>1</v>
      </c>
      <c r="M428" s="30">
        <v>158</v>
      </c>
      <c r="N428" s="30">
        <v>158</v>
      </c>
      <c r="Q428" s="68">
        <v>1</v>
      </c>
      <c r="R428" s="69">
        <v>1</v>
      </c>
      <c r="S428" s="69">
        <v>158</v>
      </c>
      <c r="T428" s="53" t="s">
        <v>20</v>
      </c>
      <c r="U428" s="30" t="s">
        <v>750</v>
      </c>
      <c r="AB428" s="30" t="s">
        <v>377</v>
      </c>
      <c r="AC428" s="37" t="s">
        <v>59</v>
      </c>
    </row>
    <row r="429" spans="1:29" x14ac:dyDescent="0.15">
      <c r="A429" s="36">
        <v>42378</v>
      </c>
      <c r="B429" s="31" t="s">
        <v>751</v>
      </c>
      <c r="C429" s="30">
        <v>16</v>
      </c>
      <c r="D429" s="37" t="s">
        <v>43</v>
      </c>
      <c r="E429" s="37"/>
      <c r="I429" s="30" t="s">
        <v>57</v>
      </c>
      <c r="J429" s="37" t="s">
        <v>47</v>
      </c>
      <c r="K429" s="30" t="s">
        <v>58</v>
      </c>
      <c r="L429" s="30">
        <v>1</v>
      </c>
      <c r="M429" s="30">
        <v>158</v>
      </c>
      <c r="N429" s="30">
        <v>158</v>
      </c>
      <c r="Q429" s="68">
        <v>1</v>
      </c>
      <c r="R429" s="69">
        <v>1</v>
      </c>
      <c r="S429" s="69">
        <v>158</v>
      </c>
      <c r="T429" s="53" t="s">
        <v>49</v>
      </c>
      <c r="AB429" s="30" t="s">
        <v>377</v>
      </c>
      <c r="AC429" s="37" t="s">
        <v>59</v>
      </c>
    </row>
    <row r="430" spans="1:29" x14ac:dyDescent="0.15">
      <c r="A430" s="36">
        <v>42378</v>
      </c>
      <c r="B430" s="31" t="s">
        <v>752</v>
      </c>
      <c r="C430" s="30">
        <v>17</v>
      </c>
      <c r="D430" s="37" t="s">
        <v>158</v>
      </c>
      <c r="E430" s="37" t="s">
        <v>159</v>
      </c>
      <c r="F430" s="30" t="s">
        <v>753</v>
      </c>
      <c r="G430" s="30" t="s">
        <v>105</v>
      </c>
      <c r="H430" s="30" t="s">
        <v>93</v>
      </c>
      <c r="I430" s="30" t="s">
        <v>36</v>
      </c>
      <c r="J430" s="37" t="s">
        <v>47</v>
      </c>
      <c r="K430" s="30" t="s">
        <v>38</v>
      </c>
      <c r="L430" s="30">
        <v>1</v>
      </c>
      <c r="M430" s="30">
        <v>760</v>
      </c>
      <c r="N430" s="30">
        <v>600</v>
      </c>
      <c r="Q430" s="68">
        <v>0.79</v>
      </c>
      <c r="R430" s="69">
        <v>0.62</v>
      </c>
      <c r="S430" s="69">
        <v>375</v>
      </c>
      <c r="T430" s="53" t="s">
        <v>20</v>
      </c>
      <c r="U430" s="30" t="s">
        <v>754</v>
      </c>
      <c r="AB430" s="30" t="s">
        <v>377</v>
      </c>
      <c r="AC430" s="37" t="s">
        <v>41</v>
      </c>
    </row>
    <row r="431" spans="1:29" x14ac:dyDescent="0.15">
      <c r="A431" s="36">
        <v>42378</v>
      </c>
      <c r="B431" s="31" t="s">
        <v>755</v>
      </c>
      <c r="C431" s="30">
        <v>18</v>
      </c>
      <c r="D431" s="37" t="s">
        <v>43</v>
      </c>
      <c r="E431" s="37" t="s">
        <v>44</v>
      </c>
      <c r="F431" s="30" t="s">
        <v>45</v>
      </c>
      <c r="G431" s="30" t="s">
        <v>97</v>
      </c>
      <c r="H431" s="30" t="s">
        <v>93</v>
      </c>
      <c r="I431" s="30" t="s">
        <v>36</v>
      </c>
      <c r="J431" s="37" t="s">
        <v>47</v>
      </c>
      <c r="K431" s="30" t="s">
        <v>58</v>
      </c>
      <c r="L431" s="30">
        <v>1</v>
      </c>
      <c r="M431" s="30">
        <v>158</v>
      </c>
      <c r="N431" s="30">
        <v>158</v>
      </c>
      <c r="O431" s="30">
        <v>790</v>
      </c>
      <c r="P431" s="30">
        <v>79</v>
      </c>
      <c r="Q431" s="68">
        <v>0.5</v>
      </c>
      <c r="R431" s="69">
        <v>0.25</v>
      </c>
      <c r="S431" s="69">
        <v>0</v>
      </c>
      <c r="T431" s="53" t="s">
        <v>49</v>
      </c>
      <c r="AB431" s="30" t="s">
        <v>377</v>
      </c>
      <c r="AC431" s="37" t="s">
        <v>41</v>
      </c>
    </row>
    <row r="432" spans="1:29" x14ac:dyDescent="0.15">
      <c r="A432" s="36">
        <v>42378</v>
      </c>
      <c r="B432" s="31" t="s">
        <v>756</v>
      </c>
      <c r="C432" s="30">
        <v>19</v>
      </c>
      <c r="D432" s="37" t="s">
        <v>43</v>
      </c>
      <c r="E432" s="37" t="s">
        <v>44</v>
      </c>
      <c r="G432" s="30" t="s">
        <v>97</v>
      </c>
      <c r="H432" s="30" t="s">
        <v>93</v>
      </c>
      <c r="I432" s="30" t="s">
        <v>36</v>
      </c>
      <c r="J432" s="37" t="s">
        <v>47</v>
      </c>
      <c r="K432" s="30" t="s">
        <v>58</v>
      </c>
      <c r="L432" s="30">
        <v>1</v>
      </c>
      <c r="M432" s="30">
        <v>50</v>
      </c>
      <c r="N432" s="30">
        <v>50</v>
      </c>
      <c r="Q432" s="68">
        <v>1</v>
      </c>
      <c r="R432" s="69">
        <v>1</v>
      </c>
      <c r="S432" s="69">
        <v>50</v>
      </c>
      <c r="T432" s="53" t="s">
        <v>49</v>
      </c>
      <c r="AB432" s="30" t="s">
        <v>730</v>
      </c>
      <c r="AC432" s="37" t="s">
        <v>41</v>
      </c>
    </row>
    <row r="433" spans="1:30" x14ac:dyDescent="0.15">
      <c r="A433" s="36">
        <v>42378</v>
      </c>
      <c r="B433" s="31" t="s">
        <v>757</v>
      </c>
      <c r="C433" s="30">
        <v>20</v>
      </c>
      <c r="D433" s="37" t="s">
        <v>43</v>
      </c>
      <c r="E433" s="37" t="s">
        <v>599</v>
      </c>
      <c r="G433" s="30" t="s">
        <v>34</v>
      </c>
      <c r="H433" s="30" t="s">
        <v>93</v>
      </c>
      <c r="I433" s="30" t="s">
        <v>57</v>
      </c>
      <c r="J433" s="37" t="s">
        <v>74</v>
      </c>
      <c r="K433" s="30" t="s">
        <v>58</v>
      </c>
      <c r="L433" s="30">
        <v>1</v>
      </c>
      <c r="M433" s="30">
        <v>50</v>
      </c>
      <c r="N433" s="30">
        <v>50</v>
      </c>
      <c r="Q433" s="68">
        <v>1</v>
      </c>
      <c r="R433" s="69">
        <v>1</v>
      </c>
      <c r="S433" s="69">
        <v>50</v>
      </c>
      <c r="T433" s="53" t="s">
        <v>49</v>
      </c>
      <c r="AB433" s="30" t="s">
        <v>730</v>
      </c>
      <c r="AC433" s="37" t="s">
        <v>41</v>
      </c>
    </row>
    <row r="434" spans="1:30" x14ac:dyDescent="0.15">
      <c r="A434" s="36">
        <v>42378</v>
      </c>
      <c r="B434" s="31" t="s">
        <v>758</v>
      </c>
      <c r="C434" s="30">
        <v>21</v>
      </c>
      <c r="D434" s="37" t="s">
        <v>43</v>
      </c>
      <c r="E434" s="37" t="s">
        <v>467</v>
      </c>
      <c r="G434" s="30" t="s">
        <v>34</v>
      </c>
      <c r="H434" s="30" t="s">
        <v>46</v>
      </c>
      <c r="I434" s="30" t="s">
        <v>57</v>
      </c>
      <c r="J434" s="37" t="s">
        <v>74</v>
      </c>
      <c r="K434" s="30" t="s">
        <v>58</v>
      </c>
      <c r="L434" s="30">
        <v>1</v>
      </c>
      <c r="M434" s="30">
        <v>158</v>
      </c>
      <c r="N434" s="30">
        <v>158</v>
      </c>
      <c r="Q434" s="68">
        <v>1</v>
      </c>
      <c r="R434" s="69">
        <v>1</v>
      </c>
      <c r="S434" s="69">
        <v>158</v>
      </c>
      <c r="T434" s="53" t="s">
        <v>49</v>
      </c>
      <c r="AB434" s="30" t="s">
        <v>730</v>
      </c>
      <c r="AC434" s="37" t="s">
        <v>59</v>
      </c>
    </row>
    <row r="435" spans="1:30" x14ac:dyDescent="0.15">
      <c r="A435" s="36">
        <v>42378</v>
      </c>
      <c r="B435" s="31" t="s">
        <v>759</v>
      </c>
      <c r="C435" s="30">
        <v>22</v>
      </c>
      <c r="D435" s="37" t="s">
        <v>90</v>
      </c>
      <c r="E435" s="37" t="s">
        <v>211</v>
      </c>
      <c r="G435" s="30" t="s">
        <v>34</v>
      </c>
      <c r="H435" s="30" t="s">
        <v>93</v>
      </c>
      <c r="I435" s="30" t="s">
        <v>57</v>
      </c>
      <c r="J435" s="37" t="s">
        <v>74</v>
      </c>
      <c r="K435" s="30" t="s">
        <v>58</v>
      </c>
      <c r="L435" s="30">
        <v>1</v>
      </c>
      <c r="M435" s="30">
        <v>20</v>
      </c>
      <c r="N435" s="30">
        <v>20</v>
      </c>
      <c r="Q435" s="68">
        <v>1</v>
      </c>
      <c r="R435" s="69">
        <v>1</v>
      </c>
      <c r="S435" s="69">
        <v>20</v>
      </c>
      <c r="T435" s="53" t="s">
        <v>49</v>
      </c>
      <c r="AB435" s="30" t="s">
        <v>730</v>
      </c>
      <c r="AC435" s="37" t="s">
        <v>41</v>
      </c>
    </row>
    <row r="436" spans="1:30" x14ac:dyDescent="0.15">
      <c r="A436" s="36">
        <v>42378</v>
      </c>
      <c r="B436" s="31" t="s">
        <v>760</v>
      </c>
      <c r="C436" s="30">
        <v>23</v>
      </c>
      <c r="D436" s="37" t="s">
        <v>114</v>
      </c>
      <c r="E436" s="37" t="s">
        <v>115</v>
      </c>
      <c r="G436" s="30" t="s">
        <v>629</v>
      </c>
      <c r="H436" s="30" t="s">
        <v>761</v>
      </c>
      <c r="I436" s="30" t="s">
        <v>36</v>
      </c>
      <c r="J436" s="37" t="s">
        <v>74</v>
      </c>
      <c r="K436" s="30" t="s">
        <v>38</v>
      </c>
      <c r="L436" s="30">
        <v>1</v>
      </c>
      <c r="M436" s="30">
        <v>980</v>
      </c>
      <c r="N436" s="30">
        <v>300</v>
      </c>
      <c r="Q436" s="68">
        <v>0.31</v>
      </c>
      <c r="R436" s="69">
        <v>0</v>
      </c>
      <c r="S436" s="69">
        <v>0</v>
      </c>
      <c r="T436" s="53" t="s">
        <v>20</v>
      </c>
      <c r="U436" s="30" t="s">
        <v>126</v>
      </c>
      <c r="AB436" s="30" t="s">
        <v>377</v>
      </c>
      <c r="AC436" s="37" t="s">
        <v>41</v>
      </c>
    </row>
    <row r="437" spans="1:30" x14ac:dyDescent="0.15">
      <c r="A437" s="36">
        <v>42378</v>
      </c>
      <c r="B437" s="31" t="s">
        <v>762</v>
      </c>
      <c r="C437" s="30">
        <v>24</v>
      </c>
      <c r="D437" s="37" t="s">
        <v>38</v>
      </c>
      <c r="E437" s="37" t="s">
        <v>95</v>
      </c>
      <c r="F437" s="30" t="s">
        <v>763</v>
      </c>
      <c r="H437" s="30" t="s">
        <v>136</v>
      </c>
      <c r="I437" s="30" t="s">
        <v>57</v>
      </c>
      <c r="J437" s="37" t="s">
        <v>47</v>
      </c>
      <c r="K437" s="30" t="s">
        <v>38</v>
      </c>
      <c r="L437" s="30">
        <v>1</v>
      </c>
      <c r="M437" s="30">
        <v>3750</v>
      </c>
      <c r="N437" s="30">
        <v>2523</v>
      </c>
      <c r="Q437" s="68">
        <v>0.67</v>
      </c>
      <c r="R437" s="69">
        <v>0.48</v>
      </c>
      <c r="S437" s="69">
        <v>1899</v>
      </c>
      <c r="T437" s="53" t="s">
        <v>20</v>
      </c>
      <c r="U437" s="30" t="s">
        <v>754</v>
      </c>
      <c r="AB437" s="30" t="s">
        <v>40</v>
      </c>
      <c r="AC437" s="37" t="s">
        <v>59</v>
      </c>
    </row>
    <row r="438" spans="1:30" x14ac:dyDescent="0.15">
      <c r="A438" s="36">
        <v>42378</v>
      </c>
      <c r="B438" s="31" t="s">
        <v>762</v>
      </c>
      <c r="C438" s="30">
        <v>24</v>
      </c>
      <c r="D438" s="37" t="s">
        <v>31</v>
      </c>
      <c r="E438" s="37" t="s">
        <v>95</v>
      </c>
      <c r="F438" s="30" t="s">
        <v>242</v>
      </c>
      <c r="G438" s="30" t="s">
        <v>97</v>
      </c>
      <c r="H438" s="30">
        <v>29.5</v>
      </c>
      <c r="I438" s="30" t="s">
        <v>57</v>
      </c>
      <c r="J438" s="37" t="s">
        <v>47</v>
      </c>
      <c r="K438" s="30" t="s">
        <v>38</v>
      </c>
      <c r="L438" s="30">
        <v>1</v>
      </c>
      <c r="M438" s="30">
        <v>2190</v>
      </c>
      <c r="N438" s="30">
        <v>1476</v>
      </c>
      <c r="Q438" s="32">
        <f t="shared" si="6"/>
        <v>0.67397260273972603</v>
      </c>
      <c r="R438" s="30">
        <v>0.47499999999999998</v>
      </c>
      <c r="S438" s="30">
        <v>701</v>
      </c>
      <c r="T438" s="53" t="s">
        <v>20</v>
      </c>
      <c r="U438" s="30" t="s">
        <v>754</v>
      </c>
      <c r="AB438" s="30" t="s">
        <v>40</v>
      </c>
      <c r="AC438" s="37" t="s">
        <v>59</v>
      </c>
    </row>
    <row r="439" spans="1:30" x14ac:dyDescent="0.15">
      <c r="A439" s="36">
        <v>42378</v>
      </c>
      <c r="B439" s="31" t="s">
        <v>764</v>
      </c>
      <c r="C439" s="30">
        <v>25</v>
      </c>
      <c r="D439" s="37" t="s">
        <v>114</v>
      </c>
      <c r="E439" s="37" t="s">
        <v>123</v>
      </c>
      <c r="F439" s="30" t="s">
        <v>765</v>
      </c>
      <c r="G439" s="30" t="s">
        <v>766</v>
      </c>
      <c r="H439" s="30" t="s">
        <v>46</v>
      </c>
      <c r="I439" s="30" t="s">
        <v>36</v>
      </c>
      <c r="J439" s="37" t="s">
        <v>74</v>
      </c>
      <c r="K439" s="30" t="s">
        <v>38</v>
      </c>
      <c r="L439" s="30">
        <v>1</v>
      </c>
      <c r="M439" s="30">
        <v>1360</v>
      </c>
      <c r="N439" s="30">
        <v>810</v>
      </c>
      <c r="Q439" s="68">
        <v>0.6</v>
      </c>
      <c r="R439" s="69">
        <v>0.32</v>
      </c>
      <c r="S439" s="69">
        <v>263</v>
      </c>
      <c r="T439" s="53" t="s">
        <v>767</v>
      </c>
      <c r="U439" s="30" t="s">
        <v>768</v>
      </c>
      <c r="V439" s="30">
        <v>18510240926</v>
      </c>
      <c r="X439" s="30" t="s">
        <v>769</v>
      </c>
      <c r="AB439" s="30" t="s">
        <v>377</v>
      </c>
      <c r="AC439" s="37" t="s">
        <v>59</v>
      </c>
    </row>
    <row r="440" spans="1:30" x14ac:dyDescent="0.15">
      <c r="A440" s="36">
        <v>42378</v>
      </c>
      <c r="B440" s="31" t="s">
        <v>770</v>
      </c>
      <c r="C440" s="30">
        <v>26</v>
      </c>
      <c r="D440" s="37" t="s">
        <v>43</v>
      </c>
      <c r="E440" s="37" t="s">
        <v>599</v>
      </c>
      <c r="G440" s="30" t="s">
        <v>34</v>
      </c>
      <c r="H440" s="30" t="s">
        <v>93</v>
      </c>
      <c r="I440" s="30" t="s">
        <v>57</v>
      </c>
      <c r="J440" s="37" t="s">
        <v>47</v>
      </c>
      <c r="K440" s="30" t="s">
        <v>38</v>
      </c>
      <c r="L440" s="30">
        <v>1</v>
      </c>
      <c r="M440" s="30">
        <v>50</v>
      </c>
      <c r="N440" s="30">
        <v>50</v>
      </c>
      <c r="Q440" s="68">
        <v>1</v>
      </c>
      <c r="R440" s="69">
        <v>1</v>
      </c>
      <c r="S440" s="69">
        <v>50</v>
      </c>
      <c r="T440" s="53" t="s">
        <v>49</v>
      </c>
      <c r="AB440" s="30" t="s">
        <v>40</v>
      </c>
      <c r="AC440" s="37" t="s">
        <v>41</v>
      </c>
    </row>
    <row r="441" spans="1:30" x14ac:dyDescent="0.15">
      <c r="A441" s="36">
        <v>42378</v>
      </c>
      <c r="B441" s="31" t="s">
        <v>771</v>
      </c>
      <c r="C441" s="30">
        <v>27</v>
      </c>
      <c r="D441" s="37" t="s">
        <v>122</v>
      </c>
      <c r="E441" s="37" t="s">
        <v>528</v>
      </c>
      <c r="F441" s="30" t="s">
        <v>297</v>
      </c>
      <c r="G441" s="30" t="s">
        <v>772</v>
      </c>
      <c r="H441" s="30" t="s">
        <v>233</v>
      </c>
      <c r="I441" s="30" t="s">
        <v>57</v>
      </c>
      <c r="J441" s="37" t="s">
        <v>74</v>
      </c>
      <c r="K441" s="30" t="s">
        <v>48</v>
      </c>
      <c r="L441" s="30">
        <v>1</v>
      </c>
      <c r="M441" s="30">
        <v>598</v>
      </c>
      <c r="N441" s="30">
        <v>500</v>
      </c>
      <c r="Q441" s="68">
        <v>0.84</v>
      </c>
      <c r="R441" s="69">
        <v>0.7</v>
      </c>
      <c r="S441" s="69">
        <v>368</v>
      </c>
      <c r="T441" s="53" t="s">
        <v>723</v>
      </c>
      <c r="U441" s="30" t="s">
        <v>773</v>
      </c>
      <c r="V441" s="30">
        <v>13810133128</v>
      </c>
      <c r="AB441" s="30" t="s">
        <v>40</v>
      </c>
      <c r="AC441" s="37" t="s">
        <v>59</v>
      </c>
    </row>
    <row r="442" spans="1:30" s="26" customFormat="1" ht="54" hidden="1" x14ac:dyDescent="0.15">
      <c r="A442" s="38">
        <v>42378</v>
      </c>
      <c r="B442" s="39"/>
      <c r="C442" s="40"/>
      <c r="D442" s="41"/>
      <c r="E442" s="41"/>
      <c r="F442" s="40"/>
      <c r="G442" s="40"/>
      <c r="H442" s="40"/>
      <c r="I442" s="40"/>
      <c r="J442" s="41"/>
      <c r="K442" s="40"/>
      <c r="L442" s="40" t="s">
        <v>60</v>
      </c>
      <c r="M442" s="40">
        <v>27</v>
      </c>
      <c r="N442" s="51" t="s">
        <v>774</v>
      </c>
      <c r="O442" s="40"/>
      <c r="P442" s="40"/>
      <c r="Q442" s="54" t="e">
        <f t="shared" si="6"/>
        <v>#VALUE!</v>
      </c>
      <c r="R442" s="40"/>
      <c r="S442" s="40"/>
      <c r="T442" s="41"/>
      <c r="U442" s="40"/>
      <c r="V442" s="40"/>
      <c r="W442" s="40"/>
      <c r="X442" s="40"/>
      <c r="Y442" s="56"/>
      <c r="Z442" s="40"/>
      <c r="AA442" s="40"/>
      <c r="AB442" s="40"/>
      <c r="AC442" s="41"/>
      <c r="AD442" s="40"/>
    </row>
    <row r="443" spans="1:30" x14ac:dyDescent="0.15">
      <c r="A443" s="36">
        <v>42379</v>
      </c>
      <c r="B443" s="31" t="s">
        <v>775</v>
      </c>
      <c r="C443" s="30">
        <v>1</v>
      </c>
      <c r="D443" s="37" t="s">
        <v>43</v>
      </c>
      <c r="E443" s="37" t="s">
        <v>44</v>
      </c>
      <c r="G443" s="30" t="s">
        <v>97</v>
      </c>
      <c r="H443" s="30" t="s">
        <v>93</v>
      </c>
      <c r="I443" s="30" t="s">
        <v>36</v>
      </c>
      <c r="J443" s="37" t="s">
        <v>47</v>
      </c>
      <c r="K443" s="30" t="s">
        <v>58</v>
      </c>
      <c r="L443" s="30">
        <v>1</v>
      </c>
      <c r="M443" s="30">
        <v>50</v>
      </c>
      <c r="N443" s="30">
        <v>50</v>
      </c>
      <c r="Q443" s="68">
        <v>1</v>
      </c>
      <c r="R443" s="69">
        <v>1</v>
      </c>
      <c r="S443" s="69">
        <v>50</v>
      </c>
      <c r="T443" s="53" t="s">
        <v>49</v>
      </c>
      <c r="AB443" s="30" t="s">
        <v>730</v>
      </c>
      <c r="AC443" s="37" t="s">
        <v>41</v>
      </c>
    </row>
    <row r="444" spans="1:30" x14ac:dyDescent="0.15">
      <c r="A444" s="36">
        <v>42379</v>
      </c>
      <c r="B444" s="31" t="s">
        <v>776</v>
      </c>
      <c r="C444" s="30">
        <v>2</v>
      </c>
      <c r="D444" s="37" t="s">
        <v>43</v>
      </c>
      <c r="E444" s="37" t="s">
        <v>599</v>
      </c>
      <c r="G444" s="30" t="s">
        <v>34</v>
      </c>
      <c r="H444" s="30" t="s">
        <v>93</v>
      </c>
      <c r="I444" s="30" t="s">
        <v>57</v>
      </c>
      <c r="J444" s="37" t="s">
        <v>74</v>
      </c>
      <c r="K444" s="30" t="s">
        <v>58</v>
      </c>
      <c r="L444" s="30">
        <v>1</v>
      </c>
      <c r="M444" s="30">
        <v>50</v>
      </c>
      <c r="N444" s="30">
        <v>50</v>
      </c>
      <c r="Q444" s="68">
        <v>1</v>
      </c>
      <c r="R444" s="69">
        <v>1</v>
      </c>
      <c r="S444" s="69">
        <v>50</v>
      </c>
      <c r="T444" s="53" t="s">
        <v>49</v>
      </c>
      <c r="AB444" s="30" t="s">
        <v>730</v>
      </c>
      <c r="AC444" s="37" t="s">
        <v>41</v>
      </c>
    </row>
    <row r="445" spans="1:30" x14ac:dyDescent="0.15">
      <c r="A445" s="36">
        <v>42379</v>
      </c>
      <c r="B445" s="31" t="s">
        <v>777</v>
      </c>
      <c r="C445" s="30">
        <v>3</v>
      </c>
      <c r="D445" s="37" t="s">
        <v>114</v>
      </c>
      <c r="E445" s="37" t="s">
        <v>115</v>
      </c>
      <c r="F445" s="30" t="s">
        <v>116</v>
      </c>
      <c r="G445" s="30" t="s">
        <v>661</v>
      </c>
      <c r="H445" s="30" t="s">
        <v>778</v>
      </c>
      <c r="I445" s="30" t="s">
        <v>36</v>
      </c>
      <c r="J445" s="37" t="s">
        <v>37</v>
      </c>
      <c r="K445" s="30" t="s">
        <v>38</v>
      </c>
      <c r="L445" s="30">
        <v>1</v>
      </c>
      <c r="M445" s="30">
        <v>580</v>
      </c>
      <c r="N445" s="30">
        <v>200</v>
      </c>
      <c r="Q445" s="68">
        <v>0.34</v>
      </c>
      <c r="R445" s="69">
        <v>0</v>
      </c>
      <c r="S445" s="69">
        <v>0</v>
      </c>
      <c r="T445" s="53" t="s">
        <v>49</v>
      </c>
      <c r="AB445" s="30" t="s">
        <v>84</v>
      </c>
      <c r="AC445" s="37" t="s">
        <v>59</v>
      </c>
    </row>
    <row r="446" spans="1:30" x14ac:dyDescent="0.15">
      <c r="A446" s="36">
        <v>42379</v>
      </c>
      <c r="B446" s="31" t="s">
        <v>779</v>
      </c>
      <c r="C446" s="30">
        <v>4</v>
      </c>
      <c r="D446" s="37" t="s">
        <v>52</v>
      </c>
      <c r="E446" s="37" t="s">
        <v>53</v>
      </c>
      <c r="F446" s="30" t="s">
        <v>71</v>
      </c>
      <c r="G446" s="30" t="s">
        <v>72</v>
      </c>
      <c r="H446" s="30" t="s">
        <v>73</v>
      </c>
      <c r="I446" s="30" t="s">
        <v>57</v>
      </c>
      <c r="J446" s="37" t="s">
        <v>74</v>
      </c>
      <c r="K446" s="30" t="s">
        <v>48</v>
      </c>
      <c r="L446" s="30">
        <v>1</v>
      </c>
      <c r="M446" s="30">
        <v>288</v>
      </c>
      <c r="N446" s="30">
        <v>259</v>
      </c>
      <c r="Q446" s="68">
        <v>0.9</v>
      </c>
      <c r="R446" s="69">
        <v>0.78</v>
      </c>
      <c r="S446" s="69">
        <v>200</v>
      </c>
      <c r="T446" s="53" t="s">
        <v>49</v>
      </c>
      <c r="U446" s="30" t="s">
        <v>50</v>
      </c>
      <c r="AB446" s="30" t="s">
        <v>730</v>
      </c>
      <c r="AC446" s="37" t="s">
        <v>108</v>
      </c>
    </row>
    <row r="447" spans="1:30" x14ac:dyDescent="0.15">
      <c r="A447" s="36">
        <v>42379</v>
      </c>
      <c r="B447" s="31" t="s">
        <v>780</v>
      </c>
      <c r="C447" s="30">
        <v>5</v>
      </c>
      <c r="D447" s="37" t="s">
        <v>38</v>
      </c>
      <c r="E447" s="37" t="s">
        <v>95</v>
      </c>
      <c r="F447" s="30" t="s">
        <v>763</v>
      </c>
      <c r="H447" s="30" t="s">
        <v>136</v>
      </c>
      <c r="I447" s="30" t="s">
        <v>57</v>
      </c>
      <c r="J447" s="37" t="s">
        <v>47</v>
      </c>
      <c r="K447" s="30" t="s">
        <v>38</v>
      </c>
      <c r="L447" s="30">
        <v>1</v>
      </c>
      <c r="M447" s="30">
        <v>3750</v>
      </c>
      <c r="N447" s="30">
        <v>2524</v>
      </c>
      <c r="O447" s="30">
        <v>1350</v>
      </c>
      <c r="P447" s="30">
        <v>2389</v>
      </c>
      <c r="Q447" s="68">
        <v>0.72</v>
      </c>
      <c r="R447" s="69">
        <v>0.55000000000000004</v>
      </c>
      <c r="S447" s="69">
        <v>2919</v>
      </c>
      <c r="T447" s="53" t="s">
        <v>20</v>
      </c>
      <c r="U447" s="30" t="s">
        <v>748</v>
      </c>
      <c r="AB447" s="30" t="s">
        <v>40</v>
      </c>
      <c r="AC447" s="37" t="s">
        <v>59</v>
      </c>
    </row>
    <row r="448" spans="1:30" x14ac:dyDescent="0.15">
      <c r="A448" s="36">
        <v>42379</v>
      </c>
      <c r="B448" s="31" t="s">
        <v>780</v>
      </c>
      <c r="C448" s="30">
        <v>5</v>
      </c>
      <c r="D448" s="37" t="s">
        <v>31</v>
      </c>
      <c r="E448" s="37" t="s">
        <v>95</v>
      </c>
      <c r="F448" s="30" t="s">
        <v>242</v>
      </c>
      <c r="G448" s="30" t="s">
        <v>97</v>
      </c>
      <c r="H448" s="30">
        <v>26.5</v>
      </c>
      <c r="I448" s="30" t="s">
        <v>57</v>
      </c>
      <c r="J448" s="37" t="s">
        <v>47</v>
      </c>
      <c r="K448" s="30" t="s">
        <v>38</v>
      </c>
      <c r="L448" s="30">
        <v>1</v>
      </c>
      <c r="M448" s="30">
        <v>2190</v>
      </c>
      <c r="N448" s="30">
        <v>1475</v>
      </c>
      <c r="Q448" s="32">
        <f t="shared" si="6"/>
        <v>0.67351598173515981</v>
      </c>
      <c r="R448" s="30">
        <v>0.47499999999999998</v>
      </c>
      <c r="S448" s="30">
        <v>700</v>
      </c>
      <c r="T448" s="53" t="s">
        <v>20</v>
      </c>
      <c r="U448" s="30" t="s">
        <v>748</v>
      </c>
      <c r="AB448" s="30" t="s">
        <v>40</v>
      </c>
      <c r="AC448" s="37" t="s">
        <v>59</v>
      </c>
    </row>
    <row r="449" spans="1:30" x14ac:dyDescent="0.15">
      <c r="A449" s="36">
        <v>42379</v>
      </c>
      <c r="B449" s="31" t="s">
        <v>780</v>
      </c>
      <c r="C449" s="30">
        <v>5</v>
      </c>
      <c r="D449" s="37" t="s">
        <v>193</v>
      </c>
      <c r="E449" s="37" t="s">
        <v>194</v>
      </c>
      <c r="F449" s="30" t="s">
        <v>672</v>
      </c>
      <c r="G449" s="30" t="s">
        <v>97</v>
      </c>
      <c r="H449" s="30" t="s">
        <v>462</v>
      </c>
      <c r="I449" s="30" t="s">
        <v>57</v>
      </c>
      <c r="J449" s="37" t="s">
        <v>47</v>
      </c>
      <c r="K449" s="30" t="s">
        <v>38</v>
      </c>
      <c r="L449" s="30">
        <v>1</v>
      </c>
      <c r="M449" s="30">
        <v>1580</v>
      </c>
      <c r="N449" s="30">
        <v>1580</v>
      </c>
      <c r="Q449" s="32">
        <f t="shared" si="6"/>
        <v>1</v>
      </c>
      <c r="R449" s="30">
        <v>1</v>
      </c>
      <c r="S449" s="30">
        <v>1580</v>
      </c>
      <c r="T449" s="53" t="s">
        <v>20</v>
      </c>
      <c r="U449" s="30" t="s">
        <v>748</v>
      </c>
      <c r="AB449" s="30" t="s">
        <v>40</v>
      </c>
      <c r="AC449" s="37" t="s">
        <v>59</v>
      </c>
    </row>
    <row r="450" spans="1:30" x14ac:dyDescent="0.15">
      <c r="A450" s="36">
        <v>42379</v>
      </c>
      <c r="B450" s="31" t="s">
        <v>781</v>
      </c>
      <c r="C450" s="30">
        <v>6</v>
      </c>
      <c r="D450" s="37" t="s">
        <v>48</v>
      </c>
      <c r="E450" s="37" t="s">
        <v>452</v>
      </c>
      <c r="F450" s="30" t="s">
        <v>575</v>
      </c>
      <c r="G450" s="30" t="s">
        <v>135</v>
      </c>
      <c r="H450" s="30" t="s">
        <v>187</v>
      </c>
      <c r="I450" s="30" t="s">
        <v>57</v>
      </c>
      <c r="J450" s="37" t="s">
        <v>47</v>
      </c>
      <c r="K450" s="30" t="s">
        <v>48</v>
      </c>
      <c r="L450" s="30">
        <v>1</v>
      </c>
      <c r="M450" s="30">
        <v>4780</v>
      </c>
      <c r="N450" s="30">
        <v>3824</v>
      </c>
      <c r="Q450" s="68">
        <v>0.8</v>
      </c>
      <c r="R450" s="69">
        <v>0.62</v>
      </c>
      <c r="S450" s="69">
        <v>4223</v>
      </c>
      <c r="T450" s="53" t="s">
        <v>723</v>
      </c>
      <c r="U450" s="30" t="s">
        <v>782</v>
      </c>
      <c r="V450" s="30">
        <v>18910953389</v>
      </c>
      <c r="W450" s="30" t="s">
        <v>721</v>
      </c>
      <c r="AB450" s="30" t="s">
        <v>40</v>
      </c>
      <c r="AC450" s="37" t="s">
        <v>89</v>
      </c>
    </row>
    <row r="451" spans="1:30" x14ac:dyDescent="0.15">
      <c r="A451" s="36">
        <v>42379</v>
      </c>
      <c r="B451" s="31" t="s">
        <v>781</v>
      </c>
      <c r="C451" s="30">
        <v>6</v>
      </c>
      <c r="D451" s="37" t="s">
        <v>456</v>
      </c>
      <c r="E451" s="37" t="s">
        <v>457</v>
      </c>
      <c r="F451" s="30" t="s">
        <v>783</v>
      </c>
      <c r="G451" s="30" t="s">
        <v>784</v>
      </c>
      <c r="H451" s="30" t="s">
        <v>56</v>
      </c>
      <c r="I451" s="30" t="s">
        <v>57</v>
      </c>
      <c r="J451" s="37" t="s">
        <v>47</v>
      </c>
      <c r="K451" s="30" t="s">
        <v>48</v>
      </c>
      <c r="L451" s="30">
        <v>1</v>
      </c>
      <c r="M451" s="30">
        <v>1790</v>
      </c>
      <c r="N451" s="30">
        <v>1432</v>
      </c>
      <c r="Q451" s="32">
        <f t="shared" si="6"/>
        <v>0.8</v>
      </c>
      <c r="R451" s="30">
        <v>0.7</v>
      </c>
      <c r="S451" s="30">
        <v>1002</v>
      </c>
      <c r="T451" s="53" t="s">
        <v>723</v>
      </c>
      <c r="U451" s="30" t="s">
        <v>782</v>
      </c>
      <c r="W451" s="30" t="s">
        <v>721</v>
      </c>
      <c r="AB451" s="30" t="s">
        <v>40</v>
      </c>
      <c r="AC451" s="37" t="s">
        <v>89</v>
      </c>
    </row>
    <row r="452" spans="1:30" x14ac:dyDescent="0.15">
      <c r="A452" s="36">
        <v>42379</v>
      </c>
      <c r="B452" s="31" t="s">
        <v>781</v>
      </c>
      <c r="C452" s="30">
        <v>6</v>
      </c>
      <c r="D452" s="37" t="s">
        <v>178</v>
      </c>
      <c r="E452" s="37" t="s">
        <v>91</v>
      </c>
      <c r="F452" s="30" t="s">
        <v>322</v>
      </c>
      <c r="G452" s="30" t="s">
        <v>785</v>
      </c>
      <c r="H452" s="30">
        <v>43</v>
      </c>
      <c r="I452" s="30" t="s">
        <v>57</v>
      </c>
      <c r="J452" s="37" t="s">
        <v>47</v>
      </c>
      <c r="K452" s="30" t="s">
        <v>48</v>
      </c>
      <c r="L452" s="30">
        <v>1</v>
      </c>
      <c r="M452" s="30">
        <v>1628</v>
      </c>
      <c r="N452" s="30">
        <v>1302</v>
      </c>
      <c r="Q452" s="32">
        <f t="shared" ref="Q452:Q515" si="7">N452/L452/M452</f>
        <v>0.79975429975429979</v>
      </c>
      <c r="R452" s="30">
        <v>0.7</v>
      </c>
      <c r="S452" s="30">
        <v>911</v>
      </c>
      <c r="T452" s="53" t="s">
        <v>723</v>
      </c>
      <c r="U452" s="30" t="s">
        <v>782</v>
      </c>
      <c r="W452" s="30" t="s">
        <v>721</v>
      </c>
      <c r="AB452" s="30" t="s">
        <v>40</v>
      </c>
      <c r="AC452" s="37" t="s">
        <v>89</v>
      </c>
    </row>
    <row r="453" spans="1:30" x14ac:dyDescent="0.15">
      <c r="A453" s="36">
        <v>42379</v>
      </c>
      <c r="B453" s="31" t="s">
        <v>781</v>
      </c>
      <c r="C453" s="30">
        <v>6</v>
      </c>
      <c r="D453" s="37" t="s">
        <v>259</v>
      </c>
      <c r="E453" s="37" t="s">
        <v>44</v>
      </c>
      <c r="G453" s="30" t="s">
        <v>119</v>
      </c>
      <c r="H453" s="30" t="s">
        <v>187</v>
      </c>
      <c r="I453" s="30" t="s">
        <v>36</v>
      </c>
      <c r="J453" s="37" t="s">
        <v>47</v>
      </c>
      <c r="K453" s="30" t="s">
        <v>48</v>
      </c>
      <c r="L453" s="30">
        <v>1</v>
      </c>
      <c r="M453" s="30">
        <v>280</v>
      </c>
      <c r="N453" s="30">
        <v>200</v>
      </c>
      <c r="Q453" s="32">
        <f t="shared" si="7"/>
        <v>0.7142857142857143</v>
      </c>
      <c r="R453" s="30">
        <v>0.55000000000000004</v>
      </c>
      <c r="S453" s="30">
        <v>110</v>
      </c>
      <c r="T453" s="53" t="s">
        <v>723</v>
      </c>
      <c r="U453" s="30" t="s">
        <v>782</v>
      </c>
      <c r="W453" s="30" t="s">
        <v>721</v>
      </c>
      <c r="AB453" s="30" t="s">
        <v>40</v>
      </c>
      <c r="AC453" s="37" t="s">
        <v>89</v>
      </c>
    </row>
    <row r="454" spans="1:30" x14ac:dyDescent="0.15">
      <c r="A454" s="36">
        <v>42379</v>
      </c>
      <c r="B454" s="31" t="s">
        <v>786</v>
      </c>
      <c r="C454" s="30">
        <v>7</v>
      </c>
      <c r="D454" s="37" t="s">
        <v>111</v>
      </c>
      <c r="E454" s="37"/>
      <c r="F454" s="30" t="s">
        <v>417</v>
      </c>
      <c r="G454" s="30" t="s">
        <v>135</v>
      </c>
      <c r="H454" s="30" t="s">
        <v>787</v>
      </c>
      <c r="I454" s="30" t="s">
        <v>36</v>
      </c>
      <c r="J454" s="37" t="s">
        <v>47</v>
      </c>
      <c r="K454" s="30" t="s">
        <v>38</v>
      </c>
      <c r="L454" s="30">
        <v>1</v>
      </c>
      <c r="M454" s="30">
        <v>500</v>
      </c>
      <c r="N454" s="30">
        <v>500</v>
      </c>
      <c r="Q454" s="68">
        <v>0.89</v>
      </c>
      <c r="R454" s="69">
        <v>0.78</v>
      </c>
      <c r="S454" s="69">
        <v>1388</v>
      </c>
      <c r="T454" s="53" t="s">
        <v>767</v>
      </c>
      <c r="U454" s="30" t="s">
        <v>788</v>
      </c>
      <c r="V454" s="30">
        <v>18600010962</v>
      </c>
      <c r="W454" s="30" t="s">
        <v>789</v>
      </c>
      <c r="AB454" s="30" t="s">
        <v>40</v>
      </c>
      <c r="AC454" s="37" t="s">
        <v>59</v>
      </c>
    </row>
    <row r="455" spans="1:30" x14ac:dyDescent="0.15">
      <c r="A455" s="36">
        <v>42379</v>
      </c>
      <c r="B455" s="31" t="s">
        <v>786</v>
      </c>
      <c r="C455" s="30">
        <v>7</v>
      </c>
      <c r="D455" s="37" t="s">
        <v>31</v>
      </c>
      <c r="E455" s="37" t="s">
        <v>790</v>
      </c>
      <c r="F455" s="30" t="s">
        <v>428</v>
      </c>
      <c r="G455" s="30" t="s">
        <v>429</v>
      </c>
      <c r="H455" s="30" t="s">
        <v>430</v>
      </c>
      <c r="I455" s="30" t="s">
        <v>57</v>
      </c>
      <c r="J455" s="37" t="s">
        <v>47</v>
      </c>
      <c r="K455" s="30" t="s">
        <v>38</v>
      </c>
      <c r="L455" s="30">
        <v>1</v>
      </c>
      <c r="M455" s="30">
        <v>1520</v>
      </c>
      <c r="N455" s="30">
        <v>1292</v>
      </c>
      <c r="Q455" s="32">
        <f t="shared" si="7"/>
        <v>0.85</v>
      </c>
      <c r="R455" s="30">
        <v>0.77500000000000002</v>
      </c>
      <c r="S455" s="30">
        <v>1001</v>
      </c>
      <c r="T455" s="53" t="s">
        <v>767</v>
      </c>
      <c r="U455" s="30" t="s">
        <v>788</v>
      </c>
      <c r="W455" s="30" t="s">
        <v>789</v>
      </c>
      <c r="AB455" s="30" t="s">
        <v>40</v>
      </c>
      <c r="AC455" s="37" t="s">
        <v>59</v>
      </c>
    </row>
    <row r="456" spans="1:30" x14ac:dyDescent="0.15">
      <c r="A456" s="36">
        <v>42379</v>
      </c>
      <c r="B456" s="31" t="s">
        <v>791</v>
      </c>
      <c r="C456" s="30">
        <v>8</v>
      </c>
      <c r="D456" s="37" t="s">
        <v>43</v>
      </c>
      <c r="E456" s="37" t="s">
        <v>599</v>
      </c>
      <c r="G456" s="30" t="s">
        <v>34</v>
      </c>
      <c r="H456" s="30" t="s">
        <v>93</v>
      </c>
      <c r="I456" s="30" t="s">
        <v>57</v>
      </c>
      <c r="J456" s="37" t="s">
        <v>74</v>
      </c>
      <c r="K456" s="30" t="s">
        <v>58</v>
      </c>
      <c r="L456" s="30">
        <v>1</v>
      </c>
      <c r="M456" s="30">
        <v>50</v>
      </c>
      <c r="N456" s="30">
        <v>50</v>
      </c>
      <c r="Q456" s="68">
        <v>1</v>
      </c>
      <c r="R456" s="69">
        <v>1</v>
      </c>
      <c r="S456" s="69">
        <v>58</v>
      </c>
      <c r="T456" s="53" t="s">
        <v>49</v>
      </c>
      <c r="W456" s="30" t="s">
        <v>721</v>
      </c>
      <c r="AB456" s="30" t="s">
        <v>730</v>
      </c>
      <c r="AC456" s="37" t="s">
        <v>41</v>
      </c>
    </row>
    <row r="457" spans="1:30" s="26" customFormat="1" ht="54" hidden="1" x14ac:dyDescent="0.15">
      <c r="A457" s="38">
        <v>42379</v>
      </c>
      <c r="B457" s="39"/>
      <c r="C457" s="40"/>
      <c r="D457" s="41"/>
      <c r="E457" s="41"/>
      <c r="F457" s="40"/>
      <c r="G457" s="40"/>
      <c r="H457" s="40"/>
      <c r="I457" s="40"/>
      <c r="J457" s="41"/>
      <c r="K457" s="40"/>
      <c r="L457" s="40" t="s">
        <v>60</v>
      </c>
      <c r="M457" s="40">
        <v>8</v>
      </c>
      <c r="N457" s="51" t="s">
        <v>792</v>
      </c>
      <c r="O457" s="40"/>
      <c r="P457" s="40"/>
      <c r="Q457" s="54" t="e">
        <f t="shared" si="7"/>
        <v>#VALUE!</v>
      </c>
      <c r="R457" s="40"/>
      <c r="S457" s="40"/>
      <c r="T457" s="41"/>
      <c r="U457" s="40"/>
      <c r="V457" s="40"/>
      <c r="W457" s="40"/>
      <c r="X457" s="40"/>
      <c r="Y457" s="56"/>
      <c r="Z457" s="40"/>
      <c r="AA457" s="40"/>
      <c r="AB457" s="40"/>
      <c r="AC457" s="41"/>
      <c r="AD457" s="40"/>
    </row>
    <row r="458" spans="1:30" x14ac:dyDescent="0.15">
      <c r="A458" s="36">
        <v>42380</v>
      </c>
      <c r="B458" s="31" t="s">
        <v>793</v>
      </c>
      <c r="C458" s="30">
        <v>1</v>
      </c>
      <c r="D458" s="37" t="s">
        <v>158</v>
      </c>
      <c r="E458" s="37" t="s">
        <v>159</v>
      </c>
      <c r="F458" s="30" t="s">
        <v>753</v>
      </c>
      <c r="G458" s="30" t="s">
        <v>105</v>
      </c>
      <c r="H458" s="30" t="s">
        <v>93</v>
      </c>
      <c r="I458" s="30" t="s">
        <v>36</v>
      </c>
      <c r="J458" s="37" t="s">
        <v>47</v>
      </c>
      <c r="K458" s="30" t="s">
        <v>58</v>
      </c>
      <c r="L458" s="30">
        <v>1</v>
      </c>
      <c r="M458" s="30">
        <v>760</v>
      </c>
      <c r="N458" s="30">
        <v>684</v>
      </c>
      <c r="Q458" s="68">
        <v>0.9</v>
      </c>
      <c r="R458" s="69">
        <v>0.85</v>
      </c>
      <c r="S458" s="69">
        <v>581</v>
      </c>
      <c r="T458" s="53" t="s">
        <v>49</v>
      </c>
      <c r="AB458" s="30" t="s">
        <v>84</v>
      </c>
      <c r="AC458" s="37" t="s">
        <v>59</v>
      </c>
    </row>
    <row r="459" spans="1:30" x14ac:dyDescent="0.15">
      <c r="A459" s="36">
        <v>42380</v>
      </c>
      <c r="B459" s="31" t="s">
        <v>794</v>
      </c>
      <c r="C459" s="30">
        <v>2</v>
      </c>
      <c r="D459" s="37" t="s">
        <v>158</v>
      </c>
      <c r="E459" s="37" t="s">
        <v>194</v>
      </c>
      <c r="F459" s="30" t="s">
        <v>271</v>
      </c>
      <c r="G459" s="30" t="s">
        <v>105</v>
      </c>
      <c r="H459" s="30" t="s">
        <v>93</v>
      </c>
      <c r="I459" s="30" t="s">
        <v>57</v>
      </c>
      <c r="J459" s="37" t="s">
        <v>74</v>
      </c>
      <c r="K459" s="30" t="s">
        <v>58</v>
      </c>
      <c r="L459" s="30">
        <v>1</v>
      </c>
      <c r="M459" s="30">
        <v>880</v>
      </c>
      <c r="N459" s="30">
        <v>880</v>
      </c>
      <c r="Q459" s="68">
        <v>1</v>
      </c>
      <c r="R459" s="69">
        <v>1</v>
      </c>
      <c r="S459" s="69">
        <v>880</v>
      </c>
      <c r="T459" s="53" t="s">
        <v>49</v>
      </c>
      <c r="AB459" s="30" t="s">
        <v>84</v>
      </c>
      <c r="AC459" s="37" t="s">
        <v>59</v>
      </c>
    </row>
    <row r="460" spans="1:30" x14ac:dyDescent="0.15">
      <c r="A460" s="36">
        <v>42380</v>
      </c>
      <c r="B460" s="31" t="s">
        <v>795</v>
      </c>
      <c r="C460" s="30">
        <v>3</v>
      </c>
      <c r="D460" s="37" t="s">
        <v>193</v>
      </c>
      <c r="E460" s="37" t="s">
        <v>194</v>
      </c>
      <c r="F460" s="30" t="s">
        <v>220</v>
      </c>
      <c r="G460" s="30" t="s">
        <v>272</v>
      </c>
      <c r="H460" s="30" t="s">
        <v>66</v>
      </c>
      <c r="I460" s="30" t="s">
        <v>57</v>
      </c>
      <c r="J460" s="37" t="s">
        <v>47</v>
      </c>
      <c r="K460" s="30" t="s">
        <v>38</v>
      </c>
      <c r="L460" s="30">
        <v>1</v>
      </c>
      <c r="M460" s="30">
        <v>1180</v>
      </c>
      <c r="N460" s="30">
        <v>1180</v>
      </c>
      <c r="Q460" s="68">
        <v>0.88</v>
      </c>
      <c r="R460" s="69">
        <v>0.78</v>
      </c>
      <c r="S460" s="69">
        <v>1326</v>
      </c>
      <c r="T460" s="53" t="s">
        <v>723</v>
      </c>
      <c r="U460" s="30" t="s">
        <v>796</v>
      </c>
      <c r="V460" s="30">
        <v>13305163793</v>
      </c>
      <c r="W460" s="30" t="s">
        <v>721</v>
      </c>
      <c r="AB460" s="30" t="s">
        <v>84</v>
      </c>
      <c r="AC460" s="37" t="s">
        <v>59</v>
      </c>
    </row>
    <row r="461" spans="1:30" x14ac:dyDescent="0.15">
      <c r="A461" s="36">
        <v>42380</v>
      </c>
      <c r="B461" s="31" t="s">
        <v>795</v>
      </c>
      <c r="C461" s="30">
        <v>3</v>
      </c>
      <c r="D461" s="37" t="s">
        <v>158</v>
      </c>
      <c r="E461" s="37" t="s">
        <v>159</v>
      </c>
      <c r="F461" s="30" t="s">
        <v>797</v>
      </c>
      <c r="G461" s="30" t="s">
        <v>119</v>
      </c>
      <c r="H461" s="30" t="s">
        <v>93</v>
      </c>
      <c r="I461" s="30" t="s">
        <v>36</v>
      </c>
      <c r="J461" s="37" t="s">
        <v>47</v>
      </c>
      <c r="K461" s="30" t="s">
        <v>38</v>
      </c>
      <c r="L461" s="30">
        <v>1</v>
      </c>
      <c r="M461" s="30">
        <v>760</v>
      </c>
      <c r="N461" s="30">
        <v>532</v>
      </c>
      <c r="Q461" s="32">
        <f t="shared" si="7"/>
        <v>0.7</v>
      </c>
      <c r="R461" s="30">
        <v>0.55000000000000004</v>
      </c>
      <c r="S461" s="30">
        <v>292</v>
      </c>
      <c r="T461" s="53" t="s">
        <v>723</v>
      </c>
      <c r="U461" s="30" t="s">
        <v>796</v>
      </c>
      <c r="W461" s="30" t="s">
        <v>721</v>
      </c>
      <c r="AB461" s="30" t="s">
        <v>84</v>
      </c>
      <c r="AC461" s="37" t="s">
        <v>59</v>
      </c>
    </row>
    <row r="462" spans="1:30" x14ac:dyDescent="0.15">
      <c r="A462" s="36">
        <v>42380</v>
      </c>
      <c r="B462" s="31" t="s">
        <v>798</v>
      </c>
      <c r="C462" s="30">
        <v>4</v>
      </c>
      <c r="D462" s="37" t="s">
        <v>122</v>
      </c>
      <c r="E462" s="37" t="s">
        <v>799</v>
      </c>
      <c r="F462" s="30" t="s">
        <v>211</v>
      </c>
      <c r="G462" s="30" t="s">
        <v>97</v>
      </c>
      <c r="H462" s="30" t="s">
        <v>35</v>
      </c>
      <c r="I462" s="30" t="s">
        <v>57</v>
      </c>
      <c r="J462" s="37" t="s">
        <v>47</v>
      </c>
      <c r="K462" s="30" t="s">
        <v>48</v>
      </c>
      <c r="L462" s="30">
        <v>1</v>
      </c>
      <c r="M462" s="30">
        <v>1580</v>
      </c>
      <c r="N462" s="30">
        <v>300</v>
      </c>
      <c r="Q462" s="68">
        <v>0.19</v>
      </c>
      <c r="R462" s="69">
        <v>0</v>
      </c>
      <c r="S462" s="69">
        <v>0</v>
      </c>
      <c r="T462" s="53" t="s">
        <v>49</v>
      </c>
      <c r="AB462" s="30" t="s">
        <v>730</v>
      </c>
      <c r="AC462" s="37" t="s">
        <v>89</v>
      </c>
    </row>
    <row r="463" spans="1:30" x14ac:dyDescent="0.15">
      <c r="A463" s="36">
        <v>42380</v>
      </c>
      <c r="B463" s="31" t="s">
        <v>800</v>
      </c>
      <c r="C463" s="30">
        <v>5</v>
      </c>
      <c r="D463" s="37" t="s">
        <v>48</v>
      </c>
      <c r="E463" s="37" t="s">
        <v>452</v>
      </c>
      <c r="F463" s="30" t="s">
        <v>801</v>
      </c>
      <c r="H463" s="30" t="s">
        <v>802</v>
      </c>
      <c r="I463" s="30" t="s">
        <v>57</v>
      </c>
      <c r="J463" s="37" t="s">
        <v>47</v>
      </c>
      <c r="K463" s="30" t="s">
        <v>48</v>
      </c>
      <c r="L463" s="30">
        <v>1</v>
      </c>
      <c r="M463" s="30">
        <v>3980</v>
      </c>
      <c r="N463" s="30">
        <v>2786</v>
      </c>
      <c r="O463" s="30">
        <v>2843</v>
      </c>
      <c r="P463" s="30">
        <v>7078</v>
      </c>
      <c r="Q463" s="68">
        <v>1.18</v>
      </c>
      <c r="R463" s="69">
        <v>0.92</v>
      </c>
      <c r="S463" s="69">
        <v>10516</v>
      </c>
      <c r="T463" s="53" t="s">
        <v>20</v>
      </c>
      <c r="U463" s="30" t="s">
        <v>424</v>
      </c>
      <c r="AB463" s="30" t="s">
        <v>40</v>
      </c>
      <c r="AC463" s="37" t="s">
        <v>108</v>
      </c>
    </row>
    <row r="464" spans="1:30" x14ac:dyDescent="0.15">
      <c r="A464" s="36">
        <v>42380</v>
      </c>
      <c r="B464" s="31" t="s">
        <v>800</v>
      </c>
      <c r="C464" s="30">
        <v>5</v>
      </c>
      <c r="D464" s="37" t="s">
        <v>456</v>
      </c>
      <c r="E464" s="37" t="s">
        <v>457</v>
      </c>
      <c r="F464" s="30" t="s">
        <v>803</v>
      </c>
      <c r="G464" s="30" t="s">
        <v>784</v>
      </c>
      <c r="H464" s="30" t="s">
        <v>56</v>
      </c>
      <c r="I464" s="30" t="s">
        <v>57</v>
      </c>
      <c r="J464" s="37" t="s">
        <v>47</v>
      </c>
      <c r="K464" s="30" t="s">
        <v>48</v>
      </c>
      <c r="L464" s="30">
        <v>1</v>
      </c>
      <c r="M464" s="30">
        <v>1980</v>
      </c>
      <c r="N464" s="30">
        <v>1386</v>
      </c>
      <c r="Q464" s="32">
        <f t="shared" si="7"/>
        <v>0.7</v>
      </c>
      <c r="R464" s="30">
        <v>0.55000000000000004</v>
      </c>
      <c r="S464" s="30">
        <v>762</v>
      </c>
      <c r="T464" s="53" t="s">
        <v>20</v>
      </c>
      <c r="U464" s="30" t="s">
        <v>424</v>
      </c>
      <c r="AB464" s="30" t="s">
        <v>40</v>
      </c>
      <c r="AC464" s="37" t="s">
        <v>108</v>
      </c>
    </row>
    <row r="465" spans="1:30" x14ac:dyDescent="0.15">
      <c r="A465" s="36">
        <v>42380</v>
      </c>
      <c r="B465" s="31" t="s">
        <v>800</v>
      </c>
      <c r="C465" s="30">
        <v>5</v>
      </c>
      <c r="D465" s="37" t="s">
        <v>178</v>
      </c>
      <c r="E465" s="37"/>
      <c r="H465" s="30">
        <v>45</v>
      </c>
      <c r="I465" s="30" t="s">
        <v>57</v>
      </c>
      <c r="J465" s="37" t="s">
        <v>47</v>
      </c>
      <c r="K465" s="30" t="s">
        <v>48</v>
      </c>
      <c r="L465" s="30">
        <v>1</v>
      </c>
      <c r="M465" s="30">
        <v>2300</v>
      </c>
      <c r="N465" s="30">
        <v>1610</v>
      </c>
      <c r="Q465" s="32">
        <f t="shared" si="7"/>
        <v>0.7</v>
      </c>
      <c r="R465" s="30">
        <v>0.55000000000000004</v>
      </c>
      <c r="S465" s="30">
        <v>885</v>
      </c>
      <c r="T465" s="53" t="s">
        <v>20</v>
      </c>
      <c r="U465" s="30" t="s">
        <v>424</v>
      </c>
      <c r="AB465" s="30" t="s">
        <v>40</v>
      </c>
      <c r="AC465" s="37" t="s">
        <v>108</v>
      </c>
    </row>
    <row r="466" spans="1:30" x14ac:dyDescent="0.15">
      <c r="A466" s="36">
        <v>42380</v>
      </c>
      <c r="B466" s="31" t="s">
        <v>800</v>
      </c>
      <c r="C466" s="30">
        <v>5</v>
      </c>
      <c r="D466" s="37" t="s">
        <v>193</v>
      </c>
      <c r="E466" s="37" t="s">
        <v>194</v>
      </c>
      <c r="F466" s="30" t="s">
        <v>672</v>
      </c>
      <c r="G466" s="30" t="s">
        <v>125</v>
      </c>
      <c r="H466" s="30" t="s">
        <v>462</v>
      </c>
      <c r="I466" s="30" t="s">
        <v>57</v>
      </c>
      <c r="J466" s="37" t="s">
        <v>47</v>
      </c>
      <c r="K466" s="30" t="s">
        <v>48</v>
      </c>
      <c r="L466" s="30">
        <v>1</v>
      </c>
      <c r="M466" s="30">
        <v>1580</v>
      </c>
      <c r="N466" s="30">
        <v>1580</v>
      </c>
      <c r="Q466" s="32">
        <f t="shared" si="7"/>
        <v>1</v>
      </c>
      <c r="R466" s="30">
        <v>1</v>
      </c>
      <c r="S466" s="30">
        <v>1580</v>
      </c>
      <c r="T466" s="53" t="s">
        <v>20</v>
      </c>
      <c r="U466" s="30" t="s">
        <v>424</v>
      </c>
      <c r="AB466" s="30" t="s">
        <v>40</v>
      </c>
      <c r="AC466" s="37" t="s">
        <v>108</v>
      </c>
    </row>
    <row r="467" spans="1:30" x14ac:dyDescent="0.15">
      <c r="A467" s="36">
        <v>42380</v>
      </c>
      <c r="B467" s="31" t="s">
        <v>804</v>
      </c>
      <c r="C467" s="30">
        <v>6</v>
      </c>
      <c r="D467" s="37" t="s">
        <v>43</v>
      </c>
      <c r="E467" s="37" t="s">
        <v>44</v>
      </c>
      <c r="G467" s="30" t="s">
        <v>97</v>
      </c>
      <c r="H467" s="30" t="s">
        <v>93</v>
      </c>
      <c r="I467" s="30" t="s">
        <v>36</v>
      </c>
      <c r="J467" s="37" t="s">
        <v>47</v>
      </c>
      <c r="K467" s="30" t="s">
        <v>58</v>
      </c>
      <c r="L467" s="30">
        <v>1</v>
      </c>
      <c r="M467" s="30">
        <v>50</v>
      </c>
      <c r="N467" s="30">
        <v>50</v>
      </c>
      <c r="Q467" s="68">
        <v>1</v>
      </c>
      <c r="R467" s="69">
        <v>1</v>
      </c>
      <c r="S467" s="69">
        <v>50</v>
      </c>
      <c r="T467" s="53" t="s">
        <v>49</v>
      </c>
      <c r="AB467" s="30" t="s">
        <v>730</v>
      </c>
      <c r="AC467" s="37" t="s">
        <v>41</v>
      </c>
    </row>
    <row r="468" spans="1:30" x14ac:dyDescent="0.15">
      <c r="A468" s="36">
        <v>42380</v>
      </c>
      <c r="B468" s="31" t="s">
        <v>805</v>
      </c>
      <c r="C468" s="30">
        <v>7</v>
      </c>
      <c r="D468" s="37" t="s">
        <v>122</v>
      </c>
      <c r="E468" s="37" t="s">
        <v>799</v>
      </c>
      <c r="F468" s="30" t="s">
        <v>211</v>
      </c>
      <c r="G468" s="30" t="s">
        <v>806</v>
      </c>
      <c r="H468" s="30" t="s">
        <v>462</v>
      </c>
      <c r="I468" s="30" t="s">
        <v>57</v>
      </c>
      <c r="J468" s="37" t="s">
        <v>47</v>
      </c>
      <c r="K468" s="30" t="s">
        <v>38</v>
      </c>
      <c r="L468" s="30">
        <v>1</v>
      </c>
      <c r="M468" s="30">
        <v>1580</v>
      </c>
      <c r="N468" s="30">
        <v>500</v>
      </c>
      <c r="Q468" s="68">
        <v>0.62</v>
      </c>
      <c r="R468" s="69">
        <v>0.4</v>
      </c>
      <c r="S468" s="69">
        <v>2167</v>
      </c>
      <c r="T468" s="53" t="s">
        <v>723</v>
      </c>
      <c r="U468" s="30" t="s">
        <v>807</v>
      </c>
      <c r="V468" s="30">
        <v>13652107230</v>
      </c>
      <c r="W468" s="30" t="s">
        <v>721</v>
      </c>
      <c r="AB468" s="30" t="s">
        <v>730</v>
      </c>
      <c r="AC468" s="37" t="s">
        <v>59</v>
      </c>
    </row>
    <row r="469" spans="1:30" x14ac:dyDescent="0.15">
      <c r="A469" s="36">
        <v>42380</v>
      </c>
      <c r="B469" s="31" t="s">
        <v>805</v>
      </c>
      <c r="C469" s="30">
        <v>7</v>
      </c>
      <c r="D469" s="37" t="s">
        <v>38</v>
      </c>
      <c r="E469" s="37" t="s">
        <v>133</v>
      </c>
      <c r="F469" s="30" t="s">
        <v>585</v>
      </c>
      <c r="H469" s="30" t="s">
        <v>136</v>
      </c>
      <c r="I469" s="30" t="s">
        <v>57</v>
      </c>
      <c r="J469" s="37" t="s">
        <v>47</v>
      </c>
      <c r="K469" s="30" t="s">
        <v>38</v>
      </c>
      <c r="L469" s="30">
        <v>1</v>
      </c>
      <c r="M469" s="30">
        <v>4662</v>
      </c>
      <c r="N469" s="30">
        <v>3124</v>
      </c>
      <c r="Q469" s="32">
        <f t="shared" si="7"/>
        <v>0.67009867009867008</v>
      </c>
      <c r="R469" s="30">
        <v>0.47499999999999998</v>
      </c>
      <c r="S469" s="30">
        <v>1483</v>
      </c>
      <c r="T469" s="53" t="s">
        <v>723</v>
      </c>
      <c r="U469" s="30" t="s">
        <v>807</v>
      </c>
      <c r="AB469" s="30" t="s">
        <v>730</v>
      </c>
      <c r="AC469" s="37" t="s">
        <v>59</v>
      </c>
    </row>
    <row r="470" spans="1:30" x14ac:dyDescent="0.15">
      <c r="A470" s="36">
        <v>42380</v>
      </c>
      <c r="B470" s="31" t="s">
        <v>805</v>
      </c>
      <c r="C470" s="30">
        <v>7</v>
      </c>
      <c r="D470" s="37" t="s">
        <v>31</v>
      </c>
      <c r="E470" s="37" t="s">
        <v>95</v>
      </c>
      <c r="F470" s="30" t="s">
        <v>242</v>
      </c>
      <c r="G470" s="30" t="s">
        <v>97</v>
      </c>
      <c r="H470" s="30">
        <v>26.5</v>
      </c>
      <c r="I470" s="30" t="s">
        <v>57</v>
      </c>
      <c r="J470" s="37" t="s">
        <v>47</v>
      </c>
      <c r="K470" s="30" t="s">
        <v>38</v>
      </c>
      <c r="L470" s="30">
        <v>1</v>
      </c>
      <c r="M470" s="30">
        <v>2190</v>
      </c>
      <c r="N470" s="30">
        <v>1475</v>
      </c>
      <c r="Q470" s="32">
        <f t="shared" si="7"/>
        <v>0.67351598173515981</v>
      </c>
      <c r="R470" s="30">
        <v>0.47499999999999998</v>
      </c>
      <c r="S470" s="30">
        <v>700</v>
      </c>
      <c r="T470" s="53" t="s">
        <v>723</v>
      </c>
      <c r="U470" s="30" t="s">
        <v>807</v>
      </c>
      <c r="AB470" s="30" t="s">
        <v>730</v>
      </c>
      <c r="AC470" s="37" t="s">
        <v>59</v>
      </c>
    </row>
    <row r="471" spans="1:30" x14ac:dyDescent="0.15">
      <c r="A471" s="36">
        <v>42380</v>
      </c>
      <c r="B471" s="31" t="s">
        <v>805</v>
      </c>
      <c r="C471" s="30">
        <v>7</v>
      </c>
      <c r="D471" s="37" t="s">
        <v>185</v>
      </c>
      <c r="E471" s="37" t="s">
        <v>44</v>
      </c>
      <c r="G471" s="30" t="s">
        <v>620</v>
      </c>
      <c r="H471" s="30" t="s">
        <v>350</v>
      </c>
      <c r="I471" s="30" t="s">
        <v>57</v>
      </c>
      <c r="J471" s="37" t="s">
        <v>47</v>
      </c>
      <c r="K471" s="30" t="s">
        <v>38</v>
      </c>
      <c r="L471" s="30">
        <v>1</v>
      </c>
      <c r="M471" s="30">
        <v>320</v>
      </c>
      <c r="N471" s="30">
        <v>320</v>
      </c>
      <c r="Q471" s="32">
        <f t="shared" si="7"/>
        <v>1</v>
      </c>
      <c r="R471" s="30">
        <v>1</v>
      </c>
      <c r="S471" s="30">
        <v>320</v>
      </c>
      <c r="T471" s="53" t="s">
        <v>723</v>
      </c>
      <c r="U471" s="30" t="s">
        <v>807</v>
      </c>
      <c r="AB471" s="30" t="s">
        <v>730</v>
      </c>
      <c r="AC471" s="37" t="s">
        <v>59</v>
      </c>
    </row>
    <row r="472" spans="1:30" x14ac:dyDescent="0.15">
      <c r="A472" s="36">
        <v>42380</v>
      </c>
      <c r="B472" s="31" t="s">
        <v>808</v>
      </c>
      <c r="C472" s="30">
        <v>8</v>
      </c>
      <c r="D472" s="37" t="s">
        <v>517</v>
      </c>
      <c r="E472" s="37"/>
      <c r="F472" s="30">
        <v>493</v>
      </c>
      <c r="G472" s="30" t="s">
        <v>97</v>
      </c>
      <c r="H472" s="30" t="s">
        <v>66</v>
      </c>
      <c r="I472" s="30" t="s">
        <v>57</v>
      </c>
      <c r="J472" s="37" t="s">
        <v>47</v>
      </c>
      <c r="K472" s="30" t="s">
        <v>38</v>
      </c>
      <c r="L472" s="30">
        <v>1</v>
      </c>
      <c r="M472" s="30">
        <v>468</v>
      </c>
      <c r="N472" s="30">
        <v>421</v>
      </c>
      <c r="O472" s="30">
        <v>1260</v>
      </c>
      <c r="P472" s="30">
        <v>295</v>
      </c>
      <c r="Q472" s="68">
        <v>0.63</v>
      </c>
      <c r="R472" s="69">
        <v>0.4</v>
      </c>
      <c r="S472" s="69">
        <v>67</v>
      </c>
      <c r="T472" s="53" t="s">
        <v>20</v>
      </c>
      <c r="U472" s="30" t="s">
        <v>809</v>
      </c>
      <c r="AB472" s="30" t="s">
        <v>341</v>
      </c>
      <c r="AC472" s="37" t="s">
        <v>41</v>
      </c>
    </row>
    <row r="473" spans="1:30" x14ac:dyDescent="0.15">
      <c r="A473" s="36">
        <v>42380</v>
      </c>
      <c r="B473" s="31" t="s">
        <v>810</v>
      </c>
      <c r="C473" s="30">
        <v>9</v>
      </c>
      <c r="D473" s="37" t="s">
        <v>517</v>
      </c>
      <c r="E473" s="37"/>
      <c r="F473" s="30">
        <v>493</v>
      </c>
      <c r="G473" s="30" t="s">
        <v>97</v>
      </c>
      <c r="H473" s="30" t="s">
        <v>46</v>
      </c>
      <c r="I473" s="30" t="s">
        <v>57</v>
      </c>
      <c r="J473" s="37" t="s">
        <v>47</v>
      </c>
      <c r="K473" s="30" t="s">
        <v>38</v>
      </c>
      <c r="L473" s="30">
        <v>1</v>
      </c>
      <c r="M473" s="30">
        <v>468</v>
      </c>
      <c r="N473" s="30">
        <v>421</v>
      </c>
      <c r="O473" s="30">
        <v>1260</v>
      </c>
      <c r="P473" s="30">
        <v>295</v>
      </c>
      <c r="Q473" s="68">
        <v>0.64</v>
      </c>
      <c r="R473" s="69">
        <v>0.4</v>
      </c>
      <c r="S473" s="69">
        <v>71</v>
      </c>
      <c r="T473" s="53" t="s">
        <v>20</v>
      </c>
      <c r="U473" s="30" t="s">
        <v>796</v>
      </c>
      <c r="V473" s="30">
        <v>13305163793</v>
      </c>
      <c r="AB473" s="30" t="s">
        <v>341</v>
      </c>
      <c r="AC473" s="37" t="s">
        <v>59</v>
      </c>
    </row>
    <row r="474" spans="1:30" s="26" customFormat="1" ht="54" hidden="1" x14ac:dyDescent="0.15">
      <c r="A474" s="38">
        <v>42380</v>
      </c>
      <c r="B474" s="39"/>
      <c r="C474" s="40"/>
      <c r="D474" s="41"/>
      <c r="E474" s="41"/>
      <c r="F474" s="40"/>
      <c r="G474" s="40"/>
      <c r="H474" s="40"/>
      <c r="I474" s="40"/>
      <c r="J474" s="41"/>
      <c r="K474" s="40"/>
      <c r="L474" s="40" t="s">
        <v>60</v>
      </c>
      <c r="M474" s="40">
        <v>9</v>
      </c>
      <c r="N474" s="51" t="s">
        <v>811</v>
      </c>
      <c r="O474" s="40"/>
      <c r="P474" s="40"/>
      <c r="Q474" s="54" t="e">
        <f t="shared" si="7"/>
        <v>#VALUE!</v>
      </c>
      <c r="R474" s="40"/>
      <c r="S474" s="40"/>
      <c r="T474" s="41"/>
      <c r="U474" s="40"/>
      <c r="V474" s="40"/>
      <c r="W474" s="40"/>
      <c r="X474" s="40"/>
      <c r="Y474" s="56"/>
      <c r="Z474" s="40"/>
      <c r="AA474" s="40"/>
      <c r="AB474" s="40"/>
      <c r="AC474" s="41"/>
      <c r="AD474" s="40"/>
    </row>
    <row r="475" spans="1:30" x14ac:dyDescent="0.15">
      <c r="A475" s="36">
        <v>42381</v>
      </c>
      <c r="B475" s="31" t="s">
        <v>812</v>
      </c>
      <c r="C475" s="30">
        <v>1</v>
      </c>
      <c r="D475" s="37" t="s">
        <v>163</v>
      </c>
      <c r="E475" s="37" t="s">
        <v>164</v>
      </c>
      <c r="G475" s="30" t="s">
        <v>172</v>
      </c>
      <c r="H475" s="30" t="s">
        <v>173</v>
      </c>
      <c r="I475" s="30" t="s">
        <v>57</v>
      </c>
      <c r="J475" s="37" t="s">
        <v>74</v>
      </c>
      <c r="K475" s="30" t="s">
        <v>38</v>
      </c>
      <c r="L475" s="30">
        <v>1</v>
      </c>
      <c r="M475" s="30">
        <v>258</v>
      </c>
      <c r="N475" s="30">
        <v>180</v>
      </c>
      <c r="Q475" s="68">
        <v>0.7</v>
      </c>
      <c r="R475" s="69">
        <v>0.48</v>
      </c>
      <c r="S475" s="69">
        <v>85</v>
      </c>
      <c r="T475" s="53" t="s">
        <v>49</v>
      </c>
      <c r="AB475" s="30" t="s">
        <v>40</v>
      </c>
      <c r="AC475" s="37" t="s">
        <v>41</v>
      </c>
    </row>
    <row r="476" spans="1:30" x14ac:dyDescent="0.15">
      <c r="A476" s="36">
        <v>42381</v>
      </c>
      <c r="B476" s="31" t="s">
        <v>813</v>
      </c>
      <c r="C476" s="30">
        <v>2</v>
      </c>
      <c r="D476" s="37" t="s">
        <v>43</v>
      </c>
      <c r="E476" s="37" t="s">
        <v>44</v>
      </c>
      <c r="G476" s="30" t="s">
        <v>97</v>
      </c>
      <c r="H476" s="30" t="s">
        <v>93</v>
      </c>
      <c r="I476" s="30" t="s">
        <v>36</v>
      </c>
      <c r="J476" s="37" t="s">
        <v>74</v>
      </c>
      <c r="K476" s="30" t="s">
        <v>58</v>
      </c>
      <c r="L476" s="30">
        <v>1</v>
      </c>
      <c r="M476" s="30">
        <v>50</v>
      </c>
      <c r="N476" s="30">
        <v>50</v>
      </c>
      <c r="Q476" s="68">
        <v>1</v>
      </c>
      <c r="R476" s="69">
        <v>1</v>
      </c>
      <c r="S476" s="69">
        <v>100</v>
      </c>
      <c r="T476" s="53" t="s">
        <v>49</v>
      </c>
      <c r="AB476" s="30" t="s">
        <v>40</v>
      </c>
      <c r="AC476" s="37" t="s">
        <v>41</v>
      </c>
    </row>
    <row r="477" spans="1:30" x14ac:dyDescent="0.15">
      <c r="A477" s="36">
        <v>42381</v>
      </c>
      <c r="B477" s="31" t="s">
        <v>813</v>
      </c>
      <c r="C477" s="30">
        <v>2</v>
      </c>
      <c r="D477" s="37" t="s">
        <v>43</v>
      </c>
      <c r="E477" s="37" t="s">
        <v>44</v>
      </c>
      <c r="G477" s="30" t="s">
        <v>34</v>
      </c>
      <c r="H477" s="30" t="s">
        <v>93</v>
      </c>
      <c r="I477" s="30" t="s">
        <v>36</v>
      </c>
      <c r="J477" s="37" t="s">
        <v>74</v>
      </c>
      <c r="K477" s="30" t="s">
        <v>58</v>
      </c>
      <c r="L477" s="30">
        <v>1</v>
      </c>
      <c r="M477" s="30">
        <v>50</v>
      </c>
      <c r="N477" s="30">
        <v>50</v>
      </c>
      <c r="Q477" s="32">
        <f t="shared" si="7"/>
        <v>1</v>
      </c>
      <c r="T477" s="53" t="s">
        <v>49</v>
      </c>
      <c r="AB477" s="30" t="s">
        <v>40</v>
      </c>
      <c r="AC477" s="37" t="s">
        <v>41</v>
      </c>
    </row>
    <row r="478" spans="1:30" x14ac:dyDescent="0.15">
      <c r="A478" s="36">
        <v>42381</v>
      </c>
      <c r="B478" s="31" t="s">
        <v>814</v>
      </c>
      <c r="C478" s="30">
        <v>3</v>
      </c>
      <c r="D478" s="37" t="s">
        <v>178</v>
      </c>
      <c r="E478" s="37" t="s">
        <v>91</v>
      </c>
      <c r="F478" s="30" t="s">
        <v>322</v>
      </c>
      <c r="G478" s="30" t="s">
        <v>268</v>
      </c>
      <c r="H478" s="30">
        <v>41</v>
      </c>
      <c r="I478" s="30" t="s">
        <v>57</v>
      </c>
      <c r="J478" s="37" t="s">
        <v>47</v>
      </c>
      <c r="K478" s="30" t="s">
        <v>48</v>
      </c>
      <c r="L478" s="30">
        <v>1</v>
      </c>
      <c r="M478" s="30">
        <v>1628</v>
      </c>
      <c r="N478" s="30">
        <v>1300</v>
      </c>
      <c r="Q478" s="68">
        <v>0.8</v>
      </c>
      <c r="R478" s="69">
        <v>0.62</v>
      </c>
      <c r="S478" s="69">
        <v>812</v>
      </c>
      <c r="T478" s="53" t="s">
        <v>723</v>
      </c>
      <c r="U478" s="30" t="s">
        <v>815</v>
      </c>
      <c r="V478" s="30">
        <v>18310333688</v>
      </c>
      <c r="AB478" s="30" t="s">
        <v>40</v>
      </c>
      <c r="AC478" s="37" t="s">
        <v>274</v>
      </c>
    </row>
    <row r="479" spans="1:30" x14ac:dyDescent="0.15">
      <c r="A479" s="36">
        <v>42381</v>
      </c>
      <c r="B479" s="31" t="s">
        <v>816</v>
      </c>
      <c r="C479" s="30">
        <v>4</v>
      </c>
      <c r="D479" s="37" t="s">
        <v>38</v>
      </c>
      <c r="E479" s="37" t="s">
        <v>95</v>
      </c>
      <c r="F479" s="30" t="s">
        <v>604</v>
      </c>
      <c r="G479" s="30" t="s">
        <v>105</v>
      </c>
      <c r="H479" s="30" t="s">
        <v>173</v>
      </c>
      <c r="I479" s="30" t="s">
        <v>36</v>
      </c>
      <c r="J479" s="37" t="s">
        <v>74</v>
      </c>
      <c r="K479" s="30" t="s">
        <v>38</v>
      </c>
      <c r="L479" s="30">
        <v>1</v>
      </c>
      <c r="M479" s="30">
        <v>3280</v>
      </c>
      <c r="N479" s="30">
        <v>2296</v>
      </c>
      <c r="Q479" s="68">
        <v>0.77</v>
      </c>
      <c r="R479" s="69">
        <v>0.62</v>
      </c>
      <c r="S479" s="69">
        <v>2583</v>
      </c>
      <c r="T479" s="53" t="s">
        <v>484</v>
      </c>
      <c r="U479" s="30" t="s">
        <v>817</v>
      </c>
      <c r="V479" s="30">
        <v>13699212910</v>
      </c>
      <c r="AB479" s="30" t="s">
        <v>40</v>
      </c>
      <c r="AC479" s="37" t="s">
        <v>59</v>
      </c>
    </row>
    <row r="480" spans="1:30" x14ac:dyDescent="0.15">
      <c r="A480" s="36">
        <v>42381</v>
      </c>
      <c r="B480" s="31" t="s">
        <v>816</v>
      </c>
      <c r="C480" s="30">
        <v>4</v>
      </c>
      <c r="D480" s="37" t="s">
        <v>31</v>
      </c>
      <c r="E480" s="37" t="s">
        <v>32</v>
      </c>
      <c r="F480" s="30" t="s">
        <v>428</v>
      </c>
      <c r="G480" s="30" t="s">
        <v>83</v>
      </c>
      <c r="H480" s="30" t="s">
        <v>120</v>
      </c>
      <c r="I480" s="30" t="s">
        <v>57</v>
      </c>
      <c r="J480" s="37" t="s">
        <v>74</v>
      </c>
      <c r="K480" s="30" t="s">
        <v>38</v>
      </c>
      <c r="L480" s="30">
        <v>1</v>
      </c>
      <c r="M480" s="30">
        <v>1480</v>
      </c>
      <c r="N480" s="30">
        <v>1258</v>
      </c>
      <c r="Q480" s="32">
        <f t="shared" si="7"/>
        <v>0.85</v>
      </c>
      <c r="R480" s="30">
        <v>0.77500000000000002</v>
      </c>
      <c r="S480" s="30">
        <v>974</v>
      </c>
      <c r="T480" s="53" t="s">
        <v>484</v>
      </c>
      <c r="U480" s="30" t="s">
        <v>817</v>
      </c>
      <c r="AB480" s="30" t="s">
        <v>40</v>
      </c>
      <c r="AC480" s="37" t="s">
        <v>59</v>
      </c>
    </row>
    <row r="481" spans="1:30" x14ac:dyDescent="0.15">
      <c r="A481" s="36">
        <v>42381</v>
      </c>
      <c r="B481" s="31" t="s">
        <v>816</v>
      </c>
      <c r="C481" s="30">
        <v>4</v>
      </c>
      <c r="D481" s="37" t="s">
        <v>193</v>
      </c>
      <c r="E481" s="37" t="s">
        <v>194</v>
      </c>
      <c r="F481" s="30" t="s">
        <v>368</v>
      </c>
      <c r="G481" s="30" t="s">
        <v>547</v>
      </c>
      <c r="H481" s="30" t="s">
        <v>35</v>
      </c>
      <c r="I481" s="30" t="s">
        <v>57</v>
      </c>
      <c r="J481" s="37" t="s">
        <v>74</v>
      </c>
      <c r="K481" s="30" t="s">
        <v>38</v>
      </c>
      <c r="L481" s="30">
        <v>1</v>
      </c>
      <c r="M481" s="30">
        <v>580</v>
      </c>
      <c r="N481" s="30">
        <v>580</v>
      </c>
      <c r="Q481" s="32">
        <f t="shared" si="7"/>
        <v>1</v>
      </c>
      <c r="R481" s="30">
        <v>1</v>
      </c>
      <c r="S481" s="30">
        <v>580</v>
      </c>
      <c r="T481" s="53" t="s">
        <v>484</v>
      </c>
      <c r="U481" s="30" t="s">
        <v>817</v>
      </c>
      <c r="AB481" s="30" t="s">
        <v>40</v>
      </c>
      <c r="AC481" s="37" t="s">
        <v>59</v>
      </c>
    </row>
    <row r="482" spans="1:30" x14ac:dyDescent="0.15">
      <c r="A482" s="36">
        <v>42381</v>
      </c>
      <c r="B482" s="31" t="s">
        <v>818</v>
      </c>
      <c r="C482" s="30">
        <v>5</v>
      </c>
      <c r="D482" s="37" t="s">
        <v>52</v>
      </c>
      <c r="E482" s="37" t="s">
        <v>53</v>
      </c>
      <c r="F482" s="30" t="s">
        <v>819</v>
      </c>
      <c r="G482" s="30" t="s">
        <v>820</v>
      </c>
      <c r="H482" s="30" t="s">
        <v>73</v>
      </c>
      <c r="I482" s="30" t="s">
        <v>57</v>
      </c>
      <c r="J482" s="37" t="s">
        <v>47</v>
      </c>
      <c r="K482" s="30" t="s">
        <v>48</v>
      </c>
      <c r="L482" s="30">
        <v>1</v>
      </c>
      <c r="M482" s="30">
        <v>285</v>
      </c>
      <c r="N482" s="30">
        <v>256</v>
      </c>
      <c r="Q482" s="68">
        <v>0.9</v>
      </c>
      <c r="R482" s="69">
        <v>0.78</v>
      </c>
      <c r="S482" s="69">
        <v>198</v>
      </c>
      <c r="T482" s="53" t="s">
        <v>20</v>
      </c>
      <c r="U482" s="30" t="s">
        <v>305</v>
      </c>
      <c r="AB482" s="30" t="s">
        <v>40</v>
      </c>
      <c r="AC482" s="37" t="s">
        <v>89</v>
      </c>
    </row>
    <row r="483" spans="1:30" x14ac:dyDescent="0.15">
      <c r="A483" s="36">
        <v>42381</v>
      </c>
      <c r="B483" s="31" t="s">
        <v>821</v>
      </c>
      <c r="C483" s="30">
        <v>6</v>
      </c>
      <c r="D483" s="37" t="s">
        <v>90</v>
      </c>
      <c r="E483" s="37" t="s">
        <v>211</v>
      </c>
      <c r="G483" s="30" t="s">
        <v>97</v>
      </c>
      <c r="H483" s="30" t="s">
        <v>93</v>
      </c>
      <c r="I483" s="30" t="s">
        <v>57</v>
      </c>
      <c r="J483" s="37" t="s">
        <v>47</v>
      </c>
      <c r="K483" s="30" t="s">
        <v>58</v>
      </c>
      <c r="L483" s="30">
        <v>2</v>
      </c>
      <c r="M483" s="30">
        <v>20</v>
      </c>
      <c r="N483" s="30">
        <v>40</v>
      </c>
      <c r="Q483" s="68">
        <v>1</v>
      </c>
      <c r="R483" s="69">
        <v>1</v>
      </c>
      <c r="S483" s="69">
        <v>40</v>
      </c>
      <c r="T483" s="53" t="s">
        <v>49</v>
      </c>
      <c r="AB483" s="30" t="s">
        <v>40</v>
      </c>
      <c r="AC483" s="37" t="s">
        <v>41</v>
      </c>
    </row>
    <row r="484" spans="1:30" x14ac:dyDescent="0.15">
      <c r="A484" s="36">
        <v>42381</v>
      </c>
      <c r="B484" s="31" t="s">
        <v>822</v>
      </c>
      <c r="C484" s="30">
        <v>7</v>
      </c>
      <c r="D484" s="37" t="s">
        <v>90</v>
      </c>
      <c r="E484" s="37" t="s">
        <v>211</v>
      </c>
      <c r="G484" s="30" t="s">
        <v>85</v>
      </c>
      <c r="H484" s="30" t="s">
        <v>93</v>
      </c>
      <c r="I484" s="30" t="s">
        <v>57</v>
      </c>
      <c r="J484" s="37" t="s">
        <v>47</v>
      </c>
      <c r="K484" s="30" t="s">
        <v>58</v>
      </c>
      <c r="L484" s="30">
        <v>1</v>
      </c>
      <c r="M484" s="30">
        <v>20</v>
      </c>
      <c r="N484" s="30">
        <v>20</v>
      </c>
      <c r="Q484" s="68">
        <v>1</v>
      </c>
      <c r="R484" s="69">
        <v>1</v>
      </c>
      <c r="S484" s="69">
        <v>20</v>
      </c>
      <c r="T484" s="53" t="s">
        <v>49</v>
      </c>
      <c r="AB484" s="30" t="s">
        <v>40</v>
      </c>
      <c r="AC484" s="37" t="s">
        <v>41</v>
      </c>
    </row>
    <row r="485" spans="1:30" x14ac:dyDescent="0.15">
      <c r="A485" s="36">
        <v>42381</v>
      </c>
      <c r="B485" s="31" t="s">
        <v>823</v>
      </c>
      <c r="C485" s="30">
        <v>8</v>
      </c>
      <c r="D485" s="37" t="s">
        <v>90</v>
      </c>
      <c r="E485" s="37" t="s">
        <v>211</v>
      </c>
      <c r="G485" s="30" t="s">
        <v>824</v>
      </c>
      <c r="H485" s="30" t="s">
        <v>93</v>
      </c>
      <c r="I485" s="30" t="s">
        <v>57</v>
      </c>
      <c r="J485" s="37" t="s">
        <v>74</v>
      </c>
      <c r="K485" s="30" t="s">
        <v>58</v>
      </c>
      <c r="L485" s="30">
        <v>2</v>
      </c>
      <c r="M485" s="30">
        <v>20</v>
      </c>
      <c r="N485" s="30">
        <v>40</v>
      </c>
      <c r="Q485" s="68">
        <v>1</v>
      </c>
      <c r="R485" s="69">
        <v>1</v>
      </c>
      <c r="S485" s="69">
        <v>40</v>
      </c>
      <c r="T485" s="53" t="s">
        <v>49</v>
      </c>
      <c r="AB485" s="30" t="s">
        <v>40</v>
      </c>
      <c r="AC485" s="37" t="s">
        <v>59</v>
      </c>
    </row>
    <row r="486" spans="1:30" s="28" customFormat="1" x14ac:dyDescent="0.15">
      <c r="A486" s="47">
        <v>42381</v>
      </c>
      <c r="B486" s="48" t="s">
        <v>825</v>
      </c>
      <c r="C486" s="49">
        <v>9</v>
      </c>
      <c r="D486" s="50" t="s">
        <v>437</v>
      </c>
      <c r="E486" s="50" t="s">
        <v>438</v>
      </c>
      <c r="F486" s="49" t="s">
        <v>664</v>
      </c>
      <c r="G486" s="49" t="s">
        <v>97</v>
      </c>
      <c r="H486" s="49" t="s">
        <v>35</v>
      </c>
      <c r="I486" s="49" t="s">
        <v>57</v>
      </c>
      <c r="J486" s="50" t="s">
        <v>47</v>
      </c>
      <c r="K486" s="49" t="s">
        <v>38</v>
      </c>
      <c r="L486" s="49">
        <v>1</v>
      </c>
      <c r="M486" s="49">
        <v>800</v>
      </c>
      <c r="N486" s="49">
        <v>680</v>
      </c>
      <c r="O486" s="49"/>
      <c r="P486" s="49">
        <v>580</v>
      </c>
      <c r="Q486" s="71">
        <v>0.79</v>
      </c>
      <c r="R486" s="72">
        <v>0.62</v>
      </c>
      <c r="S486" s="72">
        <v>1545</v>
      </c>
      <c r="T486" s="50" t="s">
        <v>20</v>
      </c>
      <c r="U486" s="49" t="s">
        <v>826</v>
      </c>
      <c r="V486" s="49"/>
      <c r="W486" s="49"/>
      <c r="X486" s="49"/>
      <c r="Y486" s="58" t="s">
        <v>827</v>
      </c>
      <c r="Z486" s="49">
        <v>1</v>
      </c>
      <c r="AA486" s="49">
        <v>100</v>
      </c>
      <c r="AB486" s="49" t="s">
        <v>341</v>
      </c>
      <c r="AC486" s="50" t="s">
        <v>89</v>
      </c>
      <c r="AD486" s="49"/>
    </row>
    <row r="487" spans="1:30" s="28" customFormat="1" x14ac:dyDescent="0.15">
      <c r="A487" s="47">
        <v>42381</v>
      </c>
      <c r="B487" s="48" t="s">
        <v>825</v>
      </c>
      <c r="C487" s="49">
        <v>9</v>
      </c>
      <c r="D487" s="50" t="s">
        <v>437</v>
      </c>
      <c r="E487" s="50" t="s">
        <v>438</v>
      </c>
      <c r="F487" s="49" t="s">
        <v>828</v>
      </c>
      <c r="G487" s="49" t="s">
        <v>97</v>
      </c>
      <c r="H487" s="49" t="s">
        <v>46</v>
      </c>
      <c r="I487" s="49" t="s">
        <v>57</v>
      </c>
      <c r="J487" s="50" t="s">
        <v>47</v>
      </c>
      <c r="K487" s="49" t="s">
        <v>38</v>
      </c>
      <c r="L487" s="49">
        <v>1</v>
      </c>
      <c r="M487" s="49">
        <v>800</v>
      </c>
      <c r="N487" s="49">
        <v>680</v>
      </c>
      <c r="O487" s="49"/>
      <c r="P487" s="49">
        <v>580</v>
      </c>
      <c r="Q487" s="55">
        <f t="shared" si="7"/>
        <v>0.85</v>
      </c>
      <c r="R487" s="49">
        <v>0.77500000000000002</v>
      </c>
      <c r="S487" s="49">
        <v>527</v>
      </c>
      <c r="T487" s="50" t="s">
        <v>20</v>
      </c>
      <c r="U487" s="49" t="s">
        <v>826</v>
      </c>
      <c r="V487" s="49"/>
      <c r="W487" s="49"/>
      <c r="X487" s="49"/>
      <c r="Y487" s="58" t="s">
        <v>829</v>
      </c>
      <c r="Z487" s="49">
        <v>1</v>
      </c>
      <c r="AA487" s="49">
        <v>100</v>
      </c>
      <c r="AB487" s="49" t="s">
        <v>341</v>
      </c>
      <c r="AC487" s="50" t="s">
        <v>89</v>
      </c>
      <c r="AD487" s="49"/>
    </row>
    <row r="488" spans="1:30" x14ac:dyDescent="0.15">
      <c r="A488" s="36">
        <v>42381</v>
      </c>
      <c r="B488" s="31" t="s">
        <v>825</v>
      </c>
      <c r="C488" s="30">
        <v>9</v>
      </c>
      <c r="D488" s="37" t="s">
        <v>437</v>
      </c>
      <c r="E488" s="37" t="s">
        <v>438</v>
      </c>
      <c r="F488" s="30" t="s">
        <v>439</v>
      </c>
      <c r="G488" s="30" t="s">
        <v>97</v>
      </c>
      <c r="H488" s="30" t="s">
        <v>46</v>
      </c>
      <c r="I488" s="30" t="s">
        <v>57</v>
      </c>
      <c r="J488" s="37" t="s">
        <v>74</v>
      </c>
      <c r="K488" s="30" t="s">
        <v>38</v>
      </c>
      <c r="L488" s="30">
        <v>1</v>
      </c>
      <c r="M488" s="30">
        <v>800</v>
      </c>
      <c r="N488" s="30">
        <v>680</v>
      </c>
      <c r="Q488" s="32">
        <f t="shared" si="7"/>
        <v>0.85</v>
      </c>
      <c r="R488" s="30">
        <v>0.77500000000000002</v>
      </c>
      <c r="S488" s="30">
        <v>527</v>
      </c>
      <c r="T488" s="53" t="s">
        <v>20</v>
      </c>
      <c r="U488" s="30" t="s">
        <v>826</v>
      </c>
      <c r="AB488" s="30" t="s">
        <v>341</v>
      </c>
      <c r="AC488" s="37" t="s">
        <v>89</v>
      </c>
    </row>
    <row r="489" spans="1:30" x14ac:dyDescent="0.15">
      <c r="A489" s="36">
        <v>42381</v>
      </c>
      <c r="B489" s="31" t="s">
        <v>825</v>
      </c>
      <c r="C489" s="30">
        <v>9</v>
      </c>
      <c r="D489" s="37" t="s">
        <v>437</v>
      </c>
      <c r="E489" s="37" t="s">
        <v>438</v>
      </c>
      <c r="F489" s="30" t="s">
        <v>440</v>
      </c>
      <c r="G489" s="30" t="s">
        <v>97</v>
      </c>
      <c r="H489" s="30" t="s">
        <v>35</v>
      </c>
      <c r="I489" s="30" t="s">
        <v>36</v>
      </c>
      <c r="J489" s="37" t="s">
        <v>74</v>
      </c>
      <c r="K489" s="30" t="s">
        <v>38</v>
      </c>
      <c r="L489" s="30">
        <v>1</v>
      </c>
      <c r="M489" s="30">
        <v>980</v>
      </c>
      <c r="N489" s="30">
        <v>833</v>
      </c>
      <c r="Q489" s="32">
        <f t="shared" si="7"/>
        <v>0.85</v>
      </c>
      <c r="R489" s="30">
        <v>0.77500000000000002</v>
      </c>
      <c r="S489" s="30">
        <v>645</v>
      </c>
      <c r="T489" s="53" t="s">
        <v>20</v>
      </c>
      <c r="U489" s="30" t="s">
        <v>826</v>
      </c>
      <c r="AB489" s="30" t="s">
        <v>341</v>
      </c>
      <c r="AC489" s="37" t="s">
        <v>89</v>
      </c>
    </row>
    <row r="490" spans="1:30" x14ac:dyDescent="0.15">
      <c r="A490" s="36">
        <v>42381</v>
      </c>
      <c r="B490" s="31" t="s">
        <v>830</v>
      </c>
      <c r="C490" s="30">
        <v>10</v>
      </c>
      <c r="D490" s="37" t="s">
        <v>193</v>
      </c>
      <c r="E490" s="37" t="s">
        <v>194</v>
      </c>
      <c r="F490" s="30" t="s">
        <v>831</v>
      </c>
      <c r="G490" s="30" t="s">
        <v>125</v>
      </c>
      <c r="H490" s="30" t="s">
        <v>66</v>
      </c>
      <c r="I490" s="30" t="s">
        <v>57</v>
      </c>
      <c r="J490" s="37" t="s">
        <v>37</v>
      </c>
      <c r="K490" s="30" t="s">
        <v>38</v>
      </c>
      <c r="L490" s="30">
        <v>1</v>
      </c>
      <c r="M490" s="30">
        <v>1580</v>
      </c>
      <c r="N490" s="30">
        <v>1580</v>
      </c>
      <c r="Q490" s="68">
        <v>1</v>
      </c>
      <c r="R490" s="69">
        <v>1</v>
      </c>
      <c r="S490" s="69">
        <v>1590</v>
      </c>
      <c r="T490" s="53" t="s">
        <v>723</v>
      </c>
      <c r="U490" s="30" t="s">
        <v>832</v>
      </c>
      <c r="V490" s="30">
        <v>13552971318</v>
      </c>
      <c r="AB490" s="30" t="s">
        <v>40</v>
      </c>
      <c r="AC490" s="37" t="s">
        <v>59</v>
      </c>
    </row>
    <row r="491" spans="1:30" s="26" customFormat="1" ht="54" hidden="1" x14ac:dyDescent="0.15">
      <c r="A491" s="38">
        <v>42381</v>
      </c>
      <c r="B491" s="39"/>
      <c r="C491" s="40"/>
      <c r="D491" s="41"/>
      <c r="E491" s="41"/>
      <c r="F491" s="40"/>
      <c r="G491" s="40"/>
      <c r="H491" s="40"/>
      <c r="I491" s="40"/>
      <c r="J491" s="41"/>
      <c r="K491" s="40"/>
      <c r="L491" s="40" t="s">
        <v>60</v>
      </c>
      <c r="M491" s="40">
        <v>10</v>
      </c>
      <c r="N491" s="51" t="s">
        <v>833</v>
      </c>
      <c r="O491" s="40"/>
      <c r="P491" s="40"/>
      <c r="Q491" s="54" t="e">
        <f t="shared" si="7"/>
        <v>#VALUE!</v>
      </c>
      <c r="R491" s="40"/>
      <c r="S491" s="40"/>
      <c r="T491" s="41"/>
      <c r="U491" s="40"/>
      <c r="V491" s="40"/>
      <c r="W491" s="40"/>
      <c r="X491" s="40"/>
      <c r="Y491" s="56"/>
      <c r="Z491" s="40"/>
      <c r="AA491" s="40"/>
      <c r="AB491" s="40"/>
      <c r="AC491" s="41"/>
      <c r="AD491" s="40"/>
    </row>
    <row r="492" spans="1:30" x14ac:dyDescent="0.15">
      <c r="A492" s="36">
        <v>42382</v>
      </c>
      <c r="B492" s="31" t="s">
        <v>834</v>
      </c>
      <c r="C492" s="30">
        <v>1</v>
      </c>
      <c r="D492" s="37" t="s">
        <v>81</v>
      </c>
      <c r="E492" s="37" t="s">
        <v>249</v>
      </c>
      <c r="G492" s="30" t="s">
        <v>135</v>
      </c>
      <c r="H492" s="30" t="s">
        <v>46</v>
      </c>
      <c r="I492" s="30" t="s">
        <v>36</v>
      </c>
      <c r="J492" s="37" t="s">
        <v>37</v>
      </c>
      <c r="K492" s="30" t="s">
        <v>38</v>
      </c>
      <c r="L492" s="30">
        <v>1</v>
      </c>
      <c r="M492" s="30">
        <v>138</v>
      </c>
      <c r="N492" s="30">
        <v>138</v>
      </c>
      <c r="O492" s="30">
        <v>410</v>
      </c>
      <c r="P492" s="30">
        <v>97</v>
      </c>
      <c r="Q492" s="68">
        <v>0.7</v>
      </c>
      <c r="R492" s="69">
        <v>0.55000000000000004</v>
      </c>
      <c r="S492" s="69">
        <v>30</v>
      </c>
      <c r="T492" s="53" t="s">
        <v>20</v>
      </c>
      <c r="U492" s="30" t="s">
        <v>748</v>
      </c>
      <c r="AB492" s="30" t="s">
        <v>40</v>
      </c>
      <c r="AC492" s="37" t="s">
        <v>59</v>
      </c>
    </row>
    <row r="493" spans="1:30" x14ac:dyDescent="0.15">
      <c r="A493" s="36">
        <v>42382</v>
      </c>
      <c r="B493" s="31" t="s">
        <v>835</v>
      </c>
      <c r="C493" s="30">
        <v>2</v>
      </c>
      <c r="D493" s="37" t="s">
        <v>43</v>
      </c>
      <c r="E493" s="37" t="s">
        <v>44</v>
      </c>
      <c r="G493" s="30" t="s">
        <v>97</v>
      </c>
      <c r="H493" s="30" t="s">
        <v>93</v>
      </c>
      <c r="I493" s="30" t="s">
        <v>36</v>
      </c>
      <c r="J493" s="37" t="s">
        <v>47</v>
      </c>
      <c r="K493" s="30" t="s">
        <v>58</v>
      </c>
      <c r="L493" s="30">
        <v>1</v>
      </c>
      <c r="M493" s="30">
        <v>50</v>
      </c>
      <c r="N493" s="30">
        <v>50</v>
      </c>
      <c r="Q493" s="68">
        <v>1</v>
      </c>
      <c r="R493" s="69">
        <v>1</v>
      </c>
      <c r="S493" s="69">
        <v>50</v>
      </c>
      <c r="T493" s="53" t="s">
        <v>49</v>
      </c>
      <c r="AB493" s="30" t="s">
        <v>40</v>
      </c>
      <c r="AC493" s="37" t="s">
        <v>41</v>
      </c>
    </row>
    <row r="494" spans="1:30" x14ac:dyDescent="0.15">
      <c r="A494" s="36">
        <v>42382</v>
      </c>
      <c r="B494" s="31" t="s">
        <v>836</v>
      </c>
      <c r="C494" s="30">
        <v>3</v>
      </c>
      <c r="D494" s="37" t="s">
        <v>193</v>
      </c>
      <c r="E494" s="37" t="s">
        <v>194</v>
      </c>
      <c r="F494" s="30" t="s">
        <v>436</v>
      </c>
      <c r="G494" s="30" t="s">
        <v>837</v>
      </c>
      <c r="H494" s="30" t="s">
        <v>46</v>
      </c>
      <c r="I494" s="30" t="s">
        <v>57</v>
      </c>
      <c r="J494" s="37" t="s">
        <v>74</v>
      </c>
      <c r="K494" s="30" t="s">
        <v>38</v>
      </c>
      <c r="L494" s="30">
        <v>1</v>
      </c>
      <c r="M494" s="30">
        <v>1180</v>
      </c>
      <c r="N494" s="30">
        <v>1180</v>
      </c>
      <c r="Q494" s="68">
        <v>0.79</v>
      </c>
      <c r="R494" s="69">
        <v>0.62</v>
      </c>
      <c r="S494" s="69">
        <v>2025</v>
      </c>
      <c r="T494" s="53" t="s">
        <v>723</v>
      </c>
      <c r="U494" s="30" t="s">
        <v>838</v>
      </c>
      <c r="V494" s="30">
        <v>13911810911</v>
      </c>
      <c r="AB494" s="30" t="s">
        <v>84</v>
      </c>
      <c r="AC494" s="37" t="s">
        <v>59</v>
      </c>
    </row>
    <row r="495" spans="1:30" x14ac:dyDescent="0.15">
      <c r="A495" s="36">
        <v>42382</v>
      </c>
      <c r="B495" s="31" t="s">
        <v>836</v>
      </c>
      <c r="C495" s="30">
        <v>3</v>
      </c>
      <c r="D495" s="37" t="s">
        <v>122</v>
      </c>
      <c r="E495" s="37" t="s">
        <v>528</v>
      </c>
      <c r="F495" s="30" t="s">
        <v>432</v>
      </c>
      <c r="G495" s="30" t="s">
        <v>839</v>
      </c>
      <c r="H495" s="30" t="s">
        <v>462</v>
      </c>
      <c r="I495" s="30" t="s">
        <v>36</v>
      </c>
      <c r="J495" s="37" t="s">
        <v>74</v>
      </c>
      <c r="K495" s="30" t="s">
        <v>38</v>
      </c>
      <c r="L495" s="30">
        <v>1</v>
      </c>
      <c r="M495" s="30">
        <v>1598</v>
      </c>
      <c r="N495" s="30">
        <v>1118</v>
      </c>
      <c r="Q495" s="32">
        <f t="shared" si="7"/>
        <v>0.69962453066332919</v>
      </c>
      <c r="R495" s="30">
        <v>0.55000000000000004</v>
      </c>
      <c r="S495" s="30">
        <v>614</v>
      </c>
      <c r="T495" s="53" t="s">
        <v>723</v>
      </c>
      <c r="U495" s="30" t="s">
        <v>838</v>
      </c>
      <c r="AB495" s="30" t="s">
        <v>84</v>
      </c>
      <c r="AC495" s="37" t="s">
        <v>59</v>
      </c>
    </row>
    <row r="496" spans="1:30" x14ac:dyDescent="0.15">
      <c r="A496" s="36">
        <v>42382</v>
      </c>
      <c r="B496" s="31" t="s">
        <v>836</v>
      </c>
      <c r="C496" s="30">
        <v>3</v>
      </c>
      <c r="D496" s="37" t="s">
        <v>158</v>
      </c>
      <c r="E496" s="37" t="s">
        <v>159</v>
      </c>
      <c r="F496" s="30" t="s">
        <v>840</v>
      </c>
      <c r="G496" s="30" t="s">
        <v>157</v>
      </c>
      <c r="H496" s="30" t="s">
        <v>93</v>
      </c>
      <c r="I496" s="30" t="s">
        <v>57</v>
      </c>
      <c r="J496" s="37" t="s">
        <v>74</v>
      </c>
      <c r="K496" s="30" t="s">
        <v>38</v>
      </c>
      <c r="L496" s="30">
        <v>1</v>
      </c>
      <c r="M496" s="30">
        <v>1090</v>
      </c>
      <c r="N496" s="30">
        <v>763</v>
      </c>
      <c r="Q496" s="32">
        <f t="shared" si="7"/>
        <v>0.7</v>
      </c>
      <c r="R496" s="30">
        <v>0.55000000000000004</v>
      </c>
      <c r="S496" s="30">
        <v>419</v>
      </c>
      <c r="T496" s="53" t="s">
        <v>723</v>
      </c>
      <c r="U496" s="30" t="s">
        <v>838</v>
      </c>
      <c r="AB496" s="30" t="s">
        <v>84</v>
      </c>
      <c r="AC496" s="37" t="s">
        <v>59</v>
      </c>
    </row>
    <row r="497" spans="1:30" x14ac:dyDescent="0.15">
      <c r="A497" s="36">
        <v>42382</v>
      </c>
      <c r="B497" s="31" t="s">
        <v>836</v>
      </c>
      <c r="C497" s="30">
        <v>3</v>
      </c>
      <c r="D497" s="37" t="s">
        <v>43</v>
      </c>
      <c r="E497" s="37" t="s">
        <v>720</v>
      </c>
      <c r="G497" s="30" t="s">
        <v>105</v>
      </c>
      <c r="H497" s="30" t="s">
        <v>46</v>
      </c>
      <c r="I497" s="30" t="s">
        <v>57</v>
      </c>
      <c r="J497" s="37" t="s">
        <v>74</v>
      </c>
      <c r="K497" s="30" t="s">
        <v>38</v>
      </c>
      <c r="L497" s="30">
        <v>1</v>
      </c>
      <c r="M497" s="30">
        <v>258</v>
      </c>
      <c r="N497" s="30">
        <v>180</v>
      </c>
      <c r="Q497" s="32">
        <f t="shared" si="7"/>
        <v>0.69767441860465118</v>
      </c>
      <c r="R497" s="30">
        <v>0.55000000000000004</v>
      </c>
      <c r="S497" s="30">
        <v>99</v>
      </c>
      <c r="T497" s="53" t="s">
        <v>723</v>
      </c>
      <c r="U497" s="30" t="s">
        <v>838</v>
      </c>
      <c r="AB497" s="30" t="s">
        <v>84</v>
      </c>
      <c r="AC497" s="37" t="s">
        <v>59</v>
      </c>
    </row>
    <row r="498" spans="1:30" x14ac:dyDescent="0.15">
      <c r="A498" s="36">
        <v>42382</v>
      </c>
      <c r="B498" s="31" t="s">
        <v>841</v>
      </c>
      <c r="C498" s="30">
        <v>4</v>
      </c>
      <c r="D498" s="37" t="s">
        <v>185</v>
      </c>
      <c r="E498" s="37" t="s">
        <v>44</v>
      </c>
      <c r="G498" s="30" t="s">
        <v>620</v>
      </c>
      <c r="H498" s="30" t="s">
        <v>350</v>
      </c>
      <c r="I498" s="30" t="s">
        <v>57</v>
      </c>
      <c r="J498" s="37" t="s">
        <v>47</v>
      </c>
      <c r="K498" s="30" t="s">
        <v>38</v>
      </c>
      <c r="L498" s="30">
        <v>1</v>
      </c>
      <c r="M498" s="30">
        <v>320</v>
      </c>
      <c r="N498" s="30">
        <v>320</v>
      </c>
      <c r="O498" s="30">
        <v>970</v>
      </c>
      <c r="P498" s="30">
        <v>223</v>
      </c>
      <c r="Q498" s="68">
        <v>0.7</v>
      </c>
      <c r="R498" s="69">
        <v>0.48</v>
      </c>
      <c r="S498" s="69">
        <v>59</v>
      </c>
      <c r="T498" s="53" t="s">
        <v>20</v>
      </c>
      <c r="U498" s="30" t="s">
        <v>748</v>
      </c>
      <c r="AB498" s="30" t="s">
        <v>40</v>
      </c>
      <c r="AC498" s="37" t="s">
        <v>59</v>
      </c>
    </row>
    <row r="499" spans="1:30" x14ac:dyDescent="0.15">
      <c r="A499" s="36">
        <v>42382</v>
      </c>
      <c r="B499" s="31" t="s">
        <v>842</v>
      </c>
      <c r="C499" s="30">
        <v>5</v>
      </c>
      <c r="D499" s="37" t="s">
        <v>43</v>
      </c>
      <c r="E499" s="37" t="s">
        <v>843</v>
      </c>
      <c r="G499" s="30" t="s">
        <v>466</v>
      </c>
      <c r="H499" s="30" t="s">
        <v>46</v>
      </c>
      <c r="I499" s="30" t="s">
        <v>57</v>
      </c>
      <c r="J499" s="37" t="s">
        <v>47</v>
      </c>
      <c r="K499" s="30" t="s">
        <v>38</v>
      </c>
      <c r="L499" s="30">
        <v>1</v>
      </c>
      <c r="M499" s="30">
        <v>158</v>
      </c>
      <c r="N499" s="30">
        <v>158</v>
      </c>
      <c r="O499" s="30">
        <v>480</v>
      </c>
      <c r="P499" s="30">
        <v>110</v>
      </c>
      <c r="Q499" s="68">
        <v>0.7</v>
      </c>
      <c r="R499" s="69">
        <v>0.48</v>
      </c>
      <c r="S499" s="69">
        <v>189</v>
      </c>
      <c r="T499" s="53" t="s">
        <v>20</v>
      </c>
      <c r="U499" s="30" t="s">
        <v>807</v>
      </c>
      <c r="AB499" s="30" t="s">
        <v>84</v>
      </c>
      <c r="AC499" s="37" t="s">
        <v>59</v>
      </c>
    </row>
    <row r="500" spans="1:30" x14ac:dyDescent="0.15">
      <c r="A500" s="36">
        <v>42382</v>
      </c>
      <c r="B500" s="31" t="s">
        <v>842</v>
      </c>
      <c r="C500" s="30">
        <v>5</v>
      </c>
      <c r="D500" s="37" t="s">
        <v>43</v>
      </c>
      <c r="E500" s="37" t="s">
        <v>843</v>
      </c>
      <c r="G500" s="30" t="s">
        <v>34</v>
      </c>
      <c r="H500" s="30" t="s">
        <v>66</v>
      </c>
      <c r="I500" s="30" t="s">
        <v>57</v>
      </c>
      <c r="J500" s="37" t="s">
        <v>47</v>
      </c>
      <c r="K500" s="30" t="s">
        <v>38</v>
      </c>
      <c r="L500" s="30">
        <v>1</v>
      </c>
      <c r="M500" s="30">
        <v>158</v>
      </c>
      <c r="N500" s="30">
        <v>158</v>
      </c>
      <c r="O500" s="30">
        <v>470</v>
      </c>
      <c r="P500" s="30">
        <v>111</v>
      </c>
      <c r="Q500" s="32">
        <f t="shared" si="7"/>
        <v>1</v>
      </c>
      <c r="R500" s="30">
        <v>1</v>
      </c>
      <c r="S500" s="30">
        <v>111</v>
      </c>
      <c r="T500" s="53" t="s">
        <v>20</v>
      </c>
      <c r="U500" s="30" t="s">
        <v>807</v>
      </c>
      <c r="AB500" s="30" t="s">
        <v>84</v>
      </c>
      <c r="AC500" s="37" t="s">
        <v>59</v>
      </c>
    </row>
    <row r="501" spans="1:30" x14ac:dyDescent="0.15">
      <c r="A501" s="36">
        <v>42382</v>
      </c>
      <c r="B501" s="31" t="s">
        <v>842</v>
      </c>
      <c r="C501" s="30">
        <v>5</v>
      </c>
      <c r="D501" s="37" t="s">
        <v>158</v>
      </c>
      <c r="E501" s="37" t="s">
        <v>194</v>
      </c>
      <c r="F501" s="30" t="s">
        <v>395</v>
      </c>
      <c r="G501" s="30" t="s">
        <v>806</v>
      </c>
      <c r="H501" s="30" t="s">
        <v>93</v>
      </c>
      <c r="I501" s="30" t="s">
        <v>57</v>
      </c>
      <c r="J501" s="37" t="s">
        <v>47</v>
      </c>
      <c r="K501" s="30" t="s">
        <v>38</v>
      </c>
      <c r="L501" s="30">
        <v>1</v>
      </c>
      <c r="M501" s="30">
        <v>680</v>
      </c>
      <c r="N501" s="30">
        <v>680</v>
      </c>
      <c r="O501" s="30">
        <v>2040</v>
      </c>
      <c r="P501" s="30">
        <v>476</v>
      </c>
      <c r="Q501" s="32">
        <f t="shared" si="7"/>
        <v>1</v>
      </c>
      <c r="R501" s="30">
        <v>1</v>
      </c>
      <c r="S501" s="30">
        <v>476</v>
      </c>
      <c r="T501" s="53" t="s">
        <v>20</v>
      </c>
      <c r="U501" s="30" t="s">
        <v>807</v>
      </c>
      <c r="AB501" s="30" t="s">
        <v>84</v>
      </c>
      <c r="AC501" s="37" t="s">
        <v>59</v>
      </c>
    </row>
    <row r="502" spans="1:30" x14ac:dyDescent="0.15">
      <c r="A502" s="36">
        <v>42382</v>
      </c>
      <c r="B502" s="31" t="s">
        <v>844</v>
      </c>
      <c r="C502" s="30">
        <v>6</v>
      </c>
      <c r="D502" s="37" t="s">
        <v>90</v>
      </c>
      <c r="E502" s="37" t="s">
        <v>211</v>
      </c>
      <c r="G502" s="30" t="s">
        <v>105</v>
      </c>
      <c r="H502" s="30" t="s">
        <v>93</v>
      </c>
      <c r="I502" s="30" t="s">
        <v>57</v>
      </c>
      <c r="J502" s="37" t="s">
        <v>47</v>
      </c>
      <c r="K502" s="30" t="s">
        <v>58</v>
      </c>
      <c r="L502" s="30">
        <v>1</v>
      </c>
      <c r="M502" s="30">
        <v>20</v>
      </c>
      <c r="N502" s="30">
        <v>20</v>
      </c>
      <c r="Q502" s="68">
        <v>1</v>
      </c>
      <c r="R502" s="69">
        <v>1</v>
      </c>
      <c r="S502" s="69">
        <v>20</v>
      </c>
      <c r="T502" s="53" t="s">
        <v>49</v>
      </c>
      <c r="AB502" s="30" t="s">
        <v>84</v>
      </c>
      <c r="AC502" s="37" t="s">
        <v>41</v>
      </c>
    </row>
    <row r="503" spans="1:30" x14ac:dyDescent="0.15">
      <c r="A503" s="36">
        <v>42382</v>
      </c>
      <c r="B503" s="31" t="s">
        <v>845</v>
      </c>
      <c r="C503" s="30">
        <v>7</v>
      </c>
      <c r="D503" s="37" t="s">
        <v>43</v>
      </c>
      <c r="E503" s="37" t="s">
        <v>44</v>
      </c>
      <c r="G503" s="30" t="s">
        <v>97</v>
      </c>
      <c r="H503" s="30" t="s">
        <v>93</v>
      </c>
      <c r="I503" s="30" t="s">
        <v>36</v>
      </c>
      <c r="J503" s="37" t="s">
        <v>47</v>
      </c>
      <c r="K503" s="30" t="s">
        <v>58</v>
      </c>
      <c r="L503" s="30">
        <v>1</v>
      </c>
      <c r="M503" s="30">
        <v>50</v>
      </c>
      <c r="N503" s="30">
        <v>50</v>
      </c>
      <c r="Q503" s="68">
        <v>1</v>
      </c>
      <c r="R503" s="69">
        <v>1</v>
      </c>
      <c r="S503" s="69">
        <v>50</v>
      </c>
      <c r="T503" s="53" t="s">
        <v>49</v>
      </c>
      <c r="AB503" s="30" t="s">
        <v>40</v>
      </c>
      <c r="AC503" s="37" t="s">
        <v>41</v>
      </c>
    </row>
    <row r="504" spans="1:30" x14ac:dyDescent="0.15">
      <c r="A504" s="36">
        <v>42382</v>
      </c>
      <c r="B504" s="31" t="s">
        <v>846</v>
      </c>
      <c r="C504" s="30">
        <v>8</v>
      </c>
      <c r="D504" s="37" t="s">
        <v>38</v>
      </c>
      <c r="E504" s="37" t="s">
        <v>95</v>
      </c>
      <c r="F504" s="30" t="s">
        <v>847</v>
      </c>
      <c r="G504" s="30" t="s">
        <v>848</v>
      </c>
      <c r="H504" s="30" t="s">
        <v>849</v>
      </c>
      <c r="I504" s="30" t="s">
        <v>57</v>
      </c>
      <c r="J504" s="37" t="s">
        <v>47</v>
      </c>
      <c r="K504" s="30" t="s">
        <v>38</v>
      </c>
      <c r="L504" s="30">
        <v>1</v>
      </c>
      <c r="M504" s="30">
        <v>5790</v>
      </c>
      <c r="N504" s="30">
        <v>4630</v>
      </c>
      <c r="Q504" s="68">
        <v>0.81</v>
      </c>
      <c r="R504" s="69">
        <v>0.7</v>
      </c>
      <c r="S504" s="69">
        <v>5320</v>
      </c>
      <c r="T504" s="53" t="s">
        <v>767</v>
      </c>
      <c r="U504" s="30" t="s">
        <v>850</v>
      </c>
      <c r="V504" s="30">
        <v>18697195525</v>
      </c>
      <c r="X504" s="30" t="s">
        <v>326</v>
      </c>
      <c r="AB504" s="30" t="s">
        <v>40</v>
      </c>
      <c r="AC504" s="37" t="s">
        <v>59</v>
      </c>
    </row>
    <row r="505" spans="1:30" x14ac:dyDescent="0.15">
      <c r="A505" s="36">
        <v>42382</v>
      </c>
      <c r="B505" s="31" t="s">
        <v>846</v>
      </c>
      <c r="C505" s="30">
        <v>8</v>
      </c>
      <c r="D505" s="37" t="s">
        <v>31</v>
      </c>
      <c r="E505" s="37" t="s">
        <v>95</v>
      </c>
      <c r="F505" s="30" t="s">
        <v>851</v>
      </c>
      <c r="G505" s="30" t="s">
        <v>429</v>
      </c>
      <c r="H505" s="30">
        <v>26.5</v>
      </c>
      <c r="I505" s="30" t="s">
        <v>57</v>
      </c>
      <c r="J505" s="37" t="s">
        <v>47</v>
      </c>
      <c r="K505" s="30" t="s">
        <v>38</v>
      </c>
      <c r="L505" s="30">
        <v>1</v>
      </c>
      <c r="M505" s="30">
        <v>2840</v>
      </c>
      <c r="N505" s="30">
        <v>2270</v>
      </c>
      <c r="Q505" s="32">
        <f t="shared" si="7"/>
        <v>0.79929577464788737</v>
      </c>
      <c r="R505" s="30">
        <v>0.7</v>
      </c>
      <c r="S505" s="30">
        <v>1589</v>
      </c>
      <c r="T505" s="53" t="s">
        <v>767</v>
      </c>
      <c r="U505" s="30" t="s">
        <v>850</v>
      </c>
      <c r="X505" s="30" t="s">
        <v>326</v>
      </c>
      <c r="AB505" s="30" t="s">
        <v>40</v>
      </c>
      <c r="AC505" s="37" t="s">
        <v>59</v>
      </c>
    </row>
    <row r="506" spans="1:30" x14ac:dyDescent="0.15">
      <c r="A506" s="36">
        <v>42382</v>
      </c>
      <c r="B506" s="31" t="s">
        <v>846</v>
      </c>
      <c r="C506" s="30">
        <v>8</v>
      </c>
      <c r="D506" s="37" t="s">
        <v>163</v>
      </c>
      <c r="E506" s="37" t="s">
        <v>452</v>
      </c>
      <c r="G506" s="30" t="s">
        <v>429</v>
      </c>
      <c r="H506" s="30" t="s">
        <v>173</v>
      </c>
      <c r="I506" s="30" t="s">
        <v>57</v>
      </c>
      <c r="J506" s="37" t="s">
        <v>47</v>
      </c>
      <c r="K506" s="30" t="s">
        <v>38</v>
      </c>
      <c r="L506" s="30">
        <v>1</v>
      </c>
      <c r="M506" s="30">
        <v>480</v>
      </c>
      <c r="N506" s="30">
        <v>380</v>
      </c>
      <c r="Q506" s="32">
        <f t="shared" si="7"/>
        <v>0.79166666666666663</v>
      </c>
      <c r="R506" s="30">
        <v>0.625</v>
      </c>
      <c r="S506" s="30">
        <v>237</v>
      </c>
      <c r="T506" s="53" t="s">
        <v>767</v>
      </c>
      <c r="U506" s="30" t="s">
        <v>850</v>
      </c>
      <c r="X506" s="30" t="s">
        <v>326</v>
      </c>
      <c r="AB506" s="30" t="s">
        <v>40</v>
      </c>
      <c r="AC506" s="37" t="s">
        <v>59</v>
      </c>
    </row>
    <row r="507" spans="1:30" x14ac:dyDescent="0.15">
      <c r="A507" s="36">
        <v>42382</v>
      </c>
      <c r="B507" s="31" t="s">
        <v>846</v>
      </c>
      <c r="C507" s="30">
        <v>8</v>
      </c>
      <c r="D507" s="37" t="s">
        <v>185</v>
      </c>
      <c r="E507" s="37" t="s">
        <v>44</v>
      </c>
      <c r="G507" s="30" t="s">
        <v>620</v>
      </c>
      <c r="H507" s="30" t="s">
        <v>350</v>
      </c>
      <c r="I507" s="30" t="s">
        <v>57</v>
      </c>
      <c r="J507" s="37" t="s">
        <v>47</v>
      </c>
      <c r="K507" s="30" t="s">
        <v>38</v>
      </c>
      <c r="L507" s="30">
        <v>1</v>
      </c>
      <c r="M507" s="30">
        <v>320</v>
      </c>
      <c r="N507" s="30">
        <v>320</v>
      </c>
      <c r="Q507" s="32">
        <f t="shared" si="7"/>
        <v>1</v>
      </c>
      <c r="R507" s="30">
        <v>1</v>
      </c>
      <c r="S507" s="30">
        <v>320</v>
      </c>
      <c r="T507" s="53" t="s">
        <v>767</v>
      </c>
      <c r="U507" s="30" t="s">
        <v>850</v>
      </c>
      <c r="X507" s="30" t="s">
        <v>326</v>
      </c>
      <c r="AB507" s="30" t="s">
        <v>40</v>
      </c>
      <c r="AC507" s="37" t="s">
        <v>59</v>
      </c>
    </row>
    <row r="508" spans="1:30" x14ac:dyDescent="0.15">
      <c r="A508" s="36">
        <v>42382</v>
      </c>
      <c r="B508" s="31" t="s">
        <v>852</v>
      </c>
      <c r="C508" s="30">
        <v>9</v>
      </c>
      <c r="D508" s="37" t="s">
        <v>38</v>
      </c>
      <c r="E508" s="37" t="s">
        <v>95</v>
      </c>
      <c r="F508" s="30" t="s">
        <v>763</v>
      </c>
      <c r="G508" s="30" t="s">
        <v>105</v>
      </c>
      <c r="H508" s="30" t="s">
        <v>350</v>
      </c>
      <c r="I508" s="30" t="s">
        <v>57</v>
      </c>
      <c r="J508" s="37" t="s">
        <v>47</v>
      </c>
      <c r="K508" s="30" t="s">
        <v>38</v>
      </c>
      <c r="L508" s="30">
        <v>1</v>
      </c>
      <c r="M508" s="30">
        <v>3750</v>
      </c>
      <c r="N508" s="30">
        <v>3000</v>
      </c>
      <c r="Q508" s="68">
        <v>0.79</v>
      </c>
      <c r="R508" s="69">
        <v>0.62</v>
      </c>
      <c r="S508" s="69">
        <v>2018</v>
      </c>
      <c r="T508" s="53" t="s">
        <v>20</v>
      </c>
      <c r="U508" s="30" t="s">
        <v>853</v>
      </c>
      <c r="AB508" s="30" t="s">
        <v>40</v>
      </c>
      <c r="AC508" s="37" t="s">
        <v>59</v>
      </c>
    </row>
    <row r="509" spans="1:30" x14ac:dyDescent="0.15">
      <c r="A509" s="36">
        <v>42382</v>
      </c>
      <c r="B509" s="31" t="s">
        <v>852</v>
      </c>
      <c r="C509" s="30">
        <v>9</v>
      </c>
      <c r="D509" s="37" t="s">
        <v>185</v>
      </c>
      <c r="E509" s="37" t="s">
        <v>44</v>
      </c>
      <c r="G509" s="30" t="s">
        <v>620</v>
      </c>
      <c r="H509" s="30" t="s">
        <v>350</v>
      </c>
      <c r="I509" s="30" t="s">
        <v>57</v>
      </c>
      <c r="J509" s="37" t="s">
        <v>47</v>
      </c>
      <c r="K509" s="30" t="s">
        <v>38</v>
      </c>
      <c r="L509" s="30">
        <v>1</v>
      </c>
      <c r="M509" s="30">
        <v>320</v>
      </c>
      <c r="N509" s="30">
        <v>220</v>
      </c>
      <c r="Q509" s="32">
        <f t="shared" si="7"/>
        <v>0.6875</v>
      </c>
      <c r="R509" s="30">
        <v>0.47499999999999998</v>
      </c>
      <c r="S509" s="30">
        <v>104</v>
      </c>
      <c r="T509" s="53" t="s">
        <v>20</v>
      </c>
      <c r="U509" s="30" t="s">
        <v>853</v>
      </c>
      <c r="AB509" s="30" t="s">
        <v>40</v>
      </c>
      <c r="AC509" s="37" t="s">
        <v>59</v>
      </c>
    </row>
    <row r="510" spans="1:30" s="26" customFormat="1" ht="54" hidden="1" x14ac:dyDescent="0.15">
      <c r="A510" s="38">
        <v>42382</v>
      </c>
      <c r="B510" s="39"/>
      <c r="C510" s="40"/>
      <c r="D510" s="41"/>
      <c r="E510" s="41"/>
      <c r="F510" s="40"/>
      <c r="G510" s="40"/>
      <c r="H510" s="40"/>
      <c r="I510" s="40"/>
      <c r="J510" s="41"/>
      <c r="K510" s="40"/>
      <c r="L510" s="40" t="s">
        <v>60</v>
      </c>
      <c r="M510" s="40">
        <v>9</v>
      </c>
      <c r="N510" s="51" t="s">
        <v>854</v>
      </c>
      <c r="O510" s="40"/>
      <c r="P510" s="40"/>
      <c r="Q510" s="54" t="e">
        <f t="shared" si="7"/>
        <v>#VALUE!</v>
      </c>
      <c r="R510" s="40"/>
      <c r="S510" s="40"/>
      <c r="T510" s="41"/>
      <c r="U510" s="40"/>
      <c r="V510" s="40"/>
      <c r="W510" s="40"/>
      <c r="X510" s="40"/>
      <c r="Y510" s="56"/>
      <c r="Z510" s="40"/>
      <c r="AA510" s="40"/>
      <c r="AB510" s="40"/>
      <c r="AC510" s="41"/>
      <c r="AD510" s="40"/>
    </row>
    <row r="511" spans="1:30" x14ac:dyDescent="0.15">
      <c r="A511" s="36">
        <v>42383</v>
      </c>
      <c r="B511" s="31" t="s">
        <v>855</v>
      </c>
      <c r="C511" s="30">
        <v>1</v>
      </c>
      <c r="D511" s="37" t="s">
        <v>43</v>
      </c>
      <c r="E511" s="37" t="s">
        <v>856</v>
      </c>
      <c r="G511" s="30" t="s">
        <v>97</v>
      </c>
      <c r="H511" s="30" t="s">
        <v>66</v>
      </c>
      <c r="I511" s="30" t="s">
        <v>57</v>
      </c>
      <c r="J511" s="37" t="s">
        <v>47</v>
      </c>
      <c r="K511" s="30" t="s">
        <v>58</v>
      </c>
      <c r="L511" s="30">
        <v>1</v>
      </c>
      <c r="M511" s="30">
        <v>158</v>
      </c>
      <c r="N511" s="30">
        <v>110</v>
      </c>
      <c r="Q511" s="68">
        <v>0.7</v>
      </c>
      <c r="R511" s="69">
        <v>0.48</v>
      </c>
      <c r="S511" s="69">
        <v>52</v>
      </c>
      <c r="T511" s="53" t="s">
        <v>49</v>
      </c>
      <c r="AB511" s="30" t="s">
        <v>84</v>
      </c>
      <c r="AC511" s="37" t="s">
        <v>41</v>
      </c>
    </row>
    <row r="512" spans="1:30" x14ac:dyDescent="0.15">
      <c r="A512" s="36">
        <v>42383</v>
      </c>
      <c r="B512" s="31" t="s">
        <v>857</v>
      </c>
      <c r="C512" s="30">
        <v>2</v>
      </c>
      <c r="D512" s="37" t="s">
        <v>52</v>
      </c>
      <c r="E512" s="37" t="s">
        <v>53</v>
      </c>
      <c r="F512" s="30" t="s">
        <v>562</v>
      </c>
      <c r="G512" s="30" t="s">
        <v>858</v>
      </c>
      <c r="H512" s="30" t="s">
        <v>56</v>
      </c>
      <c r="I512" s="30" t="s">
        <v>57</v>
      </c>
      <c r="J512" s="37" t="s">
        <v>47</v>
      </c>
      <c r="K512" s="30" t="s">
        <v>58</v>
      </c>
      <c r="L512" s="30">
        <v>1</v>
      </c>
      <c r="M512" s="30">
        <v>240</v>
      </c>
      <c r="N512" s="30">
        <v>216</v>
      </c>
      <c r="Q512" s="68">
        <v>0.9</v>
      </c>
      <c r="R512" s="69">
        <v>0.85</v>
      </c>
      <c r="S512" s="69">
        <v>183</v>
      </c>
      <c r="T512" s="53" t="s">
        <v>49</v>
      </c>
      <c r="AB512" s="30" t="s">
        <v>84</v>
      </c>
      <c r="AC512" s="37" t="s">
        <v>59</v>
      </c>
    </row>
    <row r="513" spans="1:30" x14ac:dyDescent="0.15">
      <c r="A513" s="36">
        <v>42383</v>
      </c>
      <c r="B513" s="31" t="s">
        <v>859</v>
      </c>
      <c r="C513" s="30">
        <v>3</v>
      </c>
      <c r="D513" s="37" t="s">
        <v>43</v>
      </c>
      <c r="E513" s="37" t="s">
        <v>467</v>
      </c>
      <c r="G513" s="30" t="s">
        <v>860</v>
      </c>
      <c r="H513" s="30" t="s">
        <v>66</v>
      </c>
      <c r="I513" s="30" t="s">
        <v>57</v>
      </c>
      <c r="J513" s="37" t="s">
        <v>47</v>
      </c>
      <c r="K513" s="30" t="s">
        <v>58</v>
      </c>
      <c r="L513" s="30">
        <v>1</v>
      </c>
      <c r="M513" s="30">
        <v>258</v>
      </c>
      <c r="N513" s="30">
        <v>258</v>
      </c>
      <c r="Q513" s="68">
        <v>1</v>
      </c>
      <c r="R513" s="69">
        <v>1</v>
      </c>
      <c r="S513" s="69">
        <v>258</v>
      </c>
      <c r="T513" s="53" t="s">
        <v>49</v>
      </c>
      <c r="AB513" s="30" t="s">
        <v>84</v>
      </c>
      <c r="AC513" s="37" t="s">
        <v>41</v>
      </c>
    </row>
    <row r="514" spans="1:30" x14ac:dyDescent="0.15">
      <c r="A514" s="36">
        <v>42383</v>
      </c>
      <c r="B514" s="31" t="s">
        <v>861</v>
      </c>
      <c r="C514" s="30">
        <v>4</v>
      </c>
      <c r="D514" s="37" t="s">
        <v>111</v>
      </c>
      <c r="E514" s="37"/>
      <c r="F514" s="30" t="s">
        <v>478</v>
      </c>
      <c r="G514" s="30" t="s">
        <v>172</v>
      </c>
      <c r="H514" s="30" t="s">
        <v>173</v>
      </c>
      <c r="I514" s="30" t="s">
        <v>36</v>
      </c>
      <c r="J514" s="37" t="s">
        <v>37</v>
      </c>
      <c r="K514" s="30" t="s">
        <v>38</v>
      </c>
      <c r="L514" s="30">
        <v>1</v>
      </c>
      <c r="M514" s="30">
        <v>500</v>
      </c>
      <c r="N514" s="30">
        <v>500</v>
      </c>
      <c r="Q514" s="68">
        <v>0.89</v>
      </c>
      <c r="R514" s="69">
        <v>0.78</v>
      </c>
      <c r="S514" s="69">
        <v>1362</v>
      </c>
      <c r="T514" s="53" t="s">
        <v>723</v>
      </c>
      <c r="U514" s="30" t="s">
        <v>862</v>
      </c>
      <c r="V514" s="30">
        <v>13501289648</v>
      </c>
      <c r="AB514" s="30" t="s">
        <v>40</v>
      </c>
      <c r="AC514" s="37" t="s">
        <v>59</v>
      </c>
    </row>
    <row r="515" spans="1:30" x14ac:dyDescent="0.15">
      <c r="A515" s="36">
        <v>42383</v>
      </c>
      <c r="B515" s="31" t="s">
        <v>861</v>
      </c>
      <c r="C515" s="30">
        <v>4</v>
      </c>
      <c r="D515" s="37" t="s">
        <v>31</v>
      </c>
      <c r="E515" s="37" t="s">
        <v>32</v>
      </c>
      <c r="F515" s="30" t="s">
        <v>428</v>
      </c>
      <c r="G515" s="30" t="s">
        <v>429</v>
      </c>
      <c r="H515" s="30" t="s">
        <v>120</v>
      </c>
      <c r="I515" s="30" t="s">
        <v>57</v>
      </c>
      <c r="J515" s="37" t="s">
        <v>37</v>
      </c>
      <c r="K515" s="30" t="s">
        <v>38</v>
      </c>
      <c r="L515" s="30">
        <v>1</v>
      </c>
      <c r="M515" s="30">
        <v>1480</v>
      </c>
      <c r="N515" s="30">
        <v>1258</v>
      </c>
      <c r="Q515" s="32">
        <f t="shared" si="7"/>
        <v>0.85</v>
      </c>
      <c r="R515" s="30">
        <v>0.77500000000000002</v>
      </c>
      <c r="S515" s="30">
        <v>975</v>
      </c>
      <c r="T515" s="53" t="s">
        <v>723</v>
      </c>
      <c r="U515" s="30" t="s">
        <v>862</v>
      </c>
      <c r="AB515" s="30" t="s">
        <v>40</v>
      </c>
      <c r="AC515" s="37" t="s">
        <v>59</v>
      </c>
    </row>
    <row r="516" spans="1:30" x14ac:dyDescent="0.15">
      <c r="A516" s="36">
        <v>42383</v>
      </c>
      <c r="B516" s="31" t="s">
        <v>863</v>
      </c>
      <c r="C516" s="30">
        <v>5</v>
      </c>
      <c r="D516" s="37" t="s">
        <v>38</v>
      </c>
      <c r="E516" s="37" t="s">
        <v>95</v>
      </c>
      <c r="F516" s="30" t="s">
        <v>864</v>
      </c>
      <c r="G516" s="30" t="s">
        <v>97</v>
      </c>
      <c r="H516" s="30" t="s">
        <v>865</v>
      </c>
      <c r="I516" s="30" t="s">
        <v>57</v>
      </c>
      <c r="J516" s="37" t="s">
        <v>47</v>
      </c>
      <c r="K516" s="30" t="s">
        <v>38</v>
      </c>
      <c r="L516" s="30">
        <v>1</v>
      </c>
      <c r="M516" s="30">
        <v>7900</v>
      </c>
      <c r="N516" s="30">
        <v>4999</v>
      </c>
      <c r="Q516" s="68">
        <v>0.63</v>
      </c>
      <c r="R516" s="69">
        <v>0.4</v>
      </c>
      <c r="S516" s="69">
        <v>1999</v>
      </c>
      <c r="T516" s="53" t="s">
        <v>723</v>
      </c>
      <c r="U516" s="30" t="s">
        <v>866</v>
      </c>
      <c r="V516" s="30">
        <v>13693082621</v>
      </c>
      <c r="AB516" s="30" t="s">
        <v>84</v>
      </c>
      <c r="AC516" s="37" t="s">
        <v>59</v>
      </c>
    </row>
    <row r="517" spans="1:30" x14ac:dyDescent="0.15">
      <c r="A517" s="36">
        <v>42383</v>
      </c>
      <c r="B517" s="31" t="s">
        <v>867</v>
      </c>
      <c r="C517" s="30">
        <v>6</v>
      </c>
      <c r="D517" s="37" t="s">
        <v>90</v>
      </c>
      <c r="E517" s="37" t="s">
        <v>211</v>
      </c>
      <c r="G517" s="30" t="s">
        <v>608</v>
      </c>
      <c r="H517" s="30" t="s">
        <v>93</v>
      </c>
      <c r="I517" s="30" t="s">
        <v>57</v>
      </c>
      <c r="J517" s="37" t="s">
        <v>74</v>
      </c>
      <c r="K517" s="30" t="s">
        <v>58</v>
      </c>
      <c r="L517" s="30">
        <v>2</v>
      </c>
      <c r="M517" s="30">
        <v>20</v>
      </c>
      <c r="N517" s="30">
        <v>40</v>
      </c>
      <c r="Q517" s="68">
        <v>1</v>
      </c>
      <c r="R517" s="69">
        <v>1</v>
      </c>
      <c r="S517" s="69">
        <v>40</v>
      </c>
      <c r="T517" s="53" t="s">
        <v>49</v>
      </c>
      <c r="AB517" s="30" t="s">
        <v>40</v>
      </c>
      <c r="AC517" s="37" t="s">
        <v>41</v>
      </c>
    </row>
    <row r="518" spans="1:30" x14ac:dyDescent="0.15">
      <c r="A518" s="36">
        <v>42383</v>
      </c>
      <c r="B518" s="31" t="s">
        <v>868</v>
      </c>
      <c r="C518" s="30">
        <v>7</v>
      </c>
      <c r="D518" s="37" t="s">
        <v>31</v>
      </c>
      <c r="E518" s="37" t="s">
        <v>95</v>
      </c>
      <c r="F518" s="30" t="s">
        <v>211</v>
      </c>
      <c r="G518" s="30" t="s">
        <v>97</v>
      </c>
      <c r="H518" s="30">
        <v>36.5</v>
      </c>
      <c r="I518" s="30" t="s">
        <v>36</v>
      </c>
      <c r="J518" s="37" t="s">
        <v>47</v>
      </c>
      <c r="K518" s="30" t="s">
        <v>38</v>
      </c>
      <c r="L518" s="30">
        <v>1</v>
      </c>
      <c r="M518" s="30">
        <v>500</v>
      </c>
      <c r="N518" s="30">
        <v>500</v>
      </c>
      <c r="Q518" s="68">
        <v>1</v>
      </c>
      <c r="R518" s="69">
        <v>1</v>
      </c>
      <c r="S518" s="69">
        <v>500</v>
      </c>
      <c r="T518" s="53" t="s">
        <v>20</v>
      </c>
      <c r="U518" s="30" t="s">
        <v>126</v>
      </c>
      <c r="AB518" s="30" t="s">
        <v>40</v>
      </c>
      <c r="AC518" s="37" t="s">
        <v>41</v>
      </c>
    </row>
    <row r="519" spans="1:30" x14ac:dyDescent="0.15">
      <c r="A519" s="36">
        <v>42383</v>
      </c>
      <c r="B519" s="31" t="s">
        <v>869</v>
      </c>
      <c r="C519" s="30">
        <v>8</v>
      </c>
      <c r="D519" s="37" t="s">
        <v>437</v>
      </c>
      <c r="E519" s="37" t="s">
        <v>438</v>
      </c>
      <c r="F519" s="30" t="s">
        <v>440</v>
      </c>
      <c r="G519" s="30" t="s">
        <v>97</v>
      </c>
      <c r="H519" s="30" t="s">
        <v>66</v>
      </c>
      <c r="I519" s="30" t="s">
        <v>36</v>
      </c>
      <c r="J519" s="37" t="s">
        <v>47</v>
      </c>
      <c r="K519" s="30" t="s">
        <v>38</v>
      </c>
      <c r="L519" s="30">
        <v>1</v>
      </c>
      <c r="M519" s="30">
        <v>980</v>
      </c>
      <c r="N519" s="30">
        <v>833</v>
      </c>
      <c r="O519" s="30">
        <v>2350</v>
      </c>
      <c r="P519" s="30">
        <v>598</v>
      </c>
      <c r="Q519" s="68">
        <v>0.67</v>
      </c>
      <c r="R519" s="69">
        <v>0.48</v>
      </c>
      <c r="S519" s="69">
        <v>294</v>
      </c>
      <c r="T519" s="53" t="s">
        <v>20</v>
      </c>
      <c r="U519" s="30" t="s">
        <v>748</v>
      </c>
      <c r="AB519" s="30" t="s">
        <v>40</v>
      </c>
      <c r="AC519" s="37" t="s">
        <v>108</v>
      </c>
    </row>
    <row r="520" spans="1:30" x14ac:dyDescent="0.15">
      <c r="A520" s="36">
        <v>42383</v>
      </c>
      <c r="B520" s="31" t="s">
        <v>869</v>
      </c>
      <c r="C520" s="30">
        <v>8</v>
      </c>
      <c r="D520" s="37" t="s">
        <v>43</v>
      </c>
      <c r="E520" s="37" t="s">
        <v>467</v>
      </c>
      <c r="G520" s="30" t="s">
        <v>119</v>
      </c>
      <c r="H520" s="30" t="s">
        <v>66</v>
      </c>
      <c r="I520" s="30" t="s">
        <v>57</v>
      </c>
      <c r="J520" s="37" t="s">
        <v>47</v>
      </c>
      <c r="K520" s="30" t="s">
        <v>38</v>
      </c>
      <c r="L520" s="30">
        <v>1</v>
      </c>
      <c r="M520" s="30">
        <v>158</v>
      </c>
      <c r="N520" s="30">
        <v>110</v>
      </c>
      <c r="Q520" s="32">
        <f t="shared" ref="Q520:Q578" si="8">N520/L520/M520</f>
        <v>0.69620253164556967</v>
      </c>
      <c r="R520" s="30">
        <v>0.55000000000000004</v>
      </c>
      <c r="S520" s="30">
        <v>60</v>
      </c>
      <c r="T520" s="53" t="s">
        <v>20</v>
      </c>
      <c r="U520" s="30" t="s">
        <v>748</v>
      </c>
      <c r="AB520" s="30" t="s">
        <v>40</v>
      </c>
      <c r="AC520" s="37" t="s">
        <v>108</v>
      </c>
    </row>
    <row r="521" spans="1:30" x14ac:dyDescent="0.15">
      <c r="A521" s="36">
        <v>42383</v>
      </c>
      <c r="B521" s="31" t="s">
        <v>869</v>
      </c>
      <c r="C521" s="30">
        <v>8</v>
      </c>
      <c r="D521" s="37" t="s">
        <v>81</v>
      </c>
      <c r="E521" s="37" t="s">
        <v>249</v>
      </c>
      <c r="G521" s="30" t="s">
        <v>135</v>
      </c>
      <c r="H521" s="30" t="s">
        <v>46</v>
      </c>
      <c r="I521" s="30" t="s">
        <v>36</v>
      </c>
      <c r="J521" s="37" t="s">
        <v>47</v>
      </c>
      <c r="K521" s="30" t="s">
        <v>38</v>
      </c>
      <c r="L521" s="30">
        <v>1</v>
      </c>
      <c r="M521" s="30">
        <v>138</v>
      </c>
      <c r="N521" s="30">
        <v>138</v>
      </c>
      <c r="Q521" s="32">
        <f t="shared" si="8"/>
        <v>1</v>
      </c>
      <c r="R521" s="30">
        <v>1</v>
      </c>
      <c r="S521" s="30">
        <v>138</v>
      </c>
      <c r="T521" s="53" t="s">
        <v>20</v>
      </c>
      <c r="U521" s="30" t="s">
        <v>748</v>
      </c>
      <c r="AB521" s="30" t="s">
        <v>40</v>
      </c>
      <c r="AC521" s="37" t="s">
        <v>108</v>
      </c>
    </row>
    <row r="522" spans="1:30" s="26" customFormat="1" ht="54" hidden="1" x14ac:dyDescent="0.15">
      <c r="A522" s="38">
        <v>42383</v>
      </c>
      <c r="B522" s="39"/>
      <c r="C522" s="40"/>
      <c r="D522" s="41"/>
      <c r="E522" s="41"/>
      <c r="F522" s="40"/>
      <c r="G522" s="40"/>
      <c r="H522" s="40"/>
      <c r="I522" s="40"/>
      <c r="J522" s="41"/>
      <c r="K522" s="40"/>
      <c r="L522" s="40" t="s">
        <v>60</v>
      </c>
      <c r="M522" s="40">
        <v>8</v>
      </c>
      <c r="N522" s="51" t="s">
        <v>870</v>
      </c>
      <c r="O522" s="40"/>
      <c r="P522" s="40"/>
      <c r="Q522" s="54" t="e">
        <f t="shared" si="8"/>
        <v>#VALUE!</v>
      </c>
      <c r="R522" s="40"/>
      <c r="S522" s="40"/>
      <c r="T522" s="41"/>
      <c r="U522" s="40"/>
      <c r="V522" s="40"/>
      <c r="W522" s="40"/>
      <c r="X522" s="40"/>
      <c r="Y522" s="56"/>
      <c r="Z522" s="40"/>
      <c r="AA522" s="40"/>
      <c r="AB522" s="40"/>
      <c r="AC522" s="41"/>
      <c r="AD522" s="40"/>
    </row>
    <row r="523" spans="1:30" x14ac:dyDescent="0.15">
      <c r="A523" s="36">
        <v>42384</v>
      </c>
      <c r="B523" s="31" t="s">
        <v>871</v>
      </c>
      <c r="C523" s="30">
        <v>1</v>
      </c>
      <c r="D523" s="37" t="s">
        <v>52</v>
      </c>
      <c r="E523" s="37" t="s">
        <v>53</v>
      </c>
      <c r="F523" s="30" t="s">
        <v>872</v>
      </c>
      <c r="G523" s="30" t="s">
        <v>97</v>
      </c>
      <c r="H523" s="30" t="s">
        <v>56</v>
      </c>
      <c r="I523" s="30" t="s">
        <v>57</v>
      </c>
      <c r="J523" s="37" t="s">
        <v>47</v>
      </c>
      <c r="K523" s="30" t="s">
        <v>48</v>
      </c>
      <c r="L523" s="30">
        <v>1</v>
      </c>
      <c r="M523" s="30">
        <v>315</v>
      </c>
      <c r="N523" s="30">
        <v>260</v>
      </c>
      <c r="Q523" s="68">
        <v>0.83</v>
      </c>
      <c r="R523" s="69">
        <v>0.7</v>
      </c>
      <c r="S523" s="69">
        <v>392</v>
      </c>
      <c r="T523" s="53" t="s">
        <v>49</v>
      </c>
      <c r="AB523" s="30" t="s">
        <v>84</v>
      </c>
      <c r="AC523" s="37" t="s">
        <v>89</v>
      </c>
    </row>
    <row r="524" spans="1:30" x14ac:dyDescent="0.15">
      <c r="A524" s="36">
        <v>42384</v>
      </c>
      <c r="B524" s="31" t="s">
        <v>871</v>
      </c>
      <c r="C524" s="30">
        <v>1</v>
      </c>
      <c r="D524" s="37" t="s">
        <v>90</v>
      </c>
      <c r="E524" s="37" t="s">
        <v>91</v>
      </c>
      <c r="F524" s="30" t="s">
        <v>504</v>
      </c>
      <c r="G524" s="30" t="s">
        <v>34</v>
      </c>
      <c r="H524" s="30" t="s">
        <v>93</v>
      </c>
      <c r="I524" s="30" t="s">
        <v>36</v>
      </c>
      <c r="J524" s="37" t="s">
        <v>47</v>
      </c>
      <c r="K524" s="30" t="s">
        <v>48</v>
      </c>
      <c r="L524" s="30">
        <v>1</v>
      </c>
      <c r="M524" s="30">
        <v>158</v>
      </c>
      <c r="N524" s="30">
        <v>130</v>
      </c>
      <c r="Q524" s="32">
        <f t="shared" si="8"/>
        <v>0.82278481012658233</v>
      </c>
      <c r="T524" s="53" t="s">
        <v>49</v>
      </c>
      <c r="AB524" s="30" t="s">
        <v>84</v>
      </c>
      <c r="AC524" s="37" t="s">
        <v>89</v>
      </c>
    </row>
    <row r="525" spans="1:30" x14ac:dyDescent="0.15">
      <c r="A525" s="36">
        <v>42384</v>
      </c>
      <c r="B525" s="31" t="s">
        <v>871</v>
      </c>
      <c r="C525" s="30">
        <v>1</v>
      </c>
      <c r="D525" s="37" t="s">
        <v>90</v>
      </c>
      <c r="E525" s="37" t="s">
        <v>211</v>
      </c>
      <c r="G525" s="30" t="s">
        <v>873</v>
      </c>
      <c r="H525" s="30" t="s">
        <v>93</v>
      </c>
      <c r="I525" s="30" t="s">
        <v>57</v>
      </c>
      <c r="J525" s="37" t="s">
        <v>47</v>
      </c>
      <c r="K525" s="30" t="s">
        <v>48</v>
      </c>
      <c r="L525" s="30">
        <v>2</v>
      </c>
      <c r="M525" s="30">
        <v>20</v>
      </c>
      <c r="N525" s="30">
        <v>40</v>
      </c>
      <c r="Q525" s="32">
        <f t="shared" si="8"/>
        <v>1</v>
      </c>
      <c r="T525" s="53" t="s">
        <v>49</v>
      </c>
      <c r="AB525" s="30" t="s">
        <v>84</v>
      </c>
      <c r="AC525" s="37" t="s">
        <v>89</v>
      </c>
    </row>
    <row r="526" spans="1:30" x14ac:dyDescent="0.15">
      <c r="A526" s="36">
        <v>42384</v>
      </c>
      <c r="B526" s="31" t="s">
        <v>871</v>
      </c>
      <c r="C526" s="30">
        <v>1</v>
      </c>
      <c r="D526" s="37" t="s">
        <v>90</v>
      </c>
      <c r="E526" s="37" t="s">
        <v>593</v>
      </c>
      <c r="F526" s="30" t="s">
        <v>504</v>
      </c>
      <c r="G526" s="30" t="s">
        <v>429</v>
      </c>
      <c r="H526" s="30" t="s">
        <v>93</v>
      </c>
      <c r="I526" s="30" t="s">
        <v>36</v>
      </c>
      <c r="J526" s="37" t="s">
        <v>47</v>
      </c>
      <c r="K526" s="30" t="s">
        <v>48</v>
      </c>
      <c r="L526" s="30">
        <v>1</v>
      </c>
      <c r="M526" s="30">
        <v>158</v>
      </c>
      <c r="N526" s="30">
        <v>130</v>
      </c>
      <c r="Q526" s="32">
        <f t="shared" si="8"/>
        <v>0.82278481012658233</v>
      </c>
      <c r="T526" s="53" t="s">
        <v>49</v>
      </c>
      <c r="AB526" s="30" t="s">
        <v>84</v>
      </c>
      <c r="AC526" s="37" t="s">
        <v>89</v>
      </c>
    </row>
    <row r="527" spans="1:30" s="28" customFormat="1" x14ac:dyDescent="0.15">
      <c r="A527" s="47">
        <v>42384</v>
      </c>
      <c r="B527" s="48" t="s">
        <v>874</v>
      </c>
      <c r="C527" s="49">
        <v>2</v>
      </c>
      <c r="D527" s="50" t="s">
        <v>193</v>
      </c>
      <c r="E527" s="50" t="s">
        <v>194</v>
      </c>
      <c r="F527" s="49" t="s">
        <v>220</v>
      </c>
      <c r="G527" s="49" t="s">
        <v>837</v>
      </c>
      <c r="H527" s="49" t="s">
        <v>66</v>
      </c>
      <c r="I527" s="49" t="s">
        <v>57</v>
      </c>
      <c r="J527" s="50" t="s">
        <v>74</v>
      </c>
      <c r="K527" s="49" t="s">
        <v>38</v>
      </c>
      <c r="L527" s="49">
        <v>1</v>
      </c>
      <c r="M527" s="49">
        <v>1180</v>
      </c>
      <c r="N527" s="49">
        <v>1180</v>
      </c>
      <c r="O527" s="49" t="s">
        <v>875</v>
      </c>
      <c r="P527" s="49" t="s">
        <v>876</v>
      </c>
      <c r="Q527" s="71">
        <v>0.8</v>
      </c>
      <c r="R527" s="72">
        <v>0.7</v>
      </c>
      <c r="S527" s="72">
        <v>1113</v>
      </c>
      <c r="T527" s="50" t="s">
        <v>20</v>
      </c>
      <c r="U527" s="49" t="s">
        <v>838</v>
      </c>
      <c r="V527" s="49"/>
      <c r="W527" s="49"/>
      <c r="X527" s="49"/>
      <c r="Y527" s="58"/>
      <c r="Z527" s="49"/>
      <c r="AA527" s="49"/>
      <c r="AB527" s="49" t="s">
        <v>84</v>
      </c>
      <c r="AC527" s="50" t="s">
        <v>59</v>
      </c>
      <c r="AD527" s="49"/>
    </row>
    <row r="528" spans="1:30" x14ac:dyDescent="0.15">
      <c r="A528" s="36">
        <v>42384</v>
      </c>
      <c r="B528" s="31" t="s">
        <v>874</v>
      </c>
      <c r="C528" s="30">
        <v>2</v>
      </c>
      <c r="D528" s="37" t="s">
        <v>158</v>
      </c>
      <c r="E528" s="37" t="s">
        <v>159</v>
      </c>
      <c r="F528" s="30" t="s">
        <v>877</v>
      </c>
      <c r="G528" s="30" t="s">
        <v>272</v>
      </c>
      <c r="H528" s="30" t="s">
        <v>93</v>
      </c>
      <c r="I528" s="30" t="s">
        <v>57</v>
      </c>
      <c r="J528" s="37" t="s">
        <v>74</v>
      </c>
      <c r="K528" s="30" t="s">
        <v>38</v>
      </c>
      <c r="L528" s="30">
        <v>1</v>
      </c>
      <c r="M528" s="30">
        <v>1090</v>
      </c>
      <c r="N528" s="30">
        <v>872</v>
      </c>
      <c r="O528" s="30">
        <v>2310</v>
      </c>
      <c r="P528" s="30">
        <v>641</v>
      </c>
      <c r="Q528" s="32">
        <f t="shared" si="8"/>
        <v>0.8</v>
      </c>
      <c r="T528" s="53" t="s">
        <v>20</v>
      </c>
      <c r="U528" s="30" t="s">
        <v>838</v>
      </c>
      <c r="AB528" s="30" t="s">
        <v>84</v>
      </c>
      <c r="AC528" s="37" t="s">
        <v>59</v>
      </c>
    </row>
    <row r="529" spans="1:30" x14ac:dyDescent="0.15">
      <c r="A529" s="36">
        <v>42384</v>
      </c>
      <c r="B529" s="31" t="s">
        <v>878</v>
      </c>
      <c r="C529" s="30">
        <v>3</v>
      </c>
      <c r="D529" s="37" t="s">
        <v>52</v>
      </c>
      <c r="E529" s="37" t="s">
        <v>251</v>
      </c>
      <c r="G529" s="30" t="s">
        <v>135</v>
      </c>
      <c r="H529" s="30" t="s">
        <v>93</v>
      </c>
      <c r="I529" s="30" t="s">
        <v>36</v>
      </c>
      <c r="J529" s="37" t="s">
        <v>47</v>
      </c>
      <c r="K529" s="30" t="s">
        <v>38</v>
      </c>
      <c r="L529" s="30">
        <v>1</v>
      </c>
      <c r="M529" s="30">
        <v>30</v>
      </c>
      <c r="N529" s="30">
        <v>30</v>
      </c>
      <c r="Q529" s="68">
        <v>1</v>
      </c>
      <c r="R529" s="69">
        <v>1</v>
      </c>
      <c r="S529" s="69">
        <v>30</v>
      </c>
      <c r="T529" s="53" t="s">
        <v>20</v>
      </c>
      <c r="U529" s="30" t="s">
        <v>526</v>
      </c>
      <c r="AB529" s="30" t="s">
        <v>40</v>
      </c>
      <c r="AC529" s="37" t="s">
        <v>41</v>
      </c>
    </row>
    <row r="530" spans="1:30" s="28" customFormat="1" x14ac:dyDescent="0.15">
      <c r="A530" s="47">
        <v>42384</v>
      </c>
      <c r="B530" s="48" t="s">
        <v>879</v>
      </c>
      <c r="C530" s="49">
        <v>4</v>
      </c>
      <c r="D530" s="50" t="s">
        <v>114</v>
      </c>
      <c r="E530" s="50" t="s">
        <v>153</v>
      </c>
      <c r="F530" s="49" t="s">
        <v>463</v>
      </c>
      <c r="G530" s="49" t="s">
        <v>880</v>
      </c>
      <c r="H530" s="49" t="s">
        <v>462</v>
      </c>
      <c r="I530" s="49" t="s">
        <v>57</v>
      </c>
      <c r="J530" s="50" t="s">
        <v>47</v>
      </c>
      <c r="K530" s="49" t="s">
        <v>48</v>
      </c>
      <c r="L530" s="49">
        <v>1</v>
      </c>
      <c r="M530" s="49">
        <v>1290</v>
      </c>
      <c r="N530" s="49">
        <v>1032</v>
      </c>
      <c r="O530" s="49">
        <v>3100</v>
      </c>
      <c r="P530" s="49">
        <v>722</v>
      </c>
      <c r="Q530" s="71">
        <v>0.56000000000000005</v>
      </c>
      <c r="R530" s="72">
        <v>0.32</v>
      </c>
      <c r="S530" s="72">
        <v>133</v>
      </c>
      <c r="T530" s="50" t="s">
        <v>20</v>
      </c>
      <c r="U530" s="49" t="s">
        <v>881</v>
      </c>
      <c r="V530" s="49"/>
      <c r="W530" s="49"/>
      <c r="X530" s="49"/>
      <c r="Y530" s="58"/>
      <c r="Z530" s="49"/>
      <c r="AA530" s="49"/>
      <c r="AB530" s="49" t="s">
        <v>40</v>
      </c>
      <c r="AC530" s="50" t="s">
        <v>89</v>
      </c>
      <c r="AD530" s="49"/>
    </row>
    <row r="531" spans="1:30" x14ac:dyDescent="0.15">
      <c r="A531" s="36">
        <v>42384</v>
      </c>
      <c r="B531" s="31" t="s">
        <v>882</v>
      </c>
      <c r="C531" s="30">
        <v>5</v>
      </c>
      <c r="D531" s="37" t="s">
        <v>163</v>
      </c>
      <c r="E531" s="37" t="s">
        <v>164</v>
      </c>
      <c r="G531" s="30" t="s">
        <v>172</v>
      </c>
      <c r="H531" s="30" t="s">
        <v>173</v>
      </c>
      <c r="I531" s="30" t="s">
        <v>57</v>
      </c>
      <c r="J531" s="37" t="s">
        <v>47</v>
      </c>
      <c r="K531" s="30" t="s">
        <v>38</v>
      </c>
      <c r="L531" s="30">
        <v>1</v>
      </c>
      <c r="M531" s="30">
        <v>258</v>
      </c>
      <c r="N531" s="30">
        <v>180</v>
      </c>
      <c r="Q531" s="68">
        <v>0.7</v>
      </c>
      <c r="R531" s="69">
        <v>0.48</v>
      </c>
      <c r="S531" s="69">
        <v>85</v>
      </c>
      <c r="T531" s="53" t="s">
        <v>20</v>
      </c>
      <c r="U531" s="30" t="s">
        <v>853</v>
      </c>
      <c r="AB531" s="30" t="s">
        <v>40</v>
      </c>
      <c r="AC531" s="37" t="s">
        <v>59</v>
      </c>
    </row>
    <row r="532" spans="1:30" x14ac:dyDescent="0.15">
      <c r="A532" s="36">
        <v>42384</v>
      </c>
      <c r="B532" s="31" t="s">
        <v>883</v>
      </c>
      <c r="C532" s="30">
        <v>6</v>
      </c>
      <c r="D532" s="37" t="s">
        <v>422</v>
      </c>
      <c r="E532" s="37" t="s">
        <v>143</v>
      </c>
      <c r="F532" s="30" t="s">
        <v>423</v>
      </c>
      <c r="G532" s="30" t="s">
        <v>97</v>
      </c>
      <c r="H532" s="30" t="s">
        <v>66</v>
      </c>
      <c r="I532" s="30" t="s">
        <v>57</v>
      </c>
      <c r="J532" s="37" t="s">
        <v>47</v>
      </c>
      <c r="K532" s="30" t="s">
        <v>48</v>
      </c>
      <c r="L532" s="30">
        <v>1</v>
      </c>
      <c r="M532" s="30">
        <v>190</v>
      </c>
      <c r="N532" s="30">
        <v>170</v>
      </c>
      <c r="Q532" s="68">
        <v>0.89</v>
      </c>
      <c r="R532" s="69">
        <v>0.78</v>
      </c>
      <c r="S532" s="69">
        <v>263</v>
      </c>
      <c r="T532" s="53" t="s">
        <v>20</v>
      </c>
      <c r="U532" s="30" t="s">
        <v>884</v>
      </c>
      <c r="AB532" s="30" t="s">
        <v>84</v>
      </c>
      <c r="AC532" s="37" t="s">
        <v>41</v>
      </c>
    </row>
    <row r="533" spans="1:30" x14ac:dyDescent="0.15">
      <c r="A533" s="36">
        <v>42384</v>
      </c>
      <c r="B533" s="31" t="s">
        <v>883</v>
      </c>
      <c r="C533" s="30">
        <v>6</v>
      </c>
      <c r="D533" s="37" t="s">
        <v>422</v>
      </c>
      <c r="E533" s="37" t="s">
        <v>143</v>
      </c>
      <c r="F533" s="30" t="s">
        <v>423</v>
      </c>
      <c r="G533" s="30" t="s">
        <v>97</v>
      </c>
      <c r="H533" s="30" t="s">
        <v>35</v>
      </c>
      <c r="I533" s="30" t="s">
        <v>57</v>
      </c>
      <c r="J533" s="37" t="s">
        <v>74</v>
      </c>
      <c r="K533" s="30" t="s">
        <v>48</v>
      </c>
      <c r="L533" s="30">
        <v>1</v>
      </c>
      <c r="M533" s="30">
        <v>190</v>
      </c>
      <c r="N533" s="30">
        <v>170</v>
      </c>
      <c r="Q533" s="32">
        <f t="shared" si="8"/>
        <v>0.89473684210526316</v>
      </c>
      <c r="T533" s="53" t="s">
        <v>20</v>
      </c>
      <c r="U533" s="30" t="s">
        <v>884</v>
      </c>
      <c r="AB533" s="30" t="s">
        <v>84</v>
      </c>
      <c r="AC533" s="37" t="s">
        <v>41</v>
      </c>
    </row>
    <row r="534" spans="1:30" x14ac:dyDescent="0.15">
      <c r="A534" s="36">
        <v>42384</v>
      </c>
      <c r="B534" s="31" t="s">
        <v>885</v>
      </c>
      <c r="C534" s="30">
        <v>7</v>
      </c>
      <c r="D534" s="37" t="s">
        <v>38</v>
      </c>
      <c r="E534" s="37" t="s">
        <v>95</v>
      </c>
      <c r="F534" s="30" t="s">
        <v>864</v>
      </c>
      <c r="G534" s="30" t="s">
        <v>97</v>
      </c>
      <c r="H534" s="30" t="s">
        <v>865</v>
      </c>
      <c r="I534" s="30" t="s">
        <v>57</v>
      </c>
      <c r="J534" s="37" t="s">
        <v>47</v>
      </c>
      <c r="K534" s="30" t="s">
        <v>38</v>
      </c>
      <c r="L534" s="30">
        <v>1</v>
      </c>
      <c r="M534" s="30">
        <v>7900</v>
      </c>
      <c r="N534" s="30">
        <v>4999</v>
      </c>
      <c r="Q534" s="68">
        <v>0.63</v>
      </c>
      <c r="R534" s="69">
        <v>0.4</v>
      </c>
      <c r="S534" s="69">
        <v>1999</v>
      </c>
      <c r="T534" s="53" t="s">
        <v>723</v>
      </c>
      <c r="U534" s="30" t="s">
        <v>886</v>
      </c>
      <c r="V534" s="30">
        <v>15010407559</v>
      </c>
      <c r="AB534" s="30" t="s">
        <v>40</v>
      </c>
      <c r="AC534" s="37" t="s">
        <v>59</v>
      </c>
    </row>
    <row r="535" spans="1:30" x14ac:dyDescent="0.15">
      <c r="A535" s="36">
        <v>42384</v>
      </c>
      <c r="B535" s="31" t="s">
        <v>887</v>
      </c>
      <c r="C535" s="30">
        <v>8</v>
      </c>
      <c r="D535" s="37" t="s">
        <v>31</v>
      </c>
      <c r="E535" s="37" t="s">
        <v>95</v>
      </c>
      <c r="F535" s="30" t="s">
        <v>139</v>
      </c>
      <c r="G535" s="30" t="s">
        <v>105</v>
      </c>
      <c r="H535" s="30">
        <v>23.5</v>
      </c>
      <c r="I535" s="30" t="s">
        <v>57</v>
      </c>
      <c r="J535" s="37" t="s">
        <v>74</v>
      </c>
      <c r="K535" s="30" t="s">
        <v>38</v>
      </c>
      <c r="L535" s="30">
        <v>1</v>
      </c>
      <c r="M535" s="30">
        <v>3940</v>
      </c>
      <c r="N535" s="30">
        <v>2364</v>
      </c>
      <c r="Q535" s="68">
        <v>0.6</v>
      </c>
      <c r="R535" s="69">
        <v>0.4</v>
      </c>
      <c r="S535" s="69">
        <v>945</v>
      </c>
      <c r="T535" s="53" t="s">
        <v>150</v>
      </c>
      <c r="U535" s="30" t="s">
        <v>888</v>
      </c>
      <c r="AB535" s="30" t="s">
        <v>341</v>
      </c>
      <c r="AC535" s="37" t="s">
        <v>89</v>
      </c>
    </row>
    <row r="536" spans="1:30" x14ac:dyDescent="0.15">
      <c r="A536" s="36">
        <v>42384</v>
      </c>
      <c r="B536" s="31" t="s">
        <v>889</v>
      </c>
      <c r="C536" s="30">
        <v>9</v>
      </c>
      <c r="D536" s="37" t="s">
        <v>31</v>
      </c>
      <c r="E536" s="37" t="s">
        <v>95</v>
      </c>
      <c r="F536" s="30" t="s">
        <v>242</v>
      </c>
      <c r="G536" s="30" t="s">
        <v>97</v>
      </c>
      <c r="H536" s="30">
        <v>27.5</v>
      </c>
      <c r="I536" s="30" t="s">
        <v>57</v>
      </c>
      <c r="J536" s="37" t="s">
        <v>47</v>
      </c>
      <c r="K536" s="30" t="s">
        <v>38</v>
      </c>
      <c r="L536" s="30">
        <v>1</v>
      </c>
      <c r="M536" s="30">
        <v>2190</v>
      </c>
      <c r="N536" s="30">
        <v>1475</v>
      </c>
      <c r="Q536" s="68">
        <v>0.67</v>
      </c>
      <c r="R536" s="69">
        <v>0.48</v>
      </c>
      <c r="S536" s="69">
        <v>2184</v>
      </c>
      <c r="T536" s="53" t="s">
        <v>723</v>
      </c>
      <c r="U536" s="30" t="s">
        <v>890</v>
      </c>
      <c r="V536" s="30">
        <v>18610269725</v>
      </c>
      <c r="AB536" s="30" t="s">
        <v>84</v>
      </c>
      <c r="AC536" s="37" t="s">
        <v>59</v>
      </c>
    </row>
    <row r="537" spans="1:30" x14ac:dyDescent="0.15">
      <c r="A537" s="36">
        <v>42384</v>
      </c>
      <c r="B537" s="31" t="s">
        <v>889</v>
      </c>
      <c r="C537" s="30">
        <v>9</v>
      </c>
      <c r="D537" s="37" t="s">
        <v>38</v>
      </c>
      <c r="E537" s="37" t="s">
        <v>133</v>
      </c>
      <c r="F537" s="30" t="s">
        <v>585</v>
      </c>
      <c r="G537" s="30" t="s">
        <v>97</v>
      </c>
      <c r="H537" s="30" t="s">
        <v>891</v>
      </c>
      <c r="I537" s="30" t="s">
        <v>57</v>
      </c>
      <c r="J537" s="37" t="s">
        <v>47</v>
      </c>
      <c r="K537" s="30" t="s">
        <v>38</v>
      </c>
      <c r="L537" s="30">
        <v>1</v>
      </c>
      <c r="M537" s="30">
        <v>4662</v>
      </c>
      <c r="N537" s="30">
        <v>3124</v>
      </c>
      <c r="Q537" s="32">
        <f t="shared" si="8"/>
        <v>0.67009867009867008</v>
      </c>
      <c r="T537" s="53" t="s">
        <v>723</v>
      </c>
      <c r="U537" s="30" t="s">
        <v>890</v>
      </c>
      <c r="AB537" s="30" t="s">
        <v>84</v>
      </c>
      <c r="AC537" s="37" t="s">
        <v>59</v>
      </c>
    </row>
    <row r="538" spans="1:30" x14ac:dyDescent="0.15">
      <c r="A538" s="36">
        <v>42384</v>
      </c>
      <c r="B538" s="31" t="s">
        <v>892</v>
      </c>
      <c r="C538" s="30">
        <v>10</v>
      </c>
      <c r="D538" s="37" t="s">
        <v>43</v>
      </c>
      <c r="E538" s="37" t="s">
        <v>44</v>
      </c>
      <c r="G538" s="30" t="s">
        <v>608</v>
      </c>
      <c r="H538" s="30" t="s">
        <v>93</v>
      </c>
      <c r="I538" s="30" t="s">
        <v>36</v>
      </c>
      <c r="J538" s="37" t="s">
        <v>47</v>
      </c>
      <c r="K538" s="30" t="s">
        <v>58</v>
      </c>
      <c r="L538" s="30">
        <v>2</v>
      </c>
      <c r="M538" s="30">
        <v>50</v>
      </c>
      <c r="N538" s="30">
        <v>100</v>
      </c>
      <c r="Q538" s="68">
        <v>1</v>
      </c>
      <c r="R538" s="69">
        <v>1</v>
      </c>
      <c r="S538" s="69">
        <v>110</v>
      </c>
      <c r="T538" s="53" t="s">
        <v>49</v>
      </c>
      <c r="AB538" s="30" t="s">
        <v>84</v>
      </c>
      <c r="AC538" s="37" t="s">
        <v>89</v>
      </c>
    </row>
    <row r="539" spans="1:30" s="26" customFormat="1" ht="54" hidden="1" x14ac:dyDescent="0.15">
      <c r="A539" s="38">
        <v>42384</v>
      </c>
      <c r="B539" s="39"/>
      <c r="C539" s="40"/>
      <c r="D539" s="41"/>
      <c r="E539" s="41"/>
      <c r="F539" s="40"/>
      <c r="G539" s="40"/>
      <c r="H539" s="40"/>
      <c r="I539" s="40"/>
      <c r="J539" s="41"/>
      <c r="K539" s="40"/>
      <c r="L539" s="40" t="s">
        <v>60</v>
      </c>
      <c r="M539" s="40">
        <v>10</v>
      </c>
      <c r="N539" s="51" t="s">
        <v>893</v>
      </c>
      <c r="O539" s="40"/>
      <c r="P539" s="40"/>
      <c r="Q539" s="54" t="e">
        <f t="shared" si="8"/>
        <v>#VALUE!</v>
      </c>
      <c r="R539" s="40"/>
      <c r="S539" s="40"/>
      <c r="T539" s="41"/>
      <c r="U539" s="40"/>
      <c r="V539" s="40"/>
      <c r="W539" s="40"/>
      <c r="X539" s="40"/>
      <c r="Y539" s="56"/>
      <c r="Z539" s="40"/>
      <c r="AA539" s="40"/>
      <c r="AB539" s="40"/>
      <c r="AC539" s="41"/>
      <c r="AD539" s="40"/>
    </row>
    <row r="540" spans="1:30" x14ac:dyDescent="0.15">
      <c r="A540" s="36">
        <v>42385</v>
      </c>
      <c r="B540" s="31" t="s">
        <v>894</v>
      </c>
      <c r="C540" s="30">
        <v>1</v>
      </c>
      <c r="D540" s="37" t="s">
        <v>48</v>
      </c>
      <c r="E540" s="37" t="s">
        <v>452</v>
      </c>
      <c r="F540" s="30" t="s">
        <v>895</v>
      </c>
      <c r="H540" s="30" t="s">
        <v>896</v>
      </c>
      <c r="I540" s="30" t="s">
        <v>36</v>
      </c>
      <c r="J540" s="37" t="s">
        <v>37</v>
      </c>
      <c r="K540" s="30" t="s">
        <v>48</v>
      </c>
      <c r="L540" s="30">
        <v>1</v>
      </c>
      <c r="M540" s="30">
        <v>2380</v>
      </c>
      <c r="N540" s="30">
        <v>1650</v>
      </c>
      <c r="Q540" s="68">
        <v>0.68</v>
      </c>
      <c r="R540" s="69">
        <v>0.48</v>
      </c>
      <c r="S540" s="69">
        <v>1187</v>
      </c>
      <c r="T540" s="53" t="s">
        <v>20</v>
      </c>
      <c r="U540" s="30" t="s">
        <v>897</v>
      </c>
      <c r="AB540" s="30" t="s">
        <v>40</v>
      </c>
      <c r="AC540" s="37" t="s">
        <v>898</v>
      </c>
    </row>
    <row r="541" spans="1:30" x14ac:dyDescent="0.15">
      <c r="A541" s="36">
        <v>42385</v>
      </c>
      <c r="B541" s="31" t="s">
        <v>894</v>
      </c>
      <c r="C541" s="30">
        <v>1</v>
      </c>
      <c r="D541" s="37" t="s">
        <v>456</v>
      </c>
      <c r="E541" s="37" t="s">
        <v>452</v>
      </c>
      <c r="F541" s="30" t="s">
        <v>37</v>
      </c>
      <c r="G541" s="30" t="s">
        <v>899</v>
      </c>
      <c r="H541" s="30" t="s">
        <v>35</v>
      </c>
      <c r="I541" s="30" t="s">
        <v>36</v>
      </c>
      <c r="J541" s="37" t="s">
        <v>37</v>
      </c>
      <c r="K541" s="30" t="s">
        <v>48</v>
      </c>
      <c r="L541" s="30">
        <v>1</v>
      </c>
      <c r="M541" s="30">
        <v>1280</v>
      </c>
      <c r="N541" s="30">
        <v>850</v>
      </c>
      <c r="Q541" s="32">
        <f t="shared" si="8"/>
        <v>0.6640625</v>
      </c>
      <c r="T541" s="53" t="s">
        <v>20</v>
      </c>
      <c r="U541" s="30" t="s">
        <v>897</v>
      </c>
      <c r="AB541" s="30" t="s">
        <v>40</v>
      </c>
      <c r="AC541" s="37" t="s">
        <v>898</v>
      </c>
    </row>
    <row r="542" spans="1:30" x14ac:dyDescent="0.15">
      <c r="A542" s="36">
        <v>42385</v>
      </c>
      <c r="B542" s="31" t="s">
        <v>900</v>
      </c>
      <c r="C542" s="30">
        <v>2</v>
      </c>
      <c r="D542" s="37" t="s">
        <v>178</v>
      </c>
      <c r="E542" s="37" t="s">
        <v>91</v>
      </c>
      <c r="F542" s="30" t="s">
        <v>37</v>
      </c>
      <c r="G542" s="30" t="s">
        <v>97</v>
      </c>
      <c r="H542" s="30">
        <v>33</v>
      </c>
      <c r="I542" s="30" t="s">
        <v>57</v>
      </c>
      <c r="J542" s="37" t="s">
        <v>37</v>
      </c>
      <c r="K542" s="30" t="s">
        <v>48</v>
      </c>
      <c r="L542" s="30">
        <v>1</v>
      </c>
      <c r="M542" s="30">
        <v>1000</v>
      </c>
      <c r="N542" s="30">
        <v>700</v>
      </c>
      <c r="O542" s="30">
        <v>1400</v>
      </c>
      <c r="P542" s="30">
        <v>560</v>
      </c>
      <c r="Q542" s="68">
        <v>0.56000000000000005</v>
      </c>
      <c r="R542" s="69">
        <v>0.32</v>
      </c>
      <c r="S542" s="69">
        <v>136</v>
      </c>
      <c r="T542" s="53" t="s">
        <v>20</v>
      </c>
      <c r="U542" s="30" t="s">
        <v>897</v>
      </c>
      <c r="AB542" s="30" t="s">
        <v>40</v>
      </c>
      <c r="AC542" s="37" t="s">
        <v>898</v>
      </c>
    </row>
    <row r="543" spans="1:30" x14ac:dyDescent="0.15">
      <c r="A543" s="36">
        <v>42385</v>
      </c>
      <c r="B543" s="31" t="s">
        <v>901</v>
      </c>
      <c r="C543" s="30">
        <v>3</v>
      </c>
      <c r="D543" s="37" t="s">
        <v>43</v>
      </c>
      <c r="E543" s="37" t="s">
        <v>44</v>
      </c>
      <c r="G543" s="30" t="s">
        <v>34</v>
      </c>
      <c r="H543" s="30" t="s">
        <v>93</v>
      </c>
      <c r="I543" s="30" t="s">
        <v>36</v>
      </c>
      <c r="J543" s="37" t="s">
        <v>74</v>
      </c>
      <c r="K543" s="30" t="s">
        <v>58</v>
      </c>
      <c r="L543" s="30">
        <v>1</v>
      </c>
      <c r="M543" s="30">
        <v>50</v>
      </c>
      <c r="N543" s="30">
        <v>50</v>
      </c>
      <c r="Q543" s="68">
        <v>1</v>
      </c>
      <c r="R543" s="69">
        <v>1</v>
      </c>
      <c r="S543" s="69">
        <v>50</v>
      </c>
      <c r="T543" s="53" t="s">
        <v>49</v>
      </c>
      <c r="AB543" s="30" t="s">
        <v>84</v>
      </c>
      <c r="AC543" s="37" t="s">
        <v>41</v>
      </c>
    </row>
    <row r="544" spans="1:30" x14ac:dyDescent="0.15">
      <c r="A544" s="36">
        <v>42385</v>
      </c>
      <c r="B544" s="31" t="s">
        <v>902</v>
      </c>
      <c r="C544" s="30">
        <v>4</v>
      </c>
      <c r="D544" s="37" t="s">
        <v>43</v>
      </c>
      <c r="E544" s="37" t="s">
        <v>44</v>
      </c>
      <c r="G544" s="30" t="s">
        <v>97</v>
      </c>
      <c r="H544" s="30" t="s">
        <v>93</v>
      </c>
      <c r="I544" s="30" t="s">
        <v>36</v>
      </c>
      <c r="J544" s="37" t="s">
        <v>47</v>
      </c>
      <c r="K544" s="30" t="s">
        <v>58</v>
      </c>
      <c r="L544" s="30">
        <v>1</v>
      </c>
      <c r="M544" s="30">
        <v>50</v>
      </c>
      <c r="N544" s="30">
        <v>50</v>
      </c>
      <c r="Q544" s="68">
        <v>1</v>
      </c>
      <c r="R544" s="69">
        <v>1</v>
      </c>
      <c r="S544" s="69">
        <v>50</v>
      </c>
      <c r="T544" s="53" t="s">
        <v>49</v>
      </c>
      <c r="AB544" s="30" t="s">
        <v>84</v>
      </c>
      <c r="AC544" s="37" t="s">
        <v>41</v>
      </c>
    </row>
    <row r="545" spans="1:29" x14ac:dyDescent="0.15">
      <c r="A545" s="36">
        <v>42385</v>
      </c>
      <c r="B545" s="31" t="s">
        <v>903</v>
      </c>
      <c r="C545" s="30">
        <v>5</v>
      </c>
      <c r="D545" s="37" t="s">
        <v>43</v>
      </c>
      <c r="E545" s="37" t="s">
        <v>467</v>
      </c>
      <c r="G545" s="30" t="s">
        <v>97</v>
      </c>
      <c r="H545" s="30" t="s">
        <v>46</v>
      </c>
      <c r="I545" s="30" t="s">
        <v>57</v>
      </c>
      <c r="J545" s="37" t="s">
        <v>47</v>
      </c>
      <c r="K545" s="30" t="s">
        <v>58</v>
      </c>
      <c r="L545" s="30">
        <v>1</v>
      </c>
      <c r="M545" s="30">
        <v>158</v>
      </c>
      <c r="N545" s="30">
        <v>110</v>
      </c>
      <c r="Q545" s="68">
        <v>0.7</v>
      </c>
      <c r="R545" s="69">
        <v>0.48</v>
      </c>
      <c r="S545" s="69">
        <v>52</v>
      </c>
      <c r="T545" s="53" t="s">
        <v>49</v>
      </c>
      <c r="AB545" s="30" t="s">
        <v>40</v>
      </c>
      <c r="AC545" s="37" t="s">
        <v>41</v>
      </c>
    </row>
    <row r="546" spans="1:29" x14ac:dyDescent="0.15">
      <c r="A546" s="36">
        <v>42385</v>
      </c>
      <c r="B546" s="31" t="s">
        <v>904</v>
      </c>
      <c r="C546" s="30">
        <v>6</v>
      </c>
      <c r="D546" s="37" t="s">
        <v>43</v>
      </c>
      <c r="E546" s="37" t="s">
        <v>44</v>
      </c>
      <c r="G546" s="30" t="s">
        <v>97</v>
      </c>
      <c r="H546" s="30" t="s">
        <v>93</v>
      </c>
      <c r="I546" s="30" t="s">
        <v>36</v>
      </c>
      <c r="J546" s="37" t="s">
        <v>47</v>
      </c>
      <c r="K546" s="30" t="s">
        <v>58</v>
      </c>
      <c r="L546" s="30">
        <v>4</v>
      </c>
      <c r="M546" s="30">
        <v>50</v>
      </c>
      <c r="N546" s="30">
        <v>200</v>
      </c>
      <c r="Q546" s="68">
        <v>1</v>
      </c>
      <c r="R546" s="69">
        <v>1</v>
      </c>
      <c r="S546" s="69">
        <v>200</v>
      </c>
      <c r="T546" s="53" t="s">
        <v>49</v>
      </c>
      <c r="AB546" s="30" t="s">
        <v>84</v>
      </c>
      <c r="AC546" s="37" t="s">
        <v>41</v>
      </c>
    </row>
    <row r="547" spans="1:29" x14ac:dyDescent="0.15">
      <c r="A547" s="36">
        <v>42385</v>
      </c>
      <c r="B547" s="31" t="s">
        <v>905</v>
      </c>
      <c r="C547" s="30">
        <v>7</v>
      </c>
      <c r="D547" s="37" t="s">
        <v>114</v>
      </c>
      <c r="E547" s="37" t="s">
        <v>115</v>
      </c>
      <c r="F547" s="30" t="s">
        <v>906</v>
      </c>
      <c r="G547" s="30" t="s">
        <v>519</v>
      </c>
      <c r="H547" s="30" t="s">
        <v>112</v>
      </c>
      <c r="I547" s="30" t="s">
        <v>36</v>
      </c>
      <c r="J547" s="37" t="s">
        <v>37</v>
      </c>
      <c r="K547" s="30" t="s">
        <v>38</v>
      </c>
      <c r="L547" s="30">
        <v>1</v>
      </c>
      <c r="M547" s="30">
        <v>580</v>
      </c>
      <c r="N547" s="30">
        <v>200</v>
      </c>
      <c r="Q547" s="68">
        <v>0.34</v>
      </c>
      <c r="R547" s="69">
        <v>0</v>
      </c>
      <c r="S547" s="69">
        <v>0</v>
      </c>
      <c r="T547" s="53" t="s">
        <v>49</v>
      </c>
      <c r="AB547" s="30" t="s">
        <v>40</v>
      </c>
      <c r="AC547" s="37" t="s">
        <v>41</v>
      </c>
    </row>
    <row r="548" spans="1:29" x14ac:dyDescent="0.15">
      <c r="A548" s="36">
        <v>42385</v>
      </c>
      <c r="B548" s="31" t="s">
        <v>907</v>
      </c>
      <c r="C548" s="30">
        <v>8</v>
      </c>
      <c r="D548" s="37" t="s">
        <v>193</v>
      </c>
      <c r="E548" s="37" t="s">
        <v>194</v>
      </c>
      <c r="F548" s="30" t="s">
        <v>362</v>
      </c>
      <c r="G548" s="30" t="s">
        <v>837</v>
      </c>
      <c r="H548" s="30" t="s">
        <v>46</v>
      </c>
      <c r="I548" s="30" t="s">
        <v>57</v>
      </c>
      <c r="J548" s="37" t="s">
        <v>74</v>
      </c>
      <c r="K548" s="30" t="s">
        <v>38</v>
      </c>
      <c r="L548" s="30">
        <v>1</v>
      </c>
      <c r="M548" s="30">
        <v>980</v>
      </c>
      <c r="N548" s="30">
        <v>980</v>
      </c>
      <c r="Q548" s="68">
        <v>0.97</v>
      </c>
      <c r="R548" s="69">
        <v>0.92</v>
      </c>
      <c r="S548" s="69">
        <v>1665</v>
      </c>
      <c r="T548" s="53" t="s">
        <v>723</v>
      </c>
      <c r="U548" s="30" t="s">
        <v>908</v>
      </c>
      <c r="V548" s="30">
        <v>15010603660</v>
      </c>
      <c r="AB548" s="30" t="s">
        <v>40</v>
      </c>
      <c r="AC548" s="37" t="s">
        <v>59</v>
      </c>
    </row>
    <row r="549" spans="1:29" x14ac:dyDescent="0.15">
      <c r="A549" s="36">
        <v>42385</v>
      </c>
      <c r="B549" s="31" t="s">
        <v>907</v>
      </c>
      <c r="C549" s="30">
        <v>8</v>
      </c>
      <c r="D549" s="37" t="s">
        <v>158</v>
      </c>
      <c r="E549" s="37" t="s">
        <v>194</v>
      </c>
      <c r="F549" s="30" t="s">
        <v>909</v>
      </c>
      <c r="G549" s="30" t="s">
        <v>272</v>
      </c>
      <c r="H549" s="30" t="s">
        <v>93</v>
      </c>
      <c r="I549" s="30" t="s">
        <v>57</v>
      </c>
      <c r="J549" s="37" t="s">
        <v>74</v>
      </c>
      <c r="K549" s="30" t="s">
        <v>38</v>
      </c>
      <c r="L549" s="30">
        <v>1</v>
      </c>
      <c r="M549" s="30">
        <v>528</v>
      </c>
      <c r="N549" s="30">
        <v>528</v>
      </c>
      <c r="Q549" s="32">
        <f t="shared" si="8"/>
        <v>1</v>
      </c>
      <c r="T549" s="53" t="s">
        <v>723</v>
      </c>
      <c r="U549" s="30" t="s">
        <v>908</v>
      </c>
      <c r="AB549" s="30" t="s">
        <v>40</v>
      </c>
      <c r="AC549" s="37" t="s">
        <v>59</v>
      </c>
    </row>
    <row r="550" spans="1:29" x14ac:dyDescent="0.15">
      <c r="A550" s="36">
        <v>42385</v>
      </c>
      <c r="B550" s="31" t="s">
        <v>907</v>
      </c>
      <c r="C550" s="30">
        <v>8</v>
      </c>
      <c r="D550" s="37" t="s">
        <v>52</v>
      </c>
      <c r="E550" s="37" t="s">
        <v>53</v>
      </c>
      <c r="F550" s="30" t="s">
        <v>910</v>
      </c>
      <c r="G550" s="30" t="s">
        <v>558</v>
      </c>
      <c r="H550" s="30" t="s">
        <v>73</v>
      </c>
      <c r="I550" s="30" t="s">
        <v>57</v>
      </c>
      <c r="J550" s="37" t="s">
        <v>74</v>
      </c>
      <c r="K550" s="30" t="s">
        <v>38</v>
      </c>
      <c r="L550" s="30">
        <v>1</v>
      </c>
      <c r="M550" s="30">
        <v>340</v>
      </c>
      <c r="N550" s="30">
        <v>292</v>
      </c>
      <c r="Q550" s="32">
        <f t="shared" si="8"/>
        <v>0.85882352941176465</v>
      </c>
      <c r="T550" s="53" t="s">
        <v>723</v>
      </c>
      <c r="U550" s="30" t="s">
        <v>908</v>
      </c>
      <c r="AB550" s="30" t="s">
        <v>40</v>
      </c>
      <c r="AC550" s="37" t="s">
        <v>59</v>
      </c>
    </row>
    <row r="551" spans="1:29" x14ac:dyDescent="0.15">
      <c r="A551" s="36">
        <v>42385</v>
      </c>
      <c r="B551" s="31" t="s">
        <v>911</v>
      </c>
      <c r="C551" s="30">
        <v>9</v>
      </c>
      <c r="D551" s="37" t="s">
        <v>158</v>
      </c>
      <c r="E551" s="37" t="s">
        <v>281</v>
      </c>
      <c r="F551" s="30" t="s">
        <v>912</v>
      </c>
      <c r="G551" s="30" t="s">
        <v>486</v>
      </c>
      <c r="H551" s="30" t="s">
        <v>93</v>
      </c>
      <c r="I551" s="30" t="s">
        <v>57</v>
      </c>
      <c r="J551" s="37" t="s">
        <v>37</v>
      </c>
      <c r="K551" s="30" t="s">
        <v>58</v>
      </c>
      <c r="L551" s="30">
        <v>1</v>
      </c>
      <c r="M551" s="30">
        <v>450</v>
      </c>
      <c r="N551" s="30">
        <v>360</v>
      </c>
      <c r="Q551" s="68">
        <v>0.8</v>
      </c>
      <c r="R551" s="69">
        <v>0.7</v>
      </c>
      <c r="S551" s="69">
        <v>251</v>
      </c>
      <c r="T551" s="53" t="s">
        <v>49</v>
      </c>
      <c r="AB551" s="30" t="s">
        <v>84</v>
      </c>
      <c r="AC551" s="37" t="s">
        <v>41</v>
      </c>
    </row>
    <row r="552" spans="1:29" x14ac:dyDescent="0.15">
      <c r="A552" s="36">
        <v>42385</v>
      </c>
      <c r="B552" s="31" t="s">
        <v>913</v>
      </c>
      <c r="C552" s="30">
        <v>10</v>
      </c>
      <c r="D552" s="37" t="s">
        <v>43</v>
      </c>
      <c r="E552" s="37" t="s">
        <v>44</v>
      </c>
      <c r="G552" s="30" t="s">
        <v>34</v>
      </c>
      <c r="H552" s="30" t="s">
        <v>93</v>
      </c>
      <c r="I552" s="30" t="s">
        <v>36</v>
      </c>
      <c r="J552" s="37" t="s">
        <v>74</v>
      </c>
      <c r="K552" s="30" t="s">
        <v>58</v>
      </c>
      <c r="L552" s="30">
        <v>1</v>
      </c>
      <c r="M552" s="30">
        <v>50</v>
      </c>
      <c r="N552" s="30">
        <v>50</v>
      </c>
      <c r="Q552" s="68">
        <v>1</v>
      </c>
      <c r="R552" s="69">
        <v>1</v>
      </c>
      <c r="S552" s="69">
        <v>50</v>
      </c>
      <c r="T552" s="53" t="s">
        <v>49</v>
      </c>
      <c r="AB552" s="30" t="s">
        <v>377</v>
      </c>
      <c r="AC552" s="37" t="s">
        <v>41</v>
      </c>
    </row>
    <row r="553" spans="1:29" x14ac:dyDescent="0.15">
      <c r="A553" s="36">
        <v>42385</v>
      </c>
      <c r="B553" s="31" t="s">
        <v>914</v>
      </c>
      <c r="C553" s="30">
        <v>11</v>
      </c>
      <c r="D553" s="37" t="s">
        <v>43</v>
      </c>
      <c r="E553" s="37" t="s">
        <v>915</v>
      </c>
      <c r="F553" s="30" t="s">
        <v>916</v>
      </c>
      <c r="G553" s="30" t="s">
        <v>917</v>
      </c>
      <c r="H553" s="30" t="s">
        <v>46</v>
      </c>
      <c r="I553" s="30" t="s">
        <v>36</v>
      </c>
      <c r="J553" s="37" t="s">
        <v>37</v>
      </c>
      <c r="K553" s="30" t="s">
        <v>38</v>
      </c>
      <c r="L553" s="30">
        <v>1</v>
      </c>
      <c r="M553" s="30">
        <v>870</v>
      </c>
      <c r="N553" s="30">
        <v>650</v>
      </c>
      <c r="Q553" s="68">
        <v>0.75</v>
      </c>
      <c r="R553" s="69">
        <v>0.55000000000000004</v>
      </c>
      <c r="S553" s="69">
        <v>357</v>
      </c>
      <c r="T553" s="53" t="s">
        <v>20</v>
      </c>
      <c r="U553" s="30" t="s">
        <v>918</v>
      </c>
      <c r="AB553" s="30" t="s">
        <v>40</v>
      </c>
      <c r="AC553" s="37" t="s">
        <v>89</v>
      </c>
    </row>
    <row r="554" spans="1:29" x14ac:dyDescent="0.15">
      <c r="A554" s="36">
        <v>42385</v>
      </c>
      <c r="B554" s="31" t="s">
        <v>919</v>
      </c>
      <c r="C554" s="30">
        <v>12</v>
      </c>
      <c r="D554" s="37" t="s">
        <v>43</v>
      </c>
      <c r="E554" s="37" t="s">
        <v>856</v>
      </c>
      <c r="G554" s="30" t="s">
        <v>97</v>
      </c>
      <c r="H554" s="30" t="s">
        <v>66</v>
      </c>
      <c r="I554" s="30" t="s">
        <v>57</v>
      </c>
      <c r="J554" s="37" t="s">
        <v>47</v>
      </c>
      <c r="K554" s="30" t="s">
        <v>58</v>
      </c>
      <c r="L554" s="30">
        <v>1</v>
      </c>
      <c r="M554" s="30">
        <v>158</v>
      </c>
      <c r="N554" s="30">
        <v>158</v>
      </c>
      <c r="Q554" s="68">
        <v>1</v>
      </c>
      <c r="R554" s="69">
        <v>1</v>
      </c>
      <c r="S554" s="69">
        <v>158</v>
      </c>
      <c r="T554" s="53" t="s">
        <v>49</v>
      </c>
      <c r="AB554" s="30" t="s">
        <v>40</v>
      </c>
      <c r="AC554" s="37" t="s">
        <v>41</v>
      </c>
    </row>
    <row r="555" spans="1:29" x14ac:dyDescent="0.15">
      <c r="A555" s="36">
        <v>42385</v>
      </c>
      <c r="B555" s="31" t="s">
        <v>920</v>
      </c>
      <c r="C555" s="30">
        <v>13</v>
      </c>
      <c r="D555" s="37" t="s">
        <v>122</v>
      </c>
      <c r="E555" s="37" t="s">
        <v>627</v>
      </c>
      <c r="F555" s="30" t="s">
        <v>921</v>
      </c>
      <c r="G555" s="30" t="s">
        <v>135</v>
      </c>
      <c r="H555" s="30" t="s">
        <v>46</v>
      </c>
      <c r="I555" s="30" t="s">
        <v>57</v>
      </c>
      <c r="J555" s="37" t="s">
        <v>74</v>
      </c>
      <c r="K555" s="30" t="s">
        <v>58</v>
      </c>
      <c r="L555" s="30">
        <v>1</v>
      </c>
      <c r="M555" s="30">
        <v>528</v>
      </c>
      <c r="N555" s="30">
        <v>500</v>
      </c>
      <c r="Q555" s="68">
        <v>0.95</v>
      </c>
      <c r="R555" s="69">
        <v>0.85</v>
      </c>
      <c r="S555" s="69">
        <v>425</v>
      </c>
      <c r="T555" s="53" t="s">
        <v>49</v>
      </c>
      <c r="AB555" s="30" t="s">
        <v>84</v>
      </c>
      <c r="AC555" s="37" t="s">
        <v>59</v>
      </c>
    </row>
    <row r="556" spans="1:29" x14ac:dyDescent="0.15">
      <c r="A556" s="36">
        <v>42385</v>
      </c>
      <c r="B556" s="31" t="s">
        <v>922</v>
      </c>
      <c r="C556" s="30">
        <v>14</v>
      </c>
      <c r="D556" s="37" t="s">
        <v>43</v>
      </c>
      <c r="E556" s="37" t="s">
        <v>44</v>
      </c>
      <c r="G556" s="30" t="s">
        <v>97</v>
      </c>
      <c r="H556" s="30" t="s">
        <v>93</v>
      </c>
      <c r="I556" s="30" t="s">
        <v>36</v>
      </c>
      <c r="J556" s="37" t="s">
        <v>47</v>
      </c>
      <c r="K556" s="30" t="s">
        <v>58</v>
      </c>
      <c r="L556" s="30">
        <v>2</v>
      </c>
      <c r="M556" s="30">
        <v>50</v>
      </c>
      <c r="N556" s="30">
        <v>100</v>
      </c>
      <c r="Q556" s="68">
        <v>1</v>
      </c>
      <c r="R556" s="69">
        <v>1</v>
      </c>
      <c r="S556" s="69">
        <v>100</v>
      </c>
      <c r="T556" s="53" t="s">
        <v>49</v>
      </c>
      <c r="AB556" s="30" t="s">
        <v>84</v>
      </c>
      <c r="AC556" s="37" t="s">
        <v>41</v>
      </c>
    </row>
    <row r="557" spans="1:29" x14ac:dyDescent="0.15">
      <c r="A557" s="36">
        <v>42385</v>
      </c>
      <c r="B557" s="31" t="s">
        <v>923</v>
      </c>
      <c r="C557" s="30">
        <v>15</v>
      </c>
      <c r="D557" s="37" t="s">
        <v>43</v>
      </c>
      <c r="E557" s="37" t="s">
        <v>44</v>
      </c>
      <c r="G557" s="30" t="s">
        <v>97</v>
      </c>
      <c r="H557" s="30" t="s">
        <v>93</v>
      </c>
      <c r="I557" s="30" t="s">
        <v>36</v>
      </c>
      <c r="J557" s="37" t="s">
        <v>47</v>
      </c>
      <c r="K557" s="30" t="s">
        <v>58</v>
      </c>
      <c r="L557" s="30">
        <v>2</v>
      </c>
      <c r="M557" s="30">
        <v>50</v>
      </c>
      <c r="N557" s="30">
        <v>100</v>
      </c>
      <c r="Q557" s="68">
        <v>1</v>
      </c>
      <c r="R557" s="69">
        <v>1</v>
      </c>
      <c r="S557" s="69">
        <v>200</v>
      </c>
      <c r="T557" s="53" t="s">
        <v>49</v>
      </c>
      <c r="AB557" s="30" t="s">
        <v>40</v>
      </c>
      <c r="AC557" s="37" t="s">
        <v>41</v>
      </c>
    </row>
    <row r="558" spans="1:29" x14ac:dyDescent="0.15">
      <c r="A558" s="36">
        <v>42385</v>
      </c>
      <c r="B558" s="31" t="s">
        <v>923</v>
      </c>
      <c r="C558" s="30">
        <v>15</v>
      </c>
      <c r="D558" s="37" t="s">
        <v>43</v>
      </c>
      <c r="E558" s="37" t="s">
        <v>599</v>
      </c>
      <c r="G558" s="30" t="s">
        <v>83</v>
      </c>
      <c r="H558" s="30" t="s">
        <v>93</v>
      </c>
      <c r="I558" s="30" t="s">
        <v>57</v>
      </c>
      <c r="J558" s="37" t="s">
        <v>47</v>
      </c>
      <c r="K558" s="30" t="s">
        <v>58</v>
      </c>
      <c r="L558" s="30">
        <v>2</v>
      </c>
      <c r="M558" s="30">
        <v>50</v>
      </c>
      <c r="N558" s="30">
        <v>100</v>
      </c>
      <c r="Q558" s="32">
        <f t="shared" si="8"/>
        <v>1</v>
      </c>
      <c r="T558" s="53" t="s">
        <v>49</v>
      </c>
      <c r="AB558" s="30" t="s">
        <v>40</v>
      </c>
      <c r="AC558" s="37" t="s">
        <v>41</v>
      </c>
    </row>
    <row r="559" spans="1:29" x14ac:dyDescent="0.15">
      <c r="A559" s="36">
        <v>42385</v>
      </c>
      <c r="B559" s="31" t="s">
        <v>924</v>
      </c>
      <c r="C559" s="30">
        <v>16</v>
      </c>
      <c r="D559" s="37" t="s">
        <v>188</v>
      </c>
      <c r="E559" s="37" t="s">
        <v>44</v>
      </c>
      <c r="G559" s="30" t="s">
        <v>620</v>
      </c>
      <c r="H559" s="30" t="s">
        <v>93</v>
      </c>
      <c r="I559" s="30" t="s">
        <v>57</v>
      </c>
      <c r="J559" s="37" t="s">
        <v>47</v>
      </c>
      <c r="K559" s="30" t="s">
        <v>38</v>
      </c>
      <c r="L559" s="30">
        <v>1</v>
      </c>
      <c r="M559" s="30">
        <v>480</v>
      </c>
      <c r="N559" s="30">
        <v>480</v>
      </c>
      <c r="Q559" s="68">
        <v>1</v>
      </c>
      <c r="R559" s="69">
        <v>1</v>
      </c>
      <c r="S559" s="69">
        <v>480</v>
      </c>
      <c r="T559" s="53" t="s">
        <v>20</v>
      </c>
      <c r="U559" s="30" t="s">
        <v>748</v>
      </c>
      <c r="AB559" s="30" t="s">
        <v>40</v>
      </c>
      <c r="AC559" s="37" t="s">
        <v>59</v>
      </c>
    </row>
    <row r="560" spans="1:29" x14ac:dyDescent="0.15">
      <c r="A560" s="36">
        <v>42385</v>
      </c>
      <c r="B560" s="31" t="s">
        <v>925</v>
      </c>
      <c r="C560" s="30">
        <v>17</v>
      </c>
      <c r="D560" s="37" t="s">
        <v>52</v>
      </c>
      <c r="E560" s="37" t="s">
        <v>53</v>
      </c>
      <c r="H560" s="30" t="s">
        <v>73</v>
      </c>
      <c r="I560" s="30" t="s">
        <v>57</v>
      </c>
      <c r="J560" s="37" t="s">
        <v>37</v>
      </c>
      <c r="K560" s="30" t="s">
        <v>38</v>
      </c>
      <c r="L560" s="30">
        <v>1</v>
      </c>
      <c r="M560" s="30">
        <v>280</v>
      </c>
      <c r="N560" s="30">
        <v>251</v>
      </c>
      <c r="Q560" s="68">
        <v>0.9</v>
      </c>
      <c r="R560" s="69">
        <v>0.78</v>
      </c>
      <c r="S560" s="69">
        <v>194</v>
      </c>
      <c r="T560" s="53" t="s">
        <v>20</v>
      </c>
      <c r="U560" s="30" t="s">
        <v>137</v>
      </c>
      <c r="AB560" s="30" t="s">
        <v>40</v>
      </c>
      <c r="AC560" s="37" t="s">
        <v>59</v>
      </c>
    </row>
    <row r="561" spans="1:30" x14ac:dyDescent="0.15">
      <c r="A561" s="36">
        <v>42385</v>
      </c>
      <c r="B561" s="31" t="s">
        <v>926</v>
      </c>
      <c r="C561" s="30">
        <v>18</v>
      </c>
      <c r="D561" s="37" t="s">
        <v>38</v>
      </c>
      <c r="E561" s="37" t="s">
        <v>95</v>
      </c>
      <c r="F561" s="30" t="s">
        <v>182</v>
      </c>
      <c r="G561" s="30" t="s">
        <v>105</v>
      </c>
      <c r="H561" s="30" t="s">
        <v>244</v>
      </c>
      <c r="I561" s="30" t="s">
        <v>57</v>
      </c>
      <c r="J561" s="37" t="s">
        <v>74</v>
      </c>
      <c r="K561" s="30" t="s">
        <v>38</v>
      </c>
      <c r="L561" s="30">
        <v>1</v>
      </c>
      <c r="M561" s="30">
        <v>3750</v>
      </c>
      <c r="N561" s="30">
        <v>2524</v>
      </c>
      <c r="Q561" s="68">
        <v>0.7</v>
      </c>
      <c r="R561" s="69">
        <v>0.55000000000000004</v>
      </c>
      <c r="S561" s="69">
        <v>4846</v>
      </c>
      <c r="T561" s="53" t="s">
        <v>20</v>
      </c>
      <c r="U561" s="30" t="s">
        <v>202</v>
      </c>
      <c r="AB561" s="30" t="s">
        <v>84</v>
      </c>
      <c r="AC561" s="37" t="s">
        <v>59</v>
      </c>
    </row>
    <row r="562" spans="1:30" x14ac:dyDescent="0.15">
      <c r="A562" s="36">
        <v>42385</v>
      </c>
      <c r="B562" s="31" t="s">
        <v>926</v>
      </c>
      <c r="C562" s="30">
        <v>18</v>
      </c>
      <c r="D562" s="37" t="s">
        <v>31</v>
      </c>
      <c r="E562" s="37" t="s">
        <v>95</v>
      </c>
      <c r="F562" s="30" t="s">
        <v>927</v>
      </c>
      <c r="G562" s="30" t="s">
        <v>105</v>
      </c>
      <c r="H562" s="30">
        <v>23.5</v>
      </c>
      <c r="I562" s="30" t="s">
        <v>57</v>
      </c>
      <c r="J562" s="37" t="s">
        <v>74</v>
      </c>
      <c r="K562" s="30" t="s">
        <v>38</v>
      </c>
      <c r="L562" s="30">
        <v>1</v>
      </c>
      <c r="M562" s="30">
        <v>2190</v>
      </c>
      <c r="N562" s="30">
        <v>1475</v>
      </c>
      <c r="Q562" s="32">
        <f t="shared" si="8"/>
        <v>0.67351598173515981</v>
      </c>
      <c r="T562" s="53" t="s">
        <v>20</v>
      </c>
      <c r="U562" s="30" t="s">
        <v>202</v>
      </c>
      <c r="AB562" s="30" t="s">
        <v>84</v>
      </c>
      <c r="AC562" s="37" t="s">
        <v>59</v>
      </c>
    </row>
    <row r="563" spans="1:30" x14ac:dyDescent="0.15">
      <c r="A563" s="36">
        <v>42385</v>
      </c>
      <c r="B563" s="31" t="s">
        <v>926</v>
      </c>
      <c r="C563" s="30">
        <v>18</v>
      </c>
      <c r="D563" s="37" t="s">
        <v>38</v>
      </c>
      <c r="E563" s="37" t="s">
        <v>95</v>
      </c>
      <c r="F563" s="30" t="s">
        <v>763</v>
      </c>
      <c r="G563" s="30" t="s">
        <v>34</v>
      </c>
      <c r="H563" s="30" t="s">
        <v>136</v>
      </c>
      <c r="I563" s="30" t="s">
        <v>57</v>
      </c>
      <c r="J563" s="37" t="s">
        <v>47</v>
      </c>
      <c r="K563" s="30" t="s">
        <v>38</v>
      </c>
      <c r="L563" s="30">
        <v>1</v>
      </c>
      <c r="M563" s="30">
        <v>3750</v>
      </c>
      <c r="N563" s="30">
        <v>2524</v>
      </c>
      <c r="Q563" s="32">
        <f t="shared" si="8"/>
        <v>0.6730666666666667</v>
      </c>
      <c r="T563" s="53" t="s">
        <v>20</v>
      </c>
      <c r="U563" s="30" t="s">
        <v>202</v>
      </c>
      <c r="AB563" s="30" t="s">
        <v>40</v>
      </c>
      <c r="AC563" s="37" t="s">
        <v>59</v>
      </c>
    </row>
    <row r="564" spans="1:30" x14ac:dyDescent="0.15">
      <c r="A564" s="36">
        <v>42385</v>
      </c>
      <c r="B564" s="31" t="s">
        <v>926</v>
      </c>
      <c r="C564" s="30">
        <v>18</v>
      </c>
      <c r="D564" s="37" t="s">
        <v>31</v>
      </c>
      <c r="E564" s="37" t="s">
        <v>95</v>
      </c>
      <c r="F564" s="30" t="s">
        <v>101</v>
      </c>
      <c r="G564" s="30" t="s">
        <v>429</v>
      </c>
      <c r="H564" s="30">
        <v>27.5</v>
      </c>
      <c r="I564" s="30" t="s">
        <v>57</v>
      </c>
      <c r="J564" s="37" t="s">
        <v>47</v>
      </c>
      <c r="K564" s="30" t="s">
        <v>38</v>
      </c>
      <c r="L564" s="30">
        <v>1</v>
      </c>
      <c r="M564" s="30">
        <v>2840</v>
      </c>
      <c r="N564" s="30">
        <v>2271</v>
      </c>
      <c r="Q564" s="32">
        <f t="shared" si="8"/>
        <v>0.79964788732394365</v>
      </c>
      <c r="T564" s="53" t="s">
        <v>20</v>
      </c>
      <c r="U564" s="30" t="s">
        <v>202</v>
      </c>
      <c r="AB564" s="30" t="s">
        <v>40</v>
      </c>
      <c r="AC564" s="37" t="s">
        <v>59</v>
      </c>
    </row>
    <row r="565" spans="1:30" s="26" customFormat="1" ht="54" hidden="1" x14ac:dyDescent="0.15">
      <c r="A565" s="38">
        <v>42385</v>
      </c>
      <c r="B565" s="39"/>
      <c r="C565" s="40"/>
      <c r="D565" s="41"/>
      <c r="E565" s="41"/>
      <c r="F565" s="40"/>
      <c r="G565" s="40"/>
      <c r="H565" s="40"/>
      <c r="I565" s="40"/>
      <c r="J565" s="41"/>
      <c r="K565" s="40"/>
      <c r="L565" s="40" t="s">
        <v>60</v>
      </c>
      <c r="M565" s="40">
        <v>18</v>
      </c>
      <c r="N565" s="51" t="s">
        <v>928</v>
      </c>
      <c r="O565" s="40"/>
      <c r="P565" s="40"/>
      <c r="Q565" s="54" t="e">
        <f t="shared" si="8"/>
        <v>#VALUE!</v>
      </c>
      <c r="R565" s="40"/>
      <c r="S565" s="40"/>
      <c r="T565" s="41"/>
      <c r="U565" s="40"/>
      <c r="V565" s="40"/>
      <c r="W565" s="40"/>
      <c r="X565" s="40"/>
      <c r="Y565" s="56"/>
      <c r="Z565" s="40"/>
      <c r="AA565" s="40"/>
      <c r="AB565" s="40"/>
      <c r="AC565" s="41"/>
      <c r="AD565" s="40"/>
    </row>
    <row r="566" spans="1:30" x14ac:dyDescent="0.15">
      <c r="A566" s="36">
        <v>42386</v>
      </c>
      <c r="B566" s="31" t="s">
        <v>929</v>
      </c>
      <c r="C566" s="30">
        <v>1</v>
      </c>
      <c r="D566" s="37" t="s">
        <v>90</v>
      </c>
      <c r="E566" s="37" t="s">
        <v>211</v>
      </c>
      <c r="G566" s="30" t="s">
        <v>930</v>
      </c>
      <c r="H566" s="30" t="s">
        <v>93</v>
      </c>
      <c r="I566" s="30" t="s">
        <v>57</v>
      </c>
      <c r="J566" s="37" t="s">
        <v>47</v>
      </c>
      <c r="K566" s="30" t="s">
        <v>58</v>
      </c>
      <c r="L566" s="30">
        <v>4</v>
      </c>
      <c r="M566" s="30">
        <v>20</v>
      </c>
      <c r="N566" s="30">
        <v>80</v>
      </c>
      <c r="Q566" s="68">
        <v>1</v>
      </c>
      <c r="R566" s="69">
        <v>1</v>
      </c>
      <c r="S566" s="69">
        <v>80</v>
      </c>
      <c r="T566" s="53" t="s">
        <v>49</v>
      </c>
      <c r="AB566" s="30" t="s">
        <v>40</v>
      </c>
      <c r="AC566" s="37" t="s">
        <v>41</v>
      </c>
    </row>
    <row r="567" spans="1:30" x14ac:dyDescent="0.15">
      <c r="A567" s="36">
        <v>42386</v>
      </c>
      <c r="B567" s="31" t="s">
        <v>931</v>
      </c>
      <c r="C567" s="30">
        <v>2</v>
      </c>
      <c r="D567" s="37" t="s">
        <v>158</v>
      </c>
      <c r="E567" s="37" t="s">
        <v>159</v>
      </c>
      <c r="F567" s="30" t="s">
        <v>237</v>
      </c>
      <c r="G567" s="30" t="s">
        <v>238</v>
      </c>
      <c r="H567" s="30" t="s">
        <v>93</v>
      </c>
      <c r="I567" s="30" t="s">
        <v>57</v>
      </c>
      <c r="J567" s="37" t="s">
        <v>74</v>
      </c>
      <c r="K567" s="30" t="s">
        <v>38</v>
      </c>
      <c r="L567" s="30">
        <v>1</v>
      </c>
      <c r="M567" s="30">
        <v>1280</v>
      </c>
      <c r="N567" s="30">
        <v>1024</v>
      </c>
      <c r="Q567" s="68">
        <v>0.8</v>
      </c>
      <c r="R567" s="69">
        <v>0.7</v>
      </c>
      <c r="S567" s="69">
        <v>716</v>
      </c>
      <c r="T567" s="53" t="s">
        <v>723</v>
      </c>
      <c r="U567" s="30" t="s">
        <v>932</v>
      </c>
      <c r="V567" s="30">
        <v>15910670008</v>
      </c>
      <c r="AB567" s="30" t="s">
        <v>40</v>
      </c>
      <c r="AC567" s="37" t="s">
        <v>59</v>
      </c>
    </row>
    <row r="568" spans="1:30" x14ac:dyDescent="0.15">
      <c r="A568" s="36">
        <v>42386</v>
      </c>
      <c r="B568" s="31" t="s">
        <v>933</v>
      </c>
      <c r="C568" s="30">
        <v>3</v>
      </c>
      <c r="D568" s="37" t="s">
        <v>158</v>
      </c>
      <c r="E568" s="37" t="s">
        <v>194</v>
      </c>
      <c r="F568" s="30" t="s">
        <v>378</v>
      </c>
      <c r="G568" s="30" t="s">
        <v>934</v>
      </c>
      <c r="H568" s="30" t="s">
        <v>93</v>
      </c>
      <c r="I568" s="30" t="s">
        <v>57</v>
      </c>
      <c r="J568" s="37" t="s">
        <v>47</v>
      </c>
      <c r="K568" s="30" t="s">
        <v>38</v>
      </c>
      <c r="L568" s="30">
        <v>1</v>
      </c>
      <c r="M568" s="30">
        <v>298</v>
      </c>
      <c r="N568" s="30">
        <v>298</v>
      </c>
      <c r="Q568" s="68">
        <v>1</v>
      </c>
      <c r="R568" s="69">
        <v>1</v>
      </c>
      <c r="S568" s="69">
        <v>1538</v>
      </c>
      <c r="T568" s="53" t="s">
        <v>20</v>
      </c>
      <c r="U568" s="30" t="s">
        <v>935</v>
      </c>
      <c r="AB568" s="30" t="s">
        <v>40</v>
      </c>
      <c r="AC568" s="37" t="s">
        <v>41</v>
      </c>
    </row>
    <row r="569" spans="1:30" x14ac:dyDescent="0.15">
      <c r="A569" s="36">
        <v>42386</v>
      </c>
      <c r="B569" s="31" t="s">
        <v>933</v>
      </c>
      <c r="C569" s="30">
        <v>3</v>
      </c>
      <c r="D569" s="37" t="s">
        <v>158</v>
      </c>
      <c r="E569" s="37" t="s">
        <v>194</v>
      </c>
      <c r="F569" s="30" t="s">
        <v>936</v>
      </c>
      <c r="G569" s="30" t="s">
        <v>272</v>
      </c>
      <c r="H569" s="30" t="s">
        <v>93</v>
      </c>
      <c r="I569" s="30" t="s">
        <v>57</v>
      </c>
      <c r="J569" s="37" t="s">
        <v>47</v>
      </c>
      <c r="K569" s="30" t="s">
        <v>38</v>
      </c>
      <c r="L569" s="30">
        <v>1</v>
      </c>
      <c r="M569" s="30">
        <v>1180</v>
      </c>
      <c r="N569" s="30">
        <v>1180</v>
      </c>
      <c r="Q569" s="32">
        <f t="shared" si="8"/>
        <v>1</v>
      </c>
      <c r="T569" s="53" t="s">
        <v>20</v>
      </c>
      <c r="U569" s="30" t="s">
        <v>935</v>
      </c>
      <c r="AB569" s="30" t="s">
        <v>40</v>
      </c>
      <c r="AC569" s="37" t="s">
        <v>41</v>
      </c>
    </row>
    <row r="570" spans="1:30" x14ac:dyDescent="0.15">
      <c r="A570" s="36">
        <v>42386</v>
      </c>
      <c r="B570" s="31" t="s">
        <v>933</v>
      </c>
      <c r="C570" s="30">
        <v>3</v>
      </c>
      <c r="D570" s="37" t="s">
        <v>52</v>
      </c>
      <c r="E570" s="37" t="s">
        <v>251</v>
      </c>
      <c r="G570" s="30" t="s">
        <v>937</v>
      </c>
      <c r="H570" s="30" t="s">
        <v>93</v>
      </c>
      <c r="I570" s="30" t="s">
        <v>36</v>
      </c>
      <c r="J570" s="37" t="s">
        <v>47</v>
      </c>
      <c r="K570" s="30" t="s">
        <v>38</v>
      </c>
      <c r="L570" s="30">
        <v>3</v>
      </c>
      <c r="M570" s="30">
        <v>20</v>
      </c>
      <c r="N570" s="30">
        <v>0</v>
      </c>
      <c r="Q570" s="32">
        <f t="shared" si="8"/>
        <v>0</v>
      </c>
      <c r="T570" s="53" t="s">
        <v>20</v>
      </c>
      <c r="U570" s="30" t="s">
        <v>935</v>
      </c>
      <c r="AB570" s="30" t="s">
        <v>40</v>
      </c>
      <c r="AC570" s="37" t="s">
        <v>356</v>
      </c>
    </row>
    <row r="571" spans="1:30" x14ac:dyDescent="0.15">
      <c r="A571" s="36">
        <v>42386</v>
      </c>
      <c r="B571" s="31" t="s">
        <v>938</v>
      </c>
      <c r="C571" s="30">
        <v>4</v>
      </c>
      <c r="D571" s="37" t="s">
        <v>90</v>
      </c>
      <c r="E571" s="37" t="s">
        <v>211</v>
      </c>
      <c r="G571" s="30" t="s">
        <v>939</v>
      </c>
      <c r="H571" s="30" t="s">
        <v>93</v>
      </c>
      <c r="I571" s="30" t="s">
        <v>57</v>
      </c>
      <c r="J571" s="37" t="s">
        <v>47</v>
      </c>
      <c r="K571" s="30" t="s">
        <v>58</v>
      </c>
      <c r="L571" s="30">
        <v>4</v>
      </c>
      <c r="M571" s="30">
        <v>20</v>
      </c>
      <c r="N571" s="30">
        <v>80</v>
      </c>
      <c r="Q571" s="68">
        <v>1</v>
      </c>
      <c r="R571" s="69">
        <v>1</v>
      </c>
      <c r="S571" s="69">
        <v>80</v>
      </c>
      <c r="T571" s="53" t="s">
        <v>49</v>
      </c>
      <c r="AB571" s="30" t="s">
        <v>40</v>
      </c>
      <c r="AC571" s="37" t="s">
        <v>41</v>
      </c>
    </row>
    <row r="572" spans="1:30" x14ac:dyDescent="0.15">
      <c r="A572" s="36">
        <v>42386</v>
      </c>
      <c r="B572" s="31" t="s">
        <v>940</v>
      </c>
      <c r="C572" s="30">
        <v>5</v>
      </c>
      <c r="D572" s="37" t="s">
        <v>90</v>
      </c>
      <c r="E572" s="37" t="s">
        <v>211</v>
      </c>
      <c r="G572" s="30" t="s">
        <v>941</v>
      </c>
      <c r="H572" s="30" t="s">
        <v>93</v>
      </c>
      <c r="I572" s="30" t="s">
        <v>57</v>
      </c>
      <c r="J572" s="37" t="s">
        <v>47</v>
      </c>
      <c r="K572" s="30" t="s">
        <v>58</v>
      </c>
      <c r="L572" s="30">
        <v>2</v>
      </c>
      <c r="M572" s="30">
        <v>20</v>
      </c>
      <c r="N572" s="30">
        <v>40</v>
      </c>
      <c r="Q572" s="68">
        <v>1</v>
      </c>
      <c r="R572" s="69">
        <v>1</v>
      </c>
      <c r="S572" s="69">
        <v>40</v>
      </c>
      <c r="T572" s="53" t="s">
        <v>49</v>
      </c>
      <c r="AB572" s="30" t="s">
        <v>40</v>
      </c>
      <c r="AC572" s="37" t="s">
        <v>41</v>
      </c>
    </row>
    <row r="573" spans="1:30" x14ac:dyDescent="0.15">
      <c r="A573" s="36">
        <v>42386</v>
      </c>
      <c r="B573" s="31" t="s">
        <v>942</v>
      </c>
      <c r="C573" s="30">
        <v>6</v>
      </c>
      <c r="D573" s="37" t="s">
        <v>43</v>
      </c>
      <c r="E573" s="37" t="s">
        <v>44</v>
      </c>
      <c r="G573" s="30" t="s">
        <v>97</v>
      </c>
      <c r="H573" s="30" t="s">
        <v>93</v>
      </c>
      <c r="I573" s="30" t="s">
        <v>36</v>
      </c>
      <c r="J573" s="37" t="s">
        <v>47</v>
      </c>
      <c r="K573" s="30" t="s">
        <v>58</v>
      </c>
      <c r="L573" s="30">
        <v>1</v>
      </c>
      <c r="M573" s="30">
        <v>50</v>
      </c>
      <c r="N573" s="30">
        <v>50</v>
      </c>
      <c r="Q573" s="68">
        <v>1</v>
      </c>
      <c r="R573" s="69">
        <v>1</v>
      </c>
      <c r="S573" s="69">
        <v>50</v>
      </c>
      <c r="T573" s="53" t="s">
        <v>49</v>
      </c>
      <c r="AB573" s="30" t="s">
        <v>84</v>
      </c>
      <c r="AC573" s="37" t="s">
        <v>41</v>
      </c>
    </row>
    <row r="574" spans="1:30" x14ac:dyDescent="0.15">
      <c r="A574" s="36">
        <v>42386</v>
      </c>
      <c r="B574" s="31" t="s">
        <v>943</v>
      </c>
      <c r="C574" s="30">
        <v>7</v>
      </c>
      <c r="D574" s="37" t="s">
        <v>43</v>
      </c>
      <c r="E574" s="37" t="s">
        <v>44</v>
      </c>
      <c r="G574" s="30" t="s">
        <v>34</v>
      </c>
      <c r="H574" s="30" t="s">
        <v>93</v>
      </c>
      <c r="I574" s="30" t="s">
        <v>36</v>
      </c>
      <c r="J574" s="37" t="s">
        <v>74</v>
      </c>
      <c r="K574" s="30" t="s">
        <v>58</v>
      </c>
      <c r="L574" s="30">
        <v>1</v>
      </c>
      <c r="M574" s="30">
        <v>50</v>
      </c>
      <c r="N574" s="30">
        <v>50</v>
      </c>
      <c r="Q574" s="68">
        <v>1</v>
      </c>
      <c r="R574" s="69">
        <v>1</v>
      </c>
      <c r="S574" s="69">
        <v>50</v>
      </c>
      <c r="T574" s="53" t="s">
        <v>49</v>
      </c>
      <c r="AB574" s="30" t="s">
        <v>84</v>
      </c>
      <c r="AC574" s="37" t="s">
        <v>41</v>
      </c>
    </row>
    <row r="575" spans="1:30" x14ac:dyDescent="0.15">
      <c r="A575" s="36">
        <v>42386</v>
      </c>
      <c r="B575" s="31" t="s">
        <v>944</v>
      </c>
      <c r="C575" s="30">
        <v>8</v>
      </c>
      <c r="D575" s="37" t="s">
        <v>193</v>
      </c>
      <c r="E575" s="37" t="s">
        <v>194</v>
      </c>
      <c r="F575" s="30" t="s">
        <v>362</v>
      </c>
      <c r="G575" s="30" t="s">
        <v>161</v>
      </c>
      <c r="H575" s="30" t="s">
        <v>46</v>
      </c>
      <c r="I575" s="30" t="s">
        <v>57</v>
      </c>
      <c r="J575" s="37" t="s">
        <v>47</v>
      </c>
      <c r="K575" s="30" t="s">
        <v>38</v>
      </c>
      <c r="L575" s="30">
        <v>1</v>
      </c>
      <c r="M575" s="30">
        <v>980</v>
      </c>
      <c r="N575" s="30">
        <v>980</v>
      </c>
      <c r="Q575" s="68">
        <v>0.92</v>
      </c>
      <c r="R575" s="69">
        <v>0.85</v>
      </c>
      <c r="S575" s="69">
        <v>3133</v>
      </c>
      <c r="T575" s="53" t="s">
        <v>20</v>
      </c>
      <c r="U575" s="30" t="s">
        <v>935</v>
      </c>
      <c r="AB575" s="30" t="s">
        <v>40</v>
      </c>
      <c r="AC575" s="37" t="s">
        <v>89</v>
      </c>
    </row>
    <row r="576" spans="1:30" x14ac:dyDescent="0.15">
      <c r="A576" s="36">
        <v>42386</v>
      </c>
      <c r="B576" s="31" t="s">
        <v>944</v>
      </c>
      <c r="C576" s="30">
        <v>8</v>
      </c>
      <c r="D576" s="37" t="s">
        <v>142</v>
      </c>
      <c r="E576" s="37" t="s">
        <v>143</v>
      </c>
      <c r="F576" s="30" t="s">
        <v>387</v>
      </c>
      <c r="G576" s="30" t="s">
        <v>125</v>
      </c>
      <c r="H576" s="30" t="s">
        <v>66</v>
      </c>
      <c r="I576" s="30" t="s">
        <v>57</v>
      </c>
      <c r="J576" s="37" t="s">
        <v>47</v>
      </c>
      <c r="K576" s="30" t="s">
        <v>38</v>
      </c>
      <c r="L576" s="30">
        <v>1</v>
      </c>
      <c r="M576" s="30">
        <v>1055</v>
      </c>
      <c r="N576" s="30">
        <v>949</v>
      </c>
      <c r="Q576" s="32">
        <f t="shared" si="8"/>
        <v>0.89952606635071086</v>
      </c>
      <c r="T576" s="53" t="s">
        <v>20</v>
      </c>
      <c r="U576" s="30" t="s">
        <v>935</v>
      </c>
      <c r="AB576" s="30" t="s">
        <v>40</v>
      </c>
      <c r="AC576" s="37" t="s">
        <v>89</v>
      </c>
    </row>
    <row r="577" spans="1:29" x14ac:dyDescent="0.15">
      <c r="A577" s="36">
        <v>42386</v>
      </c>
      <c r="B577" s="31" t="s">
        <v>944</v>
      </c>
      <c r="C577" s="30">
        <v>8</v>
      </c>
      <c r="D577" s="37" t="s">
        <v>31</v>
      </c>
      <c r="E577" s="37" t="s">
        <v>32</v>
      </c>
      <c r="F577" s="30" t="s">
        <v>428</v>
      </c>
      <c r="G577" s="30" t="s">
        <v>429</v>
      </c>
      <c r="H577" s="30" t="s">
        <v>120</v>
      </c>
      <c r="I577" s="30" t="s">
        <v>57</v>
      </c>
      <c r="J577" s="37" t="s">
        <v>47</v>
      </c>
      <c r="K577" s="30" t="s">
        <v>38</v>
      </c>
      <c r="L577" s="30">
        <v>1</v>
      </c>
      <c r="M577" s="30">
        <v>1480</v>
      </c>
      <c r="N577" s="30">
        <v>1258</v>
      </c>
      <c r="Q577" s="32">
        <f t="shared" si="8"/>
        <v>0.85</v>
      </c>
      <c r="T577" s="53" t="s">
        <v>20</v>
      </c>
      <c r="U577" s="30" t="s">
        <v>935</v>
      </c>
      <c r="AB577" s="30" t="s">
        <v>40</v>
      </c>
      <c r="AC577" s="37" t="s">
        <v>89</v>
      </c>
    </row>
    <row r="578" spans="1:29" x14ac:dyDescent="0.15">
      <c r="A578" s="36">
        <v>42386</v>
      </c>
      <c r="B578" s="31" t="s">
        <v>944</v>
      </c>
      <c r="C578" s="30">
        <v>8</v>
      </c>
      <c r="D578" s="37" t="s">
        <v>111</v>
      </c>
      <c r="E578" s="37"/>
      <c r="F578" s="30" t="s">
        <v>747</v>
      </c>
      <c r="G578" s="30" t="s">
        <v>97</v>
      </c>
      <c r="H578" s="30" t="s">
        <v>173</v>
      </c>
      <c r="I578" s="30" t="s">
        <v>57</v>
      </c>
      <c r="J578" s="37" t="s">
        <v>47</v>
      </c>
      <c r="K578" s="30" t="s">
        <v>38</v>
      </c>
      <c r="L578" s="30">
        <v>1</v>
      </c>
      <c r="M578" s="30">
        <v>500</v>
      </c>
      <c r="N578" s="30">
        <v>500</v>
      </c>
      <c r="Q578" s="32">
        <f t="shared" si="8"/>
        <v>1</v>
      </c>
      <c r="T578" s="53" t="s">
        <v>20</v>
      </c>
      <c r="U578" s="30" t="s">
        <v>935</v>
      </c>
      <c r="AB578" s="30" t="s">
        <v>40</v>
      </c>
      <c r="AC578" s="37" t="s">
        <v>89</v>
      </c>
    </row>
    <row r="579" spans="1:29" x14ac:dyDescent="0.15">
      <c r="A579" s="36">
        <v>42386</v>
      </c>
      <c r="B579" s="31" t="s">
        <v>945</v>
      </c>
      <c r="C579" s="30">
        <v>9</v>
      </c>
      <c r="D579" s="37" t="s">
        <v>158</v>
      </c>
      <c r="E579" s="37" t="s">
        <v>194</v>
      </c>
      <c r="F579" s="30" t="s">
        <v>936</v>
      </c>
      <c r="G579" s="30" t="s">
        <v>784</v>
      </c>
      <c r="H579" s="30" t="s">
        <v>93</v>
      </c>
      <c r="I579" s="30" t="s">
        <v>36</v>
      </c>
      <c r="J579" s="37" t="s">
        <v>47</v>
      </c>
      <c r="K579" s="30" t="s">
        <v>38</v>
      </c>
      <c r="L579" s="30">
        <v>1</v>
      </c>
      <c r="M579" s="30">
        <v>1180</v>
      </c>
      <c r="N579" s="30">
        <v>1180</v>
      </c>
      <c r="Q579" s="68">
        <v>0.66</v>
      </c>
      <c r="R579" s="69">
        <v>0.48</v>
      </c>
      <c r="S579" s="69">
        <v>835</v>
      </c>
      <c r="T579" s="53" t="s">
        <v>20</v>
      </c>
      <c r="U579" s="30" t="s">
        <v>946</v>
      </c>
      <c r="AB579" s="30" t="s">
        <v>40</v>
      </c>
      <c r="AC579" s="37" t="s">
        <v>89</v>
      </c>
    </row>
    <row r="580" spans="1:29" x14ac:dyDescent="0.15">
      <c r="A580" s="36">
        <v>42386</v>
      </c>
      <c r="B580" s="31" t="s">
        <v>945</v>
      </c>
      <c r="C580" s="30">
        <v>9</v>
      </c>
      <c r="D580" s="37" t="s">
        <v>31</v>
      </c>
      <c r="E580" s="37" t="s">
        <v>32</v>
      </c>
      <c r="F580" s="30" t="s">
        <v>428</v>
      </c>
      <c r="G580" s="30" t="s">
        <v>429</v>
      </c>
      <c r="H580" s="30" t="s">
        <v>120</v>
      </c>
      <c r="I580" s="30" t="s">
        <v>57</v>
      </c>
      <c r="J580" s="37" t="s">
        <v>47</v>
      </c>
      <c r="K580" s="30" t="s">
        <v>38</v>
      </c>
      <c r="L580" s="30">
        <v>1</v>
      </c>
      <c r="M580" s="30">
        <v>1480</v>
      </c>
      <c r="N580" s="30">
        <v>578</v>
      </c>
      <c r="O580" s="30" t="s">
        <v>947</v>
      </c>
      <c r="Q580" s="32">
        <f t="shared" ref="Q580:Q641" si="9">N580/L580/M580</f>
        <v>0.39054054054054055</v>
      </c>
      <c r="T580" s="53" t="s">
        <v>20</v>
      </c>
      <c r="U580" s="30" t="s">
        <v>946</v>
      </c>
      <c r="AB580" s="30" t="s">
        <v>40</v>
      </c>
      <c r="AC580" s="37" t="s">
        <v>89</v>
      </c>
    </row>
    <row r="581" spans="1:29" x14ac:dyDescent="0.15">
      <c r="A581" s="36">
        <v>42386</v>
      </c>
      <c r="B581" s="31" t="s">
        <v>948</v>
      </c>
      <c r="C581" s="30">
        <v>10</v>
      </c>
      <c r="D581" s="37" t="s">
        <v>188</v>
      </c>
      <c r="E581" s="37" t="s">
        <v>44</v>
      </c>
      <c r="G581" s="30" t="s">
        <v>620</v>
      </c>
      <c r="H581" s="30" t="s">
        <v>93</v>
      </c>
      <c r="I581" s="30" t="s">
        <v>57</v>
      </c>
      <c r="J581" s="37" t="s">
        <v>47</v>
      </c>
      <c r="K581" s="30" t="s">
        <v>38</v>
      </c>
      <c r="L581" s="30">
        <v>1</v>
      </c>
      <c r="M581" s="30">
        <v>480</v>
      </c>
      <c r="N581" s="30">
        <v>480</v>
      </c>
      <c r="Q581" s="68">
        <v>1</v>
      </c>
      <c r="R581" s="69">
        <v>1</v>
      </c>
      <c r="S581" s="69">
        <v>480</v>
      </c>
      <c r="T581" s="53" t="s">
        <v>20</v>
      </c>
      <c r="U581" s="30" t="s">
        <v>949</v>
      </c>
      <c r="AB581" s="30" t="s">
        <v>40</v>
      </c>
      <c r="AC581" s="37" t="s">
        <v>59</v>
      </c>
    </row>
    <row r="582" spans="1:29" x14ac:dyDescent="0.15">
      <c r="A582" s="36">
        <v>42386</v>
      </c>
      <c r="B582" s="31" t="s">
        <v>950</v>
      </c>
      <c r="C582" s="30">
        <v>11</v>
      </c>
      <c r="D582" s="37" t="s">
        <v>43</v>
      </c>
      <c r="E582" s="37" t="s">
        <v>599</v>
      </c>
      <c r="G582" s="30" t="s">
        <v>83</v>
      </c>
      <c r="H582" s="30" t="s">
        <v>93</v>
      </c>
      <c r="I582" s="30" t="s">
        <v>57</v>
      </c>
      <c r="J582" s="37" t="s">
        <v>74</v>
      </c>
      <c r="K582" s="30" t="s">
        <v>58</v>
      </c>
      <c r="L582" s="30">
        <v>1</v>
      </c>
      <c r="M582" s="30">
        <v>50</v>
      </c>
      <c r="N582" s="30">
        <v>50</v>
      </c>
      <c r="Q582" s="68">
        <v>1</v>
      </c>
      <c r="R582" s="69">
        <v>1</v>
      </c>
      <c r="S582" s="69">
        <v>100</v>
      </c>
      <c r="T582" s="53" t="s">
        <v>49</v>
      </c>
      <c r="AB582" s="30" t="s">
        <v>84</v>
      </c>
      <c r="AC582" s="37" t="s">
        <v>41</v>
      </c>
    </row>
    <row r="583" spans="1:29" x14ac:dyDescent="0.15">
      <c r="A583" s="36">
        <v>42386</v>
      </c>
      <c r="B583" s="31" t="s">
        <v>950</v>
      </c>
      <c r="C583" s="30">
        <v>11</v>
      </c>
      <c r="D583" s="37" t="s">
        <v>90</v>
      </c>
      <c r="E583" s="37" t="s">
        <v>211</v>
      </c>
      <c r="G583" s="30" t="s">
        <v>135</v>
      </c>
      <c r="H583" s="30" t="s">
        <v>93</v>
      </c>
      <c r="I583" s="30" t="s">
        <v>57</v>
      </c>
      <c r="J583" s="37" t="s">
        <v>74</v>
      </c>
      <c r="K583" s="30" t="s">
        <v>58</v>
      </c>
      <c r="L583" s="30">
        <v>1</v>
      </c>
      <c r="M583" s="30">
        <v>20</v>
      </c>
      <c r="N583" s="30">
        <v>20</v>
      </c>
      <c r="Q583" s="32">
        <f t="shared" si="9"/>
        <v>1</v>
      </c>
      <c r="T583" s="53" t="s">
        <v>49</v>
      </c>
      <c r="AB583" s="30" t="s">
        <v>84</v>
      </c>
      <c r="AC583" s="37" t="s">
        <v>41</v>
      </c>
    </row>
    <row r="584" spans="1:29" x14ac:dyDescent="0.15">
      <c r="A584" s="36">
        <v>42386</v>
      </c>
      <c r="B584" s="31" t="s">
        <v>950</v>
      </c>
      <c r="C584" s="30">
        <v>11</v>
      </c>
      <c r="D584" s="37" t="s">
        <v>52</v>
      </c>
      <c r="E584" s="37" t="s">
        <v>251</v>
      </c>
      <c r="G584" s="30" t="s">
        <v>119</v>
      </c>
      <c r="H584" s="30" t="s">
        <v>93</v>
      </c>
      <c r="I584" s="30" t="s">
        <v>36</v>
      </c>
      <c r="J584" s="37" t="s">
        <v>74</v>
      </c>
      <c r="K584" s="30" t="s">
        <v>58</v>
      </c>
      <c r="L584" s="30">
        <v>1</v>
      </c>
      <c r="M584" s="30">
        <v>30</v>
      </c>
      <c r="N584" s="30">
        <v>30</v>
      </c>
      <c r="Q584" s="32">
        <f t="shared" si="9"/>
        <v>1</v>
      </c>
      <c r="T584" s="53" t="s">
        <v>49</v>
      </c>
      <c r="AB584" s="30" t="s">
        <v>84</v>
      </c>
      <c r="AC584" s="37" t="s">
        <v>41</v>
      </c>
    </row>
    <row r="585" spans="1:29" x14ac:dyDescent="0.15">
      <c r="A585" s="36">
        <v>42386</v>
      </c>
      <c r="B585" s="31" t="s">
        <v>951</v>
      </c>
      <c r="C585" s="30">
        <v>12</v>
      </c>
      <c r="D585" s="37" t="s">
        <v>43</v>
      </c>
      <c r="E585" s="37" t="s">
        <v>44</v>
      </c>
      <c r="G585" s="30" t="s">
        <v>97</v>
      </c>
      <c r="H585" s="30" t="s">
        <v>93</v>
      </c>
      <c r="I585" s="30" t="s">
        <v>36</v>
      </c>
      <c r="J585" s="37" t="s">
        <v>47</v>
      </c>
      <c r="K585" s="30" t="s">
        <v>58</v>
      </c>
      <c r="L585" s="30">
        <v>1</v>
      </c>
      <c r="M585" s="30">
        <v>50</v>
      </c>
      <c r="N585" s="30">
        <v>50</v>
      </c>
      <c r="Q585" s="68">
        <v>1</v>
      </c>
      <c r="R585" s="69">
        <v>1</v>
      </c>
      <c r="S585" s="69">
        <v>70</v>
      </c>
      <c r="T585" s="53" t="s">
        <v>49</v>
      </c>
      <c r="AB585" s="30" t="s">
        <v>84</v>
      </c>
      <c r="AC585" s="37" t="s">
        <v>41</v>
      </c>
    </row>
    <row r="586" spans="1:29" x14ac:dyDescent="0.15">
      <c r="A586" s="36">
        <v>42386</v>
      </c>
      <c r="B586" s="31" t="s">
        <v>951</v>
      </c>
      <c r="C586" s="30">
        <v>12</v>
      </c>
      <c r="D586" s="37" t="s">
        <v>90</v>
      </c>
      <c r="E586" s="37" t="s">
        <v>211</v>
      </c>
      <c r="G586" s="30" t="s">
        <v>105</v>
      </c>
      <c r="H586" s="30" t="s">
        <v>93</v>
      </c>
      <c r="I586" s="30" t="s">
        <v>57</v>
      </c>
      <c r="J586" s="37" t="s">
        <v>74</v>
      </c>
      <c r="K586" s="30" t="s">
        <v>58</v>
      </c>
      <c r="L586" s="30">
        <v>1</v>
      </c>
      <c r="M586" s="30">
        <v>20</v>
      </c>
      <c r="N586" s="30">
        <v>20</v>
      </c>
      <c r="Q586" s="32">
        <f t="shared" si="9"/>
        <v>1</v>
      </c>
      <c r="T586" s="53" t="s">
        <v>49</v>
      </c>
      <c r="AB586" s="30" t="s">
        <v>84</v>
      </c>
      <c r="AC586" s="37" t="s">
        <v>41</v>
      </c>
    </row>
    <row r="587" spans="1:29" x14ac:dyDescent="0.15">
      <c r="A587" s="36">
        <v>42386</v>
      </c>
      <c r="B587" s="31" t="s">
        <v>952</v>
      </c>
      <c r="C587" s="30">
        <v>13</v>
      </c>
      <c r="D587" s="37" t="s">
        <v>188</v>
      </c>
      <c r="E587" s="37" t="s">
        <v>44</v>
      </c>
      <c r="G587" s="30" t="s">
        <v>620</v>
      </c>
      <c r="H587" s="30" t="s">
        <v>93</v>
      </c>
      <c r="I587" s="30" t="s">
        <v>57</v>
      </c>
      <c r="J587" s="37" t="s">
        <v>74</v>
      </c>
      <c r="K587" s="30" t="s">
        <v>38</v>
      </c>
      <c r="L587" s="30">
        <v>1</v>
      </c>
      <c r="M587" s="30">
        <v>480</v>
      </c>
      <c r="N587" s="30">
        <v>480</v>
      </c>
      <c r="Q587" s="68">
        <v>1</v>
      </c>
      <c r="R587" s="69">
        <v>1</v>
      </c>
      <c r="S587" s="69">
        <v>480</v>
      </c>
      <c r="T587" s="53" t="s">
        <v>20</v>
      </c>
      <c r="U587" s="30" t="s">
        <v>494</v>
      </c>
      <c r="AB587" s="30" t="s">
        <v>40</v>
      </c>
      <c r="AC587" s="37" t="s">
        <v>59</v>
      </c>
    </row>
    <row r="588" spans="1:29" x14ac:dyDescent="0.15">
      <c r="A588" s="36">
        <v>42386</v>
      </c>
      <c r="B588" s="31" t="s">
        <v>953</v>
      </c>
      <c r="C588" s="30">
        <v>14</v>
      </c>
      <c r="D588" s="37" t="s">
        <v>259</v>
      </c>
      <c r="E588" s="37" t="s">
        <v>44</v>
      </c>
      <c r="G588" s="30" t="s">
        <v>119</v>
      </c>
      <c r="H588" s="30" t="s">
        <v>187</v>
      </c>
      <c r="I588" s="30" t="s">
        <v>36</v>
      </c>
      <c r="J588" s="37" t="s">
        <v>47</v>
      </c>
      <c r="K588" s="30" t="s">
        <v>48</v>
      </c>
      <c r="L588" s="30">
        <v>1</v>
      </c>
      <c r="M588" s="30">
        <v>280</v>
      </c>
      <c r="N588" s="30">
        <v>280</v>
      </c>
      <c r="Q588" s="68">
        <v>1</v>
      </c>
      <c r="R588" s="69">
        <v>1</v>
      </c>
      <c r="S588" s="69">
        <v>280</v>
      </c>
      <c r="T588" s="53" t="s">
        <v>20</v>
      </c>
      <c r="U588" s="30" t="s">
        <v>954</v>
      </c>
      <c r="AB588" s="30" t="s">
        <v>40</v>
      </c>
      <c r="AC588" s="37" t="s">
        <v>41</v>
      </c>
    </row>
    <row r="589" spans="1:29" x14ac:dyDescent="0.15">
      <c r="A589" s="36">
        <v>42386</v>
      </c>
      <c r="B589" s="31" t="s">
        <v>955</v>
      </c>
      <c r="C589" s="30">
        <v>15</v>
      </c>
      <c r="D589" s="37" t="s">
        <v>38</v>
      </c>
      <c r="E589" s="37" t="s">
        <v>95</v>
      </c>
      <c r="F589" s="30" t="s">
        <v>182</v>
      </c>
      <c r="G589" s="30" t="s">
        <v>105</v>
      </c>
      <c r="H589" s="30" t="s">
        <v>244</v>
      </c>
      <c r="I589" s="30" t="s">
        <v>57</v>
      </c>
      <c r="J589" s="37" t="s">
        <v>47</v>
      </c>
      <c r="K589" s="30" t="s">
        <v>38</v>
      </c>
      <c r="L589" s="30">
        <v>1</v>
      </c>
      <c r="M589" s="30">
        <v>3750</v>
      </c>
      <c r="N589" s="30">
        <v>2524</v>
      </c>
      <c r="Q589" s="68">
        <v>0.65</v>
      </c>
      <c r="R589" s="69">
        <v>0.4</v>
      </c>
      <c r="S589" s="69">
        <v>2063</v>
      </c>
      <c r="T589" s="53" t="s">
        <v>20</v>
      </c>
      <c r="U589" s="30" t="s">
        <v>126</v>
      </c>
      <c r="AB589" s="30" t="s">
        <v>40</v>
      </c>
      <c r="AC589" s="37" t="s">
        <v>108</v>
      </c>
    </row>
    <row r="590" spans="1:29" x14ac:dyDescent="0.15">
      <c r="A590" s="36">
        <v>42386</v>
      </c>
      <c r="B590" s="31" t="s">
        <v>955</v>
      </c>
      <c r="C590" s="30">
        <v>15</v>
      </c>
      <c r="D590" s="37" t="s">
        <v>31</v>
      </c>
      <c r="E590" s="37" t="s">
        <v>95</v>
      </c>
      <c r="F590" s="30" t="s">
        <v>927</v>
      </c>
      <c r="G590" s="30" t="s">
        <v>105</v>
      </c>
      <c r="H590" s="30">
        <v>24.5</v>
      </c>
      <c r="I590" s="30" t="s">
        <v>57</v>
      </c>
      <c r="J590" s="37" t="s">
        <v>47</v>
      </c>
      <c r="K590" s="30" t="s">
        <v>38</v>
      </c>
      <c r="L590" s="30">
        <v>1</v>
      </c>
      <c r="M590" s="30">
        <v>2190</v>
      </c>
      <c r="N590" s="30">
        <v>1475</v>
      </c>
      <c r="Q590" s="32">
        <f t="shared" si="9"/>
        <v>0.67351598173515981</v>
      </c>
      <c r="T590" s="53" t="s">
        <v>20</v>
      </c>
      <c r="U590" s="30" t="s">
        <v>126</v>
      </c>
      <c r="AB590" s="30" t="s">
        <v>40</v>
      </c>
      <c r="AC590" s="37" t="s">
        <v>108</v>
      </c>
    </row>
    <row r="591" spans="1:29" x14ac:dyDescent="0.15">
      <c r="A591" s="36">
        <v>42386</v>
      </c>
      <c r="B591" s="31" t="s">
        <v>955</v>
      </c>
      <c r="C591" s="30">
        <v>15</v>
      </c>
      <c r="D591" s="37" t="s">
        <v>188</v>
      </c>
      <c r="E591" s="37" t="s">
        <v>44</v>
      </c>
      <c r="G591" s="30" t="s">
        <v>620</v>
      </c>
      <c r="H591" s="30" t="s">
        <v>93</v>
      </c>
      <c r="I591" s="30" t="s">
        <v>57</v>
      </c>
      <c r="J591" s="37" t="s">
        <v>47</v>
      </c>
      <c r="K591" s="30" t="s">
        <v>38</v>
      </c>
      <c r="L591" s="30">
        <v>1</v>
      </c>
      <c r="M591" s="30">
        <v>480</v>
      </c>
      <c r="N591" s="30">
        <v>480</v>
      </c>
      <c r="Q591" s="32">
        <f t="shared" si="9"/>
        <v>1</v>
      </c>
      <c r="T591" s="53" t="s">
        <v>20</v>
      </c>
      <c r="U591" s="30" t="s">
        <v>126</v>
      </c>
      <c r="AB591" s="30" t="s">
        <v>40</v>
      </c>
      <c r="AC591" s="37" t="s">
        <v>108</v>
      </c>
    </row>
    <row r="592" spans="1:29" x14ac:dyDescent="0.15">
      <c r="A592" s="36">
        <v>42386</v>
      </c>
      <c r="B592" s="31" t="s">
        <v>955</v>
      </c>
      <c r="C592" s="30">
        <v>15</v>
      </c>
      <c r="D592" s="37" t="s">
        <v>185</v>
      </c>
      <c r="E592" s="37" t="s">
        <v>44</v>
      </c>
      <c r="G592" s="30" t="s">
        <v>186</v>
      </c>
      <c r="H592" s="30" t="s">
        <v>187</v>
      </c>
      <c r="I592" s="30" t="s">
        <v>36</v>
      </c>
      <c r="J592" s="37" t="s">
        <v>47</v>
      </c>
      <c r="K592" s="30" t="s">
        <v>38</v>
      </c>
      <c r="L592" s="30">
        <v>1</v>
      </c>
      <c r="M592" s="30">
        <v>280</v>
      </c>
      <c r="N592" s="30">
        <v>0</v>
      </c>
      <c r="Q592" s="32">
        <f t="shared" si="9"/>
        <v>0</v>
      </c>
      <c r="T592" s="53" t="s">
        <v>20</v>
      </c>
      <c r="U592" s="30" t="s">
        <v>126</v>
      </c>
      <c r="AB592" s="30" t="s">
        <v>40</v>
      </c>
      <c r="AC592" s="37" t="s">
        <v>356</v>
      </c>
    </row>
    <row r="593" spans="1:30" x14ac:dyDescent="0.15">
      <c r="A593" s="36">
        <v>42386</v>
      </c>
      <c r="B593" s="31" t="s">
        <v>955</v>
      </c>
      <c r="C593" s="30">
        <v>15</v>
      </c>
      <c r="D593" s="37" t="s">
        <v>114</v>
      </c>
      <c r="E593" s="37"/>
      <c r="F593" s="30" t="s">
        <v>211</v>
      </c>
      <c r="G593" s="30" t="s">
        <v>34</v>
      </c>
      <c r="H593" s="30" t="s">
        <v>46</v>
      </c>
      <c r="I593" s="30" t="s">
        <v>57</v>
      </c>
      <c r="J593" s="37" t="s">
        <v>47</v>
      </c>
      <c r="K593" s="30" t="s">
        <v>38</v>
      </c>
      <c r="L593" s="30">
        <v>1</v>
      </c>
      <c r="M593" s="30">
        <v>1290</v>
      </c>
      <c r="N593" s="30">
        <v>400</v>
      </c>
      <c r="Q593" s="32">
        <f t="shared" si="9"/>
        <v>0.31007751937984496</v>
      </c>
      <c r="T593" s="53" t="s">
        <v>20</v>
      </c>
      <c r="U593" s="30" t="s">
        <v>126</v>
      </c>
      <c r="AB593" s="30" t="s">
        <v>40</v>
      </c>
      <c r="AC593" s="37" t="s">
        <v>108</v>
      </c>
    </row>
    <row r="594" spans="1:30" x14ac:dyDescent="0.15">
      <c r="A594" s="36">
        <v>42386</v>
      </c>
      <c r="B594" s="31" t="s">
        <v>956</v>
      </c>
      <c r="C594" s="30">
        <v>16</v>
      </c>
      <c r="D594" s="37" t="s">
        <v>114</v>
      </c>
      <c r="E594" s="37"/>
      <c r="F594" s="30" t="s">
        <v>211</v>
      </c>
      <c r="H594" s="30" t="s">
        <v>462</v>
      </c>
      <c r="I594" s="30" t="s">
        <v>57</v>
      </c>
      <c r="J594" s="37" t="s">
        <v>47</v>
      </c>
      <c r="K594" s="30" t="s">
        <v>38</v>
      </c>
      <c r="L594" s="30">
        <v>1</v>
      </c>
      <c r="M594" s="30">
        <v>1290</v>
      </c>
      <c r="N594" s="30">
        <v>400</v>
      </c>
      <c r="Q594" s="68">
        <v>0.32</v>
      </c>
      <c r="R594" s="69">
        <v>0</v>
      </c>
      <c r="S594" s="69">
        <v>0</v>
      </c>
      <c r="T594" s="53" t="s">
        <v>20</v>
      </c>
      <c r="U594" s="30" t="s">
        <v>957</v>
      </c>
      <c r="AB594" s="30" t="s">
        <v>341</v>
      </c>
      <c r="AC594" s="37" t="s">
        <v>59</v>
      </c>
    </row>
    <row r="595" spans="1:30" s="26" customFormat="1" ht="54" hidden="1" x14ac:dyDescent="0.15">
      <c r="A595" s="38">
        <v>42386</v>
      </c>
      <c r="B595" s="39"/>
      <c r="C595" s="40"/>
      <c r="D595" s="41"/>
      <c r="E595" s="41"/>
      <c r="F595" s="40"/>
      <c r="G595" s="40"/>
      <c r="H595" s="40"/>
      <c r="I595" s="40"/>
      <c r="J595" s="41"/>
      <c r="K595" s="40"/>
      <c r="L595" s="40" t="s">
        <v>60</v>
      </c>
      <c r="M595" s="40">
        <v>16</v>
      </c>
      <c r="N595" s="51" t="s">
        <v>958</v>
      </c>
      <c r="O595" s="40"/>
      <c r="P595" s="40"/>
      <c r="Q595" s="54" t="e">
        <f t="shared" si="9"/>
        <v>#VALUE!</v>
      </c>
      <c r="R595" s="40"/>
      <c r="S595" s="40"/>
      <c r="T595" s="41"/>
      <c r="U595" s="40"/>
      <c r="V595" s="40"/>
      <c r="W595" s="40"/>
      <c r="X595" s="40"/>
      <c r="Y595" s="56"/>
      <c r="Z595" s="40"/>
      <c r="AA595" s="40"/>
      <c r="AB595" s="40"/>
      <c r="AC595" s="41"/>
      <c r="AD595" s="40"/>
    </row>
    <row r="596" spans="1:30" x14ac:dyDescent="0.15">
      <c r="A596" s="36">
        <v>42387</v>
      </c>
      <c r="B596" s="31" t="s">
        <v>959</v>
      </c>
      <c r="C596" s="30">
        <v>1</v>
      </c>
      <c r="D596" s="37" t="s">
        <v>43</v>
      </c>
      <c r="E596" s="37" t="s">
        <v>44</v>
      </c>
      <c r="G596" s="30" t="s">
        <v>97</v>
      </c>
      <c r="H596" s="30" t="s">
        <v>93</v>
      </c>
      <c r="I596" s="30" t="s">
        <v>36</v>
      </c>
      <c r="J596" s="37" t="s">
        <v>47</v>
      </c>
      <c r="K596" s="30" t="s">
        <v>58</v>
      </c>
      <c r="L596" s="30">
        <v>5</v>
      </c>
      <c r="M596" s="30">
        <v>50</v>
      </c>
      <c r="N596" s="30">
        <v>250</v>
      </c>
      <c r="Q596" s="68">
        <v>1</v>
      </c>
      <c r="R596" s="69">
        <v>1</v>
      </c>
      <c r="S596" s="69">
        <v>250</v>
      </c>
      <c r="T596" s="53" t="s">
        <v>49</v>
      </c>
      <c r="AB596" s="30" t="s">
        <v>84</v>
      </c>
      <c r="AC596" s="37" t="s">
        <v>41</v>
      </c>
    </row>
    <row r="597" spans="1:30" x14ac:dyDescent="0.15">
      <c r="A597" s="36">
        <v>42387</v>
      </c>
      <c r="B597" s="31" t="s">
        <v>960</v>
      </c>
      <c r="C597" s="30">
        <v>2</v>
      </c>
      <c r="D597" s="37" t="s">
        <v>90</v>
      </c>
      <c r="E597" s="37" t="s">
        <v>211</v>
      </c>
      <c r="G597" s="30" t="s">
        <v>97</v>
      </c>
      <c r="H597" s="30" t="s">
        <v>93</v>
      </c>
      <c r="I597" s="30" t="s">
        <v>57</v>
      </c>
      <c r="J597" s="37" t="s">
        <v>47</v>
      </c>
      <c r="K597" s="30" t="s">
        <v>58</v>
      </c>
      <c r="L597" s="30">
        <v>1</v>
      </c>
      <c r="M597" s="30">
        <v>20</v>
      </c>
      <c r="N597" s="30">
        <v>20</v>
      </c>
      <c r="Q597" s="68">
        <v>1</v>
      </c>
      <c r="R597" s="69">
        <v>1</v>
      </c>
      <c r="S597" s="69">
        <v>20</v>
      </c>
      <c r="T597" s="53" t="s">
        <v>49</v>
      </c>
      <c r="AB597" s="30" t="s">
        <v>40</v>
      </c>
      <c r="AC597" s="37" t="s">
        <v>41</v>
      </c>
    </row>
    <row r="598" spans="1:30" x14ac:dyDescent="0.15">
      <c r="A598" s="36">
        <v>42387</v>
      </c>
      <c r="B598" s="31" t="s">
        <v>961</v>
      </c>
      <c r="C598" s="30">
        <v>3</v>
      </c>
      <c r="D598" s="37" t="s">
        <v>193</v>
      </c>
      <c r="E598" s="37" t="s">
        <v>194</v>
      </c>
      <c r="F598" s="30" t="s">
        <v>962</v>
      </c>
      <c r="G598" s="30" t="s">
        <v>582</v>
      </c>
      <c r="H598" s="30" t="s">
        <v>46</v>
      </c>
      <c r="I598" s="30" t="s">
        <v>57</v>
      </c>
      <c r="J598" s="37" t="s">
        <v>74</v>
      </c>
      <c r="K598" s="30" t="s">
        <v>38</v>
      </c>
      <c r="L598" s="30">
        <v>1</v>
      </c>
      <c r="M598" s="30">
        <v>1580</v>
      </c>
      <c r="N598" s="30">
        <v>1580</v>
      </c>
      <c r="Q598" s="68">
        <v>0.97</v>
      </c>
      <c r="R598" s="69">
        <v>0.92</v>
      </c>
      <c r="S598" s="69">
        <v>1563</v>
      </c>
      <c r="T598" s="53" t="s">
        <v>723</v>
      </c>
      <c r="U598" s="30" t="s">
        <v>963</v>
      </c>
      <c r="V598" s="30">
        <v>18515633685</v>
      </c>
      <c r="AB598" s="30" t="s">
        <v>40</v>
      </c>
      <c r="AC598" s="37" t="s">
        <v>59</v>
      </c>
    </row>
    <row r="599" spans="1:30" x14ac:dyDescent="0.15">
      <c r="A599" s="36">
        <v>42387</v>
      </c>
      <c r="B599" s="31" t="s">
        <v>961</v>
      </c>
      <c r="C599" s="30">
        <v>3</v>
      </c>
      <c r="D599" s="37" t="s">
        <v>90</v>
      </c>
      <c r="E599" s="37" t="s">
        <v>593</v>
      </c>
      <c r="F599" s="30" t="s">
        <v>504</v>
      </c>
      <c r="G599" s="30" t="s">
        <v>34</v>
      </c>
      <c r="H599" s="30" t="s">
        <v>93</v>
      </c>
      <c r="I599" s="30" t="s">
        <v>36</v>
      </c>
      <c r="J599" s="37" t="s">
        <v>74</v>
      </c>
      <c r="K599" s="30" t="s">
        <v>38</v>
      </c>
      <c r="L599" s="30">
        <v>1</v>
      </c>
      <c r="M599" s="30">
        <v>158</v>
      </c>
      <c r="N599" s="30">
        <v>110</v>
      </c>
      <c r="Q599" s="32">
        <f t="shared" si="9"/>
        <v>0.69620253164556967</v>
      </c>
      <c r="T599" s="53" t="s">
        <v>723</v>
      </c>
      <c r="U599" s="30" t="s">
        <v>963</v>
      </c>
      <c r="AB599" s="30" t="s">
        <v>40</v>
      </c>
      <c r="AC599" s="37" t="s">
        <v>59</v>
      </c>
    </row>
    <row r="600" spans="1:30" x14ac:dyDescent="0.15">
      <c r="A600" s="36">
        <v>42387</v>
      </c>
      <c r="B600" s="31" t="s">
        <v>964</v>
      </c>
      <c r="C600" s="30">
        <v>4</v>
      </c>
      <c r="D600" s="37" t="s">
        <v>193</v>
      </c>
      <c r="E600" s="37" t="s">
        <v>194</v>
      </c>
      <c r="F600" s="30" t="s">
        <v>436</v>
      </c>
      <c r="G600" s="30" t="s">
        <v>934</v>
      </c>
      <c r="H600" s="30" t="s">
        <v>46</v>
      </c>
      <c r="I600" s="30" t="s">
        <v>57</v>
      </c>
      <c r="J600" s="37" t="s">
        <v>74</v>
      </c>
      <c r="K600" s="30" t="s">
        <v>58</v>
      </c>
      <c r="L600" s="30">
        <v>1</v>
      </c>
      <c r="M600" s="30">
        <v>1180</v>
      </c>
      <c r="N600" s="30">
        <v>1180</v>
      </c>
      <c r="Q600" s="68">
        <v>1</v>
      </c>
      <c r="R600" s="69">
        <v>1</v>
      </c>
      <c r="S600" s="69">
        <v>1180</v>
      </c>
      <c r="T600" s="53" t="s">
        <v>723</v>
      </c>
      <c r="U600" s="30" t="s">
        <v>965</v>
      </c>
      <c r="V600" s="30">
        <v>13910026387</v>
      </c>
      <c r="AB600" s="30" t="s">
        <v>84</v>
      </c>
      <c r="AC600" s="37" t="s">
        <v>59</v>
      </c>
    </row>
    <row r="601" spans="1:30" x14ac:dyDescent="0.15">
      <c r="A601" s="36">
        <v>42387</v>
      </c>
      <c r="B601" s="31" t="s">
        <v>966</v>
      </c>
      <c r="C601" s="30">
        <v>5</v>
      </c>
      <c r="D601" s="37" t="s">
        <v>193</v>
      </c>
      <c r="E601" s="37" t="s">
        <v>194</v>
      </c>
      <c r="F601" s="30" t="s">
        <v>436</v>
      </c>
      <c r="G601" s="30" t="s">
        <v>547</v>
      </c>
      <c r="H601" s="30" t="s">
        <v>46</v>
      </c>
      <c r="I601" s="30" t="s">
        <v>57</v>
      </c>
      <c r="J601" s="37" t="s">
        <v>47</v>
      </c>
      <c r="K601" s="30" t="s">
        <v>38</v>
      </c>
      <c r="L601" s="30">
        <v>1</v>
      </c>
      <c r="M601" s="30">
        <v>1180</v>
      </c>
      <c r="N601" s="30">
        <v>1180</v>
      </c>
      <c r="Q601" s="68">
        <v>1</v>
      </c>
      <c r="R601" s="69">
        <v>1</v>
      </c>
      <c r="S601" s="69">
        <v>1180</v>
      </c>
      <c r="T601" s="53" t="s">
        <v>20</v>
      </c>
      <c r="U601" s="30" t="s">
        <v>967</v>
      </c>
      <c r="AB601" s="30" t="s">
        <v>84</v>
      </c>
      <c r="AC601" s="37" t="s">
        <v>59</v>
      </c>
    </row>
    <row r="602" spans="1:30" x14ac:dyDescent="0.15">
      <c r="A602" s="36">
        <v>42387</v>
      </c>
      <c r="B602" s="31" t="s">
        <v>968</v>
      </c>
      <c r="C602" s="30">
        <v>6</v>
      </c>
      <c r="D602" s="37" t="s">
        <v>52</v>
      </c>
      <c r="E602" s="37" t="s">
        <v>251</v>
      </c>
      <c r="G602" s="30" t="s">
        <v>119</v>
      </c>
      <c r="H602" s="30" t="s">
        <v>93</v>
      </c>
      <c r="I602" s="30" t="s">
        <v>36</v>
      </c>
      <c r="J602" s="37" t="s">
        <v>47</v>
      </c>
      <c r="K602" s="30" t="s">
        <v>58</v>
      </c>
      <c r="L602" s="30">
        <v>3</v>
      </c>
      <c r="M602" s="30">
        <v>30</v>
      </c>
      <c r="N602" s="30">
        <v>90</v>
      </c>
      <c r="Q602" s="68">
        <v>1</v>
      </c>
      <c r="R602" s="69">
        <v>1</v>
      </c>
      <c r="S602" s="69">
        <v>90</v>
      </c>
      <c r="T602" s="53" t="s">
        <v>49</v>
      </c>
      <c r="AB602" s="30" t="s">
        <v>84</v>
      </c>
      <c r="AC602" s="37" t="s">
        <v>41</v>
      </c>
    </row>
    <row r="603" spans="1:30" x14ac:dyDescent="0.15">
      <c r="A603" s="36">
        <v>42387</v>
      </c>
      <c r="B603" s="31" t="s">
        <v>969</v>
      </c>
      <c r="C603" s="30">
        <v>7</v>
      </c>
      <c r="D603" s="37" t="s">
        <v>188</v>
      </c>
      <c r="E603" s="37" t="s">
        <v>44</v>
      </c>
      <c r="G603" s="30" t="s">
        <v>620</v>
      </c>
      <c r="H603" s="30" t="s">
        <v>93</v>
      </c>
      <c r="I603" s="30" t="s">
        <v>57</v>
      </c>
      <c r="J603" s="37" t="s">
        <v>47</v>
      </c>
      <c r="K603" s="30" t="s">
        <v>38</v>
      </c>
      <c r="L603" s="30">
        <v>1</v>
      </c>
      <c r="M603" s="30">
        <v>480</v>
      </c>
      <c r="N603" s="30">
        <v>480</v>
      </c>
      <c r="Q603" s="68">
        <v>1</v>
      </c>
      <c r="R603" s="69">
        <v>1</v>
      </c>
      <c r="S603" s="69">
        <v>487</v>
      </c>
      <c r="T603" s="53" t="s">
        <v>20</v>
      </c>
      <c r="U603" s="30" t="s">
        <v>788</v>
      </c>
      <c r="AB603" s="30" t="s">
        <v>40</v>
      </c>
      <c r="AC603" s="37" t="s">
        <v>59</v>
      </c>
    </row>
    <row r="604" spans="1:30" s="26" customFormat="1" ht="54" hidden="1" x14ac:dyDescent="0.15">
      <c r="A604" s="38">
        <v>42387</v>
      </c>
      <c r="B604" s="39"/>
      <c r="C604" s="40"/>
      <c r="D604" s="41"/>
      <c r="E604" s="41"/>
      <c r="F604" s="40"/>
      <c r="G604" s="40"/>
      <c r="H604" s="40"/>
      <c r="I604" s="40"/>
      <c r="J604" s="41"/>
      <c r="K604" s="40"/>
      <c r="L604" s="40" t="s">
        <v>60</v>
      </c>
      <c r="M604" s="40">
        <v>7</v>
      </c>
      <c r="N604" s="51" t="s">
        <v>970</v>
      </c>
      <c r="O604" s="40"/>
      <c r="P604" s="40"/>
      <c r="Q604" s="54" t="e">
        <f t="shared" si="9"/>
        <v>#VALUE!</v>
      </c>
      <c r="R604" s="40"/>
      <c r="S604" s="40"/>
      <c r="T604" s="41"/>
      <c r="U604" s="40"/>
      <c r="V604" s="40"/>
      <c r="W604" s="40"/>
      <c r="X604" s="40"/>
      <c r="Y604" s="56"/>
      <c r="Z604" s="40"/>
      <c r="AA604" s="40"/>
      <c r="AB604" s="40"/>
      <c r="AC604" s="41"/>
      <c r="AD604" s="40"/>
    </row>
    <row r="605" spans="1:30" x14ac:dyDescent="0.15">
      <c r="A605" s="36">
        <v>42388</v>
      </c>
      <c r="B605" s="31" t="s">
        <v>971</v>
      </c>
      <c r="C605" s="30">
        <v>1</v>
      </c>
      <c r="D605" s="37" t="s">
        <v>31</v>
      </c>
      <c r="E605" s="37" t="s">
        <v>32</v>
      </c>
      <c r="F605" s="30" t="s">
        <v>428</v>
      </c>
      <c r="G605" s="30" t="s">
        <v>83</v>
      </c>
      <c r="H605" s="30" t="s">
        <v>430</v>
      </c>
      <c r="I605" s="30" t="s">
        <v>57</v>
      </c>
      <c r="J605" s="37" t="s">
        <v>37</v>
      </c>
      <c r="K605" s="30" t="s">
        <v>38</v>
      </c>
      <c r="L605" s="30">
        <v>1</v>
      </c>
      <c r="M605" s="30">
        <v>1520</v>
      </c>
      <c r="N605" s="30">
        <v>1216</v>
      </c>
      <c r="O605" s="30">
        <v>1640</v>
      </c>
      <c r="P605" s="30">
        <v>1052</v>
      </c>
      <c r="Q605" s="68">
        <v>0.77</v>
      </c>
      <c r="R605" s="69">
        <v>0.62</v>
      </c>
      <c r="S605" s="69">
        <v>855</v>
      </c>
      <c r="T605" s="53" t="s">
        <v>20</v>
      </c>
      <c r="U605" s="30" t="s">
        <v>963</v>
      </c>
      <c r="AB605" s="30" t="s">
        <v>40</v>
      </c>
      <c r="AC605" s="37" t="s">
        <v>59</v>
      </c>
    </row>
    <row r="606" spans="1:30" x14ac:dyDescent="0.15">
      <c r="A606" s="36">
        <v>42388</v>
      </c>
      <c r="B606" s="31" t="s">
        <v>971</v>
      </c>
      <c r="C606" s="30">
        <v>1</v>
      </c>
      <c r="D606" s="37" t="s">
        <v>188</v>
      </c>
      <c r="E606" s="37" t="s">
        <v>44</v>
      </c>
      <c r="G606" s="30" t="s">
        <v>620</v>
      </c>
      <c r="H606" s="30" t="s">
        <v>93</v>
      </c>
      <c r="I606" s="30" t="s">
        <v>57</v>
      </c>
      <c r="J606" s="37" t="s">
        <v>37</v>
      </c>
      <c r="K606" s="30" t="s">
        <v>38</v>
      </c>
      <c r="L606" s="30">
        <v>1</v>
      </c>
      <c r="M606" s="30">
        <v>480</v>
      </c>
      <c r="N606" s="30">
        <v>480</v>
      </c>
      <c r="Q606" s="32">
        <f t="shared" si="9"/>
        <v>1</v>
      </c>
      <c r="T606" s="53" t="s">
        <v>20</v>
      </c>
      <c r="U606" s="30" t="s">
        <v>963</v>
      </c>
      <c r="AB606" s="30" t="s">
        <v>40</v>
      </c>
      <c r="AC606" s="37" t="s">
        <v>59</v>
      </c>
    </row>
    <row r="607" spans="1:30" x14ac:dyDescent="0.15">
      <c r="A607" s="36">
        <v>42388</v>
      </c>
      <c r="B607" s="31" t="s">
        <v>972</v>
      </c>
      <c r="C607" s="30">
        <v>2</v>
      </c>
      <c r="D607" s="37" t="s">
        <v>111</v>
      </c>
      <c r="E607" s="37"/>
      <c r="F607" s="30" t="s">
        <v>604</v>
      </c>
      <c r="G607" s="30" t="s">
        <v>466</v>
      </c>
      <c r="H607" s="30" t="s">
        <v>173</v>
      </c>
      <c r="I607" s="30" t="s">
        <v>36</v>
      </c>
      <c r="J607" s="37" t="s">
        <v>37</v>
      </c>
      <c r="K607" s="30" t="s">
        <v>38</v>
      </c>
      <c r="L607" s="30">
        <v>1</v>
      </c>
      <c r="M607" s="30">
        <v>500</v>
      </c>
      <c r="N607" s="30">
        <v>500</v>
      </c>
      <c r="Q607" s="68">
        <v>1</v>
      </c>
      <c r="R607" s="69">
        <v>1</v>
      </c>
      <c r="S607" s="69">
        <v>500</v>
      </c>
      <c r="T607" s="53" t="s">
        <v>723</v>
      </c>
      <c r="U607" s="30" t="s">
        <v>973</v>
      </c>
      <c r="V607" s="30">
        <v>13801023026</v>
      </c>
      <c r="AB607" s="30" t="s">
        <v>84</v>
      </c>
      <c r="AC607" s="37" t="s">
        <v>59</v>
      </c>
    </row>
    <row r="608" spans="1:30" x14ac:dyDescent="0.15">
      <c r="A608" s="36">
        <v>42388</v>
      </c>
      <c r="B608" s="31" t="s">
        <v>974</v>
      </c>
      <c r="C608" s="30">
        <v>3</v>
      </c>
      <c r="D608" s="37" t="s">
        <v>31</v>
      </c>
      <c r="E608" s="37" t="s">
        <v>32</v>
      </c>
      <c r="F608" s="30" t="s">
        <v>428</v>
      </c>
      <c r="G608" s="30" t="s">
        <v>429</v>
      </c>
      <c r="H608" s="30" t="s">
        <v>120</v>
      </c>
      <c r="I608" s="30" t="s">
        <v>57</v>
      </c>
      <c r="J608" s="37" t="s">
        <v>37</v>
      </c>
      <c r="K608" s="30" t="s">
        <v>38</v>
      </c>
      <c r="L608" s="30">
        <v>1</v>
      </c>
      <c r="M608" s="30">
        <v>1480</v>
      </c>
      <c r="N608" s="30">
        <v>1258</v>
      </c>
      <c r="O608" s="30">
        <v>1790</v>
      </c>
      <c r="P608" s="30">
        <v>1079</v>
      </c>
      <c r="Q608" s="68">
        <v>0.73</v>
      </c>
      <c r="R608" s="69">
        <v>0.55000000000000004</v>
      </c>
      <c r="S608" s="69">
        <v>495</v>
      </c>
      <c r="T608" s="53" t="s">
        <v>20</v>
      </c>
      <c r="U608" s="30" t="s">
        <v>126</v>
      </c>
      <c r="AB608" s="30" t="s">
        <v>84</v>
      </c>
      <c r="AC608" s="37" t="s">
        <v>89</v>
      </c>
    </row>
    <row r="609" spans="1:30" x14ac:dyDescent="0.15">
      <c r="A609" s="36">
        <v>42388</v>
      </c>
      <c r="B609" s="31" t="s">
        <v>975</v>
      </c>
      <c r="C609" s="30">
        <v>4</v>
      </c>
      <c r="D609" s="37" t="s">
        <v>444</v>
      </c>
      <c r="E609" s="37" t="s">
        <v>464</v>
      </c>
      <c r="F609" s="30" t="s">
        <v>465</v>
      </c>
      <c r="G609" s="30" t="s">
        <v>466</v>
      </c>
      <c r="H609" s="30" t="s">
        <v>462</v>
      </c>
      <c r="I609" s="30" t="s">
        <v>57</v>
      </c>
      <c r="J609" s="37" t="s">
        <v>47</v>
      </c>
      <c r="K609" s="30" t="s">
        <v>48</v>
      </c>
      <c r="L609" s="30">
        <v>1</v>
      </c>
      <c r="M609" s="30">
        <v>350</v>
      </c>
      <c r="N609" s="30">
        <v>350</v>
      </c>
      <c r="Q609" s="68">
        <v>1</v>
      </c>
      <c r="R609" s="69">
        <v>1</v>
      </c>
      <c r="S609" s="69">
        <v>350</v>
      </c>
      <c r="T609" s="53" t="s">
        <v>20</v>
      </c>
      <c r="U609" s="30" t="s">
        <v>976</v>
      </c>
      <c r="AB609" s="30" t="s">
        <v>84</v>
      </c>
      <c r="AC609" s="37" t="s">
        <v>59</v>
      </c>
    </row>
    <row r="610" spans="1:30" x14ac:dyDescent="0.15">
      <c r="A610" s="36">
        <v>42388</v>
      </c>
      <c r="B610" s="31" t="s">
        <v>977</v>
      </c>
      <c r="C610" s="30">
        <v>5</v>
      </c>
      <c r="D610" s="37" t="s">
        <v>122</v>
      </c>
      <c r="E610" s="37"/>
      <c r="F610" s="30" t="s">
        <v>211</v>
      </c>
      <c r="G610" s="30" t="s">
        <v>172</v>
      </c>
      <c r="H610" s="30" t="s">
        <v>46</v>
      </c>
      <c r="I610" s="30" t="s">
        <v>57</v>
      </c>
      <c r="J610" s="37" t="s">
        <v>47</v>
      </c>
      <c r="K610" s="30" t="s">
        <v>38</v>
      </c>
      <c r="L610" s="30">
        <v>1</v>
      </c>
      <c r="M610" s="30">
        <v>1580</v>
      </c>
      <c r="N610" s="30">
        <v>500</v>
      </c>
      <c r="Q610" s="68">
        <v>0.31</v>
      </c>
      <c r="R610" s="69">
        <v>0</v>
      </c>
      <c r="S610" s="69">
        <v>0</v>
      </c>
      <c r="T610" s="53" t="s">
        <v>49</v>
      </c>
      <c r="AB610" s="30" t="s">
        <v>84</v>
      </c>
      <c r="AC610" s="37" t="s">
        <v>41</v>
      </c>
    </row>
    <row r="611" spans="1:30" x14ac:dyDescent="0.15">
      <c r="A611" s="36">
        <v>42388</v>
      </c>
      <c r="B611" s="31" t="s">
        <v>977</v>
      </c>
      <c r="C611" s="30">
        <v>5</v>
      </c>
      <c r="D611" s="37" t="s">
        <v>114</v>
      </c>
      <c r="E611" s="37"/>
      <c r="F611" s="30" t="s">
        <v>211</v>
      </c>
      <c r="G611" s="30" t="s">
        <v>97</v>
      </c>
      <c r="H611" s="30" t="s">
        <v>46</v>
      </c>
      <c r="I611" s="30" t="s">
        <v>57</v>
      </c>
      <c r="J611" s="37" t="s">
        <v>47</v>
      </c>
      <c r="K611" s="30" t="s">
        <v>38</v>
      </c>
      <c r="L611" s="30">
        <v>1</v>
      </c>
      <c r="M611" s="30">
        <v>1290</v>
      </c>
      <c r="N611" s="30">
        <v>400</v>
      </c>
      <c r="Q611" s="32">
        <f t="shared" si="9"/>
        <v>0.31007751937984496</v>
      </c>
      <c r="T611" s="53" t="s">
        <v>49</v>
      </c>
      <c r="AB611" s="30" t="s">
        <v>84</v>
      </c>
      <c r="AC611" s="37" t="s">
        <v>41</v>
      </c>
    </row>
    <row r="612" spans="1:30" x14ac:dyDescent="0.15">
      <c r="A612" s="36">
        <v>42388</v>
      </c>
      <c r="B612" s="31" t="s">
        <v>978</v>
      </c>
      <c r="C612" s="30">
        <v>6</v>
      </c>
      <c r="D612" s="37" t="s">
        <v>52</v>
      </c>
      <c r="E612" s="37" t="s">
        <v>251</v>
      </c>
      <c r="G612" s="30" t="s">
        <v>119</v>
      </c>
      <c r="H612" s="30" t="s">
        <v>93</v>
      </c>
      <c r="I612" s="30" t="s">
        <v>36</v>
      </c>
      <c r="J612" s="37" t="s">
        <v>47</v>
      </c>
      <c r="K612" s="30" t="s">
        <v>58</v>
      </c>
      <c r="L612" s="30">
        <v>1</v>
      </c>
      <c r="M612" s="30">
        <v>30</v>
      </c>
      <c r="N612" s="30">
        <v>30</v>
      </c>
      <c r="Q612" s="68">
        <v>1</v>
      </c>
      <c r="R612" s="69">
        <v>1</v>
      </c>
      <c r="S612" s="69">
        <v>30</v>
      </c>
      <c r="T612" s="53" t="s">
        <v>20</v>
      </c>
      <c r="U612" s="30" t="s">
        <v>625</v>
      </c>
      <c r="AB612" s="30" t="s">
        <v>84</v>
      </c>
      <c r="AC612" s="37" t="s">
        <v>41</v>
      </c>
    </row>
    <row r="613" spans="1:30" x14ac:dyDescent="0.15">
      <c r="A613" s="36">
        <v>42388</v>
      </c>
      <c r="B613" s="31" t="s">
        <v>979</v>
      </c>
      <c r="C613" s="30">
        <v>7</v>
      </c>
      <c r="D613" s="37" t="s">
        <v>43</v>
      </c>
      <c r="E613" s="37" t="s">
        <v>44</v>
      </c>
      <c r="G613" s="30" t="s">
        <v>97</v>
      </c>
      <c r="H613" s="30" t="s">
        <v>93</v>
      </c>
      <c r="I613" s="30" t="s">
        <v>36</v>
      </c>
      <c r="J613" s="37" t="s">
        <v>47</v>
      </c>
      <c r="K613" s="30" t="s">
        <v>58</v>
      </c>
      <c r="L613" s="30">
        <v>1</v>
      </c>
      <c r="M613" s="30">
        <v>50</v>
      </c>
      <c r="N613" s="30">
        <v>50</v>
      </c>
      <c r="Q613" s="68">
        <v>1</v>
      </c>
      <c r="R613" s="69">
        <v>1</v>
      </c>
      <c r="S613" s="69">
        <v>50</v>
      </c>
      <c r="T613" s="53" t="s">
        <v>49</v>
      </c>
      <c r="AB613" s="30" t="s">
        <v>84</v>
      </c>
      <c r="AC613" s="37" t="s">
        <v>41</v>
      </c>
    </row>
    <row r="614" spans="1:30" x14ac:dyDescent="0.15">
      <c r="A614" s="36">
        <v>42388</v>
      </c>
      <c r="B614" s="31" t="s">
        <v>980</v>
      </c>
      <c r="C614" s="30">
        <v>8</v>
      </c>
      <c r="D614" s="37" t="s">
        <v>43</v>
      </c>
      <c r="E614" s="37" t="s">
        <v>44</v>
      </c>
      <c r="G614" s="30" t="s">
        <v>97</v>
      </c>
      <c r="H614" s="30" t="s">
        <v>93</v>
      </c>
      <c r="I614" s="30" t="s">
        <v>36</v>
      </c>
      <c r="J614" s="37" t="s">
        <v>47</v>
      </c>
      <c r="K614" s="30" t="s">
        <v>58</v>
      </c>
      <c r="L614" s="30">
        <v>1</v>
      </c>
      <c r="M614" s="30">
        <v>50</v>
      </c>
      <c r="N614" s="30">
        <v>50</v>
      </c>
      <c r="Q614" s="68">
        <v>1</v>
      </c>
      <c r="R614" s="69">
        <v>1</v>
      </c>
      <c r="S614" s="69">
        <v>50</v>
      </c>
      <c r="T614" s="53" t="s">
        <v>49</v>
      </c>
      <c r="AB614" s="30" t="s">
        <v>84</v>
      </c>
      <c r="AC614" s="37" t="s">
        <v>41</v>
      </c>
    </row>
    <row r="615" spans="1:30" x14ac:dyDescent="0.15">
      <c r="A615" s="36">
        <v>42388</v>
      </c>
      <c r="B615" s="31" t="s">
        <v>981</v>
      </c>
      <c r="C615" s="30">
        <v>9</v>
      </c>
      <c r="D615" s="37" t="s">
        <v>158</v>
      </c>
      <c r="E615" s="37" t="s">
        <v>281</v>
      </c>
      <c r="F615" s="30" t="s">
        <v>912</v>
      </c>
      <c r="G615" s="30" t="s">
        <v>982</v>
      </c>
      <c r="H615" s="30" t="s">
        <v>93</v>
      </c>
      <c r="I615" s="30" t="s">
        <v>57</v>
      </c>
      <c r="J615" s="37" t="s">
        <v>37</v>
      </c>
      <c r="K615" s="30" t="s">
        <v>58</v>
      </c>
      <c r="L615" s="30">
        <v>1</v>
      </c>
      <c r="M615" s="30">
        <v>450</v>
      </c>
      <c r="N615" s="30">
        <v>360</v>
      </c>
      <c r="Q615" s="68">
        <v>0.8</v>
      </c>
      <c r="R615" s="69">
        <v>0.7</v>
      </c>
      <c r="S615" s="69">
        <v>251</v>
      </c>
      <c r="T615" s="53" t="s">
        <v>49</v>
      </c>
      <c r="AB615" s="30" t="s">
        <v>84</v>
      </c>
      <c r="AC615" s="37" t="s">
        <v>59</v>
      </c>
    </row>
    <row r="616" spans="1:30" x14ac:dyDescent="0.15">
      <c r="A616" s="36">
        <v>42388</v>
      </c>
      <c r="B616" s="31" t="s">
        <v>983</v>
      </c>
      <c r="C616" s="30">
        <v>10</v>
      </c>
      <c r="D616" s="37" t="s">
        <v>90</v>
      </c>
      <c r="E616" s="37" t="s">
        <v>503</v>
      </c>
      <c r="F616" s="30" t="s">
        <v>504</v>
      </c>
      <c r="G616" s="30" t="s">
        <v>140</v>
      </c>
      <c r="H616" s="30" t="s">
        <v>93</v>
      </c>
      <c r="I616" s="30" t="s">
        <v>36</v>
      </c>
      <c r="J616" s="37" t="s">
        <v>74</v>
      </c>
      <c r="K616" s="30" t="s">
        <v>58</v>
      </c>
      <c r="L616" s="30">
        <v>1</v>
      </c>
      <c r="M616" s="30">
        <v>158</v>
      </c>
      <c r="N616" s="30">
        <v>110</v>
      </c>
      <c r="Q616" s="68">
        <v>0.71</v>
      </c>
      <c r="R616" s="69">
        <v>0.55000000000000004</v>
      </c>
      <c r="S616" s="69">
        <v>66</v>
      </c>
      <c r="T616" s="53" t="s">
        <v>49</v>
      </c>
      <c r="AB616" s="30" t="s">
        <v>84</v>
      </c>
      <c r="AC616" s="37" t="s">
        <v>41</v>
      </c>
    </row>
    <row r="617" spans="1:30" s="26" customFormat="1" ht="54" hidden="1" x14ac:dyDescent="0.15">
      <c r="A617" s="38">
        <v>42388</v>
      </c>
      <c r="B617" s="39"/>
      <c r="C617" s="40"/>
      <c r="D617" s="41"/>
      <c r="E617" s="41"/>
      <c r="F617" s="40"/>
      <c r="G617" s="40"/>
      <c r="H617" s="40"/>
      <c r="I617" s="40"/>
      <c r="J617" s="41"/>
      <c r="K617" s="40"/>
      <c r="L617" s="40" t="s">
        <v>60</v>
      </c>
      <c r="M617" s="40">
        <v>10</v>
      </c>
      <c r="N617" s="51" t="s">
        <v>984</v>
      </c>
      <c r="O617" s="40"/>
      <c r="P617" s="40"/>
      <c r="Q617" s="54" t="e">
        <f t="shared" si="9"/>
        <v>#VALUE!</v>
      </c>
      <c r="R617" s="40"/>
      <c r="S617" s="40"/>
      <c r="T617" s="41"/>
      <c r="U617" s="40"/>
      <c r="V617" s="40"/>
      <c r="W617" s="40"/>
      <c r="X617" s="40"/>
      <c r="Y617" s="56"/>
      <c r="Z617" s="40"/>
      <c r="AA617" s="40"/>
      <c r="AB617" s="40"/>
      <c r="AC617" s="41"/>
      <c r="AD617" s="40"/>
    </row>
    <row r="618" spans="1:30" x14ac:dyDescent="0.15">
      <c r="A618" s="36">
        <v>42389</v>
      </c>
      <c r="B618" s="31" t="s">
        <v>985</v>
      </c>
      <c r="C618" s="30">
        <v>1</v>
      </c>
      <c r="D618" s="37" t="s">
        <v>52</v>
      </c>
      <c r="E618" s="37" t="s">
        <v>53</v>
      </c>
      <c r="F618" s="30" t="s">
        <v>986</v>
      </c>
      <c r="G618" s="30" t="s">
        <v>987</v>
      </c>
      <c r="H618" s="30" t="s">
        <v>73</v>
      </c>
      <c r="I618" s="30" t="s">
        <v>57</v>
      </c>
      <c r="J618" s="37" t="s">
        <v>74</v>
      </c>
      <c r="K618" s="30" t="s">
        <v>48</v>
      </c>
      <c r="L618" s="30">
        <v>1</v>
      </c>
      <c r="M618" s="30">
        <v>340</v>
      </c>
      <c r="N618" s="30">
        <v>340</v>
      </c>
      <c r="Q618" s="68">
        <v>1</v>
      </c>
      <c r="R618" s="69">
        <v>1</v>
      </c>
      <c r="S618" s="69">
        <v>340</v>
      </c>
      <c r="T618" s="53" t="s">
        <v>49</v>
      </c>
      <c r="AB618" s="30" t="s">
        <v>40</v>
      </c>
      <c r="AC618" s="37" t="s">
        <v>41</v>
      </c>
    </row>
    <row r="619" spans="1:30" x14ac:dyDescent="0.15">
      <c r="A619" s="36">
        <v>42389</v>
      </c>
      <c r="B619" s="31" t="s">
        <v>988</v>
      </c>
      <c r="C619" s="30">
        <v>2</v>
      </c>
      <c r="D619" s="37" t="s">
        <v>43</v>
      </c>
      <c r="E619" s="37" t="s">
        <v>599</v>
      </c>
      <c r="G619" s="30" t="s">
        <v>34</v>
      </c>
      <c r="H619" s="30" t="s">
        <v>93</v>
      </c>
      <c r="I619" s="30" t="s">
        <v>57</v>
      </c>
      <c r="J619" s="37" t="s">
        <v>74</v>
      </c>
      <c r="K619" s="30" t="s">
        <v>58</v>
      </c>
      <c r="L619" s="30">
        <v>1</v>
      </c>
      <c r="M619" s="30">
        <v>50</v>
      </c>
      <c r="N619" s="30">
        <v>50</v>
      </c>
      <c r="Q619" s="68">
        <v>1</v>
      </c>
      <c r="R619" s="69">
        <v>1</v>
      </c>
      <c r="S619" s="69">
        <v>50</v>
      </c>
      <c r="T619" s="53" t="s">
        <v>49</v>
      </c>
      <c r="AB619" s="30" t="s">
        <v>40</v>
      </c>
      <c r="AC619" s="37" t="s">
        <v>41</v>
      </c>
    </row>
    <row r="620" spans="1:30" x14ac:dyDescent="0.15">
      <c r="A620" s="36">
        <v>42389</v>
      </c>
      <c r="B620" s="31" t="s">
        <v>989</v>
      </c>
      <c r="C620" s="30">
        <v>3</v>
      </c>
      <c r="D620" s="37" t="s">
        <v>48</v>
      </c>
      <c r="E620" s="37" t="s">
        <v>452</v>
      </c>
      <c r="F620" s="30" t="s">
        <v>990</v>
      </c>
      <c r="G620" s="30" t="s">
        <v>105</v>
      </c>
      <c r="H620" s="30" t="s">
        <v>991</v>
      </c>
      <c r="I620" s="30" t="s">
        <v>36</v>
      </c>
      <c r="J620" s="37" t="s">
        <v>37</v>
      </c>
      <c r="K620" s="30" t="s">
        <v>48</v>
      </c>
      <c r="L620" s="30">
        <v>1</v>
      </c>
      <c r="M620" s="30">
        <v>2680</v>
      </c>
      <c r="N620" s="30">
        <v>2100</v>
      </c>
      <c r="Q620" s="68">
        <v>0.81</v>
      </c>
      <c r="R620" s="69">
        <v>0.7</v>
      </c>
      <c r="S620" s="69">
        <v>4550</v>
      </c>
      <c r="T620" s="53" t="s">
        <v>723</v>
      </c>
      <c r="U620" s="30" t="s">
        <v>992</v>
      </c>
      <c r="V620" s="30">
        <v>15901220908</v>
      </c>
      <c r="AB620" s="30" t="s">
        <v>40</v>
      </c>
      <c r="AC620" s="37" t="s">
        <v>993</v>
      </c>
    </row>
    <row r="621" spans="1:30" x14ac:dyDescent="0.15">
      <c r="A621" s="36">
        <v>42389</v>
      </c>
      <c r="B621" s="31" t="s">
        <v>989</v>
      </c>
      <c r="C621" s="30">
        <v>3</v>
      </c>
      <c r="D621" s="37" t="s">
        <v>456</v>
      </c>
      <c r="E621" s="37" t="s">
        <v>457</v>
      </c>
      <c r="F621" s="30" t="s">
        <v>994</v>
      </c>
      <c r="G621" s="30" t="s">
        <v>272</v>
      </c>
      <c r="H621" s="30" t="s">
        <v>35</v>
      </c>
      <c r="I621" s="30" t="s">
        <v>57</v>
      </c>
      <c r="J621" s="37" t="s">
        <v>37</v>
      </c>
      <c r="K621" s="30" t="s">
        <v>48</v>
      </c>
      <c r="L621" s="30">
        <v>1</v>
      </c>
      <c r="M621" s="30">
        <v>1690</v>
      </c>
      <c r="N621" s="30">
        <v>1300</v>
      </c>
      <c r="Q621" s="32">
        <f t="shared" si="9"/>
        <v>0.76923076923076927</v>
      </c>
      <c r="T621" s="53" t="s">
        <v>723</v>
      </c>
      <c r="U621" s="30" t="s">
        <v>992</v>
      </c>
      <c r="AB621" s="30" t="s">
        <v>40</v>
      </c>
      <c r="AC621" s="37" t="s">
        <v>993</v>
      </c>
    </row>
    <row r="622" spans="1:30" x14ac:dyDescent="0.15">
      <c r="A622" s="36">
        <v>42389</v>
      </c>
      <c r="B622" s="31" t="s">
        <v>989</v>
      </c>
      <c r="C622" s="30">
        <v>3</v>
      </c>
      <c r="D622" s="37" t="s">
        <v>178</v>
      </c>
      <c r="E622" s="37" t="s">
        <v>91</v>
      </c>
      <c r="F622" s="30" t="s">
        <v>995</v>
      </c>
      <c r="G622" s="30" t="s">
        <v>105</v>
      </c>
      <c r="H622" s="30">
        <v>37</v>
      </c>
      <c r="I622" s="30" t="s">
        <v>36</v>
      </c>
      <c r="J622" s="37" t="s">
        <v>37</v>
      </c>
      <c r="K622" s="30" t="s">
        <v>48</v>
      </c>
      <c r="L622" s="30">
        <v>1</v>
      </c>
      <c r="M622" s="30">
        <v>2000</v>
      </c>
      <c r="N622" s="30">
        <v>1600</v>
      </c>
      <c r="Q622" s="32">
        <f t="shared" si="9"/>
        <v>0.8</v>
      </c>
      <c r="T622" s="53" t="s">
        <v>723</v>
      </c>
      <c r="U622" s="30" t="s">
        <v>992</v>
      </c>
      <c r="AB622" s="30" t="s">
        <v>40</v>
      </c>
      <c r="AC622" s="37" t="s">
        <v>993</v>
      </c>
    </row>
    <row r="623" spans="1:30" x14ac:dyDescent="0.15">
      <c r="A623" s="36">
        <v>42389</v>
      </c>
      <c r="B623" s="31" t="s">
        <v>989</v>
      </c>
      <c r="C623" s="30">
        <v>3</v>
      </c>
      <c r="D623" s="37" t="s">
        <v>142</v>
      </c>
      <c r="E623" s="37" t="s">
        <v>143</v>
      </c>
      <c r="F623" s="30" t="s">
        <v>387</v>
      </c>
      <c r="G623" s="30" t="s">
        <v>97</v>
      </c>
      <c r="H623" s="30" t="s">
        <v>66</v>
      </c>
      <c r="I623" s="30" t="s">
        <v>57</v>
      </c>
      <c r="J623" s="37" t="s">
        <v>37</v>
      </c>
      <c r="K623" s="30" t="s">
        <v>48</v>
      </c>
      <c r="L623" s="30">
        <v>1</v>
      </c>
      <c r="M623" s="30">
        <v>1055</v>
      </c>
      <c r="N623" s="30">
        <v>940</v>
      </c>
      <c r="Q623" s="32">
        <f t="shared" si="9"/>
        <v>0.89099526066350709</v>
      </c>
      <c r="T623" s="53" t="s">
        <v>723</v>
      </c>
      <c r="U623" s="30" t="s">
        <v>992</v>
      </c>
      <c r="AB623" s="30" t="s">
        <v>40</v>
      </c>
      <c r="AC623" s="37" t="s">
        <v>993</v>
      </c>
    </row>
    <row r="624" spans="1:30" x14ac:dyDescent="0.15">
      <c r="A624" s="36">
        <v>42389</v>
      </c>
      <c r="B624" s="31" t="s">
        <v>989</v>
      </c>
      <c r="C624" s="30">
        <v>3</v>
      </c>
      <c r="D624" s="37" t="s">
        <v>444</v>
      </c>
      <c r="E624" s="37" t="s">
        <v>143</v>
      </c>
      <c r="F624" s="30" t="s">
        <v>996</v>
      </c>
      <c r="G624" s="30" t="s">
        <v>97</v>
      </c>
      <c r="H624" s="30" t="s">
        <v>66</v>
      </c>
      <c r="I624" s="30" t="s">
        <v>57</v>
      </c>
      <c r="J624" s="37" t="s">
        <v>37</v>
      </c>
      <c r="K624" s="30" t="s">
        <v>48</v>
      </c>
      <c r="L624" s="30">
        <v>1</v>
      </c>
      <c r="M624" s="30">
        <v>400</v>
      </c>
      <c r="N624" s="30">
        <v>360</v>
      </c>
      <c r="Q624" s="32">
        <f t="shared" si="9"/>
        <v>0.9</v>
      </c>
      <c r="T624" s="53" t="s">
        <v>723</v>
      </c>
      <c r="U624" s="30" t="s">
        <v>992</v>
      </c>
      <c r="AB624" s="30" t="s">
        <v>40</v>
      </c>
      <c r="AC624" s="37" t="s">
        <v>993</v>
      </c>
    </row>
    <row r="625" spans="1:30" x14ac:dyDescent="0.15">
      <c r="A625" s="36">
        <v>42389</v>
      </c>
      <c r="B625" s="31" t="s">
        <v>989</v>
      </c>
      <c r="C625" s="30">
        <v>3</v>
      </c>
      <c r="D625" s="37" t="s">
        <v>52</v>
      </c>
      <c r="E625" s="37" t="s">
        <v>53</v>
      </c>
      <c r="F625" s="30" t="s">
        <v>562</v>
      </c>
      <c r="G625" s="30" t="s">
        <v>450</v>
      </c>
      <c r="H625" s="30" t="s">
        <v>56</v>
      </c>
      <c r="I625" s="30" t="s">
        <v>57</v>
      </c>
      <c r="J625" s="37" t="s">
        <v>37</v>
      </c>
      <c r="K625" s="30" t="s">
        <v>48</v>
      </c>
      <c r="L625" s="30">
        <v>1</v>
      </c>
      <c r="M625" s="30">
        <v>240</v>
      </c>
      <c r="N625" s="30">
        <v>200</v>
      </c>
      <c r="Q625" s="32">
        <f t="shared" si="9"/>
        <v>0.83333333333333337</v>
      </c>
      <c r="T625" s="53" t="s">
        <v>723</v>
      </c>
      <c r="U625" s="30" t="s">
        <v>992</v>
      </c>
      <c r="AB625" s="30" t="s">
        <v>40</v>
      </c>
      <c r="AC625" s="37" t="s">
        <v>993</v>
      </c>
    </row>
    <row r="626" spans="1:30" x14ac:dyDescent="0.15">
      <c r="A626" s="36">
        <v>42389</v>
      </c>
      <c r="B626" s="31" t="s">
        <v>997</v>
      </c>
      <c r="C626" s="30">
        <v>4</v>
      </c>
      <c r="D626" s="37" t="s">
        <v>38</v>
      </c>
      <c r="E626" s="37" t="s">
        <v>95</v>
      </c>
      <c r="F626" s="30" t="s">
        <v>763</v>
      </c>
      <c r="G626" s="30" t="s">
        <v>105</v>
      </c>
      <c r="H626" s="30" t="s">
        <v>350</v>
      </c>
      <c r="I626" s="30" t="s">
        <v>57</v>
      </c>
      <c r="J626" s="37" t="s">
        <v>47</v>
      </c>
      <c r="K626" s="30" t="s">
        <v>38</v>
      </c>
      <c r="L626" s="30">
        <v>1</v>
      </c>
      <c r="M626" s="30">
        <v>3750</v>
      </c>
      <c r="N626" s="30">
        <v>2520</v>
      </c>
      <c r="Q626" s="68">
        <v>0.76</v>
      </c>
      <c r="R626" s="69">
        <v>0.62</v>
      </c>
      <c r="S626" s="69">
        <v>3911</v>
      </c>
      <c r="T626" s="53" t="s">
        <v>20</v>
      </c>
      <c r="U626" s="30" t="s">
        <v>998</v>
      </c>
      <c r="AB626" s="30" t="s">
        <v>40</v>
      </c>
      <c r="AC626" s="37" t="s">
        <v>59</v>
      </c>
    </row>
    <row r="627" spans="1:30" x14ac:dyDescent="0.15">
      <c r="A627" s="36">
        <v>42389</v>
      </c>
      <c r="B627" s="31" t="s">
        <v>997</v>
      </c>
      <c r="C627" s="30">
        <v>4</v>
      </c>
      <c r="D627" s="37" t="s">
        <v>31</v>
      </c>
      <c r="E627" s="37" t="s">
        <v>95</v>
      </c>
      <c r="F627" s="30" t="s">
        <v>242</v>
      </c>
      <c r="G627" s="30" t="s">
        <v>97</v>
      </c>
      <c r="H627" s="30">
        <v>28.5</v>
      </c>
      <c r="I627" s="30" t="s">
        <v>57</v>
      </c>
      <c r="J627" s="37" t="s">
        <v>47</v>
      </c>
      <c r="K627" s="30" t="s">
        <v>38</v>
      </c>
      <c r="L627" s="30">
        <v>1</v>
      </c>
      <c r="M627" s="30">
        <v>2190</v>
      </c>
      <c r="N627" s="30">
        <v>1420</v>
      </c>
      <c r="Q627" s="32">
        <f t="shared" si="9"/>
        <v>0.64840182648401823</v>
      </c>
      <c r="T627" s="53" t="s">
        <v>20</v>
      </c>
      <c r="U627" s="30" t="s">
        <v>998</v>
      </c>
      <c r="AB627" s="30" t="s">
        <v>40</v>
      </c>
      <c r="AC627" s="37" t="s">
        <v>59</v>
      </c>
    </row>
    <row r="628" spans="1:30" x14ac:dyDescent="0.15">
      <c r="A628" s="36">
        <v>42389</v>
      </c>
      <c r="B628" s="31" t="s">
        <v>997</v>
      </c>
      <c r="C628" s="30">
        <v>4</v>
      </c>
      <c r="D628" s="37" t="s">
        <v>163</v>
      </c>
      <c r="E628" s="37" t="s">
        <v>164</v>
      </c>
      <c r="G628" s="30" t="s">
        <v>172</v>
      </c>
      <c r="H628" s="30" t="s">
        <v>173</v>
      </c>
      <c r="I628" s="30" t="s">
        <v>57</v>
      </c>
      <c r="J628" s="37" t="s">
        <v>47</v>
      </c>
      <c r="K628" s="30" t="s">
        <v>38</v>
      </c>
      <c r="L628" s="30">
        <v>1</v>
      </c>
      <c r="M628" s="30">
        <v>258</v>
      </c>
      <c r="N628" s="30">
        <v>0</v>
      </c>
      <c r="Q628" s="32">
        <f t="shared" si="9"/>
        <v>0</v>
      </c>
      <c r="T628" s="53" t="s">
        <v>20</v>
      </c>
      <c r="U628" s="30" t="s">
        <v>998</v>
      </c>
      <c r="AB628" s="30" t="s">
        <v>40</v>
      </c>
      <c r="AC628" s="37" t="s">
        <v>59</v>
      </c>
    </row>
    <row r="629" spans="1:30" x14ac:dyDescent="0.15">
      <c r="A629" s="36">
        <v>42389</v>
      </c>
      <c r="B629" s="31" t="s">
        <v>997</v>
      </c>
      <c r="C629" s="30">
        <v>4</v>
      </c>
      <c r="D629" s="37" t="s">
        <v>193</v>
      </c>
      <c r="E629" s="37" t="s">
        <v>194</v>
      </c>
      <c r="F629" s="30" t="s">
        <v>220</v>
      </c>
      <c r="G629" s="30" t="s">
        <v>837</v>
      </c>
      <c r="H629" s="30" t="s">
        <v>66</v>
      </c>
      <c r="I629" s="30" t="s">
        <v>57</v>
      </c>
      <c r="J629" s="37" t="s">
        <v>47</v>
      </c>
      <c r="K629" s="30" t="s">
        <v>38</v>
      </c>
      <c r="L629" s="30">
        <v>1</v>
      </c>
      <c r="M629" s="30">
        <v>1180</v>
      </c>
      <c r="N629" s="30">
        <v>1180</v>
      </c>
      <c r="Q629" s="32">
        <f t="shared" si="9"/>
        <v>1</v>
      </c>
      <c r="T629" s="53" t="s">
        <v>20</v>
      </c>
      <c r="U629" s="30" t="s">
        <v>998</v>
      </c>
      <c r="AB629" s="30" t="s">
        <v>40</v>
      </c>
      <c r="AC629" s="37" t="s">
        <v>59</v>
      </c>
    </row>
    <row r="630" spans="1:30" x14ac:dyDescent="0.15">
      <c r="A630" s="36">
        <v>42389</v>
      </c>
      <c r="B630" s="31" t="s">
        <v>997</v>
      </c>
      <c r="C630" s="30">
        <v>4</v>
      </c>
      <c r="D630" s="37" t="s">
        <v>158</v>
      </c>
      <c r="E630" s="37" t="s">
        <v>194</v>
      </c>
      <c r="F630" s="30" t="s">
        <v>271</v>
      </c>
      <c r="G630" s="30" t="s">
        <v>272</v>
      </c>
      <c r="H630" s="30" t="s">
        <v>93</v>
      </c>
      <c r="I630" s="30" t="s">
        <v>57</v>
      </c>
      <c r="J630" s="37" t="s">
        <v>47</v>
      </c>
      <c r="K630" s="30" t="s">
        <v>38</v>
      </c>
      <c r="L630" s="30">
        <v>1</v>
      </c>
      <c r="M630" s="30">
        <v>880</v>
      </c>
      <c r="N630" s="30">
        <v>880</v>
      </c>
      <c r="Q630" s="32">
        <f t="shared" si="9"/>
        <v>1</v>
      </c>
      <c r="T630" s="53" t="s">
        <v>20</v>
      </c>
      <c r="U630" s="30" t="s">
        <v>998</v>
      </c>
      <c r="AB630" s="30" t="s">
        <v>40</v>
      </c>
      <c r="AC630" s="37" t="s">
        <v>59</v>
      </c>
    </row>
    <row r="631" spans="1:30" x14ac:dyDescent="0.15">
      <c r="A631" s="36">
        <v>42389</v>
      </c>
      <c r="B631" s="31" t="s">
        <v>999</v>
      </c>
      <c r="C631" s="30">
        <v>5</v>
      </c>
      <c r="D631" s="37" t="s">
        <v>158</v>
      </c>
      <c r="E631" s="37" t="s">
        <v>159</v>
      </c>
      <c r="F631" s="30" t="s">
        <v>1000</v>
      </c>
      <c r="G631" s="30" t="s">
        <v>1001</v>
      </c>
      <c r="H631" s="30" t="s">
        <v>93</v>
      </c>
      <c r="I631" s="30" t="s">
        <v>57</v>
      </c>
      <c r="J631" s="37" t="s">
        <v>37</v>
      </c>
      <c r="K631" s="30" t="s">
        <v>48</v>
      </c>
      <c r="L631" s="30">
        <v>1</v>
      </c>
      <c r="M631" s="30">
        <v>1280</v>
      </c>
      <c r="N631" s="30">
        <v>1020</v>
      </c>
      <c r="Q631" s="68">
        <v>0.83</v>
      </c>
      <c r="R631" s="69">
        <v>0.7</v>
      </c>
      <c r="S631" s="69">
        <v>909</v>
      </c>
      <c r="T631" s="53" t="s">
        <v>20</v>
      </c>
      <c r="U631" s="30" t="s">
        <v>992</v>
      </c>
      <c r="AB631" s="30" t="s">
        <v>40</v>
      </c>
      <c r="AC631" s="37" t="s">
        <v>59</v>
      </c>
    </row>
    <row r="632" spans="1:30" x14ac:dyDescent="0.15">
      <c r="A632" s="36">
        <v>42389</v>
      </c>
      <c r="B632" s="31" t="s">
        <v>999</v>
      </c>
      <c r="C632" s="30">
        <v>5</v>
      </c>
      <c r="D632" s="37" t="s">
        <v>259</v>
      </c>
      <c r="E632" s="37" t="s">
        <v>44</v>
      </c>
      <c r="G632" s="30" t="s">
        <v>186</v>
      </c>
      <c r="H632" s="30" t="s">
        <v>187</v>
      </c>
      <c r="I632" s="30" t="s">
        <v>36</v>
      </c>
      <c r="J632" s="37" t="s">
        <v>37</v>
      </c>
      <c r="K632" s="30" t="s">
        <v>48</v>
      </c>
      <c r="L632" s="30">
        <v>1</v>
      </c>
      <c r="M632" s="30">
        <v>280</v>
      </c>
      <c r="N632" s="30">
        <v>280</v>
      </c>
      <c r="Q632" s="32">
        <f t="shared" si="9"/>
        <v>1</v>
      </c>
      <c r="T632" s="53" t="s">
        <v>20</v>
      </c>
      <c r="U632" s="30" t="s">
        <v>992</v>
      </c>
      <c r="AB632" s="30" t="s">
        <v>40</v>
      </c>
      <c r="AC632" s="37" t="s">
        <v>59</v>
      </c>
    </row>
    <row r="633" spans="1:30" x14ac:dyDescent="0.15">
      <c r="A633" s="36">
        <v>42389</v>
      </c>
      <c r="B633" s="31" t="s">
        <v>1002</v>
      </c>
      <c r="C633" s="30">
        <v>6</v>
      </c>
      <c r="D633" s="37" t="s">
        <v>193</v>
      </c>
      <c r="E633" s="37" t="s">
        <v>194</v>
      </c>
      <c r="F633" s="30" t="s">
        <v>220</v>
      </c>
      <c r="G633" s="30" t="s">
        <v>125</v>
      </c>
      <c r="H633" s="30" t="s">
        <v>66</v>
      </c>
      <c r="I633" s="30" t="s">
        <v>57</v>
      </c>
      <c r="J633" s="37" t="s">
        <v>47</v>
      </c>
      <c r="K633" s="30" t="s">
        <v>48</v>
      </c>
      <c r="L633" s="30">
        <v>1</v>
      </c>
      <c r="M633" s="30">
        <v>1180</v>
      </c>
      <c r="N633" s="30">
        <v>1180</v>
      </c>
      <c r="Q633" s="68">
        <v>1</v>
      </c>
      <c r="R633" s="69">
        <v>1</v>
      </c>
      <c r="S633" s="69">
        <v>1180</v>
      </c>
      <c r="T633" s="53" t="s">
        <v>767</v>
      </c>
      <c r="U633" s="30" t="s">
        <v>1003</v>
      </c>
      <c r="AB633" s="30" t="s">
        <v>40</v>
      </c>
      <c r="AC633" s="37" t="s">
        <v>41</v>
      </c>
    </row>
    <row r="634" spans="1:30" x14ac:dyDescent="0.15">
      <c r="A634" s="36">
        <v>42389</v>
      </c>
      <c r="B634" s="31" t="s">
        <v>1004</v>
      </c>
      <c r="C634" s="30">
        <v>7</v>
      </c>
      <c r="D634" s="37" t="s">
        <v>188</v>
      </c>
      <c r="E634" s="37" t="s">
        <v>44</v>
      </c>
      <c r="G634" s="30" t="s">
        <v>620</v>
      </c>
      <c r="H634" s="30" t="s">
        <v>93</v>
      </c>
      <c r="I634" s="30" t="s">
        <v>57</v>
      </c>
      <c r="J634" s="37" t="s">
        <v>47</v>
      </c>
      <c r="K634" s="30" t="s">
        <v>38</v>
      </c>
      <c r="L634" s="30">
        <v>1</v>
      </c>
      <c r="M634" s="30">
        <v>480</v>
      </c>
      <c r="N634" s="30">
        <v>400</v>
      </c>
      <c r="Q634" s="68">
        <v>0.83</v>
      </c>
      <c r="R634" s="69">
        <v>0.7</v>
      </c>
      <c r="S634" s="69">
        <v>280</v>
      </c>
      <c r="T634" s="53" t="s">
        <v>20</v>
      </c>
      <c r="U634" s="30" t="s">
        <v>998</v>
      </c>
      <c r="AB634" s="30" t="s">
        <v>40</v>
      </c>
      <c r="AC634" s="37" t="s">
        <v>41</v>
      </c>
    </row>
    <row r="635" spans="1:30" x14ac:dyDescent="0.15">
      <c r="A635" s="36">
        <v>42389</v>
      </c>
      <c r="B635" s="31" t="s">
        <v>1005</v>
      </c>
      <c r="C635" s="30">
        <v>8</v>
      </c>
      <c r="D635" s="37" t="s">
        <v>122</v>
      </c>
      <c r="E635" s="37"/>
      <c r="F635" s="30" t="s">
        <v>211</v>
      </c>
      <c r="G635" s="30" t="s">
        <v>806</v>
      </c>
      <c r="H635" s="30" t="s">
        <v>46</v>
      </c>
      <c r="I635" s="30" t="s">
        <v>57</v>
      </c>
      <c r="J635" s="37" t="s">
        <v>47</v>
      </c>
      <c r="K635" s="30" t="s">
        <v>48</v>
      </c>
      <c r="L635" s="30">
        <v>1</v>
      </c>
      <c r="M635" s="30">
        <v>1580</v>
      </c>
      <c r="N635" s="30">
        <v>500</v>
      </c>
      <c r="Q635" s="68">
        <v>0.37</v>
      </c>
      <c r="R635" s="69">
        <v>0</v>
      </c>
      <c r="S635" s="69">
        <v>0</v>
      </c>
      <c r="T635" s="53" t="s">
        <v>767</v>
      </c>
      <c r="U635" s="30" t="s">
        <v>1006</v>
      </c>
      <c r="W635" s="30" t="s">
        <v>294</v>
      </c>
      <c r="AB635" s="30" t="s">
        <v>40</v>
      </c>
      <c r="AC635" s="37" t="s">
        <v>41</v>
      </c>
    </row>
    <row r="636" spans="1:30" x14ac:dyDescent="0.15">
      <c r="A636" s="36">
        <v>42389</v>
      </c>
      <c r="B636" s="31" t="s">
        <v>1005</v>
      </c>
      <c r="C636" s="30">
        <v>8</v>
      </c>
      <c r="D636" s="37" t="s">
        <v>43</v>
      </c>
      <c r="E636" s="37" t="s">
        <v>365</v>
      </c>
      <c r="G636" s="30" t="s">
        <v>97</v>
      </c>
      <c r="H636" s="30" t="s">
        <v>66</v>
      </c>
      <c r="I636" s="30" t="s">
        <v>57</v>
      </c>
      <c r="J636" s="37" t="s">
        <v>47</v>
      </c>
      <c r="K636" s="30" t="s">
        <v>48</v>
      </c>
      <c r="L636" s="30">
        <v>1</v>
      </c>
      <c r="M636" s="30">
        <v>258</v>
      </c>
      <c r="N636" s="30">
        <v>180</v>
      </c>
      <c r="Q636" s="32">
        <f t="shared" si="9"/>
        <v>0.69767441860465118</v>
      </c>
      <c r="T636" s="53" t="s">
        <v>767</v>
      </c>
      <c r="U636" s="30" t="s">
        <v>1006</v>
      </c>
      <c r="W636" s="30" t="s">
        <v>294</v>
      </c>
      <c r="AB636" s="30" t="s">
        <v>40</v>
      </c>
      <c r="AC636" s="37" t="s">
        <v>41</v>
      </c>
    </row>
    <row r="637" spans="1:30" x14ac:dyDescent="0.15">
      <c r="A637" s="36">
        <v>42389</v>
      </c>
      <c r="B637" s="31" t="s">
        <v>1007</v>
      </c>
      <c r="C637" s="30">
        <v>9</v>
      </c>
      <c r="D637" s="37" t="s">
        <v>90</v>
      </c>
      <c r="E637" s="37" t="s">
        <v>318</v>
      </c>
      <c r="F637" s="30" t="s">
        <v>504</v>
      </c>
      <c r="G637" s="30" t="s">
        <v>97</v>
      </c>
      <c r="H637" s="30" t="s">
        <v>93</v>
      </c>
      <c r="I637" s="30" t="s">
        <v>36</v>
      </c>
      <c r="J637" s="37" t="s">
        <v>47</v>
      </c>
      <c r="K637" s="30" t="s">
        <v>38</v>
      </c>
      <c r="L637" s="30">
        <v>1</v>
      </c>
      <c r="M637" s="30">
        <v>158</v>
      </c>
      <c r="N637" s="30">
        <v>110</v>
      </c>
      <c r="Q637" s="68">
        <v>0.7</v>
      </c>
      <c r="R637" s="69">
        <v>0.48</v>
      </c>
      <c r="S637" s="69">
        <v>52</v>
      </c>
      <c r="T637" s="53" t="s">
        <v>20</v>
      </c>
      <c r="U637" s="30" t="s">
        <v>1008</v>
      </c>
      <c r="AB637" s="30" t="s">
        <v>40</v>
      </c>
      <c r="AC637" s="37" t="s">
        <v>41</v>
      </c>
    </row>
    <row r="638" spans="1:30" x14ac:dyDescent="0.15">
      <c r="A638" s="36">
        <v>42389</v>
      </c>
      <c r="B638" s="31" t="s">
        <v>1009</v>
      </c>
      <c r="C638" s="30">
        <v>10</v>
      </c>
      <c r="D638" s="37" t="s">
        <v>52</v>
      </c>
      <c r="E638" s="37" t="s">
        <v>251</v>
      </c>
      <c r="G638" s="30" t="s">
        <v>34</v>
      </c>
      <c r="H638" s="30" t="s">
        <v>93</v>
      </c>
      <c r="I638" s="30" t="s">
        <v>36</v>
      </c>
      <c r="J638" s="37" t="s">
        <v>37</v>
      </c>
      <c r="K638" s="30" t="s">
        <v>58</v>
      </c>
      <c r="L638" s="30">
        <v>1</v>
      </c>
      <c r="M638" s="30">
        <v>30</v>
      </c>
      <c r="N638" s="30">
        <v>30</v>
      </c>
      <c r="Q638" s="68">
        <v>1</v>
      </c>
      <c r="R638" s="69">
        <v>1</v>
      </c>
      <c r="S638" s="69">
        <v>30</v>
      </c>
      <c r="T638" s="53" t="s">
        <v>49</v>
      </c>
      <c r="AB638" s="30" t="s">
        <v>40</v>
      </c>
      <c r="AC638" s="37" t="s">
        <v>41</v>
      </c>
    </row>
    <row r="639" spans="1:30" x14ac:dyDescent="0.15">
      <c r="A639" s="36">
        <v>42389</v>
      </c>
      <c r="B639" s="31" t="s">
        <v>1010</v>
      </c>
      <c r="C639" s="30">
        <v>11</v>
      </c>
      <c r="D639" s="37" t="s">
        <v>158</v>
      </c>
      <c r="E639" s="37" t="s">
        <v>194</v>
      </c>
      <c r="F639" s="30" t="s">
        <v>1011</v>
      </c>
      <c r="G639" s="30" t="s">
        <v>547</v>
      </c>
      <c r="H639" s="30" t="s">
        <v>93</v>
      </c>
      <c r="I639" s="30" t="s">
        <v>57</v>
      </c>
      <c r="J639" s="37" t="s">
        <v>47</v>
      </c>
      <c r="K639" s="30" t="s">
        <v>38</v>
      </c>
      <c r="L639" s="30">
        <v>1</v>
      </c>
      <c r="M639" s="30">
        <v>680</v>
      </c>
      <c r="N639" s="30">
        <v>680</v>
      </c>
      <c r="Q639" s="68">
        <v>1</v>
      </c>
      <c r="R639" s="69">
        <v>1</v>
      </c>
      <c r="S639" s="69">
        <v>680</v>
      </c>
      <c r="T639" s="53" t="s">
        <v>723</v>
      </c>
      <c r="U639" s="30" t="s">
        <v>1012</v>
      </c>
      <c r="V639" s="30">
        <v>13601328734</v>
      </c>
      <c r="AB639" s="30" t="s">
        <v>40</v>
      </c>
      <c r="AC639" s="37" t="s">
        <v>41</v>
      </c>
    </row>
    <row r="640" spans="1:30" s="28" customFormat="1" x14ac:dyDescent="0.15">
      <c r="A640" s="47">
        <v>42389</v>
      </c>
      <c r="B640" s="48" t="s">
        <v>1013</v>
      </c>
      <c r="C640" s="49">
        <v>12</v>
      </c>
      <c r="D640" s="50" t="s">
        <v>514</v>
      </c>
      <c r="E640" s="50" t="s">
        <v>515</v>
      </c>
      <c r="F640" s="49" t="s">
        <v>1014</v>
      </c>
      <c r="G640" s="49" t="s">
        <v>97</v>
      </c>
      <c r="H640" s="49" t="s">
        <v>66</v>
      </c>
      <c r="I640" s="49" t="s">
        <v>57</v>
      </c>
      <c r="J640" s="50" t="s">
        <v>47</v>
      </c>
      <c r="K640" s="49" t="s">
        <v>38</v>
      </c>
      <c r="L640" s="49">
        <v>2</v>
      </c>
      <c r="M640" s="49">
        <v>669</v>
      </c>
      <c r="N640" s="49">
        <v>1137</v>
      </c>
      <c r="O640" s="49">
        <v>2080</v>
      </c>
      <c r="P640" s="49">
        <v>929</v>
      </c>
      <c r="Q640" s="71">
        <v>0.7</v>
      </c>
      <c r="R640" s="72">
        <v>0.48</v>
      </c>
      <c r="S640" s="72">
        <v>348</v>
      </c>
      <c r="T640" s="50" t="s">
        <v>20</v>
      </c>
      <c r="U640" s="49" t="s">
        <v>400</v>
      </c>
      <c r="V640" s="49"/>
      <c r="W640" s="49"/>
      <c r="X640" s="49"/>
      <c r="Y640" s="58"/>
      <c r="Z640" s="49"/>
      <c r="AA640" s="49"/>
      <c r="AB640" s="49" t="s">
        <v>40</v>
      </c>
      <c r="AC640" s="50" t="s">
        <v>59</v>
      </c>
      <c r="AD640" s="49"/>
    </row>
    <row r="641" spans="1:30" s="26" customFormat="1" ht="54" hidden="1" x14ac:dyDescent="0.15">
      <c r="A641" s="38">
        <v>42389</v>
      </c>
      <c r="B641" s="39"/>
      <c r="C641" s="40"/>
      <c r="D641" s="41"/>
      <c r="E641" s="41"/>
      <c r="F641" s="40"/>
      <c r="G641" s="40"/>
      <c r="H641" s="40"/>
      <c r="I641" s="40"/>
      <c r="J641" s="41"/>
      <c r="K641" s="40"/>
      <c r="L641" s="40" t="s">
        <v>60</v>
      </c>
      <c r="M641" s="40">
        <v>12</v>
      </c>
      <c r="N641" s="51" t="s">
        <v>1015</v>
      </c>
      <c r="O641" s="40"/>
      <c r="P641" s="40"/>
      <c r="Q641" s="54" t="e">
        <f t="shared" si="9"/>
        <v>#VALUE!</v>
      </c>
      <c r="R641" s="40"/>
      <c r="S641" s="40"/>
      <c r="T641" s="41"/>
      <c r="U641" s="40"/>
      <c r="V641" s="40"/>
      <c r="W641" s="40"/>
      <c r="X641" s="40"/>
      <c r="Y641" s="56"/>
      <c r="Z641" s="40"/>
      <c r="AA641" s="40"/>
      <c r="AB641" s="40"/>
      <c r="AC641" s="41"/>
      <c r="AD641" s="40"/>
    </row>
    <row r="642" spans="1:30" x14ac:dyDescent="0.15">
      <c r="A642" s="36">
        <v>42390</v>
      </c>
      <c r="B642" s="31" t="s">
        <v>1016</v>
      </c>
      <c r="C642" s="30">
        <v>1</v>
      </c>
      <c r="D642" s="37" t="s">
        <v>43</v>
      </c>
      <c r="E642" s="37" t="s">
        <v>633</v>
      </c>
      <c r="G642" s="30" t="s">
        <v>97</v>
      </c>
      <c r="H642" s="30" t="s">
        <v>46</v>
      </c>
      <c r="I642" s="30" t="s">
        <v>57</v>
      </c>
      <c r="J642" s="37" t="s">
        <v>74</v>
      </c>
      <c r="K642" s="30" t="s">
        <v>58</v>
      </c>
      <c r="L642" s="30">
        <v>1</v>
      </c>
      <c r="M642" s="30">
        <v>158</v>
      </c>
      <c r="N642" s="30">
        <v>158</v>
      </c>
      <c r="Q642" s="68">
        <v>1</v>
      </c>
      <c r="R642" s="69">
        <v>1</v>
      </c>
      <c r="S642" s="69">
        <v>158</v>
      </c>
      <c r="T642" s="53" t="s">
        <v>49</v>
      </c>
      <c r="AB642" s="30" t="s">
        <v>40</v>
      </c>
      <c r="AC642" s="37" t="s">
        <v>41</v>
      </c>
    </row>
    <row r="643" spans="1:30" x14ac:dyDescent="0.15">
      <c r="A643" s="36">
        <v>42390</v>
      </c>
      <c r="B643" s="31" t="s">
        <v>1017</v>
      </c>
      <c r="C643" s="30">
        <v>2</v>
      </c>
      <c r="D643" s="37" t="s">
        <v>43</v>
      </c>
      <c r="E643" s="37" t="s">
        <v>599</v>
      </c>
      <c r="G643" s="30" t="s">
        <v>83</v>
      </c>
      <c r="H643" s="30" t="s">
        <v>93</v>
      </c>
      <c r="I643" s="30" t="s">
        <v>57</v>
      </c>
      <c r="J643" s="37" t="s">
        <v>74</v>
      </c>
      <c r="K643" s="30" t="s">
        <v>58</v>
      </c>
      <c r="L643" s="30">
        <v>1</v>
      </c>
      <c r="M643" s="30">
        <v>50</v>
      </c>
      <c r="N643" s="30">
        <v>50</v>
      </c>
      <c r="Q643" s="68">
        <v>1</v>
      </c>
      <c r="R643" s="69">
        <v>1</v>
      </c>
      <c r="S643" s="69">
        <v>70</v>
      </c>
      <c r="T643" s="53" t="s">
        <v>49</v>
      </c>
      <c r="AB643" s="30" t="s">
        <v>40</v>
      </c>
      <c r="AC643" s="37" t="s">
        <v>41</v>
      </c>
    </row>
    <row r="644" spans="1:30" x14ac:dyDescent="0.15">
      <c r="A644" s="36">
        <v>42390</v>
      </c>
      <c r="B644" s="31" t="s">
        <v>1017</v>
      </c>
      <c r="C644" s="30">
        <v>2</v>
      </c>
      <c r="D644" s="37" t="s">
        <v>90</v>
      </c>
      <c r="E644" s="37" t="s">
        <v>211</v>
      </c>
      <c r="G644" s="30" t="s">
        <v>85</v>
      </c>
      <c r="H644" s="30" t="s">
        <v>93</v>
      </c>
      <c r="I644" s="30" t="s">
        <v>57</v>
      </c>
      <c r="J644" s="37" t="s">
        <v>74</v>
      </c>
      <c r="K644" s="30" t="s">
        <v>58</v>
      </c>
      <c r="L644" s="30">
        <v>1</v>
      </c>
      <c r="M644" s="30">
        <v>20</v>
      </c>
      <c r="N644" s="30">
        <v>20</v>
      </c>
      <c r="Q644" s="32">
        <f t="shared" ref="Q644:Q706" si="10">N644/L644/M644</f>
        <v>1</v>
      </c>
      <c r="T644" s="53" t="s">
        <v>49</v>
      </c>
      <c r="AB644" s="30" t="s">
        <v>40</v>
      </c>
      <c r="AC644" s="37" t="s">
        <v>41</v>
      </c>
    </row>
    <row r="645" spans="1:30" x14ac:dyDescent="0.15">
      <c r="A645" s="36">
        <v>42390</v>
      </c>
      <c r="B645" s="31" t="s">
        <v>1018</v>
      </c>
      <c r="C645" s="30">
        <v>3</v>
      </c>
      <c r="D645" s="37" t="s">
        <v>48</v>
      </c>
      <c r="E645" s="37" t="s">
        <v>452</v>
      </c>
      <c r="F645" s="30" t="s">
        <v>579</v>
      </c>
      <c r="G645" s="30" t="s">
        <v>34</v>
      </c>
      <c r="H645" s="30" t="s">
        <v>1019</v>
      </c>
      <c r="I645" s="30" t="s">
        <v>57</v>
      </c>
      <c r="J645" s="37" t="s">
        <v>74</v>
      </c>
      <c r="K645" s="30" t="s">
        <v>48</v>
      </c>
      <c r="L645" s="30">
        <v>1</v>
      </c>
      <c r="M645" s="30">
        <v>3280</v>
      </c>
      <c r="N645" s="30">
        <v>2300</v>
      </c>
      <c r="Q645" s="68">
        <v>0.7</v>
      </c>
      <c r="R645" s="69">
        <v>0.48</v>
      </c>
      <c r="S645" s="69">
        <v>2185</v>
      </c>
      <c r="T645" s="53" t="s">
        <v>20</v>
      </c>
      <c r="U645" s="30" t="s">
        <v>1020</v>
      </c>
      <c r="AB645" s="30" t="s">
        <v>40</v>
      </c>
      <c r="AC645" s="37" t="s">
        <v>59</v>
      </c>
    </row>
    <row r="646" spans="1:30" x14ac:dyDescent="0.15">
      <c r="A646" s="36">
        <v>42390</v>
      </c>
      <c r="B646" s="31" t="s">
        <v>1018</v>
      </c>
      <c r="C646" s="30">
        <v>3</v>
      </c>
      <c r="D646" s="37" t="s">
        <v>456</v>
      </c>
      <c r="E646" s="37" t="s">
        <v>457</v>
      </c>
      <c r="F646" s="30" t="s">
        <v>994</v>
      </c>
      <c r="G646" s="30" t="s">
        <v>272</v>
      </c>
      <c r="H646" s="30" t="s">
        <v>46</v>
      </c>
      <c r="I646" s="30" t="s">
        <v>57</v>
      </c>
      <c r="J646" s="37" t="s">
        <v>74</v>
      </c>
      <c r="K646" s="30" t="s">
        <v>48</v>
      </c>
      <c r="L646" s="30">
        <v>1</v>
      </c>
      <c r="M646" s="30">
        <v>1690</v>
      </c>
      <c r="N646" s="30">
        <v>1180</v>
      </c>
      <c r="Q646" s="32">
        <f t="shared" si="10"/>
        <v>0.69822485207100593</v>
      </c>
      <c r="T646" s="53" t="s">
        <v>20</v>
      </c>
      <c r="U646" s="30" t="s">
        <v>1020</v>
      </c>
      <c r="AB646" s="30" t="s">
        <v>40</v>
      </c>
      <c r="AC646" s="37" t="s">
        <v>59</v>
      </c>
    </row>
    <row r="647" spans="1:30" x14ac:dyDescent="0.15">
      <c r="A647" s="36">
        <v>42390</v>
      </c>
      <c r="B647" s="31" t="s">
        <v>1018</v>
      </c>
      <c r="C647" s="30">
        <v>3</v>
      </c>
      <c r="D647" s="37" t="s">
        <v>178</v>
      </c>
      <c r="E647" s="37" t="s">
        <v>91</v>
      </c>
      <c r="F647" s="30" t="s">
        <v>155</v>
      </c>
      <c r="G647" s="30" t="s">
        <v>582</v>
      </c>
      <c r="H647" s="30">
        <v>37</v>
      </c>
      <c r="I647" s="30" t="s">
        <v>57</v>
      </c>
      <c r="J647" s="37" t="s">
        <v>74</v>
      </c>
      <c r="K647" s="30" t="s">
        <v>48</v>
      </c>
      <c r="L647" s="30">
        <v>1</v>
      </c>
      <c r="M647" s="30">
        <v>1628</v>
      </c>
      <c r="N647" s="30">
        <v>1120</v>
      </c>
      <c r="Q647" s="32">
        <f t="shared" si="10"/>
        <v>0.68796068796068799</v>
      </c>
      <c r="T647" s="53" t="s">
        <v>20</v>
      </c>
      <c r="U647" s="30" t="s">
        <v>1020</v>
      </c>
      <c r="AB647" s="30" t="s">
        <v>40</v>
      </c>
      <c r="AC647" s="37" t="s">
        <v>59</v>
      </c>
    </row>
    <row r="648" spans="1:30" x14ac:dyDescent="0.15">
      <c r="A648" s="36">
        <v>42390</v>
      </c>
      <c r="B648" s="31" t="s">
        <v>1021</v>
      </c>
      <c r="C648" s="30">
        <v>4</v>
      </c>
      <c r="D648" s="37" t="s">
        <v>259</v>
      </c>
      <c r="E648" s="37" t="s">
        <v>44</v>
      </c>
      <c r="G648" s="30" t="s">
        <v>186</v>
      </c>
      <c r="H648" s="30" t="s">
        <v>187</v>
      </c>
      <c r="I648" s="30" t="s">
        <v>36</v>
      </c>
      <c r="J648" s="37" t="s">
        <v>74</v>
      </c>
      <c r="K648" s="30" t="s">
        <v>48</v>
      </c>
      <c r="L648" s="30">
        <v>1</v>
      </c>
      <c r="M648" s="30">
        <v>280</v>
      </c>
      <c r="N648" s="30">
        <v>276</v>
      </c>
      <c r="O648" s="30">
        <v>1760</v>
      </c>
      <c r="P648" s="30">
        <v>100</v>
      </c>
      <c r="Q648" s="68">
        <v>0.36</v>
      </c>
      <c r="R648" s="69">
        <v>0</v>
      </c>
      <c r="S648" s="69">
        <v>0</v>
      </c>
      <c r="T648" s="53" t="s">
        <v>20</v>
      </c>
      <c r="U648" s="30" t="s">
        <v>1020</v>
      </c>
      <c r="AB648" s="30" t="s">
        <v>40</v>
      </c>
      <c r="AC648" s="37" t="s">
        <v>41</v>
      </c>
    </row>
    <row r="649" spans="1:30" x14ac:dyDescent="0.15">
      <c r="A649" s="36">
        <v>42390</v>
      </c>
      <c r="B649" s="31" t="s">
        <v>1022</v>
      </c>
      <c r="C649" s="30">
        <v>5</v>
      </c>
      <c r="D649" s="37" t="s">
        <v>38</v>
      </c>
      <c r="E649" s="37" t="s">
        <v>95</v>
      </c>
      <c r="F649" s="30" t="s">
        <v>182</v>
      </c>
      <c r="G649" s="30" t="s">
        <v>105</v>
      </c>
      <c r="H649" s="30" t="s">
        <v>244</v>
      </c>
      <c r="I649" s="30" t="s">
        <v>57</v>
      </c>
      <c r="J649" s="37" t="s">
        <v>74</v>
      </c>
      <c r="K649" s="30" t="s">
        <v>38</v>
      </c>
      <c r="L649" s="30">
        <v>1</v>
      </c>
      <c r="M649" s="30">
        <v>3750</v>
      </c>
      <c r="N649" s="30">
        <v>2524</v>
      </c>
      <c r="Q649" s="68">
        <v>0.69</v>
      </c>
      <c r="R649" s="69">
        <v>0.48</v>
      </c>
      <c r="S649" s="69">
        <v>2022</v>
      </c>
      <c r="T649" s="53" t="s">
        <v>723</v>
      </c>
      <c r="U649" s="30" t="s">
        <v>1023</v>
      </c>
      <c r="V649" s="30">
        <v>18610584460</v>
      </c>
      <c r="AB649" s="30" t="s">
        <v>40</v>
      </c>
      <c r="AC649" s="37" t="s">
        <v>59</v>
      </c>
    </row>
    <row r="650" spans="1:30" x14ac:dyDescent="0.15">
      <c r="A650" s="36">
        <v>42390</v>
      </c>
      <c r="B650" s="31" t="s">
        <v>1022</v>
      </c>
      <c r="C650" s="30">
        <v>5</v>
      </c>
      <c r="D650" s="37" t="s">
        <v>31</v>
      </c>
      <c r="E650" s="37" t="s">
        <v>95</v>
      </c>
      <c r="F650" s="30" t="s">
        <v>927</v>
      </c>
      <c r="G650" s="30" t="s">
        <v>105</v>
      </c>
      <c r="H650" s="30">
        <v>23.5</v>
      </c>
      <c r="I650" s="30" t="s">
        <v>57</v>
      </c>
      <c r="J650" s="37" t="s">
        <v>74</v>
      </c>
      <c r="K650" s="30" t="s">
        <v>38</v>
      </c>
      <c r="L650" s="30">
        <v>1</v>
      </c>
      <c r="M650" s="30">
        <v>2190</v>
      </c>
      <c r="N650" s="30">
        <v>1475</v>
      </c>
      <c r="Q650" s="32">
        <f t="shared" si="10"/>
        <v>0.67351598173515981</v>
      </c>
      <c r="T650" s="53" t="s">
        <v>723</v>
      </c>
      <c r="U650" s="30" t="s">
        <v>1023</v>
      </c>
      <c r="AB650" s="30" t="s">
        <v>40</v>
      </c>
      <c r="AC650" s="37" t="s">
        <v>59</v>
      </c>
    </row>
    <row r="651" spans="1:30" x14ac:dyDescent="0.15">
      <c r="A651" s="36">
        <v>42390</v>
      </c>
      <c r="B651" s="31" t="s">
        <v>1022</v>
      </c>
      <c r="C651" s="30">
        <v>5</v>
      </c>
      <c r="D651" s="37" t="s">
        <v>163</v>
      </c>
      <c r="E651" s="37" t="s">
        <v>164</v>
      </c>
      <c r="G651" s="30" t="s">
        <v>172</v>
      </c>
      <c r="H651" s="30" t="s">
        <v>112</v>
      </c>
      <c r="I651" s="30" t="s">
        <v>57</v>
      </c>
      <c r="J651" s="37" t="s">
        <v>74</v>
      </c>
      <c r="K651" s="30" t="s">
        <v>38</v>
      </c>
      <c r="L651" s="30">
        <v>1</v>
      </c>
      <c r="M651" s="30">
        <v>258</v>
      </c>
      <c r="N651" s="30">
        <v>0</v>
      </c>
      <c r="Q651" s="32">
        <f t="shared" si="10"/>
        <v>0</v>
      </c>
      <c r="T651" s="53" t="s">
        <v>723</v>
      </c>
      <c r="U651" s="30" t="s">
        <v>1023</v>
      </c>
      <c r="AB651" s="30" t="s">
        <v>40</v>
      </c>
      <c r="AC651" s="37" t="s">
        <v>59</v>
      </c>
    </row>
    <row r="652" spans="1:30" x14ac:dyDescent="0.15">
      <c r="A652" s="36">
        <v>42390</v>
      </c>
      <c r="B652" s="31" t="s">
        <v>1024</v>
      </c>
      <c r="C652" s="30">
        <v>6</v>
      </c>
      <c r="D652" s="37" t="s">
        <v>90</v>
      </c>
      <c r="E652" s="37" t="s">
        <v>640</v>
      </c>
      <c r="G652" s="30" t="s">
        <v>34</v>
      </c>
      <c r="H652" s="30" t="s">
        <v>93</v>
      </c>
      <c r="I652" s="30" t="s">
        <v>36</v>
      </c>
      <c r="J652" s="37" t="s">
        <v>74</v>
      </c>
      <c r="K652" s="30" t="s">
        <v>48</v>
      </c>
      <c r="L652" s="30">
        <v>1</v>
      </c>
      <c r="M652" s="30">
        <v>158</v>
      </c>
      <c r="N652" s="30">
        <v>110</v>
      </c>
      <c r="Q652" s="68">
        <v>0.7</v>
      </c>
      <c r="R652" s="69">
        <v>0.48</v>
      </c>
      <c r="S652" s="69">
        <v>52</v>
      </c>
      <c r="T652" s="53" t="s">
        <v>49</v>
      </c>
      <c r="AB652" s="30" t="s">
        <v>40</v>
      </c>
      <c r="AC652" s="37" t="s">
        <v>41</v>
      </c>
    </row>
    <row r="653" spans="1:30" x14ac:dyDescent="0.15">
      <c r="A653" s="36">
        <v>42390</v>
      </c>
      <c r="B653" s="31" t="s">
        <v>1025</v>
      </c>
      <c r="C653" s="30">
        <v>7</v>
      </c>
      <c r="D653" s="37" t="s">
        <v>43</v>
      </c>
      <c r="E653" s="37" t="s">
        <v>44</v>
      </c>
      <c r="G653" s="30" t="s">
        <v>97</v>
      </c>
      <c r="H653" s="30" t="s">
        <v>93</v>
      </c>
      <c r="I653" s="30" t="s">
        <v>36</v>
      </c>
      <c r="J653" s="37" t="s">
        <v>47</v>
      </c>
      <c r="K653" s="30" t="s">
        <v>58</v>
      </c>
      <c r="L653" s="30">
        <v>1</v>
      </c>
      <c r="M653" s="30">
        <v>50</v>
      </c>
      <c r="N653" s="30">
        <v>50</v>
      </c>
      <c r="Q653" s="68">
        <v>1</v>
      </c>
      <c r="R653" s="69">
        <v>1</v>
      </c>
      <c r="S653" s="69">
        <v>50</v>
      </c>
      <c r="T653" s="53" t="s">
        <v>49</v>
      </c>
      <c r="AB653" s="30" t="s">
        <v>341</v>
      </c>
      <c r="AC653" s="37" t="s">
        <v>41</v>
      </c>
    </row>
    <row r="654" spans="1:30" x14ac:dyDescent="0.15">
      <c r="A654" s="36">
        <v>42390</v>
      </c>
      <c r="B654" s="31" t="s">
        <v>1026</v>
      </c>
      <c r="C654" s="30">
        <v>8</v>
      </c>
      <c r="D654" s="37" t="s">
        <v>193</v>
      </c>
      <c r="E654" s="37" t="s">
        <v>194</v>
      </c>
      <c r="F654" s="30" t="s">
        <v>200</v>
      </c>
      <c r="G654" s="30" t="s">
        <v>837</v>
      </c>
      <c r="H654" s="30" t="s">
        <v>46</v>
      </c>
      <c r="I654" s="30" t="s">
        <v>57</v>
      </c>
      <c r="J654" s="37" t="s">
        <v>74</v>
      </c>
      <c r="K654" s="30" t="s">
        <v>38</v>
      </c>
      <c r="L654" s="30">
        <v>1</v>
      </c>
      <c r="M654" s="30">
        <v>1180</v>
      </c>
      <c r="N654" s="30">
        <v>1180</v>
      </c>
      <c r="O654" s="30">
        <v>1330</v>
      </c>
      <c r="P654" s="30">
        <v>1047</v>
      </c>
      <c r="Q654" s="68">
        <v>0.93</v>
      </c>
      <c r="R654" s="69">
        <v>0.85</v>
      </c>
      <c r="S654" s="69">
        <v>1354</v>
      </c>
      <c r="T654" s="53" t="s">
        <v>20</v>
      </c>
      <c r="U654" s="30" t="s">
        <v>1027</v>
      </c>
      <c r="AB654" s="30" t="s">
        <v>40</v>
      </c>
      <c r="AC654" s="37" t="s">
        <v>59</v>
      </c>
    </row>
    <row r="655" spans="1:30" x14ac:dyDescent="0.15">
      <c r="A655" s="36">
        <v>42390</v>
      </c>
      <c r="B655" s="31" t="s">
        <v>1026</v>
      </c>
      <c r="C655" s="30">
        <v>8</v>
      </c>
      <c r="D655" s="37" t="s">
        <v>158</v>
      </c>
      <c r="E655" s="37" t="s">
        <v>194</v>
      </c>
      <c r="F655" s="30" t="s">
        <v>1028</v>
      </c>
      <c r="G655" s="30" t="s">
        <v>1029</v>
      </c>
      <c r="H655" s="30" t="s">
        <v>93</v>
      </c>
      <c r="I655" s="30" t="s">
        <v>57</v>
      </c>
      <c r="J655" s="37" t="s">
        <v>74</v>
      </c>
      <c r="K655" s="30" t="s">
        <v>38</v>
      </c>
      <c r="L655" s="30">
        <v>1</v>
      </c>
      <c r="M655" s="30">
        <v>680</v>
      </c>
      <c r="N655" s="30">
        <v>680</v>
      </c>
      <c r="Q655" s="32">
        <f t="shared" si="10"/>
        <v>1</v>
      </c>
      <c r="T655" s="53" t="s">
        <v>20</v>
      </c>
      <c r="U655" s="30" t="s">
        <v>1027</v>
      </c>
      <c r="AB655" s="30" t="s">
        <v>40</v>
      </c>
      <c r="AC655" s="37" t="s">
        <v>59</v>
      </c>
    </row>
    <row r="656" spans="1:30" x14ac:dyDescent="0.15">
      <c r="A656" s="36">
        <v>42390</v>
      </c>
      <c r="B656" s="31" t="s">
        <v>1030</v>
      </c>
      <c r="C656" s="30">
        <v>9</v>
      </c>
      <c r="D656" s="37" t="s">
        <v>90</v>
      </c>
      <c r="E656" s="37" t="s">
        <v>211</v>
      </c>
      <c r="H656" s="30" t="s">
        <v>93</v>
      </c>
      <c r="I656" s="30" t="s">
        <v>57</v>
      </c>
      <c r="J656" s="37" t="s">
        <v>47</v>
      </c>
      <c r="K656" s="30" t="s">
        <v>58</v>
      </c>
      <c r="L656" s="30">
        <v>1</v>
      </c>
      <c r="M656" s="30">
        <v>20</v>
      </c>
      <c r="N656" s="30">
        <v>20</v>
      </c>
      <c r="Q656" s="68">
        <v>1</v>
      </c>
      <c r="R656" s="69">
        <v>1</v>
      </c>
      <c r="S656" s="69">
        <v>20</v>
      </c>
      <c r="T656" s="53" t="s">
        <v>49</v>
      </c>
      <c r="AB656" s="30" t="s">
        <v>377</v>
      </c>
      <c r="AC656" s="37" t="s">
        <v>41</v>
      </c>
    </row>
    <row r="657" spans="1:30" x14ac:dyDescent="0.15">
      <c r="A657" s="36">
        <v>42390</v>
      </c>
      <c r="B657" s="31" t="s">
        <v>1031</v>
      </c>
      <c r="C657" s="30">
        <v>10</v>
      </c>
      <c r="D657" s="37" t="s">
        <v>444</v>
      </c>
      <c r="E657" s="37" t="s">
        <v>143</v>
      </c>
      <c r="F657" s="30" t="s">
        <v>445</v>
      </c>
      <c r="G657" s="30" t="s">
        <v>97</v>
      </c>
      <c r="H657" s="30" t="s">
        <v>462</v>
      </c>
      <c r="I657" s="30" t="s">
        <v>57</v>
      </c>
      <c r="J657" s="37" t="s">
        <v>47</v>
      </c>
      <c r="K657" s="30" t="s">
        <v>38</v>
      </c>
      <c r="L657" s="30">
        <v>1</v>
      </c>
      <c r="M657" s="30">
        <v>775</v>
      </c>
      <c r="N657" s="30">
        <v>697</v>
      </c>
      <c r="Q657" s="68">
        <v>0.9</v>
      </c>
      <c r="R657" s="69">
        <v>0.78</v>
      </c>
      <c r="S657" s="69">
        <v>540</v>
      </c>
      <c r="T657" s="53" t="s">
        <v>20</v>
      </c>
      <c r="U657" s="30" t="s">
        <v>625</v>
      </c>
      <c r="AB657" s="30" t="s">
        <v>40</v>
      </c>
      <c r="AC657" s="37" t="s">
        <v>59</v>
      </c>
    </row>
    <row r="658" spans="1:30" x14ac:dyDescent="0.15">
      <c r="A658" s="36">
        <v>42390</v>
      </c>
      <c r="B658" s="31" t="s">
        <v>1032</v>
      </c>
      <c r="C658" s="30">
        <v>11</v>
      </c>
      <c r="D658" s="37" t="s">
        <v>111</v>
      </c>
      <c r="E658" s="37"/>
      <c r="F658" s="30" t="s">
        <v>604</v>
      </c>
      <c r="G658" s="30" t="s">
        <v>429</v>
      </c>
      <c r="H658" s="30" t="s">
        <v>173</v>
      </c>
      <c r="I658" s="30" t="s">
        <v>36</v>
      </c>
      <c r="J658" s="37" t="s">
        <v>37</v>
      </c>
      <c r="K658" s="30" t="s">
        <v>38</v>
      </c>
      <c r="L658" s="30">
        <v>1</v>
      </c>
      <c r="M658" s="30">
        <v>500</v>
      </c>
      <c r="N658" s="30">
        <v>500</v>
      </c>
      <c r="Q658" s="68">
        <v>0.88</v>
      </c>
      <c r="R658" s="69">
        <v>0.78</v>
      </c>
      <c r="S658" s="69">
        <v>1581</v>
      </c>
      <c r="T658" s="53" t="s">
        <v>723</v>
      </c>
      <c r="U658" s="30" t="s">
        <v>1033</v>
      </c>
      <c r="V658" s="30">
        <v>18600001022</v>
      </c>
      <c r="AB658" s="30" t="s">
        <v>40</v>
      </c>
      <c r="AC658" s="37" t="s">
        <v>59</v>
      </c>
    </row>
    <row r="659" spans="1:30" x14ac:dyDescent="0.15">
      <c r="A659" s="36">
        <v>42390</v>
      </c>
      <c r="B659" s="31" t="s">
        <v>1032</v>
      </c>
      <c r="C659" s="30">
        <v>11</v>
      </c>
      <c r="D659" s="37" t="s">
        <v>31</v>
      </c>
      <c r="E659" s="37" t="s">
        <v>32</v>
      </c>
      <c r="F659" s="30" t="s">
        <v>428</v>
      </c>
      <c r="G659" s="30" t="s">
        <v>83</v>
      </c>
      <c r="H659" s="30" t="s">
        <v>430</v>
      </c>
      <c r="I659" s="30" t="s">
        <v>57</v>
      </c>
      <c r="J659" s="37" t="s">
        <v>37</v>
      </c>
      <c r="K659" s="30" t="s">
        <v>38</v>
      </c>
      <c r="L659" s="30">
        <v>1</v>
      </c>
      <c r="M659" s="30">
        <v>1520</v>
      </c>
      <c r="N659" s="30">
        <v>1292</v>
      </c>
      <c r="Q659" s="32">
        <f t="shared" si="10"/>
        <v>0.85</v>
      </c>
      <c r="T659" s="53" t="s">
        <v>723</v>
      </c>
      <c r="U659" s="30" t="s">
        <v>1033</v>
      </c>
      <c r="AB659" s="30" t="s">
        <v>40</v>
      </c>
      <c r="AC659" s="37" t="s">
        <v>59</v>
      </c>
    </row>
    <row r="660" spans="1:30" x14ac:dyDescent="0.15">
      <c r="A660" s="36">
        <v>42390</v>
      </c>
      <c r="B660" s="31" t="s">
        <v>1032</v>
      </c>
      <c r="C660" s="30">
        <v>11</v>
      </c>
      <c r="D660" s="37" t="s">
        <v>43</v>
      </c>
      <c r="E660" s="37" t="s">
        <v>915</v>
      </c>
      <c r="F660" s="30" t="s">
        <v>1034</v>
      </c>
      <c r="G660" s="30" t="s">
        <v>105</v>
      </c>
      <c r="H660" s="30" t="s">
        <v>66</v>
      </c>
      <c r="I660" s="30" t="s">
        <v>36</v>
      </c>
      <c r="J660" s="37" t="s">
        <v>37</v>
      </c>
      <c r="K660" s="30" t="s">
        <v>38</v>
      </c>
      <c r="L660" s="30">
        <v>1</v>
      </c>
      <c r="M660" s="30">
        <v>311</v>
      </c>
      <c r="N660" s="30">
        <v>248</v>
      </c>
      <c r="Q660" s="32">
        <f t="shared" si="10"/>
        <v>0.797427652733119</v>
      </c>
      <c r="T660" s="53" t="s">
        <v>723</v>
      </c>
      <c r="U660" s="30" t="s">
        <v>1033</v>
      </c>
      <c r="AB660" s="30" t="s">
        <v>40</v>
      </c>
      <c r="AC660" s="37" t="s">
        <v>59</v>
      </c>
    </row>
    <row r="661" spans="1:30" x14ac:dyDescent="0.15">
      <c r="A661" s="36">
        <v>42390</v>
      </c>
      <c r="B661" s="31" t="s">
        <v>1035</v>
      </c>
      <c r="C661" s="30">
        <v>12</v>
      </c>
      <c r="D661" s="37" t="s">
        <v>48</v>
      </c>
      <c r="E661" s="37" t="s">
        <v>452</v>
      </c>
      <c r="F661" s="30" t="s">
        <v>579</v>
      </c>
      <c r="G661" s="30" t="s">
        <v>34</v>
      </c>
      <c r="H661" s="30" t="s">
        <v>580</v>
      </c>
      <c r="I661" s="30" t="s">
        <v>57</v>
      </c>
      <c r="J661" s="37" t="s">
        <v>74</v>
      </c>
      <c r="K661" s="30" t="s">
        <v>48</v>
      </c>
      <c r="L661" s="30">
        <v>1</v>
      </c>
      <c r="M661" s="30">
        <v>3280</v>
      </c>
      <c r="N661" s="30">
        <v>1968</v>
      </c>
      <c r="Q661" s="68">
        <v>0.62</v>
      </c>
      <c r="R661" s="69">
        <v>0.4</v>
      </c>
      <c r="S661" s="69">
        <v>1480</v>
      </c>
      <c r="T661" s="53" t="s">
        <v>150</v>
      </c>
      <c r="U661" s="30" t="s">
        <v>1036</v>
      </c>
      <c r="AB661" s="30" t="s">
        <v>40</v>
      </c>
      <c r="AC661" s="37" t="s">
        <v>59</v>
      </c>
    </row>
    <row r="662" spans="1:30" x14ac:dyDescent="0.15">
      <c r="A662" s="36">
        <v>42390</v>
      </c>
      <c r="B662" s="31" t="s">
        <v>1035</v>
      </c>
      <c r="C662" s="30">
        <v>12</v>
      </c>
      <c r="D662" s="37" t="s">
        <v>178</v>
      </c>
      <c r="E662" s="37" t="s">
        <v>91</v>
      </c>
      <c r="F662" s="30" t="s">
        <v>1037</v>
      </c>
      <c r="G662" s="30" t="s">
        <v>519</v>
      </c>
      <c r="H662" s="30">
        <v>37</v>
      </c>
      <c r="I662" s="30" t="s">
        <v>57</v>
      </c>
      <c r="J662" s="37" t="s">
        <v>74</v>
      </c>
      <c r="K662" s="30" t="s">
        <v>48</v>
      </c>
      <c r="L662" s="30">
        <v>1</v>
      </c>
      <c r="M662" s="30">
        <v>2400</v>
      </c>
      <c r="N662" s="30">
        <v>1440</v>
      </c>
      <c r="Q662" s="32">
        <f t="shared" si="10"/>
        <v>0.6</v>
      </c>
      <c r="T662" s="53" t="s">
        <v>150</v>
      </c>
      <c r="U662" s="30" t="s">
        <v>1036</v>
      </c>
      <c r="AB662" s="30" t="s">
        <v>40</v>
      </c>
      <c r="AC662" s="37" t="s">
        <v>59</v>
      </c>
    </row>
    <row r="663" spans="1:30" x14ac:dyDescent="0.15">
      <c r="A663" s="36">
        <v>42390</v>
      </c>
      <c r="B663" s="31" t="s">
        <v>1035</v>
      </c>
      <c r="C663" s="30">
        <v>12</v>
      </c>
      <c r="D663" s="37" t="s">
        <v>259</v>
      </c>
      <c r="E663" s="37" t="s">
        <v>44</v>
      </c>
      <c r="G663" s="30" t="s">
        <v>186</v>
      </c>
      <c r="H663" s="30" t="s">
        <v>187</v>
      </c>
      <c r="I663" s="30" t="s">
        <v>36</v>
      </c>
      <c r="J663" s="37" t="s">
        <v>74</v>
      </c>
      <c r="K663" s="30" t="s">
        <v>48</v>
      </c>
      <c r="L663" s="30">
        <v>1</v>
      </c>
      <c r="M663" s="30">
        <v>280</v>
      </c>
      <c r="N663" s="30">
        <v>280</v>
      </c>
      <c r="Q663" s="32">
        <f t="shared" si="10"/>
        <v>1</v>
      </c>
      <c r="T663" s="53" t="s">
        <v>150</v>
      </c>
      <c r="U663" s="30" t="s">
        <v>1036</v>
      </c>
      <c r="AB663" s="30" t="s">
        <v>40</v>
      </c>
      <c r="AC663" s="37" t="s">
        <v>59</v>
      </c>
    </row>
    <row r="664" spans="1:30" s="26" customFormat="1" ht="54" hidden="1" x14ac:dyDescent="0.15">
      <c r="A664" s="38">
        <v>42390</v>
      </c>
      <c r="B664" s="39"/>
      <c r="C664" s="40"/>
      <c r="D664" s="41"/>
      <c r="E664" s="41"/>
      <c r="F664" s="40"/>
      <c r="G664" s="40"/>
      <c r="H664" s="40"/>
      <c r="I664" s="40"/>
      <c r="J664" s="41"/>
      <c r="K664" s="40"/>
      <c r="L664" s="40" t="s">
        <v>60</v>
      </c>
      <c r="M664" s="40">
        <v>12</v>
      </c>
      <c r="N664" s="51" t="s">
        <v>1038</v>
      </c>
      <c r="O664" s="40"/>
      <c r="P664" s="40"/>
      <c r="Q664" s="54" t="e">
        <f t="shared" si="10"/>
        <v>#VALUE!</v>
      </c>
      <c r="R664" s="40"/>
      <c r="S664" s="40"/>
      <c r="T664" s="41"/>
      <c r="U664" s="40"/>
      <c r="V664" s="40"/>
      <c r="W664" s="40"/>
      <c r="X664" s="40"/>
      <c r="Y664" s="56"/>
      <c r="Z664" s="40"/>
      <c r="AA664" s="40"/>
      <c r="AB664" s="40"/>
      <c r="AC664" s="41"/>
      <c r="AD664" s="40"/>
    </row>
    <row r="665" spans="1:30" x14ac:dyDescent="0.15">
      <c r="A665" s="36">
        <v>42391</v>
      </c>
      <c r="B665" s="31" t="s">
        <v>1039</v>
      </c>
      <c r="C665" s="30">
        <v>1</v>
      </c>
      <c r="D665" s="37" t="s">
        <v>43</v>
      </c>
      <c r="E665" s="37" t="s">
        <v>44</v>
      </c>
      <c r="G665" s="30" t="s">
        <v>97</v>
      </c>
      <c r="H665" s="30" t="s">
        <v>93</v>
      </c>
      <c r="I665" s="30" t="s">
        <v>36</v>
      </c>
      <c r="J665" s="37" t="s">
        <v>47</v>
      </c>
      <c r="K665" s="30" t="s">
        <v>58</v>
      </c>
      <c r="L665" s="30">
        <v>2</v>
      </c>
      <c r="M665" s="30">
        <v>50</v>
      </c>
      <c r="N665" s="30">
        <v>100</v>
      </c>
      <c r="Q665" s="68">
        <v>1</v>
      </c>
      <c r="R665" s="69">
        <v>1</v>
      </c>
      <c r="S665" s="69">
        <v>100</v>
      </c>
      <c r="T665" s="53" t="s">
        <v>49</v>
      </c>
      <c r="AB665" s="30" t="s">
        <v>341</v>
      </c>
      <c r="AC665" s="37" t="s">
        <v>41</v>
      </c>
    </row>
    <row r="666" spans="1:30" x14ac:dyDescent="0.15">
      <c r="A666" s="36">
        <v>42391</v>
      </c>
      <c r="B666" s="31" t="s">
        <v>1040</v>
      </c>
      <c r="C666" s="30">
        <v>2</v>
      </c>
      <c r="D666" s="37" t="s">
        <v>52</v>
      </c>
      <c r="E666" s="37" t="s">
        <v>251</v>
      </c>
      <c r="G666" s="30" t="s">
        <v>119</v>
      </c>
      <c r="H666" s="30" t="s">
        <v>93</v>
      </c>
      <c r="I666" s="30" t="s">
        <v>36</v>
      </c>
      <c r="J666" s="37" t="s">
        <v>47</v>
      </c>
      <c r="K666" s="30" t="s">
        <v>58</v>
      </c>
      <c r="L666" s="30">
        <v>2</v>
      </c>
      <c r="M666" s="30">
        <v>30</v>
      </c>
      <c r="N666" s="30">
        <v>60</v>
      </c>
      <c r="Q666" s="68">
        <v>1</v>
      </c>
      <c r="R666" s="69">
        <v>1</v>
      </c>
      <c r="S666" s="69">
        <v>60</v>
      </c>
      <c r="T666" s="53" t="s">
        <v>49</v>
      </c>
      <c r="AB666" s="30" t="s">
        <v>341</v>
      </c>
      <c r="AC666" s="37" t="s">
        <v>41</v>
      </c>
    </row>
    <row r="667" spans="1:30" x14ac:dyDescent="0.15">
      <c r="A667" s="36">
        <v>42391</v>
      </c>
      <c r="B667" s="31" t="s">
        <v>1041</v>
      </c>
      <c r="C667" s="30">
        <v>3</v>
      </c>
      <c r="D667" s="37" t="s">
        <v>52</v>
      </c>
      <c r="E667" s="37" t="s">
        <v>251</v>
      </c>
      <c r="G667" s="30" t="s">
        <v>34</v>
      </c>
      <c r="H667" s="30" t="s">
        <v>93</v>
      </c>
      <c r="I667" s="30" t="s">
        <v>36</v>
      </c>
      <c r="J667" s="37" t="s">
        <v>47</v>
      </c>
      <c r="K667" s="30" t="s">
        <v>58</v>
      </c>
      <c r="L667" s="30">
        <v>1</v>
      </c>
      <c r="M667" s="30">
        <v>30</v>
      </c>
      <c r="N667" s="30">
        <v>30</v>
      </c>
      <c r="Q667" s="68">
        <v>1</v>
      </c>
      <c r="R667" s="69">
        <v>1</v>
      </c>
      <c r="S667" s="69">
        <v>30</v>
      </c>
      <c r="T667" s="53" t="s">
        <v>49</v>
      </c>
      <c r="AB667" s="30" t="s">
        <v>40</v>
      </c>
      <c r="AC667" s="37" t="s">
        <v>59</v>
      </c>
    </row>
    <row r="668" spans="1:30" x14ac:dyDescent="0.15">
      <c r="A668" s="36">
        <v>42391</v>
      </c>
      <c r="B668" s="31" t="s">
        <v>1042</v>
      </c>
      <c r="C668" s="30">
        <v>4</v>
      </c>
      <c r="D668" s="37" t="s">
        <v>114</v>
      </c>
      <c r="E668" s="37"/>
      <c r="F668" s="30" t="s">
        <v>211</v>
      </c>
      <c r="G668" s="30" t="s">
        <v>186</v>
      </c>
      <c r="H668" s="30" t="s">
        <v>462</v>
      </c>
      <c r="I668" s="30" t="s">
        <v>57</v>
      </c>
      <c r="J668" s="37" t="s">
        <v>47</v>
      </c>
      <c r="K668" s="30" t="s">
        <v>38</v>
      </c>
      <c r="L668" s="30">
        <v>1</v>
      </c>
      <c r="M668" s="30">
        <v>1290</v>
      </c>
      <c r="N668" s="30">
        <v>400</v>
      </c>
      <c r="Q668" s="68">
        <v>0.31</v>
      </c>
      <c r="R668" s="69">
        <v>0</v>
      </c>
      <c r="S668" s="69">
        <v>0</v>
      </c>
      <c r="T668" s="53" t="s">
        <v>723</v>
      </c>
      <c r="U668" s="30" t="s">
        <v>1043</v>
      </c>
      <c r="V668" s="30">
        <v>18611031062</v>
      </c>
      <c r="AB668" s="30" t="s">
        <v>40</v>
      </c>
      <c r="AC668" s="37" t="s">
        <v>59</v>
      </c>
    </row>
    <row r="669" spans="1:30" x14ac:dyDescent="0.15">
      <c r="A669" s="36">
        <v>42391</v>
      </c>
      <c r="B669" s="31" t="s">
        <v>1044</v>
      </c>
      <c r="C669" s="30">
        <v>5</v>
      </c>
      <c r="D669" s="37" t="s">
        <v>43</v>
      </c>
      <c r="E669" s="37" t="s">
        <v>856</v>
      </c>
      <c r="G669" s="30" t="s">
        <v>97</v>
      </c>
      <c r="H669" s="30" t="s">
        <v>46</v>
      </c>
      <c r="I669" s="30" t="s">
        <v>57</v>
      </c>
      <c r="J669" s="37" t="s">
        <v>47</v>
      </c>
      <c r="K669" s="30" t="s">
        <v>58</v>
      </c>
      <c r="L669" s="30">
        <v>1</v>
      </c>
      <c r="M669" s="30">
        <v>158</v>
      </c>
      <c r="N669" s="30">
        <v>110</v>
      </c>
      <c r="Q669" s="68">
        <v>0.7</v>
      </c>
      <c r="R669" s="69">
        <v>0.48</v>
      </c>
      <c r="S669" s="69">
        <v>52</v>
      </c>
      <c r="T669" s="53" t="s">
        <v>49</v>
      </c>
      <c r="AB669" s="30" t="s">
        <v>40</v>
      </c>
      <c r="AC669" s="37" t="s">
        <v>41</v>
      </c>
    </row>
    <row r="670" spans="1:30" x14ac:dyDescent="0.15">
      <c r="A670" s="36">
        <v>42391</v>
      </c>
      <c r="B670" s="31" t="s">
        <v>1045</v>
      </c>
      <c r="C670" s="30">
        <v>6</v>
      </c>
      <c r="D670" s="37" t="s">
        <v>38</v>
      </c>
      <c r="E670" s="37" t="s">
        <v>95</v>
      </c>
      <c r="F670" s="30" t="s">
        <v>864</v>
      </c>
      <c r="G670" s="30" t="s">
        <v>97</v>
      </c>
      <c r="H670" s="30" t="s">
        <v>865</v>
      </c>
      <c r="I670" s="30" t="s">
        <v>57</v>
      </c>
      <c r="J670" s="37" t="s">
        <v>47</v>
      </c>
      <c r="K670" s="30" t="s">
        <v>38</v>
      </c>
      <c r="L670" s="30">
        <v>1</v>
      </c>
      <c r="M670" s="30">
        <v>7900</v>
      </c>
      <c r="N670" s="30">
        <v>4999</v>
      </c>
      <c r="Q670" s="68">
        <v>0.71</v>
      </c>
      <c r="R670" s="69">
        <v>0.55000000000000004</v>
      </c>
      <c r="S670" s="69">
        <v>5173</v>
      </c>
      <c r="T670" s="53" t="s">
        <v>723</v>
      </c>
      <c r="U670" s="30" t="s">
        <v>1046</v>
      </c>
      <c r="V670" s="30">
        <v>13693067787</v>
      </c>
      <c r="AB670" s="30" t="s">
        <v>40</v>
      </c>
      <c r="AC670" s="37" t="s">
        <v>59</v>
      </c>
    </row>
    <row r="671" spans="1:30" x14ac:dyDescent="0.15">
      <c r="A671" s="36">
        <v>42391</v>
      </c>
      <c r="B671" s="31" t="s">
        <v>1045</v>
      </c>
      <c r="C671" s="30">
        <v>6</v>
      </c>
      <c r="D671" s="37" t="s">
        <v>31</v>
      </c>
      <c r="E671" s="37" t="s">
        <v>95</v>
      </c>
      <c r="F671" s="30" t="s">
        <v>1047</v>
      </c>
      <c r="G671" s="30" t="s">
        <v>97</v>
      </c>
      <c r="H671" s="30">
        <v>26.5</v>
      </c>
      <c r="I671" s="30" t="s">
        <v>57</v>
      </c>
      <c r="J671" s="37" t="s">
        <v>47</v>
      </c>
      <c r="K671" s="30" t="s">
        <v>38</v>
      </c>
      <c r="L671" s="30">
        <v>1</v>
      </c>
      <c r="M671" s="30">
        <v>3940</v>
      </c>
      <c r="N671" s="30">
        <v>3104</v>
      </c>
      <c r="Q671" s="32">
        <f t="shared" si="10"/>
        <v>0.78781725888324872</v>
      </c>
      <c r="T671" s="53" t="s">
        <v>723</v>
      </c>
      <c r="U671" s="30" t="s">
        <v>1046</v>
      </c>
      <c r="AB671" s="30" t="s">
        <v>40</v>
      </c>
      <c r="AC671" s="37" t="s">
        <v>59</v>
      </c>
    </row>
    <row r="672" spans="1:30" x14ac:dyDescent="0.15">
      <c r="A672" s="36">
        <v>42391</v>
      </c>
      <c r="B672" s="31" t="s">
        <v>1045</v>
      </c>
      <c r="C672" s="30">
        <v>6</v>
      </c>
      <c r="D672" s="37" t="s">
        <v>163</v>
      </c>
      <c r="E672" s="37" t="s">
        <v>95</v>
      </c>
      <c r="F672" s="30" t="s">
        <v>1048</v>
      </c>
      <c r="G672" s="30" t="s">
        <v>97</v>
      </c>
      <c r="H672" s="30" t="s">
        <v>167</v>
      </c>
      <c r="I672" s="30" t="s">
        <v>57</v>
      </c>
      <c r="J672" s="37" t="s">
        <v>47</v>
      </c>
      <c r="K672" s="30" t="s">
        <v>38</v>
      </c>
      <c r="L672" s="30">
        <v>1</v>
      </c>
      <c r="M672" s="30">
        <v>1130</v>
      </c>
      <c r="N672" s="30">
        <v>1017</v>
      </c>
      <c r="Q672" s="32">
        <f t="shared" si="10"/>
        <v>0.9</v>
      </c>
      <c r="T672" s="53" t="s">
        <v>723</v>
      </c>
      <c r="U672" s="30" t="s">
        <v>1046</v>
      </c>
      <c r="AB672" s="30" t="s">
        <v>40</v>
      </c>
      <c r="AC672" s="37" t="s">
        <v>59</v>
      </c>
    </row>
    <row r="673" spans="1:30" x14ac:dyDescent="0.15">
      <c r="A673" s="36">
        <v>42391</v>
      </c>
      <c r="B673" s="31" t="s">
        <v>1045</v>
      </c>
      <c r="C673" s="30">
        <v>6</v>
      </c>
      <c r="D673" s="37" t="s">
        <v>185</v>
      </c>
      <c r="E673" s="37" t="s">
        <v>44</v>
      </c>
      <c r="G673" s="30" t="s">
        <v>186</v>
      </c>
      <c r="H673" s="30" t="s">
        <v>327</v>
      </c>
      <c r="I673" s="30" t="s">
        <v>36</v>
      </c>
      <c r="J673" s="37" t="s">
        <v>47</v>
      </c>
      <c r="K673" s="30" t="s">
        <v>38</v>
      </c>
      <c r="L673" s="30">
        <v>1</v>
      </c>
      <c r="M673" s="30">
        <v>280</v>
      </c>
      <c r="N673" s="30">
        <v>280</v>
      </c>
      <c r="Q673" s="32">
        <f t="shared" si="10"/>
        <v>1</v>
      </c>
      <c r="T673" s="53" t="s">
        <v>723</v>
      </c>
      <c r="U673" s="30" t="s">
        <v>1046</v>
      </c>
      <c r="AB673" s="30" t="s">
        <v>40</v>
      </c>
      <c r="AC673" s="37" t="s">
        <v>59</v>
      </c>
    </row>
    <row r="674" spans="1:30" s="26" customFormat="1" ht="54" hidden="1" x14ac:dyDescent="0.15">
      <c r="A674" s="38">
        <v>42391</v>
      </c>
      <c r="B674" s="39"/>
      <c r="C674" s="40"/>
      <c r="D674" s="41"/>
      <c r="E674" s="41"/>
      <c r="F674" s="40"/>
      <c r="G674" s="40"/>
      <c r="H674" s="40"/>
      <c r="I674" s="40"/>
      <c r="J674" s="41"/>
      <c r="K674" s="40"/>
      <c r="L674" s="40" t="s">
        <v>60</v>
      </c>
      <c r="M674" s="40">
        <v>6</v>
      </c>
      <c r="N674" s="51" t="s">
        <v>1049</v>
      </c>
      <c r="O674" s="40"/>
      <c r="P674" s="40"/>
      <c r="Q674" s="54" t="e">
        <f t="shared" si="10"/>
        <v>#VALUE!</v>
      </c>
      <c r="R674" s="40"/>
      <c r="S674" s="40"/>
      <c r="T674" s="41"/>
      <c r="U674" s="40"/>
      <c r="V674" s="40"/>
      <c r="W674" s="40"/>
      <c r="X674" s="40"/>
      <c r="Y674" s="56"/>
      <c r="Z674" s="40"/>
      <c r="AA674" s="40"/>
      <c r="AB674" s="40"/>
      <c r="AC674" s="41"/>
      <c r="AD674" s="40"/>
    </row>
    <row r="675" spans="1:30" x14ac:dyDescent="0.15">
      <c r="A675" s="36">
        <v>42392</v>
      </c>
      <c r="B675" s="31" t="s">
        <v>1050</v>
      </c>
      <c r="C675" s="30">
        <v>1</v>
      </c>
      <c r="D675" s="37" t="s">
        <v>43</v>
      </c>
      <c r="E675" s="37" t="s">
        <v>44</v>
      </c>
      <c r="G675" s="30" t="s">
        <v>97</v>
      </c>
      <c r="H675" s="30" t="s">
        <v>93</v>
      </c>
      <c r="I675" s="30" t="s">
        <v>36</v>
      </c>
      <c r="J675" s="37" t="s">
        <v>47</v>
      </c>
      <c r="K675" s="30" t="s">
        <v>58</v>
      </c>
      <c r="L675" s="30">
        <v>2</v>
      </c>
      <c r="M675" s="30">
        <v>50</v>
      </c>
      <c r="N675" s="30">
        <v>100</v>
      </c>
      <c r="Q675" s="68">
        <v>1</v>
      </c>
      <c r="R675" s="69">
        <v>1</v>
      </c>
      <c r="S675" s="69">
        <v>100</v>
      </c>
      <c r="T675" s="53" t="s">
        <v>49</v>
      </c>
      <c r="AB675" s="30" t="s">
        <v>40</v>
      </c>
      <c r="AC675" s="37" t="s">
        <v>41</v>
      </c>
    </row>
    <row r="676" spans="1:30" x14ac:dyDescent="0.15">
      <c r="A676" s="36">
        <v>42392</v>
      </c>
      <c r="B676" s="31" t="s">
        <v>1051</v>
      </c>
      <c r="C676" s="30">
        <v>2</v>
      </c>
      <c r="D676" s="37" t="s">
        <v>52</v>
      </c>
      <c r="E676" s="37" t="s">
        <v>53</v>
      </c>
      <c r="F676" s="30" t="s">
        <v>208</v>
      </c>
      <c r="G676" s="30" t="s">
        <v>1052</v>
      </c>
      <c r="H676" s="30" t="s">
        <v>56</v>
      </c>
      <c r="I676" s="30" t="s">
        <v>57</v>
      </c>
      <c r="J676" s="37" t="s">
        <v>74</v>
      </c>
      <c r="K676" s="30" t="s">
        <v>38</v>
      </c>
      <c r="L676" s="30">
        <v>1</v>
      </c>
      <c r="M676" s="30">
        <v>288</v>
      </c>
      <c r="N676" s="30">
        <v>230</v>
      </c>
      <c r="Q676" s="68">
        <v>0.8</v>
      </c>
      <c r="R676" s="69">
        <v>0.62</v>
      </c>
      <c r="S676" s="69">
        <v>143</v>
      </c>
      <c r="T676" s="53" t="s">
        <v>20</v>
      </c>
      <c r="U676" s="30" t="s">
        <v>202</v>
      </c>
      <c r="AB676" s="30" t="s">
        <v>40</v>
      </c>
      <c r="AC676" s="37" t="s">
        <v>41</v>
      </c>
    </row>
    <row r="677" spans="1:30" x14ac:dyDescent="0.15">
      <c r="A677" s="36">
        <v>42392</v>
      </c>
      <c r="B677" s="31" t="s">
        <v>1053</v>
      </c>
      <c r="C677" s="30">
        <v>3</v>
      </c>
      <c r="D677" s="37" t="s">
        <v>122</v>
      </c>
      <c r="E677" s="37" t="s">
        <v>153</v>
      </c>
      <c r="F677" s="30" t="s">
        <v>1054</v>
      </c>
      <c r="G677" s="30" t="s">
        <v>806</v>
      </c>
      <c r="H677" s="30" t="s">
        <v>66</v>
      </c>
      <c r="I677" s="30" t="s">
        <v>57</v>
      </c>
      <c r="J677" s="37" t="s">
        <v>47</v>
      </c>
      <c r="K677" s="30" t="s">
        <v>38</v>
      </c>
      <c r="L677" s="30">
        <v>1</v>
      </c>
      <c r="M677" s="30">
        <v>1990</v>
      </c>
      <c r="N677" s="30">
        <v>1194</v>
      </c>
      <c r="Q677" s="68">
        <v>0.6</v>
      </c>
      <c r="R677" s="69">
        <v>0.4</v>
      </c>
      <c r="S677" s="69">
        <v>477</v>
      </c>
      <c r="T677" s="53" t="s">
        <v>150</v>
      </c>
      <c r="U677" s="30" t="s">
        <v>40</v>
      </c>
      <c r="AB677" s="30" t="s">
        <v>40</v>
      </c>
      <c r="AC677" s="37" t="s">
        <v>108</v>
      </c>
    </row>
    <row r="678" spans="1:30" s="28" customFormat="1" x14ac:dyDescent="0.15">
      <c r="A678" s="47">
        <v>42392</v>
      </c>
      <c r="B678" s="48" t="s">
        <v>1055</v>
      </c>
      <c r="C678" s="49">
        <v>4</v>
      </c>
      <c r="D678" s="50" t="s">
        <v>456</v>
      </c>
      <c r="E678" s="50" t="s">
        <v>457</v>
      </c>
      <c r="F678" s="49"/>
      <c r="G678" s="49" t="s">
        <v>806</v>
      </c>
      <c r="H678" s="49" t="s">
        <v>462</v>
      </c>
      <c r="I678" s="49" t="s">
        <v>36</v>
      </c>
      <c r="J678" s="50" t="s">
        <v>47</v>
      </c>
      <c r="K678" s="49" t="s">
        <v>48</v>
      </c>
      <c r="L678" s="49">
        <v>1</v>
      </c>
      <c r="M678" s="49">
        <v>700</v>
      </c>
      <c r="N678" s="49">
        <v>700</v>
      </c>
      <c r="O678" s="49" t="s">
        <v>1056</v>
      </c>
      <c r="P678" s="49"/>
      <c r="Q678" s="71">
        <v>1</v>
      </c>
      <c r="R678" s="72">
        <v>1</v>
      </c>
      <c r="S678" s="72">
        <v>700</v>
      </c>
      <c r="T678" s="50" t="s">
        <v>20</v>
      </c>
      <c r="U678" s="49" t="s">
        <v>424</v>
      </c>
      <c r="V678" s="49"/>
      <c r="W678" s="49"/>
      <c r="X678" s="49"/>
      <c r="Y678" s="58"/>
      <c r="Z678" s="49"/>
      <c r="AA678" s="49"/>
      <c r="AB678" s="49" t="s">
        <v>40</v>
      </c>
      <c r="AC678" s="50" t="s">
        <v>89</v>
      </c>
      <c r="AD678" s="49"/>
    </row>
    <row r="679" spans="1:30" x14ac:dyDescent="0.15">
      <c r="A679" s="36">
        <v>42392</v>
      </c>
      <c r="B679" s="31" t="s">
        <v>1057</v>
      </c>
      <c r="C679" s="30">
        <v>5</v>
      </c>
      <c r="D679" s="37" t="s">
        <v>81</v>
      </c>
      <c r="E679" s="37" t="s">
        <v>640</v>
      </c>
      <c r="F679" s="30" t="s">
        <v>211</v>
      </c>
      <c r="G679" s="30" t="s">
        <v>172</v>
      </c>
      <c r="H679" s="30" t="s">
        <v>66</v>
      </c>
      <c r="I679" s="30" t="s">
        <v>57</v>
      </c>
      <c r="J679" s="37" t="s">
        <v>47</v>
      </c>
      <c r="K679" s="30" t="s">
        <v>38</v>
      </c>
      <c r="L679" s="30">
        <v>1</v>
      </c>
      <c r="M679" s="30">
        <v>58</v>
      </c>
      <c r="N679" s="30">
        <v>30</v>
      </c>
      <c r="Q679" s="68">
        <v>0.56000000000000005</v>
      </c>
      <c r="R679" s="69">
        <v>0.32</v>
      </c>
      <c r="S679" s="69">
        <v>11</v>
      </c>
      <c r="T679" s="53" t="s">
        <v>49</v>
      </c>
      <c r="U679" s="30" t="s">
        <v>1058</v>
      </c>
      <c r="AB679" s="30" t="s">
        <v>377</v>
      </c>
      <c r="AC679" s="37" t="s">
        <v>89</v>
      </c>
    </row>
    <row r="680" spans="1:30" s="26" customFormat="1" ht="54" hidden="1" x14ac:dyDescent="0.15">
      <c r="A680" s="38">
        <v>42392</v>
      </c>
      <c r="B680" s="39"/>
      <c r="C680" s="40"/>
      <c r="D680" s="41"/>
      <c r="E680" s="41"/>
      <c r="F680" s="40"/>
      <c r="G680" s="40"/>
      <c r="H680" s="40"/>
      <c r="I680" s="40"/>
      <c r="J680" s="41"/>
      <c r="K680" s="40"/>
      <c r="L680" s="40" t="s">
        <v>60</v>
      </c>
      <c r="M680" s="40">
        <v>5</v>
      </c>
      <c r="N680" s="51" t="s">
        <v>1059</v>
      </c>
      <c r="O680" s="40"/>
      <c r="P680" s="40"/>
      <c r="Q680" s="54" t="e">
        <f t="shared" si="10"/>
        <v>#VALUE!</v>
      </c>
      <c r="R680" s="40"/>
      <c r="S680" s="40"/>
      <c r="T680" s="41"/>
      <c r="U680" s="40"/>
      <c r="V680" s="40"/>
      <c r="W680" s="40"/>
      <c r="X680" s="40"/>
      <c r="Y680" s="56"/>
      <c r="Z680" s="40"/>
      <c r="AA680" s="40"/>
      <c r="AB680" s="40"/>
      <c r="AC680" s="41"/>
      <c r="AD680" s="40"/>
    </row>
    <row r="681" spans="1:30" x14ac:dyDescent="0.15">
      <c r="A681" s="36">
        <v>42393</v>
      </c>
      <c r="B681" s="31" t="s">
        <v>1060</v>
      </c>
      <c r="C681" s="30">
        <v>1</v>
      </c>
      <c r="D681" s="37" t="s">
        <v>52</v>
      </c>
      <c r="E681" s="37" t="s">
        <v>251</v>
      </c>
      <c r="G681" s="30" t="s">
        <v>34</v>
      </c>
      <c r="H681" s="30" t="s">
        <v>93</v>
      </c>
      <c r="I681" s="30" t="s">
        <v>36</v>
      </c>
      <c r="J681" s="37" t="s">
        <v>47</v>
      </c>
      <c r="K681" s="30" t="s">
        <v>58</v>
      </c>
      <c r="L681" s="30">
        <v>1</v>
      </c>
      <c r="M681" s="30">
        <v>30</v>
      </c>
      <c r="N681" s="30">
        <v>30</v>
      </c>
      <c r="Q681" s="68">
        <v>1</v>
      </c>
      <c r="R681" s="69">
        <v>1</v>
      </c>
      <c r="S681" s="69">
        <v>30</v>
      </c>
      <c r="T681" s="53" t="s">
        <v>49</v>
      </c>
      <c r="AB681" s="30" t="s">
        <v>40</v>
      </c>
      <c r="AC681" s="37" t="s">
        <v>59</v>
      </c>
    </row>
    <row r="682" spans="1:30" x14ac:dyDescent="0.15">
      <c r="A682" s="36">
        <v>42393</v>
      </c>
      <c r="B682" s="31" t="s">
        <v>1061</v>
      </c>
      <c r="C682" s="30">
        <v>2</v>
      </c>
      <c r="D682" s="37" t="s">
        <v>163</v>
      </c>
      <c r="E682" s="37" t="s">
        <v>164</v>
      </c>
      <c r="G682" s="30" t="s">
        <v>172</v>
      </c>
      <c r="H682" s="30" t="s">
        <v>112</v>
      </c>
      <c r="I682" s="30" t="s">
        <v>57</v>
      </c>
      <c r="J682" s="37" t="s">
        <v>47</v>
      </c>
      <c r="K682" s="30" t="s">
        <v>38</v>
      </c>
      <c r="L682" s="30">
        <v>1</v>
      </c>
      <c r="M682" s="30">
        <v>258</v>
      </c>
      <c r="N682" s="30">
        <v>180</v>
      </c>
      <c r="Q682" s="68">
        <v>0.7</v>
      </c>
      <c r="R682" s="69">
        <v>0.48</v>
      </c>
      <c r="S682" s="69">
        <v>85</v>
      </c>
      <c r="T682" s="53" t="s">
        <v>49</v>
      </c>
      <c r="AB682" s="30" t="s">
        <v>40</v>
      </c>
      <c r="AC682" s="37" t="s">
        <v>59</v>
      </c>
    </row>
    <row r="683" spans="1:30" x14ac:dyDescent="0.15">
      <c r="A683" s="36">
        <v>42393</v>
      </c>
      <c r="B683" s="31" t="s">
        <v>1062</v>
      </c>
      <c r="C683" s="30">
        <v>3</v>
      </c>
      <c r="D683" s="37" t="s">
        <v>259</v>
      </c>
      <c r="E683" s="37" t="s">
        <v>44</v>
      </c>
      <c r="G683" s="30" t="s">
        <v>1063</v>
      </c>
      <c r="H683" s="30" t="s">
        <v>187</v>
      </c>
      <c r="I683" s="30" t="s">
        <v>36</v>
      </c>
      <c r="J683" s="37" t="s">
        <v>47</v>
      </c>
      <c r="K683" s="30" t="s">
        <v>48</v>
      </c>
      <c r="L683" s="30">
        <v>1</v>
      </c>
      <c r="M683" s="30">
        <v>280</v>
      </c>
      <c r="N683" s="30">
        <v>280</v>
      </c>
      <c r="Q683" s="68">
        <v>1</v>
      </c>
      <c r="R683" s="69">
        <v>1</v>
      </c>
      <c r="S683" s="69">
        <v>280</v>
      </c>
      <c r="T683" s="53" t="s">
        <v>49</v>
      </c>
      <c r="AB683" s="30" t="s">
        <v>40</v>
      </c>
      <c r="AC683" s="37" t="s">
        <v>59</v>
      </c>
    </row>
    <row r="684" spans="1:30" x14ac:dyDescent="0.15">
      <c r="A684" s="36">
        <v>42393</v>
      </c>
      <c r="B684" s="31" t="s">
        <v>1064</v>
      </c>
      <c r="C684" s="30">
        <v>4</v>
      </c>
      <c r="D684" s="37" t="s">
        <v>43</v>
      </c>
      <c r="E684" s="37" t="s">
        <v>599</v>
      </c>
      <c r="G684" s="30" t="s">
        <v>34</v>
      </c>
      <c r="H684" s="30" t="s">
        <v>93</v>
      </c>
      <c r="I684" s="30" t="s">
        <v>57</v>
      </c>
      <c r="J684" s="37" t="s">
        <v>74</v>
      </c>
      <c r="K684" s="30" t="s">
        <v>58</v>
      </c>
      <c r="L684" s="30">
        <v>1</v>
      </c>
      <c r="M684" s="30">
        <v>50</v>
      </c>
      <c r="N684" s="30">
        <v>50</v>
      </c>
      <c r="Q684" s="68">
        <v>1</v>
      </c>
      <c r="R684" s="69">
        <v>1</v>
      </c>
      <c r="S684" s="69">
        <v>50</v>
      </c>
      <c r="T684" s="53" t="s">
        <v>49</v>
      </c>
      <c r="AB684" s="30" t="s">
        <v>40</v>
      </c>
      <c r="AC684" s="37" t="s">
        <v>41</v>
      </c>
    </row>
    <row r="685" spans="1:30" x14ac:dyDescent="0.15">
      <c r="A685" s="36">
        <v>42393</v>
      </c>
      <c r="B685" s="31" t="s">
        <v>1065</v>
      </c>
      <c r="C685" s="30">
        <v>5</v>
      </c>
      <c r="D685" s="37" t="s">
        <v>158</v>
      </c>
      <c r="E685" s="37" t="s">
        <v>194</v>
      </c>
      <c r="F685" s="30" t="s">
        <v>550</v>
      </c>
      <c r="G685" s="30" t="s">
        <v>161</v>
      </c>
      <c r="H685" s="30" t="s">
        <v>93</v>
      </c>
      <c r="I685" s="30" t="s">
        <v>57</v>
      </c>
      <c r="J685" s="37" t="s">
        <v>47</v>
      </c>
      <c r="K685" s="30" t="s">
        <v>48</v>
      </c>
      <c r="L685" s="30">
        <v>1</v>
      </c>
      <c r="M685" s="30">
        <v>228</v>
      </c>
      <c r="N685" s="30">
        <v>228</v>
      </c>
      <c r="Q685" s="68">
        <v>1</v>
      </c>
      <c r="R685" s="69">
        <v>1</v>
      </c>
      <c r="S685" s="69">
        <v>228</v>
      </c>
      <c r="T685" s="53" t="s">
        <v>20</v>
      </c>
      <c r="U685" s="30" t="s">
        <v>50</v>
      </c>
      <c r="AB685" s="30" t="s">
        <v>40</v>
      </c>
      <c r="AC685" s="37" t="s">
        <v>41</v>
      </c>
    </row>
    <row r="686" spans="1:30" x14ac:dyDescent="0.15">
      <c r="A686" s="36">
        <v>42393</v>
      </c>
      <c r="B686" s="31" t="s">
        <v>1066</v>
      </c>
      <c r="C686" s="30">
        <v>6</v>
      </c>
      <c r="D686" s="37" t="s">
        <v>111</v>
      </c>
      <c r="E686" s="37"/>
      <c r="F686" s="30" t="s">
        <v>478</v>
      </c>
      <c r="G686" s="30" t="s">
        <v>172</v>
      </c>
      <c r="H686" s="30" t="s">
        <v>173</v>
      </c>
      <c r="I686" s="30" t="s">
        <v>36</v>
      </c>
      <c r="J686" s="37" t="s">
        <v>37</v>
      </c>
      <c r="K686" s="30" t="s">
        <v>38</v>
      </c>
      <c r="L686" s="30">
        <v>1</v>
      </c>
      <c r="M686" s="30">
        <v>500</v>
      </c>
      <c r="N686" s="30">
        <v>500</v>
      </c>
      <c r="Q686" s="68">
        <v>1</v>
      </c>
      <c r="R686" s="69">
        <v>1</v>
      </c>
      <c r="S686" s="69">
        <v>1000</v>
      </c>
      <c r="T686" s="53" t="s">
        <v>767</v>
      </c>
      <c r="U686" s="30" t="s">
        <v>1067</v>
      </c>
      <c r="V686" s="30">
        <v>13910601828</v>
      </c>
      <c r="X686" s="30" t="s">
        <v>1068</v>
      </c>
      <c r="AB686" s="30" t="s">
        <v>40</v>
      </c>
      <c r="AC686" s="37" t="s">
        <v>59</v>
      </c>
    </row>
    <row r="687" spans="1:30" x14ac:dyDescent="0.15">
      <c r="A687" s="36">
        <v>42393</v>
      </c>
      <c r="B687" s="31" t="s">
        <v>1066</v>
      </c>
      <c r="C687" s="30">
        <v>6</v>
      </c>
      <c r="D687" s="37" t="s">
        <v>111</v>
      </c>
      <c r="E687" s="37"/>
      <c r="F687" s="30" t="s">
        <v>1069</v>
      </c>
      <c r="G687" s="30" t="s">
        <v>1070</v>
      </c>
      <c r="H687" s="30" t="s">
        <v>112</v>
      </c>
      <c r="I687" s="30" t="s">
        <v>36</v>
      </c>
      <c r="J687" s="37" t="s">
        <v>37</v>
      </c>
      <c r="K687" s="30" t="s">
        <v>38</v>
      </c>
      <c r="L687" s="30">
        <v>1</v>
      </c>
      <c r="M687" s="30">
        <v>500</v>
      </c>
      <c r="N687" s="30">
        <v>500</v>
      </c>
      <c r="Q687" s="32">
        <f t="shared" si="10"/>
        <v>1</v>
      </c>
      <c r="T687" s="53" t="s">
        <v>767</v>
      </c>
      <c r="U687" s="30" t="s">
        <v>1067</v>
      </c>
      <c r="X687" s="30" t="s">
        <v>1068</v>
      </c>
      <c r="AB687" s="30" t="s">
        <v>40</v>
      </c>
      <c r="AC687" s="37" t="s">
        <v>59</v>
      </c>
    </row>
    <row r="688" spans="1:30" x14ac:dyDescent="0.15">
      <c r="A688" s="36">
        <v>42393</v>
      </c>
      <c r="B688" s="31" t="s">
        <v>1071</v>
      </c>
      <c r="C688" s="30">
        <v>7</v>
      </c>
      <c r="D688" s="37" t="s">
        <v>81</v>
      </c>
      <c r="E688" s="37" t="s">
        <v>249</v>
      </c>
      <c r="G688" s="30" t="s">
        <v>135</v>
      </c>
      <c r="H688" s="30" t="s">
        <v>46</v>
      </c>
      <c r="I688" s="30" t="s">
        <v>36</v>
      </c>
      <c r="J688" s="37" t="s">
        <v>37</v>
      </c>
      <c r="K688" s="30" t="s">
        <v>38</v>
      </c>
      <c r="L688" s="30">
        <v>1</v>
      </c>
      <c r="M688" s="30">
        <v>138</v>
      </c>
      <c r="N688" s="30">
        <v>130</v>
      </c>
      <c r="Q688" s="68">
        <v>0.94</v>
      </c>
      <c r="R688" s="69">
        <v>0.85</v>
      </c>
      <c r="S688" s="69">
        <v>110</v>
      </c>
      <c r="T688" s="53" t="s">
        <v>20</v>
      </c>
      <c r="U688" s="30" t="s">
        <v>625</v>
      </c>
      <c r="AB688" s="30" t="s">
        <v>40</v>
      </c>
      <c r="AC688" s="37" t="s">
        <v>41</v>
      </c>
    </row>
    <row r="689" spans="1:30" x14ac:dyDescent="0.15">
      <c r="A689" s="36">
        <v>42393</v>
      </c>
      <c r="B689" s="31" t="s">
        <v>1072</v>
      </c>
      <c r="C689" s="30">
        <v>8</v>
      </c>
      <c r="D689" s="37" t="s">
        <v>444</v>
      </c>
      <c r="E689" s="37" t="s">
        <v>702</v>
      </c>
      <c r="F689" s="30" t="s">
        <v>465</v>
      </c>
      <c r="G689" s="30" t="s">
        <v>119</v>
      </c>
      <c r="H689" s="30" t="s">
        <v>66</v>
      </c>
      <c r="I689" s="30" t="s">
        <v>57</v>
      </c>
      <c r="J689" s="37" t="s">
        <v>74</v>
      </c>
      <c r="K689" s="30" t="s">
        <v>48</v>
      </c>
      <c r="L689" s="30">
        <v>1</v>
      </c>
      <c r="M689" s="30">
        <v>350</v>
      </c>
      <c r="N689" s="30">
        <v>350</v>
      </c>
      <c r="Q689" s="68">
        <v>1</v>
      </c>
      <c r="R689" s="69">
        <v>1</v>
      </c>
      <c r="S689" s="69">
        <v>350</v>
      </c>
      <c r="T689" s="53" t="s">
        <v>723</v>
      </c>
      <c r="U689" s="30" t="s">
        <v>1073</v>
      </c>
      <c r="V689" s="30">
        <v>13512230201</v>
      </c>
      <c r="AB689" s="30" t="s">
        <v>40</v>
      </c>
      <c r="AC689" s="37" t="s">
        <v>59</v>
      </c>
    </row>
    <row r="690" spans="1:30" x14ac:dyDescent="0.15">
      <c r="A690" s="36">
        <v>42393</v>
      </c>
      <c r="B690" s="31" t="s">
        <v>1074</v>
      </c>
      <c r="C690" s="30">
        <v>9</v>
      </c>
      <c r="D690" s="37" t="s">
        <v>444</v>
      </c>
      <c r="E690" s="37" t="s">
        <v>702</v>
      </c>
      <c r="F690" s="30" t="s">
        <v>465</v>
      </c>
      <c r="G690" s="30" t="s">
        <v>34</v>
      </c>
      <c r="H690" s="30" t="s">
        <v>35</v>
      </c>
      <c r="I690" s="30" t="s">
        <v>57</v>
      </c>
      <c r="J690" s="37" t="s">
        <v>74</v>
      </c>
      <c r="K690" s="30" t="s">
        <v>48</v>
      </c>
      <c r="L690" s="30">
        <v>1</v>
      </c>
      <c r="M690" s="30">
        <v>350</v>
      </c>
      <c r="N690" s="30">
        <v>350</v>
      </c>
      <c r="Q690" s="68">
        <v>0.47</v>
      </c>
      <c r="R690" s="69">
        <v>0.18</v>
      </c>
      <c r="S690" s="69">
        <v>140</v>
      </c>
      <c r="T690" s="53" t="s">
        <v>723</v>
      </c>
      <c r="U690" s="30" t="s">
        <v>1073</v>
      </c>
      <c r="AB690" s="30" t="s">
        <v>40</v>
      </c>
      <c r="AC690" s="37" t="s">
        <v>59</v>
      </c>
    </row>
    <row r="691" spans="1:30" x14ac:dyDescent="0.15">
      <c r="A691" s="36">
        <v>42393</v>
      </c>
      <c r="B691" s="31" t="s">
        <v>1074</v>
      </c>
      <c r="C691" s="30">
        <v>9</v>
      </c>
      <c r="D691" s="37" t="s">
        <v>114</v>
      </c>
      <c r="E691" s="37"/>
      <c r="F691" s="30" t="s">
        <v>211</v>
      </c>
      <c r="G691" s="30" t="s">
        <v>119</v>
      </c>
      <c r="H691" s="30" t="s">
        <v>46</v>
      </c>
      <c r="I691" s="30" t="s">
        <v>57</v>
      </c>
      <c r="J691" s="37" t="s">
        <v>74</v>
      </c>
      <c r="K691" s="30" t="s">
        <v>48</v>
      </c>
      <c r="L691" s="30">
        <v>1</v>
      </c>
      <c r="M691" s="30">
        <v>1290</v>
      </c>
      <c r="N691" s="30">
        <v>400</v>
      </c>
      <c r="Q691" s="32">
        <f t="shared" si="10"/>
        <v>0.31007751937984496</v>
      </c>
      <c r="T691" s="53" t="s">
        <v>723</v>
      </c>
      <c r="U691" s="30" t="s">
        <v>1073</v>
      </c>
      <c r="AB691" s="30" t="s">
        <v>40</v>
      </c>
      <c r="AC691" s="37" t="s">
        <v>59</v>
      </c>
    </row>
    <row r="692" spans="1:30" x14ac:dyDescent="0.15">
      <c r="A692" s="36">
        <v>42393</v>
      </c>
      <c r="B692" s="31" t="s">
        <v>1074</v>
      </c>
      <c r="C692" s="30">
        <v>9</v>
      </c>
      <c r="D692" s="37" t="s">
        <v>43</v>
      </c>
      <c r="E692" s="37" t="s">
        <v>599</v>
      </c>
      <c r="G692" s="30" t="s">
        <v>34</v>
      </c>
      <c r="H692" s="30" t="s">
        <v>93</v>
      </c>
      <c r="I692" s="30" t="s">
        <v>57</v>
      </c>
      <c r="J692" s="37" t="s">
        <v>74</v>
      </c>
      <c r="K692" s="30" t="s">
        <v>48</v>
      </c>
      <c r="L692" s="30">
        <v>1</v>
      </c>
      <c r="M692" s="30">
        <v>50</v>
      </c>
      <c r="N692" s="30">
        <v>50</v>
      </c>
      <c r="Q692" s="32">
        <f t="shared" si="10"/>
        <v>1</v>
      </c>
      <c r="T692" s="53" t="s">
        <v>723</v>
      </c>
      <c r="U692" s="30" t="s">
        <v>1073</v>
      </c>
      <c r="AB692" s="30" t="s">
        <v>40</v>
      </c>
      <c r="AC692" s="37" t="s">
        <v>59</v>
      </c>
    </row>
    <row r="693" spans="1:30" x14ac:dyDescent="0.15">
      <c r="A693" s="36">
        <v>42393</v>
      </c>
      <c r="B693" s="31" t="s">
        <v>1075</v>
      </c>
      <c r="C693" s="30">
        <v>10</v>
      </c>
      <c r="D693" s="37" t="s">
        <v>38</v>
      </c>
      <c r="E693" s="37" t="s">
        <v>95</v>
      </c>
      <c r="F693" s="30" t="s">
        <v>344</v>
      </c>
      <c r="G693" s="30" t="s">
        <v>97</v>
      </c>
      <c r="H693" s="30" t="s">
        <v>98</v>
      </c>
      <c r="I693" s="30" t="s">
        <v>57</v>
      </c>
      <c r="J693" s="37" t="s">
        <v>47</v>
      </c>
      <c r="K693" s="30" t="s">
        <v>38</v>
      </c>
      <c r="L693" s="30">
        <v>1</v>
      </c>
      <c r="M693" s="30">
        <v>2580</v>
      </c>
      <c r="N693" s="30">
        <v>1677</v>
      </c>
      <c r="Q693" s="68">
        <v>0.63</v>
      </c>
      <c r="R693" s="69">
        <v>0.4</v>
      </c>
      <c r="S693" s="69">
        <v>1644</v>
      </c>
      <c r="T693" s="53" t="s">
        <v>20</v>
      </c>
      <c r="U693" s="30" t="s">
        <v>1076</v>
      </c>
      <c r="AB693" s="30" t="s">
        <v>341</v>
      </c>
      <c r="AC693" s="37" t="s">
        <v>108</v>
      </c>
    </row>
    <row r="694" spans="1:30" x14ac:dyDescent="0.15">
      <c r="A694" s="36">
        <v>42393</v>
      </c>
      <c r="B694" s="31" t="s">
        <v>1075</v>
      </c>
      <c r="C694" s="30">
        <v>10</v>
      </c>
      <c r="D694" s="37" t="s">
        <v>31</v>
      </c>
      <c r="E694" s="37" t="s">
        <v>95</v>
      </c>
      <c r="F694" s="30" t="s">
        <v>242</v>
      </c>
      <c r="G694" s="30" t="s">
        <v>97</v>
      </c>
      <c r="H694" s="30">
        <v>27.5</v>
      </c>
      <c r="I694" s="30" t="s">
        <v>57</v>
      </c>
      <c r="J694" s="37" t="s">
        <v>47</v>
      </c>
      <c r="K694" s="30" t="s">
        <v>38</v>
      </c>
      <c r="L694" s="30">
        <v>1</v>
      </c>
      <c r="M694" s="30">
        <v>2190</v>
      </c>
      <c r="N694" s="30">
        <v>1314</v>
      </c>
      <c r="Q694" s="32">
        <f t="shared" si="10"/>
        <v>0.6</v>
      </c>
      <c r="T694" s="53" t="s">
        <v>20</v>
      </c>
      <c r="U694" s="30" t="s">
        <v>1076</v>
      </c>
      <c r="AB694" s="30" t="s">
        <v>341</v>
      </c>
      <c r="AC694" s="37" t="s">
        <v>108</v>
      </c>
    </row>
    <row r="695" spans="1:30" x14ac:dyDescent="0.15">
      <c r="A695" s="36">
        <v>42393</v>
      </c>
      <c r="B695" s="31" t="s">
        <v>1075</v>
      </c>
      <c r="C695" s="30">
        <v>10</v>
      </c>
      <c r="D695" s="37" t="s">
        <v>193</v>
      </c>
      <c r="E695" s="37" t="s">
        <v>194</v>
      </c>
      <c r="F695" s="30" t="s">
        <v>368</v>
      </c>
      <c r="G695" s="30" t="s">
        <v>837</v>
      </c>
      <c r="H695" s="30" t="s">
        <v>46</v>
      </c>
      <c r="I695" s="30" t="s">
        <v>57</v>
      </c>
      <c r="J695" s="37" t="s">
        <v>47</v>
      </c>
      <c r="K695" s="30" t="s">
        <v>38</v>
      </c>
      <c r="L695" s="30">
        <v>1</v>
      </c>
      <c r="M695" s="30">
        <v>580</v>
      </c>
      <c r="N695" s="30">
        <v>348</v>
      </c>
      <c r="Q695" s="32">
        <f t="shared" si="10"/>
        <v>0.6</v>
      </c>
      <c r="T695" s="53" t="s">
        <v>20</v>
      </c>
      <c r="U695" s="30" t="s">
        <v>1076</v>
      </c>
      <c r="AB695" s="30" t="s">
        <v>341</v>
      </c>
      <c r="AC695" s="37" t="s">
        <v>108</v>
      </c>
    </row>
    <row r="696" spans="1:30" x14ac:dyDescent="0.15">
      <c r="A696" s="36">
        <v>42393</v>
      </c>
      <c r="B696" s="31" t="s">
        <v>1075</v>
      </c>
      <c r="C696" s="30">
        <v>10</v>
      </c>
      <c r="D696" s="37" t="s">
        <v>163</v>
      </c>
      <c r="E696" s="37" t="s">
        <v>164</v>
      </c>
      <c r="G696" s="30" t="s">
        <v>172</v>
      </c>
      <c r="H696" s="30" t="s">
        <v>112</v>
      </c>
      <c r="I696" s="30" t="s">
        <v>57</v>
      </c>
      <c r="J696" s="37" t="s">
        <v>47</v>
      </c>
      <c r="K696" s="30" t="s">
        <v>38</v>
      </c>
      <c r="L696" s="30">
        <v>1</v>
      </c>
      <c r="M696" s="30">
        <v>258</v>
      </c>
      <c r="N696" s="30">
        <v>154</v>
      </c>
      <c r="Q696" s="32">
        <f t="shared" si="10"/>
        <v>0.5968992248062015</v>
      </c>
      <c r="T696" s="53" t="s">
        <v>20</v>
      </c>
      <c r="U696" s="30" t="s">
        <v>1076</v>
      </c>
      <c r="AB696" s="30" t="s">
        <v>341</v>
      </c>
      <c r="AC696" s="37" t="s">
        <v>108</v>
      </c>
    </row>
    <row r="697" spans="1:30" x14ac:dyDescent="0.15">
      <c r="A697" s="36">
        <v>42393</v>
      </c>
      <c r="B697" s="31" t="s">
        <v>1075</v>
      </c>
      <c r="C697" s="30">
        <v>10</v>
      </c>
      <c r="D697" s="37" t="s">
        <v>188</v>
      </c>
      <c r="E697" s="37" t="s">
        <v>44</v>
      </c>
      <c r="G697" s="30" t="s">
        <v>620</v>
      </c>
      <c r="H697" s="30" t="s">
        <v>93</v>
      </c>
      <c r="I697" s="30" t="s">
        <v>57</v>
      </c>
      <c r="J697" s="37" t="s">
        <v>47</v>
      </c>
      <c r="K697" s="30" t="s">
        <v>38</v>
      </c>
      <c r="L697" s="30">
        <v>1</v>
      </c>
      <c r="M697" s="30">
        <v>480</v>
      </c>
      <c r="N697" s="30">
        <v>288</v>
      </c>
      <c r="Q697" s="32">
        <f t="shared" si="10"/>
        <v>0.6</v>
      </c>
      <c r="T697" s="53" t="s">
        <v>20</v>
      </c>
      <c r="U697" s="30" t="s">
        <v>1076</v>
      </c>
      <c r="AB697" s="30" t="s">
        <v>341</v>
      </c>
      <c r="AC697" s="37" t="s">
        <v>108</v>
      </c>
    </row>
    <row r="698" spans="1:30" x14ac:dyDescent="0.15">
      <c r="A698" s="36">
        <v>42393</v>
      </c>
      <c r="B698" s="31" t="s">
        <v>1075</v>
      </c>
      <c r="C698" s="30">
        <v>10</v>
      </c>
      <c r="D698" s="37" t="s">
        <v>185</v>
      </c>
      <c r="E698" s="37" t="s">
        <v>44</v>
      </c>
      <c r="G698" s="30" t="s">
        <v>620</v>
      </c>
      <c r="H698" s="30" t="s">
        <v>350</v>
      </c>
      <c r="I698" s="30" t="s">
        <v>57</v>
      </c>
      <c r="J698" s="37" t="s">
        <v>47</v>
      </c>
      <c r="K698" s="30" t="s">
        <v>38</v>
      </c>
      <c r="L698" s="30">
        <v>1</v>
      </c>
      <c r="M698" s="30">
        <v>320</v>
      </c>
      <c r="N698" s="30">
        <v>192</v>
      </c>
      <c r="Q698" s="32">
        <f t="shared" si="10"/>
        <v>0.6</v>
      </c>
      <c r="T698" s="53" t="s">
        <v>20</v>
      </c>
      <c r="U698" s="30" t="s">
        <v>1076</v>
      </c>
      <c r="AB698" s="30" t="s">
        <v>341</v>
      </c>
      <c r="AC698" s="37" t="s">
        <v>108</v>
      </c>
    </row>
    <row r="699" spans="1:30" x14ac:dyDescent="0.15">
      <c r="A699" s="36">
        <v>42393</v>
      </c>
      <c r="B699" s="31" t="s">
        <v>1075</v>
      </c>
      <c r="C699" s="30">
        <v>10</v>
      </c>
      <c r="D699" s="37" t="s">
        <v>81</v>
      </c>
      <c r="E699" s="37" t="s">
        <v>249</v>
      </c>
      <c r="G699" s="30" t="s">
        <v>135</v>
      </c>
      <c r="H699" s="30" t="s">
        <v>46</v>
      </c>
      <c r="I699" s="30" t="s">
        <v>36</v>
      </c>
      <c r="J699" s="37" t="s">
        <v>47</v>
      </c>
      <c r="K699" s="30" t="s">
        <v>38</v>
      </c>
      <c r="L699" s="30">
        <v>1</v>
      </c>
      <c r="M699" s="30">
        <v>138</v>
      </c>
      <c r="N699" s="30">
        <v>0</v>
      </c>
      <c r="Q699" s="32">
        <f t="shared" si="10"/>
        <v>0</v>
      </c>
      <c r="T699" s="53" t="s">
        <v>20</v>
      </c>
      <c r="U699" s="30" t="s">
        <v>1076</v>
      </c>
      <c r="AB699" s="30" t="s">
        <v>341</v>
      </c>
      <c r="AC699" s="37" t="s">
        <v>356</v>
      </c>
    </row>
    <row r="700" spans="1:30" x14ac:dyDescent="0.15">
      <c r="A700" s="36">
        <v>42393</v>
      </c>
      <c r="B700" s="31" t="s">
        <v>1077</v>
      </c>
      <c r="C700" s="30">
        <v>11</v>
      </c>
      <c r="D700" s="37" t="s">
        <v>178</v>
      </c>
      <c r="E700" s="37"/>
      <c r="F700" s="30" t="s">
        <v>249</v>
      </c>
      <c r="G700" s="30" t="s">
        <v>172</v>
      </c>
      <c r="H700" s="30">
        <v>44</v>
      </c>
      <c r="I700" s="30" t="s">
        <v>57</v>
      </c>
      <c r="J700" s="37" t="s">
        <v>47</v>
      </c>
      <c r="K700" s="30" t="s">
        <v>48</v>
      </c>
      <c r="L700" s="30">
        <v>1</v>
      </c>
      <c r="M700" s="30">
        <v>2195</v>
      </c>
      <c r="N700" s="30">
        <v>1756</v>
      </c>
      <c r="Q700" s="68">
        <v>0.8</v>
      </c>
      <c r="R700" s="69">
        <v>0.7</v>
      </c>
      <c r="S700" s="69">
        <v>1236</v>
      </c>
      <c r="T700" s="53" t="s">
        <v>20</v>
      </c>
      <c r="U700" s="30" t="s">
        <v>1003</v>
      </c>
      <c r="V700" s="30">
        <v>13311370119</v>
      </c>
      <c r="AB700" s="30" t="s">
        <v>40</v>
      </c>
      <c r="AC700" s="37" t="s">
        <v>59</v>
      </c>
    </row>
    <row r="701" spans="1:30" s="26" customFormat="1" ht="54" hidden="1" x14ac:dyDescent="0.15">
      <c r="A701" s="38">
        <v>42393</v>
      </c>
      <c r="B701" s="39"/>
      <c r="C701" s="40"/>
      <c r="D701" s="41"/>
      <c r="E701" s="41"/>
      <c r="F701" s="40"/>
      <c r="G701" s="40"/>
      <c r="H701" s="40"/>
      <c r="I701" s="40"/>
      <c r="J701" s="41"/>
      <c r="K701" s="40"/>
      <c r="L701" s="40" t="s">
        <v>60</v>
      </c>
      <c r="M701" s="40">
        <v>11</v>
      </c>
      <c r="N701" s="51" t="s">
        <v>1078</v>
      </c>
      <c r="O701" s="40"/>
      <c r="P701" s="40"/>
      <c r="Q701" s="54" t="e">
        <f t="shared" si="10"/>
        <v>#VALUE!</v>
      </c>
      <c r="R701" s="40"/>
      <c r="S701" s="40"/>
      <c r="T701" s="41"/>
      <c r="U701" s="40"/>
      <c r="V701" s="40"/>
      <c r="W701" s="40"/>
      <c r="X701" s="40"/>
      <c r="Y701" s="56"/>
      <c r="Z701" s="40"/>
      <c r="AA701" s="40"/>
      <c r="AB701" s="40"/>
      <c r="AC701" s="41"/>
      <c r="AD701" s="40"/>
    </row>
    <row r="702" spans="1:30" x14ac:dyDescent="0.15">
      <c r="A702" s="36">
        <v>42394</v>
      </c>
      <c r="B702" s="31" t="s">
        <v>1079</v>
      </c>
      <c r="C702" s="30">
        <v>1</v>
      </c>
      <c r="D702" s="37" t="s">
        <v>43</v>
      </c>
      <c r="E702" s="37" t="s">
        <v>599</v>
      </c>
      <c r="G702" s="30" t="s">
        <v>34</v>
      </c>
      <c r="H702" s="30" t="s">
        <v>93</v>
      </c>
      <c r="I702" s="30" t="s">
        <v>57</v>
      </c>
      <c r="J702" s="37" t="s">
        <v>74</v>
      </c>
      <c r="K702" s="30" t="s">
        <v>58</v>
      </c>
      <c r="L702" s="30">
        <v>1</v>
      </c>
      <c r="M702" s="30">
        <v>50</v>
      </c>
      <c r="N702" s="30">
        <v>50</v>
      </c>
      <c r="Q702" s="68">
        <v>1</v>
      </c>
      <c r="R702" s="69">
        <v>1</v>
      </c>
      <c r="S702" s="69">
        <v>70</v>
      </c>
      <c r="T702" s="53" t="s">
        <v>49</v>
      </c>
      <c r="AB702" s="30" t="s">
        <v>84</v>
      </c>
      <c r="AC702" s="37" t="s">
        <v>59</v>
      </c>
    </row>
    <row r="703" spans="1:30" x14ac:dyDescent="0.15">
      <c r="A703" s="36">
        <v>42394</v>
      </c>
      <c r="B703" s="31" t="s">
        <v>1079</v>
      </c>
      <c r="C703" s="30">
        <v>1</v>
      </c>
      <c r="D703" s="37" t="s">
        <v>90</v>
      </c>
      <c r="E703" s="37" t="s">
        <v>211</v>
      </c>
      <c r="G703" s="30" t="s">
        <v>85</v>
      </c>
      <c r="H703" s="30" t="s">
        <v>93</v>
      </c>
      <c r="I703" s="30" t="s">
        <v>57</v>
      </c>
      <c r="J703" s="37" t="s">
        <v>74</v>
      </c>
      <c r="K703" s="30" t="s">
        <v>58</v>
      </c>
      <c r="L703" s="30">
        <v>1</v>
      </c>
      <c r="M703" s="30">
        <v>20</v>
      </c>
      <c r="N703" s="30">
        <v>20</v>
      </c>
      <c r="Q703" s="32">
        <f t="shared" si="10"/>
        <v>1</v>
      </c>
      <c r="T703" s="53" t="s">
        <v>49</v>
      </c>
      <c r="AB703" s="30" t="s">
        <v>84</v>
      </c>
      <c r="AC703" s="37" t="s">
        <v>59</v>
      </c>
    </row>
    <row r="704" spans="1:30" x14ac:dyDescent="0.15">
      <c r="A704" s="36">
        <v>42394</v>
      </c>
      <c r="B704" s="31" t="s">
        <v>1080</v>
      </c>
      <c r="C704" s="30">
        <v>2</v>
      </c>
      <c r="D704" s="37" t="s">
        <v>114</v>
      </c>
      <c r="E704" s="37" t="s">
        <v>115</v>
      </c>
      <c r="F704" s="30" t="s">
        <v>906</v>
      </c>
      <c r="G704" s="30" t="s">
        <v>519</v>
      </c>
      <c r="H704" s="30" t="s">
        <v>418</v>
      </c>
      <c r="I704" s="30" t="s">
        <v>36</v>
      </c>
      <c r="J704" s="37" t="s">
        <v>37</v>
      </c>
      <c r="K704" s="30" t="s">
        <v>38</v>
      </c>
      <c r="L704" s="30">
        <v>1</v>
      </c>
      <c r="M704" s="30">
        <v>580</v>
      </c>
      <c r="N704" s="30">
        <v>200</v>
      </c>
      <c r="Q704" s="68">
        <v>0.74</v>
      </c>
      <c r="R704" s="69">
        <v>0.55000000000000004</v>
      </c>
      <c r="S704" s="69">
        <v>1100</v>
      </c>
      <c r="T704" s="53" t="s">
        <v>723</v>
      </c>
      <c r="U704" s="30" t="s">
        <v>1081</v>
      </c>
      <c r="V704" s="30">
        <v>13901358081</v>
      </c>
      <c r="AB704" s="30" t="s">
        <v>84</v>
      </c>
      <c r="AC704" s="37" t="s">
        <v>59</v>
      </c>
    </row>
    <row r="705" spans="1:29" x14ac:dyDescent="0.15">
      <c r="A705" s="36">
        <v>42394</v>
      </c>
      <c r="B705" s="31" t="s">
        <v>1080</v>
      </c>
      <c r="C705" s="30">
        <v>2</v>
      </c>
      <c r="D705" s="37" t="s">
        <v>122</v>
      </c>
      <c r="E705" s="37" t="s">
        <v>528</v>
      </c>
      <c r="F705" s="30" t="s">
        <v>297</v>
      </c>
      <c r="G705" s="30" t="s">
        <v>772</v>
      </c>
      <c r="H705" s="30" t="s">
        <v>130</v>
      </c>
      <c r="I705" s="30" t="s">
        <v>57</v>
      </c>
      <c r="J705" s="37" t="s">
        <v>37</v>
      </c>
      <c r="K705" s="30" t="s">
        <v>38</v>
      </c>
      <c r="L705" s="30">
        <v>1</v>
      </c>
      <c r="M705" s="30">
        <v>598</v>
      </c>
      <c r="N705" s="30">
        <v>508</v>
      </c>
      <c r="Q705" s="32">
        <f t="shared" si="10"/>
        <v>0.84949832775919731</v>
      </c>
      <c r="T705" s="53" t="s">
        <v>723</v>
      </c>
      <c r="U705" s="30" t="s">
        <v>1081</v>
      </c>
      <c r="AB705" s="30" t="s">
        <v>84</v>
      </c>
      <c r="AC705" s="37" t="s">
        <v>59</v>
      </c>
    </row>
    <row r="706" spans="1:29" x14ac:dyDescent="0.15">
      <c r="A706" s="36">
        <v>42394</v>
      </c>
      <c r="B706" s="31" t="s">
        <v>1080</v>
      </c>
      <c r="C706" s="30">
        <v>2</v>
      </c>
      <c r="D706" s="37" t="s">
        <v>31</v>
      </c>
      <c r="E706" s="37" t="s">
        <v>32</v>
      </c>
      <c r="F706" s="30" t="s">
        <v>428</v>
      </c>
      <c r="G706" s="30" t="s">
        <v>83</v>
      </c>
      <c r="H706" s="30" t="s">
        <v>430</v>
      </c>
      <c r="I706" s="30" t="s">
        <v>57</v>
      </c>
      <c r="J706" s="37" t="s">
        <v>37</v>
      </c>
      <c r="K706" s="30" t="s">
        <v>38</v>
      </c>
      <c r="L706" s="30">
        <v>1</v>
      </c>
      <c r="M706" s="30">
        <v>1520</v>
      </c>
      <c r="N706" s="30">
        <v>1292</v>
      </c>
      <c r="Q706" s="32">
        <f t="shared" si="10"/>
        <v>0.85</v>
      </c>
      <c r="T706" s="53" t="s">
        <v>723</v>
      </c>
      <c r="U706" s="30" t="s">
        <v>1081</v>
      </c>
      <c r="AB706" s="30" t="s">
        <v>84</v>
      </c>
      <c r="AC706" s="37" t="s">
        <v>59</v>
      </c>
    </row>
    <row r="707" spans="1:29" x14ac:dyDescent="0.15">
      <c r="A707" s="36">
        <v>42394</v>
      </c>
      <c r="B707" s="31" t="s">
        <v>1082</v>
      </c>
      <c r="C707" s="30">
        <v>3</v>
      </c>
      <c r="D707" s="37" t="s">
        <v>158</v>
      </c>
      <c r="E707" s="37" t="s">
        <v>1083</v>
      </c>
      <c r="F707" s="30" t="s">
        <v>1084</v>
      </c>
      <c r="G707" s="30" t="s">
        <v>837</v>
      </c>
      <c r="H707" s="30" t="s">
        <v>93</v>
      </c>
      <c r="I707" s="30" t="s">
        <v>57</v>
      </c>
      <c r="J707" s="37" t="s">
        <v>74</v>
      </c>
      <c r="K707" s="30" t="s">
        <v>38</v>
      </c>
      <c r="L707" s="30">
        <v>1</v>
      </c>
      <c r="M707" s="30">
        <v>1050</v>
      </c>
      <c r="N707" s="30">
        <v>787</v>
      </c>
      <c r="Q707" s="68">
        <v>0.75</v>
      </c>
      <c r="R707" s="69">
        <v>0.55000000000000004</v>
      </c>
      <c r="S707" s="69">
        <v>432</v>
      </c>
      <c r="T707" s="53" t="s">
        <v>49</v>
      </c>
      <c r="AB707" s="30" t="s">
        <v>84</v>
      </c>
      <c r="AC707" s="37" t="s">
        <v>59</v>
      </c>
    </row>
    <row r="708" spans="1:29" x14ac:dyDescent="0.15">
      <c r="A708" s="36">
        <v>42394</v>
      </c>
      <c r="B708" s="31" t="s">
        <v>1085</v>
      </c>
      <c r="C708" s="30">
        <v>4</v>
      </c>
      <c r="D708" s="37" t="s">
        <v>193</v>
      </c>
      <c r="E708" s="37" t="s">
        <v>194</v>
      </c>
      <c r="F708" s="30" t="s">
        <v>200</v>
      </c>
      <c r="G708" s="30" t="s">
        <v>201</v>
      </c>
      <c r="H708" s="30" t="s">
        <v>46</v>
      </c>
      <c r="I708" s="30" t="s">
        <v>57</v>
      </c>
      <c r="J708" s="37" t="s">
        <v>74</v>
      </c>
      <c r="K708" s="30" t="s">
        <v>38</v>
      </c>
      <c r="L708" s="30">
        <v>1</v>
      </c>
      <c r="M708" s="30">
        <v>1180</v>
      </c>
      <c r="N708" s="30">
        <v>1180</v>
      </c>
      <c r="Q708" s="68">
        <v>0.97</v>
      </c>
      <c r="R708" s="69">
        <v>0.92</v>
      </c>
      <c r="S708" s="69">
        <v>1746</v>
      </c>
      <c r="T708" s="53" t="s">
        <v>20</v>
      </c>
      <c r="U708" s="30" t="s">
        <v>998</v>
      </c>
      <c r="AB708" s="30" t="s">
        <v>84</v>
      </c>
      <c r="AC708" s="37" t="s">
        <v>59</v>
      </c>
    </row>
    <row r="709" spans="1:29" x14ac:dyDescent="0.15">
      <c r="A709" s="36">
        <v>42394</v>
      </c>
      <c r="B709" s="31" t="s">
        <v>1085</v>
      </c>
      <c r="C709" s="30">
        <v>4</v>
      </c>
      <c r="D709" s="37" t="s">
        <v>158</v>
      </c>
      <c r="E709" s="37" t="s">
        <v>281</v>
      </c>
      <c r="F709" s="30" t="s">
        <v>912</v>
      </c>
      <c r="G709" s="30" t="s">
        <v>486</v>
      </c>
      <c r="H709" s="30" t="s">
        <v>93</v>
      </c>
      <c r="I709" s="30" t="s">
        <v>57</v>
      </c>
      <c r="J709" s="37" t="s">
        <v>74</v>
      </c>
      <c r="K709" s="30" t="s">
        <v>38</v>
      </c>
      <c r="L709" s="30">
        <v>1</v>
      </c>
      <c r="M709" s="30">
        <v>450</v>
      </c>
      <c r="N709" s="30">
        <v>382</v>
      </c>
      <c r="Q709" s="32">
        <f t="shared" ref="Q709:Q771" si="11">N709/L709/M709</f>
        <v>0.84888888888888892</v>
      </c>
      <c r="T709" s="53" t="s">
        <v>20</v>
      </c>
      <c r="U709" s="30" t="s">
        <v>998</v>
      </c>
      <c r="AB709" s="30" t="s">
        <v>84</v>
      </c>
      <c r="AC709" s="37" t="s">
        <v>59</v>
      </c>
    </row>
    <row r="710" spans="1:29" x14ac:dyDescent="0.15">
      <c r="A710" s="36">
        <v>42394</v>
      </c>
      <c r="B710" s="31" t="s">
        <v>1085</v>
      </c>
      <c r="C710" s="30">
        <v>4</v>
      </c>
      <c r="D710" s="37" t="s">
        <v>81</v>
      </c>
      <c r="E710" s="37" t="s">
        <v>82</v>
      </c>
      <c r="G710" s="30" t="s">
        <v>105</v>
      </c>
      <c r="H710" s="30" t="s">
        <v>35</v>
      </c>
      <c r="I710" s="30" t="s">
        <v>36</v>
      </c>
      <c r="J710" s="37" t="s">
        <v>74</v>
      </c>
      <c r="K710" s="30" t="s">
        <v>38</v>
      </c>
      <c r="L710" s="30">
        <v>2</v>
      </c>
      <c r="M710" s="30">
        <v>138</v>
      </c>
      <c r="N710" s="30">
        <v>276</v>
      </c>
      <c r="Q710" s="32">
        <f t="shared" si="11"/>
        <v>1</v>
      </c>
      <c r="T710" s="53" t="s">
        <v>20</v>
      </c>
      <c r="U710" s="30" t="s">
        <v>998</v>
      </c>
      <c r="AB710" s="30" t="s">
        <v>84</v>
      </c>
      <c r="AC710" s="37" t="s">
        <v>59</v>
      </c>
    </row>
    <row r="711" spans="1:29" x14ac:dyDescent="0.15">
      <c r="A711" s="36">
        <v>42394</v>
      </c>
      <c r="B711" s="31" t="s">
        <v>1085</v>
      </c>
      <c r="C711" s="30">
        <v>4</v>
      </c>
      <c r="D711" s="37" t="s">
        <v>43</v>
      </c>
      <c r="E711" s="37"/>
      <c r="F711" s="30" t="s">
        <v>1086</v>
      </c>
      <c r="G711" s="30" t="s">
        <v>83</v>
      </c>
      <c r="H711" s="30" t="s">
        <v>93</v>
      </c>
      <c r="I711" s="30" t="s">
        <v>57</v>
      </c>
      <c r="J711" s="37" t="s">
        <v>74</v>
      </c>
      <c r="K711" s="30" t="s">
        <v>38</v>
      </c>
      <c r="L711" s="30">
        <v>1</v>
      </c>
      <c r="M711" s="30">
        <v>50</v>
      </c>
      <c r="N711" s="30">
        <v>0</v>
      </c>
      <c r="Q711" s="32">
        <f t="shared" si="11"/>
        <v>0</v>
      </c>
      <c r="T711" s="53" t="s">
        <v>20</v>
      </c>
      <c r="U711" s="30" t="s">
        <v>998</v>
      </c>
      <c r="AB711" s="30" t="s">
        <v>84</v>
      </c>
      <c r="AC711" s="37" t="s">
        <v>356</v>
      </c>
    </row>
    <row r="712" spans="1:29" x14ac:dyDescent="0.15">
      <c r="A712" s="36">
        <v>42394</v>
      </c>
      <c r="B712" s="31" t="s">
        <v>1087</v>
      </c>
      <c r="C712" s="30">
        <v>5</v>
      </c>
      <c r="D712" s="37" t="s">
        <v>81</v>
      </c>
      <c r="E712" s="37" t="s">
        <v>82</v>
      </c>
      <c r="G712" s="30" t="s">
        <v>105</v>
      </c>
      <c r="H712" s="30" t="s">
        <v>93</v>
      </c>
      <c r="I712" s="30" t="s">
        <v>57</v>
      </c>
      <c r="J712" s="37" t="s">
        <v>37</v>
      </c>
      <c r="K712" s="30" t="s">
        <v>58</v>
      </c>
      <c r="L712" s="30">
        <v>1</v>
      </c>
      <c r="M712" s="30">
        <v>138</v>
      </c>
      <c r="N712" s="30">
        <v>135</v>
      </c>
      <c r="Q712" s="68">
        <v>0.98</v>
      </c>
      <c r="R712" s="69">
        <v>0.92</v>
      </c>
      <c r="S712" s="69">
        <v>124</v>
      </c>
      <c r="T712" s="53" t="s">
        <v>49</v>
      </c>
      <c r="AB712" s="30" t="s">
        <v>84</v>
      </c>
      <c r="AC712" s="37" t="s">
        <v>41</v>
      </c>
    </row>
    <row r="713" spans="1:29" x14ac:dyDescent="0.15">
      <c r="A713" s="36">
        <v>42394</v>
      </c>
      <c r="B713" s="31" t="s">
        <v>1088</v>
      </c>
      <c r="C713" s="30">
        <v>6</v>
      </c>
      <c r="D713" s="37" t="s">
        <v>90</v>
      </c>
      <c r="E713" s="37" t="s">
        <v>211</v>
      </c>
      <c r="G713" s="30" t="s">
        <v>268</v>
      </c>
      <c r="H713" s="30" t="s">
        <v>93</v>
      </c>
      <c r="I713" s="30" t="s">
        <v>57</v>
      </c>
      <c r="J713" s="37" t="s">
        <v>47</v>
      </c>
      <c r="K713" s="30" t="s">
        <v>58</v>
      </c>
      <c r="L713" s="30">
        <v>1</v>
      </c>
      <c r="M713" s="30">
        <v>20</v>
      </c>
      <c r="N713" s="30">
        <v>20</v>
      </c>
      <c r="Q713" s="68">
        <v>1</v>
      </c>
      <c r="R713" s="69">
        <v>1</v>
      </c>
      <c r="S713" s="69">
        <v>20</v>
      </c>
      <c r="T713" s="53" t="s">
        <v>49</v>
      </c>
      <c r="AB713" s="30" t="s">
        <v>84</v>
      </c>
      <c r="AC713" s="37" t="s">
        <v>41</v>
      </c>
    </row>
    <row r="714" spans="1:29" x14ac:dyDescent="0.15">
      <c r="A714" s="36">
        <v>42394</v>
      </c>
      <c r="B714" s="31" t="s">
        <v>1089</v>
      </c>
      <c r="C714" s="30">
        <v>7</v>
      </c>
      <c r="D714" s="37" t="s">
        <v>90</v>
      </c>
      <c r="E714" s="37" t="s">
        <v>211</v>
      </c>
      <c r="G714" s="30" t="s">
        <v>83</v>
      </c>
      <c r="H714" s="30" t="s">
        <v>93</v>
      </c>
      <c r="I714" s="30" t="s">
        <v>57</v>
      </c>
      <c r="J714" s="37" t="s">
        <v>74</v>
      </c>
      <c r="K714" s="30" t="s">
        <v>58</v>
      </c>
      <c r="L714" s="30">
        <v>1</v>
      </c>
      <c r="M714" s="30">
        <v>20</v>
      </c>
      <c r="N714" s="30">
        <v>20</v>
      </c>
      <c r="Q714" s="68">
        <v>1</v>
      </c>
      <c r="R714" s="69">
        <v>1</v>
      </c>
      <c r="S714" s="69">
        <v>20</v>
      </c>
      <c r="T714" s="53" t="s">
        <v>49</v>
      </c>
      <c r="AB714" s="30" t="s">
        <v>84</v>
      </c>
      <c r="AC714" s="37" t="s">
        <v>41</v>
      </c>
    </row>
    <row r="715" spans="1:29" x14ac:dyDescent="0.15">
      <c r="A715" s="36">
        <v>42394</v>
      </c>
      <c r="B715" s="31" t="s">
        <v>1090</v>
      </c>
      <c r="C715" s="30">
        <v>8</v>
      </c>
      <c r="D715" s="37" t="s">
        <v>122</v>
      </c>
      <c r="E715" s="37" t="s">
        <v>799</v>
      </c>
      <c r="F715" s="30" t="s">
        <v>211</v>
      </c>
      <c r="G715" s="30" t="s">
        <v>97</v>
      </c>
      <c r="H715" s="30" t="s">
        <v>46</v>
      </c>
      <c r="I715" s="30" t="s">
        <v>57</v>
      </c>
      <c r="J715" s="37" t="s">
        <v>47</v>
      </c>
      <c r="K715" s="30" t="s">
        <v>58</v>
      </c>
      <c r="L715" s="30">
        <v>1</v>
      </c>
      <c r="M715" s="30">
        <v>1580</v>
      </c>
      <c r="N715" s="30">
        <v>500</v>
      </c>
      <c r="Q715" s="68">
        <v>0.32</v>
      </c>
      <c r="R715" s="69">
        <v>0</v>
      </c>
      <c r="S715" s="69">
        <v>0</v>
      </c>
      <c r="T715" s="53" t="s">
        <v>49</v>
      </c>
      <c r="AB715" s="30" t="s">
        <v>84</v>
      </c>
      <c r="AC715" s="37" t="s">
        <v>59</v>
      </c>
    </row>
    <row r="716" spans="1:29" x14ac:dyDescent="0.15">
      <c r="A716" s="36">
        <v>42394</v>
      </c>
      <c r="B716" s="31" t="s">
        <v>1091</v>
      </c>
      <c r="C716" s="30">
        <v>9</v>
      </c>
      <c r="D716" s="37" t="s">
        <v>111</v>
      </c>
      <c r="E716" s="37"/>
      <c r="F716" s="30" t="s">
        <v>1092</v>
      </c>
      <c r="G716" s="30" t="s">
        <v>119</v>
      </c>
      <c r="H716" s="30" t="s">
        <v>112</v>
      </c>
      <c r="I716" s="30" t="s">
        <v>57</v>
      </c>
      <c r="J716" s="37" t="s">
        <v>47</v>
      </c>
      <c r="K716" s="30" t="s">
        <v>38</v>
      </c>
      <c r="L716" s="30">
        <v>1</v>
      </c>
      <c r="M716" s="30">
        <v>500</v>
      </c>
      <c r="N716" s="30">
        <v>500</v>
      </c>
      <c r="Q716" s="68">
        <v>0.89</v>
      </c>
      <c r="R716" s="69">
        <v>0.78</v>
      </c>
      <c r="S716" s="69">
        <v>1362</v>
      </c>
      <c r="T716" s="53" t="s">
        <v>723</v>
      </c>
      <c r="U716" s="30" t="s">
        <v>1093</v>
      </c>
      <c r="V716" s="30">
        <v>18610500386</v>
      </c>
      <c r="AB716" s="30" t="s">
        <v>40</v>
      </c>
      <c r="AC716" s="37" t="s">
        <v>59</v>
      </c>
    </row>
    <row r="717" spans="1:29" x14ac:dyDescent="0.15">
      <c r="A717" s="36">
        <v>42394</v>
      </c>
      <c r="B717" s="31" t="s">
        <v>1091</v>
      </c>
      <c r="C717" s="30">
        <v>9</v>
      </c>
      <c r="D717" s="37" t="s">
        <v>31</v>
      </c>
      <c r="E717" s="37" t="s">
        <v>32</v>
      </c>
      <c r="F717" s="30" t="s">
        <v>428</v>
      </c>
      <c r="G717" s="30" t="s">
        <v>429</v>
      </c>
      <c r="H717" s="30" t="s">
        <v>120</v>
      </c>
      <c r="I717" s="30" t="s">
        <v>57</v>
      </c>
      <c r="J717" s="37" t="s">
        <v>47</v>
      </c>
      <c r="K717" s="30" t="s">
        <v>38</v>
      </c>
      <c r="L717" s="30">
        <v>1</v>
      </c>
      <c r="M717" s="30">
        <v>1480</v>
      </c>
      <c r="N717" s="30">
        <v>1258</v>
      </c>
      <c r="Q717" s="32">
        <f t="shared" si="11"/>
        <v>0.85</v>
      </c>
      <c r="T717" s="53" t="s">
        <v>723</v>
      </c>
      <c r="U717" s="30" t="s">
        <v>1093</v>
      </c>
      <c r="AB717" s="30" t="s">
        <v>40</v>
      </c>
      <c r="AC717" s="37" t="s">
        <v>59</v>
      </c>
    </row>
    <row r="718" spans="1:29" x14ac:dyDescent="0.15">
      <c r="A718" s="36">
        <v>42394</v>
      </c>
      <c r="B718" s="31" t="s">
        <v>1094</v>
      </c>
      <c r="C718" s="30">
        <v>10</v>
      </c>
      <c r="D718" s="37" t="s">
        <v>193</v>
      </c>
      <c r="E718" s="37" t="s">
        <v>194</v>
      </c>
      <c r="F718" s="30" t="s">
        <v>200</v>
      </c>
      <c r="G718" s="30" t="s">
        <v>837</v>
      </c>
      <c r="H718" s="30" t="s">
        <v>46</v>
      </c>
      <c r="I718" s="30" t="s">
        <v>57</v>
      </c>
      <c r="J718" s="37" t="s">
        <v>74</v>
      </c>
      <c r="K718" s="30" t="s">
        <v>48</v>
      </c>
      <c r="L718" s="30">
        <v>1</v>
      </c>
      <c r="M718" s="30">
        <v>1180</v>
      </c>
      <c r="N718" s="30">
        <v>1180</v>
      </c>
      <c r="O718" s="30">
        <v>500</v>
      </c>
      <c r="P718" s="30">
        <v>1130</v>
      </c>
      <c r="Q718" s="68">
        <v>0.96</v>
      </c>
      <c r="R718" s="69">
        <v>0.92</v>
      </c>
      <c r="S718" s="69">
        <v>999</v>
      </c>
      <c r="T718" s="53" t="s">
        <v>20</v>
      </c>
      <c r="U718" s="30" t="s">
        <v>976</v>
      </c>
      <c r="AB718" s="30" t="s">
        <v>40</v>
      </c>
      <c r="AC718" s="37" t="s">
        <v>89</v>
      </c>
    </row>
    <row r="719" spans="1:29" x14ac:dyDescent="0.15">
      <c r="A719" s="36">
        <v>42394</v>
      </c>
      <c r="B719" s="31" t="s">
        <v>1095</v>
      </c>
      <c r="C719" s="30">
        <v>11</v>
      </c>
      <c r="D719" s="37" t="s">
        <v>31</v>
      </c>
      <c r="E719" s="37" t="s">
        <v>133</v>
      </c>
      <c r="F719" s="30" t="s">
        <v>1096</v>
      </c>
      <c r="G719" s="30" t="s">
        <v>97</v>
      </c>
      <c r="H719" s="30">
        <v>25.5</v>
      </c>
      <c r="I719" s="30" t="s">
        <v>57</v>
      </c>
      <c r="J719" s="37" t="s">
        <v>74</v>
      </c>
      <c r="K719" s="30" t="s">
        <v>38</v>
      </c>
      <c r="L719" s="30">
        <v>1</v>
      </c>
      <c r="M719" s="30">
        <v>1800</v>
      </c>
      <c r="N719" s="30">
        <v>1200</v>
      </c>
      <c r="Q719" s="68">
        <v>0.57999999999999996</v>
      </c>
      <c r="R719" s="69">
        <v>0.32</v>
      </c>
      <c r="S719" s="69">
        <v>1202</v>
      </c>
      <c r="T719" s="53" t="s">
        <v>20</v>
      </c>
      <c r="U719" s="30" t="s">
        <v>998</v>
      </c>
      <c r="AB719" s="30" t="s">
        <v>40</v>
      </c>
      <c r="AC719" s="37" t="s">
        <v>59</v>
      </c>
    </row>
    <row r="720" spans="1:29" x14ac:dyDescent="0.15">
      <c r="A720" s="36">
        <v>42394</v>
      </c>
      <c r="B720" s="31" t="s">
        <v>1095</v>
      </c>
      <c r="C720" s="30">
        <v>11</v>
      </c>
      <c r="D720" s="37" t="s">
        <v>38</v>
      </c>
      <c r="E720" s="37" t="s">
        <v>1097</v>
      </c>
      <c r="F720" s="30">
        <v>112332</v>
      </c>
      <c r="G720" s="30" t="s">
        <v>682</v>
      </c>
      <c r="H720" s="30" t="s">
        <v>1098</v>
      </c>
      <c r="I720" s="30" t="s">
        <v>36</v>
      </c>
      <c r="J720" s="37" t="s">
        <v>74</v>
      </c>
      <c r="K720" s="30" t="s">
        <v>38</v>
      </c>
      <c r="L720" s="30">
        <v>1</v>
      </c>
      <c r="M720" s="30">
        <v>3800</v>
      </c>
      <c r="N720" s="30">
        <v>1700</v>
      </c>
      <c r="Q720" s="32">
        <f t="shared" si="11"/>
        <v>0.44736842105263158</v>
      </c>
      <c r="T720" s="53" t="s">
        <v>20</v>
      </c>
      <c r="U720" s="30" t="s">
        <v>998</v>
      </c>
      <c r="AB720" s="30" t="s">
        <v>40</v>
      </c>
      <c r="AC720" s="37" t="s">
        <v>59</v>
      </c>
    </row>
    <row r="721" spans="1:30" x14ac:dyDescent="0.15">
      <c r="A721" s="36">
        <v>42394</v>
      </c>
      <c r="B721" s="31" t="s">
        <v>1095</v>
      </c>
      <c r="C721" s="30">
        <v>11</v>
      </c>
      <c r="D721" s="37" t="s">
        <v>185</v>
      </c>
      <c r="E721" s="37" t="s">
        <v>44</v>
      </c>
      <c r="G721" s="30" t="s">
        <v>620</v>
      </c>
      <c r="H721" s="30" t="s">
        <v>350</v>
      </c>
      <c r="I721" s="30" t="s">
        <v>57</v>
      </c>
      <c r="J721" s="37" t="s">
        <v>74</v>
      </c>
      <c r="K721" s="30" t="s">
        <v>38</v>
      </c>
      <c r="L721" s="30">
        <v>1</v>
      </c>
      <c r="M721" s="30">
        <v>320</v>
      </c>
      <c r="N721" s="30">
        <v>320</v>
      </c>
      <c r="Q721" s="32">
        <f t="shared" si="11"/>
        <v>1</v>
      </c>
      <c r="T721" s="53" t="s">
        <v>20</v>
      </c>
      <c r="U721" s="30" t="s">
        <v>998</v>
      </c>
      <c r="AB721" s="30" t="s">
        <v>40</v>
      </c>
      <c r="AC721" s="37" t="s">
        <v>59</v>
      </c>
    </row>
    <row r="722" spans="1:30" x14ac:dyDescent="0.15">
      <c r="A722" s="36">
        <v>42394</v>
      </c>
      <c r="B722" s="31" t="s">
        <v>1095</v>
      </c>
      <c r="C722" s="30">
        <v>11</v>
      </c>
      <c r="D722" s="37" t="s">
        <v>188</v>
      </c>
      <c r="E722" s="37" t="s">
        <v>44</v>
      </c>
      <c r="G722" s="30" t="s">
        <v>620</v>
      </c>
      <c r="H722" s="30" t="s">
        <v>93</v>
      </c>
      <c r="I722" s="30" t="s">
        <v>57</v>
      </c>
      <c r="J722" s="37" t="s">
        <v>74</v>
      </c>
      <c r="K722" s="30" t="s">
        <v>38</v>
      </c>
      <c r="L722" s="30">
        <v>1</v>
      </c>
      <c r="M722" s="30">
        <v>480</v>
      </c>
      <c r="N722" s="30">
        <v>480</v>
      </c>
      <c r="Q722" s="32">
        <f t="shared" si="11"/>
        <v>1</v>
      </c>
      <c r="T722" s="53" t="s">
        <v>20</v>
      </c>
      <c r="U722" s="30" t="s">
        <v>998</v>
      </c>
      <c r="AB722" s="30" t="s">
        <v>40</v>
      </c>
      <c r="AC722" s="37" t="s">
        <v>59</v>
      </c>
    </row>
    <row r="723" spans="1:30" x14ac:dyDescent="0.15">
      <c r="A723" s="36">
        <v>42394</v>
      </c>
      <c r="B723" s="31" t="s">
        <v>1099</v>
      </c>
      <c r="C723" s="30">
        <v>12</v>
      </c>
      <c r="D723" s="37" t="s">
        <v>456</v>
      </c>
      <c r="E723" s="37" t="s">
        <v>1100</v>
      </c>
      <c r="G723" s="30" t="s">
        <v>1101</v>
      </c>
      <c r="H723" s="30" t="s">
        <v>66</v>
      </c>
      <c r="I723" s="30" t="s">
        <v>36</v>
      </c>
      <c r="J723" s="37" t="s">
        <v>47</v>
      </c>
      <c r="K723" s="30" t="s">
        <v>48</v>
      </c>
      <c r="L723" s="30">
        <v>1</v>
      </c>
      <c r="M723" s="30">
        <v>3290</v>
      </c>
      <c r="N723" s="30">
        <v>1974</v>
      </c>
      <c r="Q723" s="68">
        <v>0.6</v>
      </c>
      <c r="R723" s="69">
        <v>0.4</v>
      </c>
      <c r="S723" s="69">
        <v>789</v>
      </c>
      <c r="T723" s="53" t="s">
        <v>20</v>
      </c>
      <c r="U723" s="30" t="s">
        <v>1102</v>
      </c>
      <c r="AB723" s="30" t="s">
        <v>40</v>
      </c>
      <c r="AC723" s="37" t="s">
        <v>89</v>
      </c>
    </row>
    <row r="724" spans="1:30" x14ac:dyDescent="0.15">
      <c r="A724" s="36">
        <v>42394</v>
      </c>
      <c r="B724" s="31" t="s">
        <v>1103</v>
      </c>
      <c r="C724" s="30">
        <v>13</v>
      </c>
      <c r="D724" s="37" t="s">
        <v>38</v>
      </c>
      <c r="E724" s="37" t="s">
        <v>95</v>
      </c>
      <c r="F724" s="30" t="s">
        <v>1104</v>
      </c>
      <c r="G724" s="30" t="s">
        <v>97</v>
      </c>
      <c r="H724" s="30" t="s">
        <v>1105</v>
      </c>
      <c r="I724" s="30" t="s">
        <v>57</v>
      </c>
      <c r="J724" s="37" t="s">
        <v>74</v>
      </c>
      <c r="K724" s="30" t="s">
        <v>38</v>
      </c>
      <c r="L724" s="30">
        <v>1</v>
      </c>
      <c r="M724" s="30">
        <v>6800</v>
      </c>
      <c r="N724" s="30">
        <v>5440</v>
      </c>
      <c r="Q724" s="68">
        <v>0.8</v>
      </c>
      <c r="R724" s="69">
        <v>0.7</v>
      </c>
      <c r="S724" s="69">
        <v>3817</v>
      </c>
      <c r="T724" s="53" t="s">
        <v>20</v>
      </c>
      <c r="U724" s="30" t="s">
        <v>1106</v>
      </c>
      <c r="AB724" s="30" t="s">
        <v>40</v>
      </c>
      <c r="AC724" s="37" t="s">
        <v>89</v>
      </c>
    </row>
    <row r="725" spans="1:30" s="26" customFormat="1" ht="54" hidden="1" x14ac:dyDescent="0.15">
      <c r="A725" s="38">
        <v>42394</v>
      </c>
      <c r="B725" s="39"/>
      <c r="C725" s="40"/>
      <c r="D725" s="41"/>
      <c r="E725" s="41"/>
      <c r="F725" s="40"/>
      <c r="G725" s="40"/>
      <c r="H725" s="40"/>
      <c r="I725" s="40"/>
      <c r="J725" s="41"/>
      <c r="K725" s="40"/>
      <c r="L725" s="40" t="s">
        <v>60</v>
      </c>
      <c r="M725" s="40">
        <v>13</v>
      </c>
      <c r="N725" s="51" t="s">
        <v>1107</v>
      </c>
      <c r="O725" s="40"/>
      <c r="P725" s="40"/>
      <c r="Q725" s="54" t="e">
        <f t="shared" si="11"/>
        <v>#VALUE!</v>
      </c>
      <c r="R725" s="40"/>
      <c r="S725" s="40"/>
      <c r="T725" s="41"/>
      <c r="U725" s="40"/>
      <c r="V725" s="40"/>
      <c r="W725" s="40"/>
      <c r="X725" s="40"/>
      <c r="Y725" s="56"/>
      <c r="Z725" s="40"/>
      <c r="AA725" s="40"/>
      <c r="AB725" s="40"/>
      <c r="AC725" s="41"/>
      <c r="AD725" s="40"/>
    </row>
    <row r="726" spans="1:30" x14ac:dyDescent="0.15">
      <c r="A726" s="36">
        <v>42395</v>
      </c>
      <c r="B726" s="31" t="s">
        <v>1108</v>
      </c>
      <c r="C726" s="30">
        <v>1</v>
      </c>
      <c r="D726" s="37" t="s">
        <v>193</v>
      </c>
      <c r="E726" s="37" t="s">
        <v>194</v>
      </c>
      <c r="F726" s="30" t="s">
        <v>362</v>
      </c>
      <c r="G726" s="30" t="s">
        <v>547</v>
      </c>
      <c r="H726" s="30" t="s">
        <v>46</v>
      </c>
      <c r="I726" s="30" t="s">
        <v>57</v>
      </c>
      <c r="J726" s="37" t="s">
        <v>37</v>
      </c>
      <c r="K726" s="30" t="s">
        <v>38</v>
      </c>
      <c r="L726" s="30">
        <v>1</v>
      </c>
      <c r="M726" s="30">
        <v>980</v>
      </c>
      <c r="N726" s="30">
        <v>980</v>
      </c>
      <c r="Q726" s="68">
        <v>0.91</v>
      </c>
      <c r="R726" s="69">
        <v>0.85</v>
      </c>
      <c r="S726" s="69">
        <v>1100</v>
      </c>
      <c r="T726" s="53" t="s">
        <v>49</v>
      </c>
      <c r="AB726" s="30" t="s">
        <v>84</v>
      </c>
      <c r="AC726" s="37" t="s">
        <v>59</v>
      </c>
    </row>
    <row r="727" spans="1:30" x14ac:dyDescent="0.15">
      <c r="A727" s="36">
        <v>42395</v>
      </c>
      <c r="B727" s="31" t="s">
        <v>1108</v>
      </c>
      <c r="C727" s="30">
        <v>1</v>
      </c>
      <c r="D727" s="37" t="s">
        <v>158</v>
      </c>
      <c r="E727" s="37" t="s">
        <v>281</v>
      </c>
      <c r="F727" s="30" t="s">
        <v>912</v>
      </c>
      <c r="G727" s="30" t="s">
        <v>1109</v>
      </c>
      <c r="H727" s="30" t="s">
        <v>93</v>
      </c>
      <c r="I727" s="30" t="s">
        <v>57</v>
      </c>
      <c r="J727" s="37" t="s">
        <v>37</v>
      </c>
      <c r="K727" s="30" t="s">
        <v>38</v>
      </c>
      <c r="L727" s="30">
        <v>1</v>
      </c>
      <c r="M727" s="30">
        <v>450</v>
      </c>
      <c r="N727" s="30">
        <v>315</v>
      </c>
      <c r="Q727" s="32">
        <f t="shared" si="11"/>
        <v>0.7</v>
      </c>
      <c r="T727" s="53" t="s">
        <v>49</v>
      </c>
      <c r="AB727" s="30" t="s">
        <v>84</v>
      </c>
      <c r="AC727" s="37" t="s">
        <v>59</v>
      </c>
    </row>
    <row r="728" spans="1:30" x14ac:dyDescent="0.15">
      <c r="A728" s="36">
        <v>42395</v>
      </c>
      <c r="B728" s="31" t="s">
        <v>1110</v>
      </c>
      <c r="C728" s="30">
        <v>2</v>
      </c>
      <c r="D728" s="37" t="s">
        <v>158</v>
      </c>
      <c r="E728" s="37" t="s">
        <v>281</v>
      </c>
      <c r="F728" s="30" t="s">
        <v>485</v>
      </c>
      <c r="G728" s="30" t="s">
        <v>486</v>
      </c>
      <c r="H728" s="30" t="s">
        <v>93</v>
      </c>
      <c r="I728" s="30" t="s">
        <v>57</v>
      </c>
      <c r="J728" s="37" t="s">
        <v>37</v>
      </c>
      <c r="K728" s="30" t="s">
        <v>38</v>
      </c>
      <c r="L728" s="30">
        <v>1</v>
      </c>
      <c r="M728" s="30">
        <v>450</v>
      </c>
      <c r="N728" s="30">
        <v>380</v>
      </c>
      <c r="Q728" s="68">
        <v>0.84</v>
      </c>
      <c r="R728" s="69">
        <v>0.7</v>
      </c>
      <c r="S728" s="69">
        <v>266</v>
      </c>
      <c r="T728" s="53" t="s">
        <v>49</v>
      </c>
      <c r="AB728" s="30" t="s">
        <v>84</v>
      </c>
      <c r="AC728" s="37" t="s">
        <v>41</v>
      </c>
    </row>
    <row r="729" spans="1:30" x14ac:dyDescent="0.15">
      <c r="A729" s="36">
        <v>42395</v>
      </c>
      <c r="B729" s="31" t="s">
        <v>1111</v>
      </c>
      <c r="C729" s="30">
        <v>3</v>
      </c>
      <c r="D729" s="37" t="s">
        <v>52</v>
      </c>
      <c r="E729" s="37" t="s">
        <v>53</v>
      </c>
      <c r="F729" s="30" t="s">
        <v>1112</v>
      </c>
      <c r="G729" s="30" t="s">
        <v>1113</v>
      </c>
      <c r="H729" s="30" t="s">
        <v>56</v>
      </c>
      <c r="I729" s="30" t="s">
        <v>57</v>
      </c>
      <c r="J729" s="37" t="s">
        <v>47</v>
      </c>
      <c r="K729" s="30" t="s">
        <v>58</v>
      </c>
      <c r="L729" s="30">
        <v>1</v>
      </c>
      <c r="M729" s="30">
        <v>410</v>
      </c>
      <c r="N729" s="30">
        <v>328</v>
      </c>
      <c r="Q729" s="68">
        <v>0.8</v>
      </c>
      <c r="R729" s="69">
        <v>0.7</v>
      </c>
      <c r="S729" s="69">
        <v>229</v>
      </c>
      <c r="T729" s="53" t="s">
        <v>49</v>
      </c>
      <c r="AB729" s="30" t="s">
        <v>84</v>
      </c>
      <c r="AC729" s="37" t="s">
        <v>59</v>
      </c>
    </row>
    <row r="730" spans="1:30" x14ac:dyDescent="0.15">
      <c r="A730" s="36">
        <v>42395</v>
      </c>
      <c r="B730" s="31" t="s">
        <v>1114</v>
      </c>
      <c r="C730" s="30">
        <v>4</v>
      </c>
      <c r="D730" s="37" t="s">
        <v>90</v>
      </c>
      <c r="E730" s="37" t="s">
        <v>211</v>
      </c>
      <c r="G730" s="30" t="s">
        <v>186</v>
      </c>
      <c r="H730" s="30" t="s">
        <v>93</v>
      </c>
      <c r="I730" s="30" t="s">
        <v>57</v>
      </c>
      <c r="J730" s="37" t="s">
        <v>74</v>
      </c>
      <c r="K730" s="30" t="s">
        <v>58</v>
      </c>
      <c r="L730" s="30">
        <v>1</v>
      </c>
      <c r="M730" s="30">
        <v>20</v>
      </c>
      <c r="N730" s="30">
        <v>20</v>
      </c>
      <c r="Q730" s="68">
        <v>1</v>
      </c>
      <c r="R730" s="69">
        <v>1</v>
      </c>
      <c r="S730" s="69">
        <v>20</v>
      </c>
      <c r="T730" s="53" t="s">
        <v>49</v>
      </c>
      <c r="AB730" s="30" t="s">
        <v>84</v>
      </c>
      <c r="AC730" s="37" t="s">
        <v>41</v>
      </c>
    </row>
    <row r="731" spans="1:30" x14ac:dyDescent="0.15">
      <c r="A731" s="36">
        <v>42395</v>
      </c>
      <c r="B731" s="31" t="s">
        <v>1115</v>
      </c>
      <c r="C731" s="30">
        <v>5</v>
      </c>
      <c r="D731" s="37" t="s">
        <v>81</v>
      </c>
      <c r="E731" s="37" t="s">
        <v>211</v>
      </c>
      <c r="G731" s="30" t="s">
        <v>85</v>
      </c>
      <c r="H731" s="30" t="s">
        <v>66</v>
      </c>
      <c r="I731" s="30" t="s">
        <v>57</v>
      </c>
      <c r="J731" s="37" t="s">
        <v>47</v>
      </c>
      <c r="K731" s="30" t="s">
        <v>58</v>
      </c>
      <c r="L731" s="30">
        <v>1</v>
      </c>
      <c r="M731" s="30">
        <v>58</v>
      </c>
      <c r="N731" s="30">
        <v>30</v>
      </c>
      <c r="Q731" s="68">
        <v>0.56000000000000005</v>
      </c>
      <c r="R731" s="69">
        <v>0.32</v>
      </c>
      <c r="S731" s="69">
        <v>11</v>
      </c>
      <c r="T731" s="53" t="s">
        <v>49</v>
      </c>
      <c r="AB731" s="30" t="s">
        <v>40</v>
      </c>
      <c r="AC731" s="37" t="s">
        <v>41</v>
      </c>
    </row>
    <row r="732" spans="1:30" s="26" customFormat="1" ht="54" hidden="1" x14ac:dyDescent="0.15">
      <c r="A732" s="38">
        <v>42395</v>
      </c>
      <c r="B732" s="39"/>
      <c r="C732" s="40"/>
      <c r="D732" s="41"/>
      <c r="E732" s="41"/>
      <c r="F732" s="40"/>
      <c r="G732" s="40"/>
      <c r="H732" s="40"/>
      <c r="I732" s="40"/>
      <c r="J732" s="41"/>
      <c r="K732" s="40"/>
      <c r="L732" s="40" t="s">
        <v>60</v>
      </c>
      <c r="M732" s="40">
        <v>5</v>
      </c>
      <c r="N732" s="51" t="s">
        <v>1116</v>
      </c>
      <c r="O732" s="40"/>
      <c r="P732" s="40"/>
      <c r="Q732" s="54" t="e">
        <f t="shared" si="11"/>
        <v>#VALUE!</v>
      </c>
      <c r="R732" s="40"/>
      <c r="S732" s="40"/>
      <c r="T732" s="41"/>
      <c r="U732" s="40"/>
      <c r="V732" s="40"/>
      <c r="W732" s="40"/>
      <c r="X732" s="40"/>
      <c r="Y732" s="56"/>
      <c r="Z732" s="40"/>
      <c r="AA732" s="40"/>
      <c r="AB732" s="40"/>
      <c r="AC732" s="41"/>
      <c r="AD732" s="40"/>
    </row>
    <row r="733" spans="1:30" s="28" customFormat="1" x14ac:dyDescent="0.15">
      <c r="A733" s="47">
        <v>42396</v>
      </c>
      <c r="B733" s="48" t="s">
        <v>1117</v>
      </c>
      <c r="C733" s="49">
        <v>1</v>
      </c>
      <c r="D733" s="50" t="s">
        <v>158</v>
      </c>
      <c r="E733" s="50" t="s">
        <v>194</v>
      </c>
      <c r="F733" s="49" t="s">
        <v>395</v>
      </c>
      <c r="G733" s="49" t="s">
        <v>1118</v>
      </c>
      <c r="H733" s="49" t="s">
        <v>93</v>
      </c>
      <c r="I733" s="49" t="s">
        <v>57</v>
      </c>
      <c r="J733" s="50" t="s">
        <v>37</v>
      </c>
      <c r="K733" s="49" t="s">
        <v>38</v>
      </c>
      <c r="L733" s="49">
        <v>1</v>
      </c>
      <c r="M733" s="49">
        <v>680</v>
      </c>
      <c r="N733" s="49">
        <v>680</v>
      </c>
      <c r="O733" s="49">
        <v>980</v>
      </c>
      <c r="P733" s="49">
        <v>582</v>
      </c>
      <c r="Q733" s="71">
        <v>0.87</v>
      </c>
      <c r="R733" s="72">
        <v>0.78</v>
      </c>
      <c r="S733" s="72">
        <v>413</v>
      </c>
      <c r="T733" s="50" t="s">
        <v>20</v>
      </c>
      <c r="U733" s="49" t="s">
        <v>363</v>
      </c>
      <c r="V733" s="49"/>
      <c r="W733" s="49"/>
      <c r="X733" s="49"/>
      <c r="Y733" s="58"/>
      <c r="Z733" s="49"/>
      <c r="AA733" s="49"/>
      <c r="AB733" s="49" t="s">
        <v>40</v>
      </c>
      <c r="AC733" s="50" t="s">
        <v>59</v>
      </c>
      <c r="AD733" s="49"/>
    </row>
    <row r="734" spans="1:30" x14ac:dyDescent="0.15">
      <c r="A734" s="36">
        <v>42396</v>
      </c>
      <c r="B734" s="31" t="s">
        <v>1117</v>
      </c>
      <c r="C734" s="30">
        <v>1</v>
      </c>
      <c r="D734" s="37" t="s">
        <v>43</v>
      </c>
      <c r="E734" s="37" t="s">
        <v>599</v>
      </c>
      <c r="G734" s="30" t="s">
        <v>34</v>
      </c>
      <c r="H734" s="30" t="s">
        <v>93</v>
      </c>
      <c r="I734" s="30" t="s">
        <v>57</v>
      </c>
      <c r="J734" s="37" t="s">
        <v>37</v>
      </c>
      <c r="K734" s="30" t="s">
        <v>38</v>
      </c>
      <c r="L734" s="30">
        <v>1</v>
      </c>
      <c r="M734" s="30">
        <v>50</v>
      </c>
      <c r="N734" s="30">
        <v>50</v>
      </c>
      <c r="Q734" s="32">
        <f t="shared" si="11"/>
        <v>1</v>
      </c>
      <c r="T734" s="53" t="s">
        <v>20</v>
      </c>
      <c r="U734" s="30" t="s">
        <v>363</v>
      </c>
      <c r="AB734" s="30" t="s">
        <v>40</v>
      </c>
      <c r="AC734" s="37" t="s">
        <v>59</v>
      </c>
    </row>
    <row r="735" spans="1:30" x14ac:dyDescent="0.15">
      <c r="A735" s="36">
        <v>42396</v>
      </c>
      <c r="B735" s="31" t="s">
        <v>1119</v>
      </c>
      <c r="C735" s="30">
        <v>2</v>
      </c>
      <c r="D735" s="37" t="s">
        <v>193</v>
      </c>
      <c r="E735" s="37" t="s">
        <v>194</v>
      </c>
      <c r="F735" s="30" t="s">
        <v>200</v>
      </c>
      <c r="G735" s="30" t="s">
        <v>547</v>
      </c>
      <c r="H735" s="30" t="s">
        <v>46</v>
      </c>
      <c r="I735" s="30" t="s">
        <v>57</v>
      </c>
      <c r="J735" s="37" t="s">
        <v>37</v>
      </c>
      <c r="K735" s="30" t="s">
        <v>38</v>
      </c>
      <c r="L735" s="30">
        <v>1</v>
      </c>
      <c r="M735" s="30">
        <v>1180</v>
      </c>
      <c r="N735" s="30">
        <v>1180</v>
      </c>
      <c r="Q735" s="68">
        <v>1</v>
      </c>
      <c r="R735" s="69">
        <v>1</v>
      </c>
      <c r="S735" s="69">
        <v>1180</v>
      </c>
      <c r="T735" s="53" t="s">
        <v>723</v>
      </c>
      <c r="U735" s="30" t="s">
        <v>1120</v>
      </c>
      <c r="V735" s="30">
        <v>13801013012</v>
      </c>
      <c r="AB735" s="30" t="s">
        <v>40</v>
      </c>
      <c r="AC735" s="37" t="s">
        <v>41</v>
      </c>
    </row>
    <row r="736" spans="1:30" x14ac:dyDescent="0.15">
      <c r="A736" s="36">
        <v>42396</v>
      </c>
      <c r="B736" s="31" t="s">
        <v>1121</v>
      </c>
      <c r="C736" s="30">
        <v>3</v>
      </c>
      <c r="D736" s="37" t="s">
        <v>158</v>
      </c>
      <c r="E736" s="37" t="s">
        <v>194</v>
      </c>
      <c r="F736" s="30" t="s">
        <v>271</v>
      </c>
      <c r="G736" s="30" t="s">
        <v>837</v>
      </c>
      <c r="H736" s="30" t="s">
        <v>93</v>
      </c>
      <c r="I736" s="30" t="s">
        <v>57</v>
      </c>
      <c r="J736" s="37" t="s">
        <v>47</v>
      </c>
      <c r="K736" s="30" t="s">
        <v>38</v>
      </c>
      <c r="L736" s="30">
        <v>1</v>
      </c>
      <c r="M736" s="30">
        <v>880</v>
      </c>
      <c r="N736" s="30">
        <v>880</v>
      </c>
      <c r="Q736" s="68">
        <v>1</v>
      </c>
      <c r="R736" s="69">
        <v>1</v>
      </c>
      <c r="S736" s="69">
        <v>880</v>
      </c>
      <c r="T736" s="53" t="s">
        <v>20</v>
      </c>
      <c r="U736" s="30" t="s">
        <v>260</v>
      </c>
      <c r="AB736" s="30" t="s">
        <v>40</v>
      </c>
      <c r="AC736" s="37" t="s">
        <v>41</v>
      </c>
    </row>
    <row r="737" spans="1:30" x14ac:dyDescent="0.15">
      <c r="A737" s="36">
        <v>42396</v>
      </c>
      <c r="B737" s="31" t="s">
        <v>1122</v>
      </c>
      <c r="C737" s="30">
        <v>4</v>
      </c>
      <c r="D737" s="37" t="s">
        <v>158</v>
      </c>
      <c r="E737" s="37" t="s">
        <v>441</v>
      </c>
      <c r="F737" s="30" t="s">
        <v>442</v>
      </c>
      <c r="G737" s="30" t="s">
        <v>186</v>
      </c>
      <c r="H737" s="30" t="s">
        <v>93</v>
      </c>
      <c r="I737" s="30" t="s">
        <v>36</v>
      </c>
      <c r="J737" s="37" t="s">
        <v>47</v>
      </c>
      <c r="K737" s="30" t="s">
        <v>38</v>
      </c>
      <c r="L737" s="30">
        <v>1</v>
      </c>
      <c r="M737" s="30">
        <v>1130</v>
      </c>
      <c r="N737" s="30">
        <v>678</v>
      </c>
      <c r="Q737" s="68">
        <v>0.74</v>
      </c>
      <c r="R737" s="69">
        <v>0.55000000000000004</v>
      </c>
      <c r="S737" s="69">
        <v>691</v>
      </c>
      <c r="T737" s="53" t="s">
        <v>723</v>
      </c>
      <c r="U737" s="30" t="s">
        <v>1123</v>
      </c>
      <c r="V737" s="30">
        <v>13901321604</v>
      </c>
      <c r="AB737" s="30" t="s">
        <v>40</v>
      </c>
      <c r="AC737" s="37" t="s">
        <v>59</v>
      </c>
    </row>
    <row r="738" spans="1:30" x14ac:dyDescent="0.15">
      <c r="A738" s="36">
        <v>42396</v>
      </c>
      <c r="B738" s="31" t="s">
        <v>1122</v>
      </c>
      <c r="C738" s="30">
        <v>4</v>
      </c>
      <c r="D738" s="37" t="s">
        <v>193</v>
      </c>
      <c r="E738" s="37" t="s">
        <v>194</v>
      </c>
      <c r="F738" s="30" t="s">
        <v>368</v>
      </c>
      <c r="G738" s="30" t="s">
        <v>539</v>
      </c>
      <c r="H738" s="30" t="s">
        <v>46</v>
      </c>
      <c r="I738" s="30" t="s">
        <v>57</v>
      </c>
      <c r="J738" s="37" t="s">
        <v>47</v>
      </c>
      <c r="K738" s="30" t="s">
        <v>38</v>
      </c>
      <c r="L738" s="30">
        <v>1</v>
      </c>
      <c r="M738" s="30">
        <v>580</v>
      </c>
      <c r="N738" s="30">
        <v>580</v>
      </c>
      <c r="Q738" s="32">
        <f t="shared" si="11"/>
        <v>1</v>
      </c>
      <c r="T738" s="53" t="s">
        <v>723</v>
      </c>
      <c r="U738" s="30" t="s">
        <v>1123</v>
      </c>
      <c r="AB738" s="30" t="s">
        <v>40</v>
      </c>
      <c r="AC738" s="37" t="s">
        <v>59</v>
      </c>
    </row>
    <row r="739" spans="1:30" x14ac:dyDescent="0.15">
      <c r="A739" s="36">
        <v>42396</v>
      </c>
      <c r="B739" s="31" t="s">
        <v>1124</v>
      </c>
      <c r="C739" s="30">
        <v>5</v>
      </c>
      <c r="D739" s="37" t="s">
        <v>158</v>
      </c>
      <c r="E739" s="37" t="s">
        <v>194</v>
      </c>
      <c r="F739" s="30" t="s">
        <v>395</v>
      </c>
      <c r="G739" s="30" t="s">
        <v>186</v>
      </c>
      <c r="H739" s="30" t="s">
        <v>93</v>
      </c>
      <c r="I739" s="30" t="s">
        <v>57</v>
      </c>
      <c r="J739" s="37" t="s">
        <v>47</v>
      </c>
      <c r="K739" s="30" t="s">
        <v>48</v>
      </c>
      <c r="L739" s="30">
        <v>1</v>
      </c>
      <c r="M739" s="30">
        <v>680</v>
      </c>
      <c r="N739" s="30">
        <v>680</v>
      </c>
      <c r="Q739" s="68">
        <v>1</v>
      </c>
      <c r="R739" s="69">
        <v>1</v>
      </c>
      <c r="S739" s="69">
        <v>680</v>
      </c>
      <c r="T739" s="53" t="s">
        <v>20</v>
      </c>
      <c r="U739" s="30" t="s">
        <v>1125</v>
      </c>
      <c r="AB739" s="30" t="s">
        <v>40</v>
      </c>
      <c r="AC739" s="37" t="s">
        <v>89</v>
      </c>
    </row>
    <row r="740" spans="1:30" x14ac:dyDescent="0.15">
      <c r="A740" s="36">
        <v>42396</v>
      </c>
      <c r="B740" s="31" t="s">
        <v>1126</v>
      </c>
      <c r="C740" s="30">
        <v>6</v>
      </c>
      <c r="D740" s="37" t="s">
        <v>43</v>
      </c>
      <c r="E740" s="37" t="s">
        <v>1127</v>
      </c>
      <c r="F740" s="30" t="s">
        <v>1128</v>
      </c>
      <c r="G740" s="30" t="s">
        <v>83</v>
      </c>
      <c r="H740" s="30" t="s">
        <v>93</v>
      </c>
      <c r="I740" s="30" t="s">
        <v>57</v>
      </c>
      <c r="J740" s="37" t="s">
        <v>37</v>
      </c>
      <c r="K740" s="30" t="s">
        <v>38</v>
      </c>
      <c r="L740" s="30">
        <v>1</v>
      </c>
      <c r="M740" s="30">
        <v>50</v>
      </c>
      <c r="N740" s="30">
        <v>50</v>
      </c>
      <c r="Q740" s="68">
        <v>1</v>
      </c>
      <c r="R740" s="69">
        <v>1</v>
      </c>
      <c r="S740" s="69">
        <v>50</v>
      </c>
      <c r="T740" s="53" t="s">
        <v>49</v>
      </c>
      <c r="AB740" s="30" t="s">
        <v>40</v>
      </c>
      <c r="AC740" s="37" t="s">
        <v>41</v>
      </c>
    </row>
    <row r="741" spans="1:30" x14ac:dyDescent="0.15">
      <c r="A741" s="36">
        <v>42396</v>
      </c>
      <c r="B741" s="31" t="s">
        <v>1129</v>
      </c>
      <c r="C741" s="30">
        <v>7</v>
      </c>
      <c r="D741" s="37" t="s">
        <v>43</v>
      </c>
      <c r="E741" s="37" t="s">
        <v>1127</v>
      </c>
      <c r="F741" s="30" t="s">
        <v>1128</v>
      </c>
      <c r="G741" s="30" t="s">
        <v>83</v>
      </c>
      <c r="H741" s="30" t="s">
        <v>93</v>
      </c>
      <c r="I741" s="30" t="s">
        <v>57</v>
      </c>
      <c r="J741" s="37" t="s">
        <v>37</v>
      </c>
      <c r="K741" s="30" t="s">
        <v>38</v>
      </c>
      <c r="L741" s="30">
        <v>1</v>
      </c>
      <c r="M741" s="30">
        <v>50</v>
      </c>
      <c r="N741" s="30">
        <v>50</v>
      </c>
      <c r="Q741" s="68">
        <v>1</v>
      </c>
      <c r="R741" s="69">
        <v>1</v>
      </c>
      <c r="S741" s="69">
        <v>50</v>
      </c>
      <c r="T741" s="53" t="s">
        <v>723</v>
      </c>
      <c r="U741" s="30" t="s">
        <v>1123</v>
      </c>
      <c r="AB741" s="30" t="s">
        <v>40</v>
      </c>
      <c r="AC741" s="37" t="s">
        <v>41</v>
      </c>
    </row>
    <row r="742" spans="1:30" x14ac:dyDescent="0.15">
      <c r="A742" s="36">
        <v>42396</v>
      </c>
      <c r="B742" s="31" t="s">
        <v>1130</v>
      </c>
      <c r="C742" s="30">
        <v>8</v>
      </c>
      <c r="D742" s="37" t="s">
        <v>444</v>
      </c>
      <c r="E742" s="37" t="s">
        <v>702</v>
      </c>
      <c r="F742" s="30" t="s">
        <v>465</v>
      </c>
      <c r="G742" s="30" t="s">
        <v>119</v>
      </c>
      <c r="H742" s="30" t="s">
        <v>66</v>
      </c>
      <c r="I742" s="30" t="s">
        <v>57</v>
      </c>
      <c r="J742" s="37" t="s">
        <v>47</v>
      </c>
      <c r="K742" s="30" t="s">
        <v>48</v>
      </c>
      <c r="L742" s="30">
        <v>1</v>
      </c>
      <c r="M742" s="30">
        <v>350</v>
      </c>
      <c r="N742" s="30">
        <v>350</v>
      </c>
      <c r="Q742" s="68">
        <v>1</v>
      </c>
      <c r="R742" s="69">
        <v>1</v>
      </c>
      <c r="S742" s="69">
        <v>700</v>
      </c>
      <c r="T742" s="53" t="s">
        <v>723</v>
      </c>
      <c r="U742" s="30" t="s">
        <v>1131</v>
      </c>
      <c r="V742" s="30">
        <v>13501220037</v>
      </c>
      <c r="AB742" s="30" t="s">
        <v>40</v>
      </c>
      <c r="AC742" s="37" t="s">
        <v>59</v>
      </c>
    </row>
    <row r="743" spans="1:30" x14ac:dyDescent="0.15">
      <c r="A743" s="36">
        <v>42396</v>
      </c>
      <c r="B743" s="31" t="s">
        <v>1130</v>
      </c>
      <c r="C743" s="30">
        <v>8</v>
      </c>
      <c r="D743" s="37" t="s">
        <v>444</v>
      </c>
      <c r="E743" s="37" t="s">
        <v>702</v>
      </c>
      <c r="F743" s="30" t="s">
        <v>465</v>
      </c>
      <c r="G743" s="30" t="s">
        <v>83</v>
      </c>
      <c r="H743" s="30" t="s">
        <v>35</v>
      </c>
      <c r="I743" s="30" t="s">
        <v>57</v>
      </c>
      <c r="J743" s="37" t="s">
        <v>74</v>
      </c>
      <c r="K743" s="30" t="s">
        <v>48</v>
      </c>
      <c r="L743" s="30">
        <v>1</v>
      </c>
      <c r="M743" s="30">
        <v>350</v>
      </c>
      <c r="N743" s="30">
        <v>350</v>
      </c>
      <c r="Q743" s="32">
        <f t="shared" si="11"/>
        <v>1</v>
      </c>
      <c r="T743" s="53" t="s">
        <v>723</v>
      </c>
      <c r="U743" s="30" t="s">
        <v>1131</v>
      </c>
      <c r="AB743" s="30" t="s">
        <v>40</v>
      </c>
      <c r="AC743" s="37" t="s">
        <v>59</v>
      </c>
    </row>
    <row r="744" spans="1:30" s="28" customFormat="1" x14ac:dyDescent="0.15">
      <c r="A744" s="47">
        <v>42396</v>
      </c>
      <c r="B744" s="48" t="s">
        <v>1132</v>
      </c>
      <c r="C744" s="49">
        <v>9</v>
      </c>
      <c r="D744" s="50" t="s">
        <v>142</v>
      </c>
      <c r="E744" s="50" t="s">
        <v>143</v>
      </c>
      <c r="F744" s="49" t="s">
        <v>149</v>
      </c>
      <c r="G744" s="49" t="s">
        <v>97</v>
      </c>
      <c r="H744" s="49" t="s">
        <v>35</v>
      </c>
      <c r="I744" s="49" t="s">
        <v>57</v>
      </c>
      <c r="J744" s="50" t="s">
        <v>47</v>
      </c>
      <c r="K744" s="49" t="s">
        <v>38</v>
      </c>
      <c r="L744" s="49">
        <v>1</v>
      </c>
      <c r="M744" s="49">
        <v>2700</v>
      </c>
      <c r="N744" s="49">
        <v>2160</v>
      </c>
      <c r="O744" s="49">
        <v>2100</v>
      </c>
      <c r="P744" s="49">
        <v>1950</v>
      </c>
      <c r="Q744" s="71">
        <v>0.72</v>
      </c>
      <c r="R744" s="72">
        <v>0.55000000000000004</v>
      </c>
      <c r="S744" s="72">
        <v>957</v>
      </c>
      <c r="T744" s="50" t="s">
        <v>20</v>
      </c>
      <c r="U744" s="49" t="s">
        <v>400</v>
      </c>
      <c r="V744" s="49"/>
      <c r="W744" s="49"/>
      <c r="X744" s="49"/>
      <c r="Y744" s="58"/>
      <c r="Z744" s="49"/>
      <c r="AA744" s="49"/>
      <c r="AB744" s="49" t="s">
        <v>40</v>
      </c>
      <c r="AC744" s="50" t="s">
        <v>59</v>
      </c>
      <c r="AD744" s="49"/>
    </row>
    <row r="745" spans="1:30" x14ac:dyDescent="0.15">
      <c r="A745" s="36">
        <v>42396</v>
      </c>
      <c r="B745" s="31" t="s">
        <v>1133</v>
      </c>
      <c r="C745" s="30">
        <v>10</v>
      </c>
      <c r="D745" s="37" t="s">
        <v>193</v>
      </c>
      <c r="E745" s="37" t="s">
        <v>1134</v>
      </c>
      <c r="F745" s="30" t="s">
        <v>1135</v>
      </c>
      <c r="G745" s="30" t="s">
        <v>119</v>
      </c>
      <c r="H745" s="30" t="s">
        <v>56</v>
      </c>
      <c r="I745" s="30" t="s">
        <v>36</v>
      </c>
      <c r="J745" s="37" t="s">
        <v>74</v>
      </c>
      <c r="K745" s="30" t="s">
        <v>48</v>
      </c>
      <c r="L745" s="30">
        <v>1</v>
      </c>
      <c r="M745" s="30">
        <v>880</v>
      </c>
      <c r="N745" s="30">
        <v>600</v>
      </c>
      <c r="Q745" s="68">
        <v>0.68</v>
      </c>
      <c r="R745" s="69">
        <v>0.48</v>
      </c>
      <c r="S745" s="69">
        <v>285</v>
      </c>
      <c r="T745" s="53" t="s">
        <v>723</v>
      </c>
      <c r="U745" s="30" t="s">
        <v>1123</v>
      </c>
      <c r="AB745" s="30" t="s">
        <v>40</v>
      </c>
      <c r="AC745" s="37" t="s">
        <v>59</v>
      </c>
    </row>
    <row r="746" spans="1:30" x14ac:dyDescent="0.15">
      <c r="A746" s="36">
        <v>42396</v>
      </c>
      <c r="B746" s="31" t="s">
        <v>1136</v>
      </c>
      <c r="C746" s="30">
        <v>11</v>
      </c>
      <c r="D746" s="37" t="s">
        <v>90</v>
      </c>
      <c r="E746" s="37" t="s">
        <v>91</v>
      </c>
      <c r="F746" s="30" t="s">
        <v>504</v>
      </c>
      <c r="G746" s="30" t="s">
        <v>83</v>
      </c>
      <c r="H746" s="30" t="s">
        <v>93</v>
      </c>
      <c r="I746" s="30" t="s">
        <v>36</v>
      </c>
      <c r="J746" s="37" t="s">
        <v>74</v>
      </c>
      <c r="K746" s="30" t="s">
        <v>38</v>
      </c>
      <c r="L746" s="30">
        <v>1</v>
      </c>
      <c r="M746" s="30">
        <v>158</v>
      </c>
      <c r="N746" s="30">
        <v>110</v>
      </c>
      <c r="Q746" s="68">
        <v>0.7</v>
      </c>
      <c r="R746" s="69">
        <v>0.48</v>
      </c>
      <c r="S746" s="69">
        <v>52</v>
      </c>
      <c r="T746" s="53" t="s">
        <v>723</v>
      </c>
      <c r="U746" s="30" t="s">
        <v>1123</v>
      </c>
      <c r="AB746" s="30" t="s">
        <v>40</v>
      </c>
      <c r="AC746" s="37" t="s">
        <v>41</v>
      </c>
    </row>
    <row r="747" spans="1:30" x14ac:dyDescent="0.15">
      <c r="A747" s="36">
        <v>42396</v>
      </c>
      <c r="B747" s="31" t="s">
        <v>1137</v>
      </c>
      <c r="C747" s="30">
        <v>12</v>
      </c>
      <c r="D747" s="37" t="s">
        <v>31</v>
      </c>
      <c r="E747" s="37" t="s">
        <v>95</v>
      </c>
      <c r="F747" s="30" t="s">
        <v>1138</v>
      </c>
      <c r="G747" s="30" t="s">
        <v>97</v>
      </c>
      <c r="H747" s="30">
        <v>28.5</v>
      </c>
      <c r="I747" s="30" t="s">
        <v>57</v>
      </c>
      <c r="J747" s="37" t="s">
        <v>47</v>
      </c>
      <c r="K747" s="30" t="s">
        <v>38</v>
      </c>
      <c r="L747" s="30">
        <v>1</v>
      </c>
      <c r="M747" s="30">
        <v>3940</v>
      </c>
      <c r="N747" s="30">
        <v>3152</v>
      </c>
      <c r="Q747" s="68">
        <v>0.8</v>
      </c>
      <c r="R747" s="69">
        <v>0.7</v>
      </c>
      <c r="S747" s="69">
        <v>2214</v>
      </c>
      <c r="T747" s="53" t="s">
        <v>723</v>
      </c>
      <c r="U747" s="30" t="s">
        <v>1139</v>
      </c>
      <c r="V747" s="30">
        <v>13911563505</v>
      </c>
      <c r="AB747" s="30" t="s">
        <v>40</v>
      </c>
      <c r="AC747" s="37" t="s">
        <v>59</v>
      </c>
    </row>
    <row r="748" spans="1:30" s="26" customFormat="1" ht="54" hidden="1" x14ac:dyDescent="0.15">
      <c r="A748" s="38">
        <v>42396</v>
      </c>
      <c r="B748" s="39"/>
      <c r="C748" s="40"/>
      <c r="D748" s="41"/>
      <c r="E748" s="41"/>
      <c r="F748" s="40"/>
      <c r="G748" s="40"/>
      <c r="H748" s="40"/>
      <c r="I748" s="40"/>
      <c r="J748" s="41"/>
      <c r="K748" s="40"/>
      <c r="L748" s="40" t="s">
        <v>60</v>
      </c>
      <c r="M748" s="40">
        <v>12</v>
      </c>
      <c r="N748" s="51" t="s">
        <v>1140</v>
      </c>
      <c r="O748" s="40"/>
      <c r="P748" s="40"/>
      <c r="Q748" s="54" t="e">
        <f t="shared" si="11"/>
        <v>#VALUE!</v>
      </c>
      <c r="R748" s="40"/>
      <c r="S748" s="40"/>
      <c r="T748" s="41"/>
      <c r="U748" s="40"/>
      <c r="V748" s="40"/>
      <c r="W748" s="40"/>
      <c r="X748" s="40"/>
      <c r="Y748" s="56"/>
      <c r="Z748" s="40"/>
      <c r="AA748" s="40"/>
      <c r="AB748" s="40"/>
      <c r="AC748" s="41"/>
      <c r="AD748" s="40"/>
    </row>
    <row r="749" spans="1:30" x14ac:dyDescent="0.15">
      <c r="A749" s="36">
        <v>42397</v>
      </c>
      <c r="B749" s="31" t="s">
        <v>1141</v>
      </c>
      <c r="C749" s="30">
        <v>1</v>
      </c>
      <c r="D749" s="37" t="s">
        <v>193</v>
      </c>
      <c r="E749" s="37" t="s">
        <v>194</v>
      </c>
      <c r="F749" s="30" t="s">
        <v>200</v>
      </c>
      <c r="G749" s="30" t="s">
        <v>547</v>
      </c>
      <c r="H749" s="30" t="s">
        <v>46</v>
      </c>
      <c r="I749" s="30" t="s">
        <v>57</v>
      </c>
      <c r="J749" s="37" t="s">
        <v>74</v>
      </c>
      <c r="K749" s="30" t="s">
        <v>38</v>
      </c>
      <c r="L749" s="30">
        <v>1</v>
      </c>
      <c r="M749" s="30">
        <v>1180</v>
      </c>
      <c r="N749" s="30">
        <v>708</v>
      </c>
      <c r="Q749" s="68">
        <v>0.6</v>
      </c>
      <c r="R749" s="69">
        <v>0.4</v>
      </c>
      <c r="S749" s="69">
        <v>283</v>
      </c>
      <c r="T749" s="53" t="s">
        <v>20</v>
      </c>
      <c r="U749" s="30" t="s">
        <v>1142</v>
      </c>
      <c r="AB749" s="30" t="s">
        <v>40</v>
      </c>
      <c r="AC749" s="37" t="s">
        <v>108</v>
      </c>
    </row>
    <row r="750" spans="1:30" x14ac:dyDescent="0.15">
      <c r="A750" s="36">
        <v>42397</v>
      </c>
      <c r="B750" s="31" t="s">
        <v>1143</v>
      </c>
      <c r="C750" s="30">
        <v>2</v>
      </c>
      <c r="D750" s="37" t="s">
        <v>38</v>
      </c>
      <c r="E750" s="37" t="s">
        <v>133</v>
      </c>
      <c r="F750" s="30" t="s">
        <v>585</v>
      </c>
      <c r="H750" s="30" t="s">
        <v>136</v>
      </c>
      <c r="I750" s="30" t="s">
        <v>57</v>
      </c>
      <c r="J750" s="37" t="s">
        <v>47</v>
      </c>
      <c r="K750" s="30" t="s">
        <v>38</v>
      </c>
      <c r="L750" s="30">
        <v>1</v>
      </c>
      <c r="M750" s="30">
        <v>4660</v>
      </c>
      <c r="N750" s="30">
        <v>3122</v>
      </c>
      <c r="Q750" s="68">
        <v>0.67</v>
      </c>
      <c r="R750" s="69">
        <v>0.48</v>
      </c>
      <c r="S750" s="69">
        <v>2184</v>
      </c>
      <c r="T750" s="53" t="s">
        <v>723</v>
      </c>
      <c r="U750" s="30" t="s">
        <v>1144</v>
      </c>
      <c r="V750" s="30">
        <v>15101526032</v>
      </c>
      <c r="AB750" s="30" t="s">
        <v>40</v>
      </c>
      <c r="AC750" s="37" t="s">
        <v>89</v>
      </c>
    </row>
    <row r="751" spans="1:30" x14ac:dyDescent="0.15">
      <c r="A751" s="36">
        <v>42397</v>
      </c>
      <c r="B751" s="31" t="s">
        <v>1143</v>
      </c>
      <c r="C751" s="30">
        <v>2</v>
      </c>
      <c r="D751" s="37" t="s">
        <v>31</v>
      </c>
      <c r="E751" s="37" t="s">
        <v>95</v>
      </c>
      <c r="F751" s="30" t="s">
        <v>242</v>
      </c>
      <c r="G751" s="30" t="s">
        <v>97</v>
      </c>
      <c r="H751" s="30">
        <v>25.5</v>
      </c>
      <c r="I751" s="30" t="s">
        <v>57</v>
      </c>
      <c r="J751" s="37" t="s">
        <v>47</v>
      </c>
      <c r="K751" s="30" t="s">
        <v>38</v>
      </c>
      <c r="L751" s="30">
        <v>1</v>
      </c>
      <c r="M751" s="30">
        <v>2190</v>
      </c>
      <c r="N751" s="30">
        <v>1477</v>
      </c>
      <c r="Q751" s="32">
        <f t="shared" si="11"/>
        <v>0.67442922374429226</v>
      </c>
      <c r="T751" s="53" t="s">
        <v>723</v>
      </c>
      <c r="U751" s="30" t="s">
        <v>1144</v>
      </c>
      <c r="AB751" s="30" t="s">
        <v>40</v>
      </c>
      <c r="AC751" s="37" t="s">
        <v>89</v>
      </c>
    </row>
    <row r="752" spans="1:30" x14ac:dyDescent="0.15">
      <c r="A752" s="36">
        <v>42397</v>
      </c>
      <c r="B752" s="31" t="s">
        <v>1145</v>
      </c>
      <c r="C752" s="30">
        <v>3</v>
      </c>
      <c r="D752" s="37" t="s">
        <v>43</v>
      </c>
      <c r="E752" s="37" t="s">
        <v>44</v>
      </c>
      <c r="G752" s="30" t="s">
        <v>97</v>
      </c>
      <c r="H752" s="30" t="s">
        <v>93</v>
      </c>
      <c r="I752" s="30" t="s">
        <v>36</v>
      </c>
      <c r="J752" s="37" t="s">
        <v>47</v>
      </c>
      <c r="K752" s="30" t="s">
        <v>58</v>
      </c>
      <c r="L752" s="30">
        <v>1</v>
      </c>
      <c r="M752" s="30">
        <v>50</v>
      </c>
      <c r="N752" s="30">
        <v>50</v>
      </c>
      <c r="Q752" s="68">
        <v>0.77</v>
      </c>
      <c r="R752" s="69">
        <v>0.62</v>
      </c>
      <c r="S752" s="69">
        <v>100</v>
      </c>
      <c r="T752" s="53" t="s">
        <v>49</v>
      </c>
      <c r="AB752" s="30" t="s">
        <v>84</v>
      </c>
      <c r="AC752" s="37" t="s">
        <v>89</v>
      </c>
    </row>
    <row r="753" spans="1:30" x14ac:dyDescent="0.15">
      <c r="A753" s="36">
        <v>42397</v>
      </c>
      <c r="B753" s="31" t="s">
        <v>1145</v>
      </c>
      <c r="C753" s="30">
        <v>3</v>
      </c>
      <c r="D753" s="37" t="s">
        <v>90</v>
      </c>
      <c r="E753" s="37" t="s">
        <v>91</v>
      </c>
      <c r="F753" s="30" t="s">
        <v>504</v>
      </c>
      <c r="G753" s="30" t="s">
        <v>429</v>
      </c>
      <c r="H753" s="30" t="s">
        <v>93</v>
      </c>
      <c r="I753" s="30" t="s">
        <v>36</v>
      </c>
      <c r="J753" s="37" t="s">
        <v>47</v>
      </c>
      <c r="K753" s="30" t="s">
        <v>58</v>
      </c>
      <c r="L753" s="30">
        <v>1</v>
      </c>
      <c r="M753" s="30">
        <v>158</v>
      </c>
      <c r="N753" s="30">
        <v>110</v>
      </c>
      <c r="Q753" s="32">
        <f t="shared" si="11"/>
        <v>0.69620253164556967</v>
      </c>
      <c r="T753" s="53" t="s">
        <v>49</v>
      </c>
      <c r="AB753" s="30" t="s">
        <v>84</v>
      </c>
      <c r="AC753" s="37" t="s">
        <v>89</v>
      </c>
    </row>
    <row r="754" spans="1:30" x14ac:dyDescent="0.15">
      <c r="A754" s="36">
        <v>42397</v>
      </c>
      <c r="B754" s="31" t="s">
        <v>1146</v>
      </c>
      <c r="C754" s="30">
        <v>4</v>
      </c>
      <c r="D754" s="37" t="s">
        <v>90</v>
      </c>
      <c r="E754" s="37" t="s">
        <v>91</v>
      </c>
      <c r="F754" s="30" t="s">
        <v>504</v>
      </c>
      <c r="G754" s="30" t="s">
        <v>429</v>
      </c>
      <c r="H754" s="30" t="s">
        <v>93</v>
      </c>
      <c r="I754" s="30" t="s">
        <v>36</v>
      </c>
      <c r="J754" s="37" t="s">
        <v>74</v>
      </c>
      <c r="K754" s="30" t="s">
        <v>58</v>
      </c>
      <c r="L754" s="30">
        <v>1</v>
      </c>
      <c r="M754" s="30">
        <v>158</v>
      </c>
      <c r="N754" s="30">
        <v>110</v>
      </c>
      <c r="Q754" s="68">
        <v>0.7</v>
      </c>
      <c r="R754" s="69">
        <v>0.48</v>
      </c>
      <c r="S754" s="69">
        <v>52</v>
      </c>
      <c r="T754" s="53" t="s">
        <v>49</v>
      </c>
      <c r="AB754" s="30" t="s">
        <v>84</v>
      </c>
      <c r="AC754" s="37" t="s">
        <v>41</v>
      </c>
    </row>
    <row r="755" spans="1:30" x14ac:dyDescent="0.15">
      <c r="A755" s="36">
        <v>42397</v>
      </c>
      <c r="B755" s="31" t="s">
        <v>1147</v>
      </c>
      <c r="C755" s="30">
        <v>5</v>
      </c>
      <c r="D755" s="37" t="s">
        <v>31</v>
      </c>
      <c r="E755" s="37" t="s">
        <v>95</v>
      </c>
      <c r="F755" s="30" t="s">
        <v>1148</v>
      </c>
      <c r="G755" s="30" t="s">
        <v>105</v>
      </c>
      <c r="H755" s="30">
        <v>30.5</v>
      </c>
      <c r="I755" s="30" t="s">
        <v>36</v>
      </c>
      <c r="J755" s="37" t="s">
        <v>47</v>
      </c>
      <c r="K755" s="30" t="s">
        <v>38</v>
      </c>
      <c r="L755" s="30">
        <v>1</v>
      </c>
      <c r="M755" s="30">
        <v>3700</v>
      </c>
      <c r="N755" s="30">
        <v>2220</v>
      </c>
      <c r="Q755" s="68">
        <v>0.68</v>
      </c>
      <c r="R755" s="69">
        <v>0.48</v>
      </c>
      <c r="S755" s="69">
        <v>1765</v>
      </c>
      <c r="T755" s="53" t="s">
        <v>20</v>
      </c>
      <c r="U755" s="30" t="s">
        <v>1149</v>
      </c>
      <c r="AB755" s="30" t="s">
        <v>40</v>
      </c>
      <c r="AC755" s="37" t="s">
        <v>59</v>
      </c>
    </row>
    <row r="756" spans="1:30" x14ac:dyDescent="0.15">
      <c r="A756" s="36">
        <v>42397</v>
      </c>
      <c r="B756" s="31" t="s">
        <v>1147</v>
      </c>
      <c r="C756" s="30">
        <v>5</v>
      </c>
      <c r="D756" s="37" t="s">
        <v>31</v>
      </c>
      <c r="E756" s="37" t="s">
        <v>32</v>
      </c>
      <c r="F756" s="30" t="s">
        <v>428</v>
      </c>
      <c r="G756" s="30" t="s">
        <v>83</v>
      </c>
      <c r="H756" s="30" t="s">
        <v>430</v>
      </c>
      <c r="I756" s="30" t="s">
        <v>57</v>
      </c>
      <c r="J756" s="37" t="s">
        <v>47</v>
      </c>
      <c r="K756" s="30" t="s">
        <v>38</v>
      </c>
      <c r="L756" s="30">
        <v>1</v>
      </c>
      <c r="M756" s="30">
        <v>1520</v>
      </c>
      <c r="N756" s="30">
        <v>1280</v>
      </c>
      <c r="Q756" s="32">
        <f t="shared" si="11"/>
        <v>0.84210526315789469</v>
      </c>
      <c r="T756" s="53" t="s">
        <v>20</v>
      </c>
      <c r="U756" s="30" t="s">
        <v>1149</v>
      </c>
      <c r="AB756" s="30" t="s">
        <v>40</v>
      </c>
      <c r="AC756" s="37" t="s">
        <v>59</v>
      </c>
    </row>
    <row r="757" spans="1:30" x14ac:dyDescent="0.15">
      <c r="A757" s="36">
        <v>42397</v>
      </c>
      <c r="B757" s="31" t="s">
        <v>1147</v>
      </c>
      <c r="C757" s="30">
        <v>5</v>
      </c>
      <c r="D757" s="37" t="s">
        <v>90</v>
      </c>
      <c r="E757" s="37" t="s">
        <v>91</v>
      </c>
      <c r="F757" s="30" t="s">
        <v>504</v>
      </c>
      <c r="G757" s="30" t="s">
        <v>97</v>
      </c>
      <c r="H757" s="30" t="s">
        <v>93</v>
      </c>
      <c r="I757" s="30" t="s">
        <v>36</v>
      </c>
      <c r="J757" s="37" t="s">
        <v>47</v>
      </c>
      <c r="K757" s="30" t="s">
        <v>38</v>
      </c>
      <c r="L757" s="30">
        <v>1</v>
      </c>
      <c r="M757" s="30">
        <v>158</v>
      </c>
      <c r="N757" s="30">
        <v>0</v>
      </c>
      <c r="Q757" s="32">
        <f t="shared" si="11"/>
        <v>0</v>
      </c>
      <c r="T757" s="53" t="s">
        <v>20</v>
      </c>
      <c r="U757" s="30" t="s">
        <v>1149</v>
      </c>
      <c r="AB757" s="30" t="s">
        <v>40</v>
      </c>
      <c r="AC757" s="37" t="s">
        <v>356</v>
      </c>
    </row>
    <row r="758" spans="1:30" x14ac:dyDescent="0.15">
      <c r="A758" s="36">
        <v>42397</v>
      </c>
      <c r="B758" s="31" t="s">
        <v>1147</v>
      </c>
      <c r="C758" s="30">
        <v>5</v>
      </c>
      <c r="D758" s="37" t="s">
        <v>81</v>
      </c>
      <c r="E758" s="37" t="s">
        <v>211</v>
      </c>
      <c r="G758" s="30" t="s">
        <v>34</v>
      </c>
      <c r="H758" s="30" t="s">
        <v>35</v>
      </c>
      <c r="I758" s="30" t="s">
        <v>57</v>
      </c>
      <c r="J758" s="37" t="s">
        <v>47</v>
      </c>
      <c r="K758" s="30" t="s">
        <v>38</v>
      </c>
      <c r="L758" s="30">
        <v>1</v>
      </c>
      <c r="M758" s="30">
        <v>58</v>
      </c>
      <c r="N758" s="30">
        <v>0</v>
      </c>
      <c r="Q758" s="32">
        <f t="shared" si="11"/>
        <v>0</v>
      </c>
      <c r="T758" s="53" t="s">
        <v>20</v>
      </c>
      <c r="U758" s="30" t="s">
        <v>1149</v>
      </c>
      <c r="AB758" s="30" t="s">
        <v>40</v>
      </c>
      <c r="AC758" s="37" t="s">
        <v>356</v>
      </c>
    </row>
    <row r="759" spans="1:30" x14ac:dyDescent="0.15">
      <c r="A759" s="36">
        <v>42397</v>
      </c>
      <c r="B759" s="31" t="s">
        <v>1150</v>
      </c>
      <c r="C759" s="30">
        <v>6</v>
      </c>
      <c r="D759" s="37" t="s">
        <v>188</v>
      </c>
      <c r="E759" s="37" t="s">
        <v>44</v>
      </c>
      <c r="G759" s="30" t="s">
        <v>620</v>
      </c>
      <c r="H759" s="30" t="s">
        <v>93</v>
      </c>
      <c r="I759" s="30" t="s">
        <v>57</v>
      </c>
      <c r="J759" s="37" t="s">
        <v>74</v>
      </c>
      <c r="K759" s="30" t="s">
        <v>38</v>
      </c>
      <c r="L759" s="30">
        <v>2</v>
      </c>
      <c r="M759" s="30">
        <v>480</v>
      </c>
      <c r="N759" s="30">
        <v>960</v>
      </c>
      <c r="Q759" s="68">
        <v>1</v>
      </c>
      <c r="R759" s="69">
        <v>1</v>
      </c>
      <c r="S759" s="69">
        <v>966</v>
      </c>
      <c r="T759" s="53" t="s">
        <v>20</v>
      </c>
      <c r="U759" s="30" t="s">
        <v>202</v>
      </c>
      <c r="AB759" s="30" t="s">
        <v>40</v>
      </c>
      <c r="AC759" s="37" t="s">
        <v>59</v>
      </c>
    </row>
    <row r="760" spans="1:30" s="26" customFormat="1" ht="54" hidden="1" x14ac:dyDescent="0.15">
      <c r="A760" s="38">
        <v>42397</v>
      </c>
      <c r="B760" s="39"/>
      <c r="C760" s="40"/>
      <c r="D760" s="41"/>
      <c r="E760" s="41"/>
      <c r="F760" s="40"/>
      <c r="G760" s="40"/>
      <c r="H760" s="40"/>
      <c r="I760" s="40"/>
      <c r="J760" s="41"/>
      <c r="K760" s="40"/>
      <c r="L760" s="40" t="s">
        <v>60</v>
      </c>
      <c r="M760" s="40">
        <v>6</v>
      </c>
      <c r="N760" s="51" t="s">
        <v>1151</v>
      </c>
      <c r="O760" s="40"/>
      <c r="P760" s="40"/>
      <c r="Q760" s="54" t="e">
        <f t="shared" si="11"/>
        <v>#VALUE!</v>
      </c>
      <c r="R760" s="40"/>
      <c r="S760" s="40"/>
      <c r="T760" s="41"/>
      <c r="U760" s="40"/>
      <c r="V760" s="40"/>
      <c r="W760" s="40"/>
      <c r="X760" s="40"/>
      <c r="Y760" s="56"/>
      <c r="Z760" s="40"/>
      <c r="AA760" s="40"/>
      <c r="AB760" s="40"/>
      <c r="AC760" s="41"/>
      <c r="AD760" s="40"/>
    </row>
    <row r="761" spans="1:30" x14ac:dyDescent="0.15">
      <c r="A761" s="36">
        <v>42398</v>
      </c>
      <c r="B761" s="31" t="s">
        <v>1152</v>
      </c>
      <c r="C761" s="30">
        <v>1</v>
      </c>
      <c r="D761" s="37" t="s">
        <v>1153</v>
      </c>
      <c r="E761" s="37"/>
      <c r="F761" s="30" t="s">
        <v>1154</v>
      </c>
      <c r="G761" s="30" t="s">
        <v>353</v>
      </c>
      <c r="H761" s="30">
        <v>27.5</v>
      </c>
      <c r="I761" s="30" t="s">
        <v>36</v>
      </c>
      <c r="J761" s="37" t="s">
        <v>47</v>
      </c>
      <c r="K761" s="30" t="s">
        <v>38</v>
      </c>
      <c r="L761" s="30">
        <v>1</v>
      </c>
      <c r="M761" s="30">
        <v>500</v>
      </c>
      <c r="N761" s="30">
        <v>500</v>
      </c>
      <c r="Q761" s="68">
        <v>1</v>
      </c>
      <c r="R761" s="69">
        <v>1</v>
      </c>
      <c r="S761" s="69">
        <v>500</v>
      </c>
      <c r="T761" s="53" t="s">
        <v>20</v>
      </c>
      <c r="U761" s="30" t="s">
        <v>1155</v>
      </c>
      <c r="AB761" s="30" t="s">
        <v>40</v>
      </c>
      <c r="AC761" s="37" t="s">
        <v>59</v>
      </c>
    </row>
    <row r="762" spans="1:30" x14ac:dyDescent="0.15">
      <c r="A762" s="36">
        <v>42398</v>
      </c>
      <c r="B762" s="31" t="s">
        <v>1156</v>
      </c>
      <c r="C762" s="30">
        <v>2</v>
      </c>
      <c r="D762" s="37" t="s">
        <v>43</v>
      </c>
      <c r="E762" s="37" t="s">
        <v>44</v>
      </c>
      <c r="G762" s="30" t="s">
        <v>97</v>
      </c>
      <c r="H762" s="30" t="s">
        <v>93</v>
      </c>
      <c r="I762" s="30" t="s">
        <v>36</v>
      </c>
      <c r="J762" s="37" t="s">
        <v>47</v>
      </c>
      <c r="K762" s="30" t="s">
        <v>58</v>
      </c>
      <c r="L762" s="30">
        <v>1</v>
      </c>
      <c r="M762" s="30">
        <v>50</v>
      </c>
      <c r="N762" s="30">
        <v>50</v>
      </c>
      <c r="Q762" s="68">
        <v>1</v>
      </c>
      <c r="R762" s="69">
        <v>1</v>
      </c>
      <c r="S762" s="69">
        <v>100</v>
      </c>
      <c r="T762" s="53" t="s">
        <v>49</v>
      </c>
      <c r="AB762" s="30" t="s">
        <v>40</v>
      </c>
      <c r="AC762" s="37" t="s">
        <v>41</v>
      </c>
    </row>
    <row r="763" spans="1:30" x14ac:dyDescent="0.15">
      <c r="A763" s="36">
        <v>42398</v>
      </c>
      <c r="B763" s="31" t="s">
        <v>1156</v>
      </c>
      <c r="C763" s="30">
        <v>2</v>
      </c>
      <c r="D763" s="37" t="s">
        <v>43</v>
      </c>
      <c r="E763" s="37" t="s">
        <v>1127</v>
      </c>
      <c r="F763" s="30" t="s">
        <v>1128</v>
      </c>
      <c r="G763" s="30" t="s">
        <v>119</v>
      </c>
      <c r="H763" s="30" t="s">
        <v>93</v>
      </c>
      <c r="I763" s="30" t="s">
        <v>57</v>
      </c>
      <c r="J763" s="37" t="s">
        <v>47</v>
      </c>
      <c r="K763" s="30" t="s">
        <v>58</v>
      </c>
      <c r="L763" s="30">
        <v>1</v>
      </c>
      <c r="M763" s="30">
        <v>50</v>
      </c>
      <c r="N763" s="30">
        <v>50</v>
      </c>
      <c r="Q763" s="32">
        <f t="shared" si="11"/>
        <v>1</v>
      </c>
      <c r="T763" s="53" t="s">
        <v>49</v>
      </c>
      <c r="AB763" s="30" t="s">
        <v>40</v>
      </c>
      <c r="AC763" s="37" t="s">
        <v>41</v>
      </c>
    </row>
    <row r="764" spans="1:30" x14ac:dyDescent="0.15">
      <c r="A764" s="36">
        <v>42398</v>
      </c>
      <c r="B764" s="31" t="s">
        <v>1157</v>
      </c>
      <c r="C764" s="30">
        <v>3</v>
      </c>
      <c r="D764" s="37" t="s">
        <v>43</v>
      </c>
      <c r="E764" s="37" t="s">
        <v>44</v>
      </c>
      <c r="G764" s="30" t="s">
        <v>97</v>
      </c>
      <c r="H764" s="30" t="s">
        <v>93</v>
      </c>
      <c r="I764" s="30" t="s">
        <v>36</v>
      </c>
      <c r="J764" s="37" t="s">
        <v>74</v>
      </c>
      <c r="K764" s="30" t="s">
        <v>58</v>
      </c>
      <c r="L764" s="30">
        <v>1</v>
      </c>
      <c r="M764" s="30">
        <v>50</v>
      </c>
      <c r="N764" s="30">
        <v>50</v>
      </c>
      <c r="Q764" s="68">
        <v>1</v>
      </c>
      <c r="R764" s="69">
        <v>1</v>
      </c>
      <c r="S764" s="69">
        <v>50</v>
      </c>
      <c r="T764" s="53" t="s">
        <v>49</v>
      </c>
      <c r="AB764" s="30" t="s">
        <v>40</v>
      </c>
      <c r="AC764" s="37" t="s">
        <v>41</v>
      </c>
    </row>
    <row r="765" spans="1:30" x14ac:dyDescent="0.15">
      <c r="A765" s="36">
        <v>42398</v>
      </c>
      <c r="B765" s="31" t="s">
        <v>1158</v>
      </c>
      <c r="C765" s="30">
        <v>4</v>
      </c>
      <c r="D765" s="37" t="s">
        <v>43</v>
      </c>
      <c r="E765" s="37" t="s">
        <v>44</v>
      </c>
      <c r="G765" s="30" t="s">
        <v>97</v>
      </c>
      <c r="H765" s="30" t="s">
        <v>93</v>
      </c>
      <c r="I765" s="30" t="s">
        <v>36</v>
      </c>
      <c r="J765" s="37" t="s">
        <v>47</v>
      </c>
      <c r="K765" s="30" t="s">
        <v>58</v>
      </c>
      <c r="L765" s="30">
        <v>1</v>
      </c>
      <c r="M765" s="30">
        <v>50</v>
      </c>
      <c r="N765" s="30">
        <v>50</v>
      </c>
      <c r="Q765" s="68">
        <v>1</v>
      </c>
      <c r="R765" s="69">
        <v>1</v>
      </c>
      <c r="S765" s="69">
        <v>140</v>
      </c>
      <c r="T765" s="53" t="s">
        <v>49</v>
      </c>
      <c r="AB765" s="30" t="s">
        <v>40</v>
      </c>
      <c r="AC765" s="37" t="s">
        <v>41</v>
      </c>
    </row>
    <row r="766" spans="1:30" x14ac:dyDescent="0.15">
      <c r="A766" s="36">
        <v>42398</v>
      </c>
      <c r="B766" s="31" t="s">
        <v>1158</v>
      </c>
      <c r="C766" s="30">
        <v>4</v>
      </c>
      <c r="D766" s="37" t="s">
        <v>43</v>
      </c>
      <c r="E766" s="37" t="s">
        <v>599</v>
      </c>
      <c r="G766" s="30" t="s">
        <v>34</v>
      </c>
      <c r="H766" s="30" t="s">
        <v>93</v>
      </c>
      <c r="I766" s="30" t="s">
        <v>57</v>
      </c>
      <c r="J766" s="37" t="s">
        <v>74</v>
      </c>
      <c r="K766" s="30" t="s">
        <v>58</v>
      </c>
      <c r="L766" s="30">
        <v>1</v>
      </c>
      <c r="M766" s="30">
        <v>50</v>
      </c>
      <c r="N766" s="30">
        <v>50</v>
      </c>
      <c r="Q766" s="32">
        <f t="shared" si="11"/>
        <v>1</v>
      </c>
      <c r="T766" s="53" t="s">
        <v>49</v>
      </c>
      <c r="AB766" s="30" t="s">
        <v>40</v>
      </c>
      <c r="AC766" s="37" t="s">
        <v>41</v>
      </c>
    </row>
    <row r="767" spans="1:30" x14ac:dyDescent="0.15">
      <c r="A767" s="36">
        <v>42398</v>
      </c>
      <c r="B767" s="31" t="s">
        <v>1158</v>
      </c>
      <c r="C767" s="30">
        <v>4</v>
      </c>
      <c r="D767" s="37" t="s">
        <v>90</v>
      </c>
      <c r="E767" s="37" t="s">
        <v>211</v>
      </c>
      <c r="G767" s="30" t="s">
        <v>135</v>
      </c>
      <c r="H767" s="30" t="s">
        <v>93</v>
      </c>
      <c r="I767" s="30" t="s">
        <v>57</v>
      </c>
      <c r="J767" s="37" t="s">
        <v>47</v>
      </c>
      <c r="K767" s="30" t="s">
        <v>58</v>
      </c>
      <c r="L767" s="30">
        <v>1</v>
      </c>
      <c r="M767" s="30">
        <v>20</v>
      </c>
      <c r="N767" s="30">
        <v>20</v>
      </c>
      <c r="Q767" s="32">
        <f t="shared" si="11"/>
        <v>1</v>
      </c>
      <c r="T767" s="53" t="s">
        <v>49</v>
      </c>
      <c r="AB767" s="30" t="s">
        <v>40</v>
      </c>
      <c r="AC767" s="37" t="s">
        <v>41</v>
      </c>
    </row>
    <row r="768" spans="1:30" x14ac:dyDescent="0.15">
      <c r="A768" s="36">
        <v>42398</v>
      </c>
      <c r="B768" s="31" t="s">
        <v>1158</v>
      </c>
      <c r="C768" s="30">
        <v>4</v>
      </c>
      <c r="D768" s="37" t="s">
        <v>90</v>
      </c>
      <c r="E768" s="37" t="s">
        <v>211</v>
      </c>
      <c r="G768" s="30" t="s">
        <v>545</v>
      </c>
      <c r="H768" s="30" t="s">
        <v>93</v>
      </c>
      <c r="I768" s="30" t="s">
        <v>57</v>
      </c>
      <c r="J768" s="37" t="s">
        <v>74</v>
      </c>
      <c r="K768" s="30" t="s">
        <v>58</v>
      </c>
      <c r="L768" s="30">
        <v>1</v>
      </c>
      <c r="M768" s="30">
        <v>20</v>
      </c>
      <c r="N768" s="30">
        <v>20</v>
      </c>
      <c r="Q768" s="32">
        <f t="shared" si="11"/>
        <v>1</v>
      </c>
      <c r="T768" s="53" t="s">
        <v>49</v>
      </c>
      <c r="AB768" s="30" t="s">
        <v>40</v>
      </c>
      <c r="AC768" s="37" t="s">
        <v>41</v>
      </c>
    </row>
    <row r="769" spans="1:30" x14ac:dyDescent="0.15">
      <c r="A769" s="36">
        <v>42398</v>
      </c>
      <c r="B769" s="31" t="s">
        <v>1159</v>
      </c>
      <c r="C769" s="30">
        <v>5</v>
      </c>
      <c r="D769" s="37" t="s">
        <v>122</v>
      </c>
      <c r="E769" s="37" t="s">
        <v>528</v>
      </c>
      <c r="F769" s="30" t="s">
        <v>297</v>
      </c>
      <c r="G769" s="30" t="s">
        <v>298</v>
      </c>
      <c r="H769" s="30" t="s">
        <v>299</v>
      </c>
      <c r="I769" s="30" t="s">
        <v>57</v>
      </c>
      <c r="J769" s="37" t="s">
        <v>37</v>
      </c>
      <c r="K769" s="30" t="s">
        <v>38</v>
      </c>
      <c r="L769" s="30">
        <v>1</v>
      </c>
      <c r="M769" s="30">
        <v>598</v>
      </c>
      <c r="N769" s="30">
        <v>478</v>
      </c>
      <c r="Q769" s="68">
        <v>0.8</v>
      </c>
      <c r="R769" s="69">
        <v>0.62</v>
      </c>
      <c r="S769" s="69">
        <v>298</v>
      </c>
      <c r="T769" s="53" t="s">
        <v>723</v>
      </c>
      <c r="U769" s="30" t="s">
        <v>1160</v>
      </c>
      <c r="V769" s="30">
        <v>15910626272</v>
      </c>
      <c r="AB769" s="30" t="s">
        <v>40</v>
      </c>
      <c r="AC769" s="37" t="s">
        <v>59</v>
      </c>
    </row>
    <row r="770" spans="1:30" x14ac:dyDescent="0.15">
      <c r="A770" s="36">
        <v>42398</v>
      </c>
      <c r="B770" s="31" t="s">
        <v>1161</v>
      </c>
      <c r="C770" s="30">
        <v>6</v>
      </c>
      <c r="D770" s="37" t="s">
        <v>114</v>
      </c>
      <c r="E770" s="37" t="s">
        <v>153</v>
      </c>
      <c r="F770" s="30" t="s">
        <v>288</v>
      </c>
      <c r="G770" s="30" t="s">
        <v>1162</v>
      </c>
      <c r="H770" s="30" t="s">
        <v>66</v>
      </c>
      <c r="I770" s="30" t="s">
        <v>57</v>
      </c>
      <c r="J770" s="37" t="s">
        <v>47</v>
      </c>
      <c r="K770" s="30" t="s">
        <v>48</v>
      </c>
      <c r="L770" s="30">
        <v>1</v>
      </c>
      <c r="M770" s="30">
        <v>1390</v>
      </c>
      <c r="N770" s="30">
        <v>973</v>
      </c>
      <c r="Q770" s="68">
        <v>0.7</v>
      </c>
      <c r="R770" s="69">
        <v>0.55000000000000004</v>
      </c>
      <c r="S770" s="69">
        <v>1258</v>
      </c>
      <c r="T770" s="53" t="s">
        <v>20</v>
      </c>
      <c r="U770" s="30" t="s">
        <v>1163</v>
      </c>
      <c r="AB770" s="30" t="s">
        <v>40</v>
      </c>
      <c r="AC770" s="37" t="s">
        <v>89</v>
      </c>
    </row>
    <row r="771" spans="1:30" x14ac:dyDescent="0.15">
      <c r="A771" s="36">
        <v>42398</v>
      </c>
      <c r="B771" s="31" t="s">
        <v>1161</v>
      </c>
      <c r="C771" s="30">
        <v>6</v>
      </c>
      <c r="D771" s="37" t="s">
        <v>122</v>
      </c>
      <c r="E771" s="37" t="s">
        <v>153</v>
      </c>
      <c r="F771" s="30" t="s">
        <v>692</v>
      </c>
      <c r="G771" s="30" t="s">
        <v>1164</v>
      </c>
      <c r="H771" s="30" t="s">
        <v>66</v>
      </c>
      <c r="I771" s="30" t="s">
        <v>57</v>
      </c>
      <c r="J771" s="37" t="s">
        <v>47</v>
      </c>
      <c r="K771" s="30" t="s">
        <v>48</v>
      </c>
      <c r="L771" s="30">
        <v>1</v>
      </c>
      <c r="M771" s="30">
        <v>1880</v>
      </c>
      <c r="N771" s="30">
        <v>1316</v>
      </c>
      <c r="Q771" s="32">
        <f t="shared" si="11"/>
        <v>0.7</v>
      </c>
      <c r="T771" s="53" t="s">
        <v>20</v>
      </c>
      <c r="U771" s="30" t="s">
        <v>1163</v>
      </c>
      <c r="AB771" s="30" t="s">
        <v>40</v>
      </c>
      <c r="AC771" s="37" t="s">
        <v>89</v>
      </c>
    </row>
    <row r="772" spans="1:30" x14ac:dyDescent="0.15">
      <c r="A772" s="36">
        <v>42398</v>
      </c>
      <c r="B772" s="31" t="s">
        <v>1165</v>
      </c>
      <c r="C772" s="30">
        <v>7</v>
      </c>
      <c r="D772" s="37" t="s">
        <v>122</v>
      </c>
      <c r="E772" s="37" t="s">
        <v>153</v>
      </c>
      <c r="F772" s="30" t="s">
        <v>1166</v>
      </c>
      <c r="G772" s="30" t="s">
        <v>88</v>
      </c>
      <c r="H772" s="30" t="s">
        <v>1167</v>
      </c>
      <c r="I772" s="30" t="s">
        <v>57</v>
      </c>
      <c r="J772" s="37" t="s">
        <v>47</v>
      </c>
      <c r="K772" s="30" t="s">
        <v>38</v>
      </c>
      <c r="L772" s="30">
        <v>1</v>
      </c>
      <c r="M772" s="30">
        <v>1990</v>
      </c>
      <c r="N772" s="30">
        <v>1393</v>
      </c>
      <c r="Q772" s="68">
        <v>0.7</v>
      </c>
      <c r="R772" s="69">
        <v>0.55000000000000004</v>
      </c>
      <c r="S772" s="69">
        <v>766</v>
      </c>
      <c r="T772" s="53" t="s">
        <v>20</v>
      </c>
      <c r="U772" s="30" t="s">
        <v>1144</v>
      </c>
      <c r="AB772" s="30" t="s">
        <v>40</v>
      </c>
      <c r="AC772" s="37" t="s">
        <v>89</v>
      </c>
    </row>
    <row r="773" spans="1:30" x14ac:dyDescent="0.15">
      <c r="A773" s="36">
        <v>42398</v>
      </c>
      <c r="B773" s="31" t="s">
        <v>1168</v>
      </c>
      <c r="C773" s="30">
        <v>8</v>
      </c>
      <c r="D773" s="37" t="s">
        <v>43</v>
      </c>
      <c r="E773" s="37" t="s">
        <v>63</v>
      </c>
      <c r="F773" s="30" t="s">
        <v>1169</v>
      </c>
      <c r="G773" s="30" t="s">
        <v>268</v>
      </c>
      <c r="H773" s="30" t="s">
        <v>46</v>
      </c>
      <c r="I773" s="30" t="s">
        <v>57</v>
      </c>
      <c r="J773" s="37" t="s">
        <v>47</v>
      </c>
      <c r="K773" s="30" t="s">
        <v>38</v>
      </c>
      <c r="L773" s="30">
        <v>1</v>
      </c>
      <c r="M773" s="30">
        <v>490</v>
      </c>
      <c r="N773" s="30">
        <v>340</v>
      </c>
      <c r="Q773" s="68">
        <v>0.69</v>
      </c>
      <c r="R773" s="69">
        <v>0.48</v>
      </c>
      <c r="S773" s="69">
        <v>161</v>
      </c>
      <c r="T773" s="53" t="s">
        <v>20</v>
      </c>
      <c r="U773" s="30" t="s">
        <v>1144</v>
      </c>
      <c r="AB773" s="30" t="s">
        <v>40</v>
      </c>
      <c r="AC773" s="37" t="s">
        <v>89</v>
      </c>
    </row>
    <row r="774" spans="1:30" x14ac:dyDescent="0.15">
      <c r="A774" s="36">
        <v>42398</v>
      </c>
      <c r="B774" s="31" t="s">
        <v>1170</v>
      </c>
      <c r="C774" s="30">
        <v>9</v>
      </c>
      <c r="D774" s="37" t="s">
        <v>43</v>
      </c>
      <c r="E774" s="37" t="s">
        <v>1127</v>
      </c>
      <c r="F774" s="30" t="s">
        <v>1128</v>
      </c>
      <c r="G774" s="30" t="s">
        <v>119</v>
      </c>
      <c r="H774" s="30" t="s">
        <v>93</v>
      </c>
      <c r="I774" s="30" t="s">
        <v>57</v>
      </c>
      <c r="J774" s="37" t="s">
        <v>37</v>
      </c>
      <c r="K774" s="30" t="s">
        <v>58</v>
      </c>
      <c r="L774" s="30">
        <v>1</v>
      </c>
      <c r="M774" s="30">
        <v>50</v>
      </c>
      <c r="N774" s="30">
        <v>50</v>
      </c>
      <c r="Q774" s="68">
        <v>1</v>
      </c>
      <c r="R774" s="69">
        <v>1</v>
      </c>
      <c r="S774" s="69">
        <v>50</v>
      </c>
      <c r="T774" s="53" t="s">
        <v>49</v>
      </c>
      <c r="AB774" s="30" t="s">
        <v>40</v>
      </c>
      <c r="AC774" s="37" t="s">
        <v>41</v>
      </c>
    </row>
    <row r="775" spans="1:30" x14ac:dyDescent="0.15">
      <c r="A775" s="36">
        <v>42398</v>
      </c>
      <c r="B775" s="31" t="s">
        <v>1171</v>
      </c>
      <c r="C775" s="30">
        <v>10</v>
      </c>
      <c r="D775" s="37" t="s">
        <v>43</v>
      </c>
      <c r="E775" s="37" t="s">
        <v>44</v>
      </c>
      <c r="F775" s="30" t="s">
        <v>45</v>
      </c>
      <c r="G775" s="30" t="s">
        <v>34</v>
      </c>
      <c r="H775" s="30" t="s">
        <v>46</v>
      </c>
      <c r="I775" s="30" t="s">
        <v>36</v>
      </c>
      <c r="J775" s="37" t="s">
        <v>37</v>
      </c>
      <c r="K775" s="30" t="s">
        <v>38</v>
      </c>
      <c r="L775" s="30">
        <v>1</v>
      </c>
      <c r="M775" s="30">
        <v>158</v>
      </c>
      <c r="N775" s="30">
        <v>110</v>
      </c>
      <c r="Q775" s="68">
        <v>0.7</v>
      </c>
      <c r="R775" s="69">
        <v>0.48</v>
      </c>
      <c r="S775" s="69">
        <v>52</v>
      </c>
      <c r="T775" s="53" t="s">
        <v>20</v>
      </c>
      <c r="U775" s="30" t="s">
        <v>526</v>
      </c>
      <c r="AB775" s="30" t="s">
        <v>40</v>
      </c>
      <c r="AC775" s="37" t="s">
        <v>41</v>
      </c>
    </row>
    <row r="776" spans="1:30" x14ac:dyDescent="0.15">
      <c r="A776" s="36">
        <v>42398</v>
      </c>
      <c r="B776" s="31" t="s">
        <v>1172</v>
      </c>
      <c r="C776" s="30">
        <v>11</v>
      </c>
      <c r="D776" s="37" t="s">
        <v>444</v>
      </c>
      <c r="E776" s="37" t="s">
        <v>464</v>
      </c>
      <c r="F776" s="30" t="s">
        <v>465</v>
      </c>
      <c r="G776" s="30" t="s">
        <v>466</v>
      </c>
      <c r="H776" s="30" t="s">
        <v>462</v>
      </c>
      <c r="I776" s="30" t="s">
        <v>57</v>
      </c>
      <c r="J776" s="37" t="s">
        <v>74</v>
      </c>
      <c r="K776" s="30" t="s">
        <v>48</v>
      </c>
      <c r="L776" s="30">
        <v>1</v>
      </c>
      <c r="M776" s="30">
        <v>350</v>
      </c>
      <c r="N776" s="30">
        <v>350</v>
      </c>
      <c r="Q776" s="68">
        <v>1</v>
      </c>
      <c r="R776" s="69">
        <v>1</v>
      </c>
      <c r="S776" s="69">
        <v>350</v>
      </c>
      <c r="T776" s="53" t="s">
        <v>723</v>
      </c>
      <c r="U776" s="30" t="s">
        <v>1173</v>
      </c>
      <c r="V776" s="30">
        <v>13811921543</v>
      </c>
      <c r="AB776" s="30" t="s">
        <v>40</v>
      </c>
      <c r="AC776" s="37" t="s">
        <v>59</v>
      </c>
    </row>
    <row r="777" spans="1:30" x14ac:dyDescent="0.15">
      <c r="A777" s="36">
        <v>42398</v>
      </c>
      <c r="B777" s="31" t="s">
        <v>1174</v>
      </c>
      <c r="C777" s="30">
        <v>12</v>
      </c>
      <c r="D777" s="37" t="s">
        <v>43</v>
      </c>
      <c r="E777" s="37" t="s">
        <v>599</v>
      </c>
      <c r="G777" s="30" t="s">
        <v>34</v>
      </c>
      <c r="H777" s="30" t="s">
        <v>93</v>
      </c>
      <c r="I777" s="30" t="s">
        <v>57</v>
      </c>
      <c r="J777" s="37" t="s">
        <v>74</v>
      </c>
      <c r="K777" s="30" t="s">
        <v>48</v>
      </c>
      <c r="L777" s="30">
        <v>1</v>
      </c>
      <c r="M777" s="30">
        <v>50</v>
      </c>
      <c r="N777" s="30">
        <v>50</v>
      </c>
      <c r="Q777" s="68">
        <v>1</v>
      </c>
      <c r="R777" s="69">
        <v>1</v>
      </c>
      <c r="S777" s="69">
        <v>50</v>
      </c>
      <c r="T777" s="53" t="s">
        <v>49</v>
      </c>
      <c r="AB777" s="30" t="s">
        <v>40</v>
      </c>
      <c r="AC777" s="37" t="s">
        <v>41</v>
      </c>
    </row>
    <row r="778" spans="1:30" x14ac:dyDescent="0.15">
      <c r="A778" s="36">
        <v>42398</v>
      </c>
      <c r="B778" s="31" t="s">
        <v>1175</v>
      </c>
      <c r="C778" s="30">
        <v>13</v>
      </c>
      <c r="D778" s="37" t="s">
        <v>43</v>
      </c>
      <c r="E778" s="37" t="s">
        <v>44</v>
      </c>
      <c r="G778" s="30" t="s">
        <v>97</v>
      </c>
      <c r="H778" s="30" t="s">
        <v>93</v>
      </c>
      <c r="I778" s="30" t="s">
        <v>36</v>
      </c>
      <c r="J778" s="37" t="s">
        <v>47</v>
      </c>
      <c r="K778" s="30" t="s">
        <v>58</v>
      </c>
      <c r="L778" s="30">
        <v>2</v>
      </c>
      <c r="M778" s="30">
        <v>50</v>
      </c>
      <c r="N778" s="30">
        <v>100</v>
      </c>
      <c r="Q778" s="68">
        <v>1</v>
      </c>
      <c r="R778" s="69">
        <v>1</v>
      </c>
      <c r="S778" s="69">
        <v>113</v>
      </c>
      <c r="T778" s="53" t="s">
        <v>49</v>
      </c>
      <c r="AB778" s="30" t="s">
        <v>377</v>
      </c>
      <c r="AC778" s="37" t="s">
        <v>89</v>
      </c>
    </row>
    <row r="779" spans="1:30" s="26" customFormat="1" ht="54" hidden="1" x14ac:dyDescent="0.15">
      <c r="A779" s="38">
        <v>42398</v>
      </c>
      <c r="B779" s="39"/>
      <c r="C779" s="40"/>
      <c r="D779" s="41"/>
      <c r="E779" s="41"/>
      <c r="F779" s="40"/>
      <c r="G779" s="40"/>
      <c r="H779" s="40"/>
      <c r="I779" s="40"/>
      <c r="J779" s="41"/>
      <c r="K779" s="40"/>
      <c r="L779" s="40" t="s">
        <v>60</v>
      </c>
      <c r="M779" s="40">
        <v>13</v>
      </c>
      <c r="N779" s="51" t="s">
        <v>1176</v>
      </c>
      <c r="O779" s="40"/>
      <c r="P779" s="40"/>
      <c r="Q779" s="54" t="e">
        <f t="shared" ref="Q779:Q835" si="12">N779/L779/M779</f>
        <v>#VALUE!</v>
      </c>
      <c r="R779" s="40"/>
      <c r="S779" s="40"/>
      <c r="T779" s="41"/>
      <c r="U779" s="40"/>
      <c r="V779" s="40"/>
      <c r="W779" s="40"/>
      <c r="X779" s="40"/>
      <c r="Y779" s="56"/>
      <c r="Z779" s="40"/>
      <c r="AA779" s="40"/>
      <c r="AB779" s="40"/>
      <c r="AC779" s="41"/>
      <c r="AD779" s="40"/>
    </row>
    <row r="780" spans="1:30" x14ac:dyDescent="0.15">
      <c r="A780" s="36">
        <v>42399</v>
      </c>
      <c r="B780" s="31" t="s">
        <v>1177</v>
      </c>
      <c r="C780" s="30">
        <v>1</v>
      </c>
      <c r="D780" s="37" t="s">
        <v>90</v>
      </c>
      <c r="E780" s="37" t="s">
        <v>211</v>
      </c>
      <c r="G780" s="30" t="s">
        <v>97</v>
      </c>
      <c r="H780" s="30" t="s">
        <v>93</v>
      </c>
      <c r="I780" s="30" t="s">
        <v>57</v>
      </c>
      <c r="J780" s="37" t="s">
        <v>47</v>
      </c>
      <c r="K780" s="30" t="s">
        <v>58</v>
      </c>
      <c r="L780" s="30">
        <v>1</v>
      </c>
      <c r="M780" s="30">
        <v>20</v>
      </c>
      <c r="N780" s="30">
        <v>20</v>
      </c>
      <c r="Q780" s="68">
        <v>1</v>
      </c>
      <c r="R780" s="69">
        <v>1</v>
      </c>
      <c r="S780" s="69">
        <v>20</v>
      </c>
      <c r="T780" s="53" t="s">
        <v>49</v>
      </c>
      <c r="AB780" s="30" t="s">
        <v>40</v>
      </c>
      <c r="AC780" s="37" t="s">
        <v>41</v>
      </c>
    </row>
    <row r="781" spans="1:30" x14ac:dyDescent="0.15">
      <c r="A781" s="36">
        <v>42399</v>
      </c>
      <c r="B781" s="31" t="s">
        <v>1178</v>
      </c>
      <c r="C781" s="30">
        <v>2</v>
      </c>
      <c r="D781" s="37" t="s">
        <v>43</v>
      </c>
      <c r="E781" s="37" t="s">
        <v>44</v>
      </c>
      <c r="G781" s="30" t="s">
        <v>97</v>
      </c>
      <c r="H781" s="30" t="s">
        <v>93</v>
      </c>
      <c r="I781" s="30" t="s">
        <v>36</v>
      </c>
      <c r="J781" s="37" t="s">
        <v>74</v>
      </c>
      <c r="K781" s="30" t="s">
        <v>58</v>
      </c>
      <c r="L781" s="30">
        <v>2</v>
      </c>
      <c r="M781" s="30">
        <v>50</v>
      </c>
      <c r="N781" s="30">
        <v>100</v>
      </c>
      <c r="Q781" s="68">
        <v>1</v>
      </c>
      <c r="R781" s="69">
        <v>1</v>
      </c>
      <c r="S781" s="69">
        <v>100</v>
      </c>
      <c r="T781" s="53" t="s">
        <v>49</v>
      </c>
      <c r="AB781" s="30" t="s">
        <v>40</v>
      </c>
      <c r="AC781" s="37" t="s">
        <v>41</v>
      </c>
    </row>
    <row r="782" spans="1:30" x14ac:dyDescent="0.15">
      <c r="A782" s="36">
        <v>42399</v>
      </c>
      <c r="B782" s="31" t="s">
        <v>1179</v>
      </c>
      <c r="C782" s="30">
        <v>3</v>
      </c>
      <c r="D782" s="37" t="s">
        <v>43</v>
      </c>
      <c r="E782" s="37" t="s">
        <v>365</v>
      </c>
      <c r="G782" s="30" t="s">
        <v>83</v>
      </c>
      <c r="H782" s="30" t="s">
        <v>46</v>
      </c>
      <c r="I782" s="30" t="s">
        <v>57</v>
      </c>
      <c r="J782" s="37" t="s">
        <v>74</v>
      </c>
      <c r="K782" s="30" t="s">
        <v>38</v>
      </c>
      <c r="L782" s="30">
        <v>1</v>
      </c>
      <c r="M782" s="30">
        <v>158</v>
      </c>
      <c r="N782" s="30">
        <v>110</v>
      </c>
      <c r="Q782" s="68">
        <v>0.7</v>
      </c>
      <c r="R782" s="69">
        <v>0.48</v>
      </c>
      <c r="S782" s="69">
        <v>52</v>
      </c>
      <c r="T782" s="53" t="s">
        <v>49</v>
      </c>
      <c r="AB782" s="30" t="s">
        <v>377</v>
      </c>
      <c r="AC782" s="37" t="s">
        <v>89</v>
      </c>
    </row>
    <row r="783" spans="1:30" x14ac:dyDescent="0.15">
      <c r="A783" s="36">
        <v>42399</v>
      </c>
      <c r="B783" s="31" t="s">
        <v>1180</v>
      </c>
      <c r="C783" s="30">
        <v>4</v>
      </c>
      <c r="D783" s="37" t="s">
        <v>43</v>
      </c>
      <c r="E783" s="37" t="s">
        <v>44</v>
      </c>
      <c r="G783" s="30" t="s">
        <v>97</v>
      </c>
      <c r="H783" s="30" t="s">
        <v>93</v>
      </c>
      <c r="I783" s="30" t="s">
        <v>36</v>
      </c>
      <c r="J783" s="37" t="s">
        <v>47</v>
      </c>
      <c r="K783" s="30" t="s">
        <v>58</v>
      </c>
      <c r="L783" s="30">
        <v>1</v>
      </c>
      <c r="M783" s="30">
        <v>50</v>
      </c>
      <c r="N783" s="30">
        <v>50</v>
      </c>
      <c r="Q783" s="68">
        <v>1</v>
      </c>
      <c r="R783" s="69">
        <v>1</v>
      </c>
      <c r="S783" s="69">
        <v>140</v>
      </c>
      <c r="T783" s="53" t="s">
        <v>49</v>
      </c>
      <c r="AB783" s="30" t="s">
        <v>40</v>
      </c>
      <c r="AC783" s="37" t="s">
        <v>41</v>
      </c>
    </row>
    <row r="784" spans="1:30" x14ac:dyDescent="0.15">
      <c r="A784" s="36">
        <v>42399</v>
      </c>
      <c r="B784" s="31" t="s">
        <v>1180</v>
      </c>
      <c r="C784" s="30">
        <v>4</v>
      </c>
      <c r="D784" s="37" t="s">
        <v>43</v>
      </c>
      <c r="E784" s="37" t="s">
        <v>599</v>
      </c>
      <c r="G784" s="30" t="s">
        <v>34</v>
      </c>
      <c r="H784" s="30" t="s">
        <v>93</v>
      </c>
      <c r="I784" s="30" t="s">
        <v>57</v>
      </c>
      <c r="J784" s="37" t="s">
        <v>74</v>
      </c>
      <c r="K784" s="30" t="s">
        <v>58</v>
      </c>
      <c r="L784" s="30">
        <v>1</v>
      </c>
      <c r="M784" s="30">
        <v>50</v>
      </c>
      <c r="N784" s="30">
        <v>50</v>
      </c>
      <c r="Q784" s="32">
        <f t="shared" si="12"/>
        <v>1</v>
      </c>
      <c r="T784" s="53" t="s">
        <v>49</v>
      </c>
      <c r="AB784" s="30" t="s">
        <v>1181</v>
      </c>
      <c r="AC784" s="37" t="s">
        <v>41</v>
      </c>
    </row>
    <row r="785" spans="1:30" x14ac:dyDescent="0.15">
      <c r="A785" s="36">
        <v>42399</v>
      </c>
      <c r="B785" s="31" t="s">
        <v>1180</v>
      </c>
      <c r="C785" s="30">
        <v>4</v>
      </c>
      <c r="D785" s="37" t="s">
        <v>90</v>
      </c>
      <c r="E785" s="37" t="s">
        <v>211</v>
      </c>
      <c r="G785" s="30" t="s">
        <v>97</v>
      </c>
      <c r="H785" s="30" t="s">
        <v>93</v>
      </c>
      <c r="I785" s="30" t="s">
        <v>57</v>
      </c>
      <c r="J785" s="37" t="s">
        <v>47</v>
      </c>
      <c r="K785" s="30" t="s">
        <v>58</v>
      </c>
      <c r="L785" s="30">
        <v>1</v>
      </c>
      <c r="M785" s="30">
        <v>20</v>
      </c>
      <c r="N785" s="30">
        <v>20</v>
      </c>
      <c r="Q785" s="32">
        <f t="shared" si="12"/>
        <v>1</v>
      </c>
      <c r="T785" s="53" t="s">
        <v>49</v>
      </c>
      <c r="AB785" s="30" t="s">
        <v>40</v>
      </c>
      <c r="AC785" s="37" t="s">
        <v>41</v>
      </c>
    </row>
    <row r="786" spans="1:30" x14ac:dyDescent="0.15">
      <c r="A786" s="36">
        <v>42399</v>
      </c>
      <c r="B786" s="31" t="s">
        <v>1180</v>
      </c>
      <c r="C786" s="30">
        <v>4</v>
      </c>
      <c r="D786" s="37" t="s">
        <v>90</v>
      </c>
      <c r="E786" s="37" t="s">
        <v>211</v>
      </c>
      <c r="G786" s="30" t="s">
        <v>135</v>
      </c>
      <c r="H786" s="30" t="s">
        <v>93</v>
      </c>
      <c r="I786" s="30" t="s">
        <v>57</v>
      </c>
      <c r="J786" s="37" t="s">
        <v>74</v>
      </c>
      <c r="K786" s="30" t="s">
        <v>58</v>
      </c>
      <c r="L786" s="30">
        <v>1</v>
      </c>
      <c r="M786" s="30">
        <v>20</v>
      </c>
      <c r="N786" s="30">
        <v>20</v>
      </c>
      <c r="Q786" s="32">
        <f t="shared" si="12"/>
        <v>1</v>
      </c>
      <c r="T786" s="53" t="s">
        <v>49</v>
      </c>
      <c r="AB786" s="30" t="s">
        <v>40</v>
      </c>
      <c r="AC786" s="37" t="s">
        <v>41</v>
      </c>
    </row>
    <row r="787" spans="1:30" x14ac:dyDescent="0.15">
      <c r="A787" s="36">
        <v>42399</v>
      </c>
      <c r="B787" s="31" t="s">
        <v>1182</v>
      </c>
      <c r="C787" s="30">
        <v>5</v>
      </c>
      <c r="D787" s="37" t="s">
        <v>456</v>
      </c>
      <c r="E787" s="37" t="s">
        <v>457</v>
      </c>
      <c r="F787" s="30" t="s">
        <v>803</v>
      </c>
      <c r="G787" s="30" t="s">
        <v>172</v>
      </c>
      <c r="H787" s="30" t="s">
        <v>56</v>
      </c>
      <c r="I787" s="30" t="s">
        <v>57</v>
      </c>
      <c r="J787" s="37" t="s">
        <v>47</v>
      </c>
      <c r="K787" s="30" t="s">
        <v>48</v>
      </c>
      <c r="L787" s="30">
        <v>1</v>
      </c>
      <c r="M787" s="30">
        <v>1980</v>
      </c>
      <c r="N787" s="30">
        <v>1000</v>
      </c>
      <c r="O787" s="30" t="s">
        <v>1183</v>
      </c>
      <c r="Q787" s="68">
        <v>0.51</v>
      </c>
      <c r="R787" s="69">
        <v>0.25</v>
      </c>
      <c r="S787" s="69">
        <v>250</v>
      </c>
      <c r="T787" s="53" t="s">
        <v>723</v>
      </c>
      <c r="U787" s="30" t="s">
        <v>1184</v>
      </c>
      <c r="V787" s="30">
        <v>13488822935</v>
      </c>
      <c r="AB787" s="30" t="s">
        <v>40</v>
      </c>
      <c r="AC787" s="37" t="s">
        <v>274</v>
      </c>
    </row>
    <row r="788" spans="1:30" x14ac:dyDescent="0.15">
      <c r="A788" s="36">
        <v>42399</v>
      </c>
      <c r="B788" s="31" t="s">
        <v>1185</v>
      </c>
      <c r="C788" s="30">
        <v>6</v>
      </c>
      <c r="D788" s="37" t="s">
        <v>178</v>
      </c>
      <c r="E788" s="37" t="s">
        <v>91</v>
      </c>
      <c r="F788" s="30" t="s">
        <v>322</v>
      </c>
      <c r="G788" s="30" t="s">
        <v>323</v>
      </c>
      <c r="H788" s="30">
        <v>43.5</v>
      </c>
      <c r="I788" s="30" t="s">
        <v>36</v>
      </c>
      <c r="J788" s="37" t="s">
        <v>47</v>
      </c>
      <c r="K788" s="30" t="s">
        <v>48</v>
      </c>
      <c r="L788" s="30">
        <v>1</v>
      </c>
      <c r="M788" s="30">
        <v>1500</v>
      </c>
      <c r="N788" s="30">
        <v>1000</v>
      </c>
      <c r="Q788" s="68">
        <v>0.67</v>
      </c>
      <c r="R788" s="69">
        <v>0.48</v>
      </c>
      <c r="S788" s="69">
        <v>475</v>
      </c>
      <c r="T788" s="53" t="s">
        <v>723</v>
      </c>
      <c r="U788" s="30" t="s">
        <v>1186</v>
      </c>
      <c r="V788" s="30">
        <v>13126925026</v>
      </c>
      <c r="AB788" s="30" t="s">
        <v>40</v>
      </c>
      <c r="AC788" s="37" t="s">
        <v>59</v>
      </c>
    </row>
    <row r="789" spans="1:30" x14ac:dyDescent="0.15">
      <c r="A789" s="36">
        <v>42399</v>
      </c>
      <c r="B789" s="31" t="s">
        <v>1187</v>
      </c>
      <c r="C789" s="30">
        <v>7</v>
      </c>
      <c r="D789" s="37" t="s">
        <v>52</v>
      </c>
      <c r="E789" s="37" t="s">
        <v>251</v>
      </c>
      <c r="G789" s="30" t="s">
        <v>34</v>
      </c>
      <c r="H789" s="30" t="s">
        <v>93</v>
      </c>
      <c r="I789" s="30" t="s">
        <v>36</v>
      </c>
      <c r="J789" s="37" t="s">
        <v>47</v>
      </c>
      <c r="K789" s="30" t="s">
        <v>58</v>
      </c>
      <c r="L789" s="30">
        <v>1</v>
      </c>
      <c r="M789" s="30">
        <v>30</v>
      </c>
      <c r="N789" s="30">
        <v>30</v>
      </c>
      <c r="Q789" s="68">
        <v>1</v>
      </c>
      <c r="R789" s="69">
        <v>1</v>
      </c>
      <c r="S789" s="69">
        <v>37</v>
      </c>
      <c r="T789" s="53" t="s">
        <v>49</v>
      </c>
      <c r="AB789" s="30" t="s">
        <v>40</v>
      </c>
      <c r="AC789" s="37" t="s">
        <v>41</v>
      </c>
    </row>
    <row r="790" spans="1:30" s="26" customFormat="1" ht="54" hidden="1" x14ac:dyDescent="0.15">
      <c r="A790" s="38">
        <v>42399</v>
      </c>
      <c r="B790" s="39"/>
      <c r="C790" s="40"/>
      <c r="D790" s="41"/>
      <c r="E790" s="41"/>
      <c r="F790" s="40"/>
      <c r="G790" s="40"/>
      <c r="H790" s="40"/>
      <c r="I790" s="40"/>
      <c r="J790" s="41"/>
      <c r="K790" s="40"/>
      <c r="L790" s="40" t="s">
        <v>60</v>
      </c>
      <c r="M790" s="40">
        <v>7</v>
      </c>
      <c r="N790" s="51" t="s">
        <v>1188</v>
      </c>
      <c r="O790" s="40"/>
      <c r="P790" s="40"/>
      <c r="Q790" s="54" t="e">
        <f t="shared" si="12"/>
        <v>#VALUE!</v>
      </c>
      <c r="R790" s="40"/>
      <c r="S790" s="40"/>
      <c r="T790" s="41"/>
      <c r="U790" s="40"/>
      <c r="V790" s="40"/>
      <c r="W790" s="40"/>
      <c r="X790" s="40"/>
      <c r="Y790" s="56"/>
      <c r="Z790" s="40"/>
      <c r="AA790" s="40"/>
      <c r="AB790" s="40"/>
      <c r="AC790" s="41"/>
      <c r="AD790" s="40"/>
    </row>
    <row r="791" spans="1:30" x14ac:dyDescent="0.15">
      <c r="A791" s="36">
        <v>42400</v>
      </c>
      <c r="B791" s="31" t="s">
        <v>1189</v>
      </c>
      <c r="C791" s="30">
        <v>1</v>
      </c>
      <c r="D791" s="37" t="s">
        <v>43</v>
      </c>
      <c r="E791" s="37" t="s">
        <v>843</v>
      </c>
      <c r="G791" s="30" t="s">
        <v>466</v>
      </c>
      <c r="H791" s="30" t="s">
        <v>46</v>
      </c>
      <c r="I791" s="30" t="s">
        <v>57</v>
      </c>
      <c r="J791" s="37" t="s">
        <v>47</v>
      </c>
      <c r="K791" s="30" t="s">
        <v>48</v>
      </c>
      <c r="L791" s="30">
        <v>1</v>
      </c>
      <c r="M791" s="30">
        <v>158</v>
      </c>
      <c r="N791" s="30">
        <v>150</v>
      </c>
      <c r="Q791" s="68">
        <v>0.95</v>
      </c>
      <c r="R791" s="69">
        <v>0.85</v>
      </c>
      <c r="S791" s="69">
        <v>127</v>
      </c>
      <c r="T791" s="53" t="s">
        <v>49</v>
      </c>
      <c r="AB791" s="30" t="s">
        <v>40</v>
      </c>
      <c r="AC791" s="37" t="s">
        <v>41</v>
      </c>
    </row>
    <row r="792" spans="1:30" x14ac:dyDescent="0.15">
      <c r="A792" s="36">
        <v>42400</v>
      </c>
      <c r="B792" s="31" t="s">
        <v>1190</v>
      </c>
      <c r="C792" s="30">
        <v>2</v>
      </c>
      <c r="D792" s="37" t="s">
        <v>158</v>
      </c>
      <c r="E792" s="37" t="s">
        <v>281</v>
      </c>
      <c r="F792" s="30" t="s">
        <v>687</v>
      </c>
      <c r="G792" s="30" t="s">
        <v>688</v>
      </c>
      <c r="H792" s="30" t="s">
        <v>93</v>
      </c>
      <c r="I792" s="30" t="s">
        <v>57</v>
      </c>
      <c r="J792" s="37" t="s">
        <v>37</v>
      </c>
      <c r="K792" s="30" t="s">
        <v>48</v>
      </c>
      <c r="L792" s="30">
        <v>1</v>
      </c>
      <c r="M792" s="30">
        <v>550</v>
      </c>
      <c r="N792" s="30">
        <v>440</v>
      </c>
      <c r="Q792" s="68">
        <v>0.8</v>
      </c>
      <c r="R792" s="69">
        <v>0.7</v>
      </c>
      <c r="S792" s="69">
        <v>308</v>
      </c>
      <c r="T792" s="53" t="s">
        <v>20</v>
      </c>
      <c r="U792" s="30" t="s">
        <v>1191</v>
      </c>
      <c r="V792" s="30">
        <v>13901307117</v>
      </c>
      <c r="AB792" s="30" t="s">
        <v>40</v>
      </c>
      <c r="AC792" s="37" t="s">
        <v>59</v>
      </c>
    </row>
    <row r="793" spans="1:30" x14ac:dyDescent="0.15">
      <c r="A793" s="36">
        <v>42400</v>
      </c>
      <c r="B793" s="31" t="s">
        <v>1192</v>
      </c>
      <c r="C793" s="30">
        <v>3</v>
      </c>
      <c r="D793" s="37" t="s">
        <v>43</v>
      </c>
      <c r="E793" s="37" t="s">
        <v>365</v>
      </c>
      <c r="G793" s="30" t="s">
        <v>83</v>
      </c>
      <c r="H793" s="30" t="s">
        <v>46</v>
      </c>
      <c r="I793" s="30" t="s">
        <v>57</v>
      </c>
      <c r="J793" s="37" t="s">
        <v>74</v>
      </c>
      <c r="K793" s="30" t="s">
        <v>58</v>
      </c>
      <c r="L793" s="30">
        <v>1</v>
      </c>
      <c r="M793" s="30">
        <v>158</v>
      </c>
      <c r="N793" s="30">
        <v>110</v>
      </c>
      <c r="Q793" s="68">
        <v>0.7</v>
      </c>
      <c r="R793" s="69">
        <v>0.48</v>
      </c>
      <c r="S793" s="69">
        <v>52</v>
      </c>
      <c r="T793" s="53" t="s">
        <v>49</v>
      </c>
      <c r="AB793" s="30" t="s">
        <v>40</v>
      </c>
      <c r="AC793" s="37" t="s">
        <v>41</v>
      </c>
    </row>
    <row r="794" spans="1:30" x14ac:dyDescent="0.15">
      <c r="A794" s="36">
        <v>42400</v>
      </c>
      <c r="B794" s="31" t="s">
        <v>1193</v>
      </c>
      <c r="C794" s="30">
        <v>4</v>
      </c>
      <c r="D794" s="37" t="s">
        <v>43</v>
      </c>
      <c r="E794" s="37" t="s">
        <v>915</v>
      </c>
      <c r="F794" s="30" t="s">
        <v>1194</v>
      </c>
      <c r="G794" s="30" t="s">
        <v>837</v>
      </c>
      <c r="H794" s="30" t="s">
        <v>66</v>
      </c>
      <c r="I794" s="30" t="s">
        <v>36</v>
      </c>
      <c r="J794" s="37" t="s">
        <v>37</v>
      </c>
      <c r="K794" s="30" t="s">
        <v>38</v>
      </c>
      <c r="L794" s="30">
        <v>1</v>
      </c>
      <c r="M794" s="30">
        <v>311</v>
      </c>
      <c r="N794" s="30">
        <v>240</v>
      </c>
      <c r="Q794" s="68">
        <v>0.77</v>
      </c>
      <c r="R794" s="69">
        <v>0.62</v>
      </c>
      <c r="S794" s="69">
        <v>150</v>
      </c>
      <c r="T794" s="53" t="s">
        <v>767</v>
      </c>
      <c r="U794" s="30" t="s">
        <v>1195</v>
      </c>
      <c r="X794" s="30" t="s">
        <v>424</v>
      </c>
      <c r="AB794" s="30" t="s">
        <v>40</v>
      </c>
      <c r="AC794" s="37" t="s">
        <v>41</v>
      </c>
    </row>
    <row r="795" spans="1:30" x14ac:dyDescent="0.15">
      <c r="A795" s="36">
        <v>42400</v>
      </c>
      <c r="B795" s="31" t="s">
        <v>1196</v>
      </c>
      <c r="C795" s="30">
        <v>5</v>
      </c>
      <c r="D795" s="37" t="s">
        <v>163</v>
      </c>
      <c r="E795" s="37" t="s">
        <v>164</v>
      </c>
      <c r="G795" s="30" t="s">
        <v>172</v>
      </c>
      <c r="H795" s="30" t="s">
        <v>173</v>
      </c>
      <c r="I795" s="30" t="s">
        <v>57</v>
      </c>
      <c r="J795" s="37" t="s">
        <v>47</v>
      </c>
      <c r="K795" s="30" t="s">
        <v>38</v>
      </c>
      <c r="L795" s="30">
        <v>1</v>
      </c>
      <c r="M795" s="30">
        <v>258</v>
      </c>
      <c r="N795" s="30">
        <v>180</v>
      </c>
      <c r="Q795" s="68">
        <v>0.7</v>
      </c>
      <c r="R795" s="69">
        <v>0.48</v>
      </c>
      <c r="S795" s="69">
        <v>85</v>
      </c>
      <c r="T795" s="53" t="s">
        <v>49</v>
      </c>
      <c r="AB795" s="30" t="s">
        <v>40</v>
      </c>
      <c r="AC795" s="37" t="s">
        <v>59</v>
      </c>
    </row>
    <row r="796" spans="1:30" x14ac:dyDescent="0.15">
      <c r="A796" s="36">
        <v>42400</v>
      </c>
      <c r="B796" s="31" t="s">
        <v>1197</v>
      </c>
      <c r="C796" s="30">
        <v>6</v>
      </c>
      <c r="D796" s="37" t="s">
        <v>90</v>
      </c>
      <c r="E796" s="37" t="s">
        <v>211</v>
      </c>
      <c r="G796" s="30" t="s">
        <v>34</v>
      </c>
      <c r="H796" s="30" t="s">
        <v>93</v>
      </c>
      <c r="I796" s="30" t="s">
        <v>57</v>
      </c>
      <c r="J796" s="37" t="s">
        <v>47</v>
      </c>
      <c r="K796" s="30" t="s">
        <v>58</v>
      </c>
      <c r="L796" s="30">
        <v>1</v>
      </c>
      <c r="M796" s="30">
        <v>20</v>
      </c>
      <c r="N796" s="30">
        <v>20</v>
      </c>
      <c r="Q796" s="68">
        <v>1</v>
      </c>
      <c r="R796" s="69">
        <v>1</v>
      </c>
      <c r="S796" s="69">
        <v>70</v>
      </c>
      <c r="T796" s="53" t="s">
        <v>49</v>
      </c>
      <c r="AB796" s="30" t="s">
        <v>40</v>
      </c>
      <c r="AC796" s="37" t="s">
        <v>41</v>
      </c>
    </row>
    <row r="797" spans="1:30" x14ac:dyDescent="0.15">
      <c r="A797" s="36">
        <v>42400</v>
      </c>
      <c r="B797" s="31" t="s">
        <v>1197</v>
      </c>
      <c r="C797" s="30">
        <v>6</v>
      </c>
      <c r="D797" s="37" t="s">
        <v>90</v>
      </c>
      <c r="E797" s="37" t="s">
        <v>211</v>
      </c>
      <c r="G797" s="30" t="s">
        <v>97</v>
      </c>
      <c r="H797" s="30" t="s">
        <v>93</v>
      </c>
      <c r="I797" s="30" t="s">
        <v>57</v>
      </c>
      <c r="J797" s="37" t="s">
        <v>47</v>
      </c>
      <c r="K797" s="30" t="s">
        <v>58</v>
      </c>
      <c r="L797" s="30">
        <v>1</v>
      </c>
      <c r="M797" s="30">
        <v>20</v>
      </c>
      <c r="N797" s="30">
        <v>20</v>
      </c>
      <c r="Q797" s="32">
        <f t="shared" si="12"/>
        <v>1</v>
      </c>
      <c r="T797" s="53" t="s">
        <v>49</v>
      </c>
      <c r="AB797" s="30" t="s">
        <v>40</v>
      </c>
      <c r="AC797" s="37" t="s">
        <v>41</v>
      </c>
    </row>
    <row r="798" spans="1:30" x14ac:dyDescent="0.15">
      <c r="A798" s="36">
        <v>42400</v>
      </c>
      <c r="B798" s="31" t="s">
        <v>1197</v>
      </c>
      <c r="C798" s="30">
        <v>6</v>
      </c>
      <c r="D798" s="37" t="s">
        <v>52</v>
      </c>
      <c r="E798" s="37" t="s">
        <v>251</v>
      </c>
      <c r="G798" s="30" t="s">
        <v>34</v>
      </c>
      <c r="H798" s="30" t="s">
        <v>93</v>
      </c>
      <c r="I798" s="30" t="s">
        <v>36</v>
      </c>
      <c r="J798" s="37" t="s">
        <v>47</v>
      </c>
      <c r="K798" s="30" t="s">
        <v>58</v>
      </c>
      <c r="L798" s="30">
        <v>1</v>
      </c>
      <c r="M798" s="30">
        <v>30</v>
      </c>
      <c r="N798" s="30">
        <v>30</v>
      </c>
      <c r="Q798" s="32">
        <f t="shared" si="12"/>
        <v>1</v>
      </c>
      <c r="T798" s="53" t="s">
        <v>49</v>
      </c>
      <c r="AB798" s="30" t="s">
        <v>40</v>
      </c>
      <c r="AC798" s="37" t="s">
        <v>41</v>
      </c>
    </row>
    <row r="799" spans="1:30" x14ac:dyDescent="0.15">
      <c r="A799" s="36">
        <v>42400</v>
      </c>
      <c r="B799" s="31" t="s">
        <v>1198</v>
      </c>
      <c r="C799" s="30">
        <v>7</v>
      </c>
      <c r="D799" s="37" t="s">
        <v>43</v>
      </c>
      <c r="E799" s="37" t="s">
        <v>44</v>
      </c>
      <c r="G799" s="30" t="s">
        <v>97</v>
      </c>
      <c r="H799" s="30" t="s">
        <v>93</v>
      </c>
      <c r="I799" s="30" t="s">
        <v>36</v>
      </c>
      <c r="J799" s="37" t="s">
        <v>47</v>
      </c>
      <c r="K799" s="30" t="s">
        <v>58</v>
      </c>
      <c r="L799" s="30">
        <v>2</v>
      </c>
      <c r="M799" s="30">
        <v>50</v>
      </c>
      <c r="N799" s="30">
        <v>100</v>
      </c>
      <c r="Q799" s="68">
        <v>1</v>
      </c>
      <c r="R799" s="69">
        <v>1</v>
      </c>
      <c r="S799" s="69">
        <v>107</v>
      </c>
      <c r="T799" s="53" t="s">
        <v>49</v>
      </c>
      <c r="AB799" s="30" t="s">
        <v>40</v>
      </c>
      <c r="AC799" s="37" t="s">
        <v>59</v>
      </c>
    </row>
    <row r="800" spans="1:30" s="26" customFormat="1" ht="54" hidden="1" x14ac:dyDescent="0.15">
      <c r="A800" s="38">
        <v>42400</v>
      </c>
      <c r="B800" s="39"/>
      <c r="C800" s="40"/>
      <c r="D800" s="41"/>
      <c r="E800" s="41"/>
      <c r="F800" s="40"/>
      <c r="G800" s="40"/>
      <c r="H800" s="40"/>
      <c r="I800" s="40"/>
      <c r="J800" s="41"/>
      <c r="K800" s="40"/>
      <c r="L800" s="40" t="s">
        <v>60</v>
      </c>
      <c r="M800" s="40">
        <v>7</v>
      </c>
      <c r="N800" s="51" t="s">
        <v>1199</v>
      </c>
      <c r="O800" s="40"/>
      <c r="P800" s="40"/>
      <c r="Q800" s="54" t="e">
        <f t="shared" si="12"/>
        <v>#VALUE!</v>
      </c>
      <c r="R800" s="40"/>
      <c r="S800" s="40"/>
      <c r="T800" s="41"/>
      <c r="U800" s="40"/>
      <c r="V800" s="40"/>
      <c r="W800" s="40"/>
      <c r="X800" s="40"/>
      <c r="Y800" s="56"/>
      <c r="Z800" s="40"/>
      <c r="AA800" s="40"/>
      <c r="AB800" s="40"/>
      <c r="AC800" s="41"/>
      <c r="AD800" s="40"/>
    </row>
    <row r="801" spans="1:30" x14ac:dyDescent="0.15">
      <c r="A801" s="36">
        <v>42401</v>
      </c>
      <c r="B801" s="31" t="s">
        <v>1200</v>
      </c>
      <c r="C801" s="30">
        <v>1</v>
      </c>
      <c r="D801" s="37" t="s">
        <v>444</v>
      </c>
      <c r="E801" s="37" t="s">
        <v>702</v>
      </c>
      <c r="F801" s="30" t="s">
        <v>465</v>
      </c>
      <c r="G801" s="30" t="s">
        <v>119</v>
      </c>
      <c r="H801" s="30" t="s">
        <v>66</v>
      </c>
      <c r="I801" s="30" t="s">
        <v>57</v>
      </c>
      <c r="J801" s="37" t="s">
        <v>47</v>
      </c>
      <c r="K801" s="30" t="s">
        <v>48</v>
      </c>
      <c r="L801" s="30">
        <v>1</v>
      </c>
      <c r="M801" s="30">
        <v>350</v>
      </c>
      <c r="N801" s="30">
        <v>350</v>
      </c>
      <c r="Q801" s="68">
        <v>1</v>
      </c>
      <c r="R801" s="69">
        <v>1</v>
      </c>
      <c r="S801" s="69">
        <v>350</v>
      </c>
      <c r="T801" s="53" t="s">
        <v>723</v>
      </c>
      <c r="U801" s="30" t="s">
        <v>1201</v>
      </c>
      <c r="V801" s="30">
        <v>18518336055</v>
      </c>
      <c r="AB801" s="30" t="s">
        <v>40</v>
      </c>
      <c r="AC801" s="37" t="s">
        <v>59</v>
      </c>
    </row>
    <row r="802" spans="1:30" x14ac:dyDescent="0.15">
      <c r="A802" s="36">
        <v>42401</v>
      </c>
      <c r="B802" s="31" t="s">
        <v>1202</v>
      </c>
      <c r="C802" s="30">
        <v>2</v>
      </c>
      <c r="D802" s="37" t="s">
        <v>193</v>
      </c>
      <c r="E802" s="37" t="s">
        <v>194</v>
      </c>
      <c r="F802" s="30" t="s">
        <v>368</v>
      </c>
      <c r="G802" s="30" t="s">
        <v>837</v>
      </c>
      <c r="H802" s="30" t="s">
        <v>46</v>
      </c>
      <c r="I802" s="30" t="s">
        <v>57</v>
      </c>
      <c r="J802" s="37" t="s">
        <v>74</v>
      </c>
      <c r="K802" s="30" t="s">
        <v>48</v>
      </c>
      <c r="L802" s="30">
        <v>1</v>
      </c>
      <c r="M802" s="30">
        <v>580</v>
      </c>
      <c r="N802" s="30">
        <v>580</v>
      </c>
      <c r="Q802" s="68">
        <v>1</v>
      </c>
      <c r="R802" s="69">
        <v>1</v>
      </c>
      <c r="S802" s="69">
        <v>580</v>
      </c>
      <c r="T802" s="53" t="s">
        <v>723</v>
      </c>
      <c r="U802" s="30" t="s">
        <v>1203</v>
      </c>
      <c r="V802" s="30">
        <v>13716027038</v>
      </c>
      <c r="AB802" s="30" t="s">
        <v>1204</v>
      </c>
      <c r="AC802" s="37" t="s">
        <v>59</v>
      </c>
    </row>
    <row r="803" spans="1:30" x14ac:dyDescent="0.15">
      <c r="A803" s="36">
        <v>42401</v>
      </c>
      <c r="B803" s="31" t="s">
        <v>1205</v>
      </c>
      <c r="C803" s="30">
        <v>3</v>
      </c>
      <c r="D803" s="37" t="s">
        <v>52</v>
      </c>
      <c r="E803" s="37" t="s">
        <v>251</v>
      </c>
      <c r="G803" s="30" t="s">
        <v>466</v>
      </c>
      <c r="H803" s="30" t="s">
        <v>93</v>
      </c>
      <c r="I803" s="30" t="s">
        <v>57</v>
      </c>
      <c r="J803" s="37" t="s">
        <v>47</v>
      </c>
      <c r="K803" s="30" t="s">
        <v>58</v>
      </c>
      <c r="L803" s="30">
        <v>1</v>
      </c>
      <c r="M803" s="30">
        <v>30</v>
      </c>
      <c r="N803" s="30">
        <v>30</v>
      </c>
      <c r="Q803" s="68">
        <v>1</v>
      </c>
      <c r="R803" s="69">
        <v>1</v>
      </c>
      <c r="S803" s="69">
        <v>30</v>
      </c>
      <c r="T803" s="53" t="s">
        <v>49</v>
      </c>
      <c r="AB803" s="30" t="s">
        <v>1204</v>
      </c>
      <c r="AC803" s="37" t="s">
        <v>41</v>
      </c>
    </row>
    <row r="804" spans="1:30" x14ac:dyDescent="0.15">
      <c r="A804" s="36">
        <v>42401</v>
      </c>
      <c r="B804" s="31" t="s">
        <v>1206</v>
      </c>
      <c r="C804" s="30">
        <v>4</v>
      </c>
      <c r="D804" s="37" t="s">
        <v>43</v>
      </c>
      <c r="E804" s="37" t="s">
        <v>1127</v>
      </c>
      <c r="F804" s="30" t="s">
        <v>1128</v>
      </c>
      <c r="G804" s="30" t="s">
        <v>119</v>
      </c>
      <c r="H804" s="30" t="s">
        <v>93</v>
      </c>
      <c r="I804" s="30" t="s">
        <v>57</v>
      </c>
      <c r="J804" s="37" t="s">
        <v>74</v>
      </c>
      <c r="K804" s="30" t="s">
        <v>58</v>
      </c>
      <c r="L804" s="30">
        <v>1</v>
      </c>
      <c r="M804" s="30">
        <v>50</v>
      </c>
      <c r="N804" s="30">
        <v>50</v>
      </c>
      <c r="Q804" s="68">
        <v>1</v>
      </c>
      <c r="R804" s="69">
        <v>1</v>
      </c>
      <c r="S804" s="69">
        <v>50</v>
      </c>
      <c r="T804" s="53" t="s">
        <v>49</v>
      </c>
      <c r="AB804" s="30" t="s">
        <v>1204</v>
      </c>
      <c r="AC804" s="37" t="s">
        <v>41</v>
      </c>
    </row>
    <row r="805" spans="1:30" x14ac:dyDescent="0.15">
      <c r="A805" s="36">
        <v>42401</v>
      </c>
      <c r="B805" s="31" t="s">
        <v>1207</v>
      </c>
      <c r="C805" s="30">
        <v>5</v>
      </c>
      <c r="D805" s="37" t="s">
        <v>81</v>
      </c>
      <c r="E805" s="37" t="s">
        <v>211</v>
      </c>
      <c r="G805" s="30" t="s">
        <v>320</v>
      </c>
      <c r="H805" s="30" t="s">
        <v>35</v>
      </c>
      <c r="I805" s="30" t="s">
        <v>57</v>
      </c>
      <c r="J805" s="37" t="s">
        <v>74</v>
      </c>
      <c r="K805" s="30" t="s">
        <v>58</v>
      </c>
      <c r="L805" s="30">
        <v>1</v>
      </c>
      <c r="M805" s="30">
        <v>58</v>
      </c>
      <c r="N805" s="30">
        <v>30</v>
      </c>
      <c r="Q805" s="68">
        <v>0.52</v>
      </c>
      <c r="R805" s="69">
        <v>0.25</v>
      </c>
      <c r="S805" s="69">
        <v>7</v>
      </c>
      <c r="T805" s="53" t="s">
        <v>49</v>
      </c>
      <c r="AB805" s="30" t="s">
        <v>1204</v>
      </c>
      <c r="AC805" s="37" t="s">
        <v>41</v>
      </c>
    </row>
    <row r="806" spans="1:30" x14ac:dyDescent="0.15">
      <c r="A806" s="36">
        <v>42401</v>
      </c>
      <c r="B806" s="31" t="s">
        <v>1208</v>
      </c>
      <c r="C806" s="30">
        <v>6</v>
      </c>
      <c r="D806" s="37" t="s">
        <v>1153</v>
      </c>
      <c r="E806" s="37"/>
      <c r="F806" s="30" t="s">
        <v>1209</v>
      </c>
      <c r="G806" s="30" t="s">
        <v>105</v>
      </c>
      <c r="H806" s="30" t="s">
        <v>1210</v>
      </c>
      <c r="I806" s="30" t="s">
        <v>36</v>
      </c>
      <c r="J806" s="37" t="s">
        <v>47</v>
      </c>
      <c r="K806" s="30" t="s">
        <v>38</v>
      </c>
      <c r="L806" s="30">
        <v>1</v>
      </c>
      <c r="M806" s="30">
        <v>5880</v>
      </c>
      <c r="N806" s="30">
        <v>1500</v>
      </c>
      <c r="Q806" s="68">
        <v>0.26</v>
      </c>
      <c r="R806" s="69">
        <v>0</v>
      </c>
      <c r="S806" s="69">
        <v>0</v>
      </c>
      <c r="T806" s="53" t="s">
        <v>767</v>
      </c>
      <c r="U806" s="30" t="s">
        <v>1211</v>
      </c>
      <c r="V806" s="30">
        <v>13901397299</v>
      </c>
      <c r="X806" s="30" t="s">
        <v>1212</v>
      </c>
      <c r="AB806" s="30" t="s">
        <v>40</v>
      </c>
      <c r="AC806" s="37" t="s">
        <v>59</v>
      </c>
    </row>
    <row r="807" spans="1:30" s="28" customFormat="1" x14ac:dyDescent="0.15">
      <c r="A807" s="47">
        <v>42401</v>
      </c>
      <c r="B807" s="48" t="s">
        <v>1208</v>
      </c>
      <c r="C807" s="49">
        <v>6</v>
      </c>
      <c r="D807" s="50" t="s">
        <v>185</v>
      </c>
      <c r="E807" s="50" t="s">
        <v>44</v>
      </c>
      <c r="F807" s="49"/>
      <c r="G807" s="49" t="s">
        <v>620</v>
      </c>
      <c r="H807" s="49" t="s">
        <v>350</v>
      </c>
      <c r="I807" s="49" t="s">
        <v>57</v>
      </c>
      <c r="J807" s="50" t="s">
        <v>47</v>
      </c>
      <c r="K807" s="49" t="s">
        <v>38</v>
      </c>
      <c r="L807" s="49">
        <v>1</v>
      </c>
      <c r="M807" s="49">
        <v>320</v>
      </c>
      <c r="N807" s="49">
        <v>224</v>
      </c>
      <c r="O807" s="49" t="s">
        <v>1213</v>
      </c>
      <c r="P807" s="49">
        <v>128</v>
      </c>
      <c r="Q807" s="55">
        <f t="shared" si="12"/>
        <v>0.7</v>
      </c>
      <c r="R807" s="49"/>
      <c r="S807" s="49"/>
      <c r="T807" s="50" t="s">
        <v>767</v>
      </c>
      <c r="U807" s="49" t="s">
        <v>1211</v>
      </c>
      <c r="V807" s="49"/>
      <c r="W807" s="49"/>
      <c r="X807" s="49" t="s">
        <v>1212</v>
      </c>
      <c r="Y807" s="58"/>
      <c r="Z807" s="49"/>
      <c r="AA807" s="49"/>
      <c r="AB807" s="49" t="s">
        <v>40</v>
      </c>
      <c r="AC807" s="50" t="s">
        <v>59</v>
      </c>
      <c r="AD807" s="49"/>
    </row>
    <row r="808" spans="1:30" s="26" customFormat="1" ht="54" hidden="1" x14ac:dyDescent="0.15">
      <c r="A808" s="38">
        <v>42401</v>
      </c>
      <c r="B808" s="39"/>
      <c r="C808" s="40"/>
      <c r="D808" s="41"/>
      <c r="E808" s="41"/>
      <c r="F808" s="40"/>
      <c r="G808" s="40"/>
      <c r="H808" s="40"/>
      <c r="I808" s="40"/>
      <c r="J808" s="41"/>
      <c r="K808" s="40"/>
      <c r="L808" s="40" t="s">
        <v>60</v>
      </c>
      <c r="M808" s="40">
        <v>6</v>
      </c>
      <c r="N808" s="51" t="s">
        <v>1214</v>
      </c>
      <c r="O808" s="40"/>
      <c r="P808" s="40"/>
      <c r="Q808" s="54" t="e">
        <f t="shared" si="12"/>
        <v>#VALUE!</v>
      </c>
      <c r="R808" s="40"/>
      <c r="S808" s="40"/>
      <c r="T808" s="41"/>
      <c r="U808" s="40"/>
      <c r="V808" s="40"/>
      <c r="W808" s="40"/>
      <c r="X808" s="40"/>
      <c r="Y808" s="56"/>
      <c r="Z808" s="40"/>
      <c r="AA808" s="40"/>
      <c r="AB808" s="40"/>
      <c r="AC808" s="41"/>
      <c r="AD808" s="40"/>
    </row>
    <row r="809" spans="1:30" x14ac:dyDescent="0.15">
      <c r="A809" s="36">
        <v>42402</v>
      </c>
      <c r="B809" s="31" t="s">
        <v>1215</v>
      </c>
      <c r="C809" s="30">
        <v>1</v>
      </c>
      <c r="D809" s="37" t="s">
        <v>43</v>
      </c>
      <c r="E809" s="37" t="s">
        <v>1127</v>
      </c>
      <c r="F809" s="30" t="s">
        <v>1128</v>
      </c>
      <c r="G809" s="30" t="s">
        <v>119</v>
      </c>
      <c r="H809" s="30" t="s">
        <v>93</v>
      </c>
      <c r="I809" s="30" t="s">
        <v>57</v>
      </c>
      <c r="J809" s="37" t="s">
        <v>74</v>
      </c>
      <c r="K809" s="30" t="s">
        <v>58</v>
      </c>
      <c r="L809" s="30">
        <v>1</v>
      </c>
      <c r="M809" s="30">
        <v>50</v>
      </c>
      <c r="N809" s="30">
        <v>50</v>
      </c>
      <c r="Q809" s="68">
        <v>1</v>
      </c>
      <c r="R809" s="69">
        <v>1</v>
      </c>
      <c r="S809" s="69">
        <v>50</v>
      </c>
      <c r="T809" s="53" t="s">
        <v>49</v>
      </c>
      <c r="AB809" s="30" t="s">
        <v>1204</v>
      </c>
      <c r="AC809" s="37" t="s">
        <v>41</v>
      </c>
    </row>
    <row r="810" spans="1:30" x14ac:dyDescent="0.15">
      <c r="A810" s="36">
        <v>42402</v>
      </c>
      <c r="B810" s="31" t="s">
        <v>1216</v>
      </c>
      <c r="C810" s="30">
        <v>2</v>
      </c>
      <c r="D810" s="37" t="s">
        <v>81</v>
      </c>
      <c r="E810" s="37" t="s">
        <v>82</v>
      </c>
      <c r="G810" s="30" t="s">
        <v>320</v>
      </c>
      <c r="H810" s="30" t="s">
        <v>46</v>
      </c>
      <c r="I810" s="30" t="s">
        <v>36</v>
      </c>
      <c r="J810" s="37" t="s">
        <v>74</v>
      </c>
      <c r="K810" s="30" t="s">
        <v>58</v>
      </c>
      <c r="L810" s="30">
        <v>1</v>
      </c>
      <c r="M810" s="30">
        <v>138</v>
      </c>
      <c r="N810" s="30">
        <v>138</v>
      </c>
      <c r="Q810" s="68">
        <v>1</v>
      </c>
      <c r="R810" s="69">
        <v>1</v>
      </c>
      <c r="S810" s="69">
        <v>138</v>
      </c>
      <c r="T810" s="53" t="s">
        <v>49</v>
      </c>
      <c r="AB810" s="30" t="s">
        <v>1204</v>
      </c>
      <c r="AC810" s="37" t="s">
        <v>41</v>
      </c>
    </row>
    <row r="811" spans="1:30" x14ac:dyDescent="0.15">
      <c r="A811" s="36">
        <v>42402</v>
      </c>
      <c r="B811" s="31" t="s">
        <v>1217</v>
      </c>
      <c r="C811" s="30">
        <v>3</v>
      </c>
      <c r="D811" s="37" t="s">
        <v>90</v>
      </c>
      <c r="E811" s="37" t="s">
        <v>91</v>
      </c>
      <c r="F811" s="30" t="s">
        <v>504</v>
      </c>
      <c r="G811" s="30" t="s">
        <v>97</v>
      </c>
      <c r="H811" s="30" t="s">
        <v>93</v>
      </c>
      <c r="I811" s="30" t="s">
        <v>36</v>
      </c>
      <c r="J811" s="37" t="s">
        <v>47</v>
      </c>
      <c r="K811" s="30" t="s">
        <v>58</v>
      </c>
      <c r="L811" s="30">
        <v>1</v>
      </c>
      <c r="M811" s="30">
        <v>158</v>
      </c>
      <c r="N811" s="30">
        <v>100</v>
      </c>
      <c r="Q811" s="68">
        <v>0.63</v>
      </c>
      <c r="R811" s="69">
        <v>0.4</v>
      </c>
      <c r="S811" s="69">
        <v>40</v>
      </c>
      <c r="T811" s="53" t="s">
        <v>49</v>
      </c>
      <c r="AB811" s="30" t="s">
        <v>1204</v>
      </c>
      <c r="AC811" s="37" t="s">
        <v>59</v>
      </c>
    </row>
    <row r="812" spans="1:30" x14ac:dyDescent="0.15">
      <c r="A812" s="36">
        <v>42402</v>
      </c>
      <c r="B812" s="31" t="s">
        <v>1218</v>
      </c>
      <c r="C812" s="30">
        <v>4</v>
      </c>
      <c r="D812" s="37" t="s">
        <v>81</v>
      </c>
      <c r="E812" s="37" t="s">
        <v>211</v>
      </c>
      <c r="G812" s="30" t="s">
        <v>97</v>
      </c>
      <c r="H812" s="30" t="s">
        <v>46</v>
      </c>
      <c r="I812" s="30" t="s">
        <v>57</v>
      </c>
      <c r="J812" s="37" t="s">
        <v>74</v>
      </c>
      <c r="K812" s="30" t="s">
        <v>58</v>
      </c>
      <c r="L812" s="30">
        <v>1</v>
      </c>
      <c r="M812" s="30">
        <v>30</v>
      </c>
      <c r="N812" s="30">
        <v>30</v>
      </c>
      <c r="Q812" s="68">
        <v>1</v>
      </c>
      <c r="R812" s="69">
        <v>1</v>
      </c>
      <c r="S812" s="69">
        <v>30</v>
      </c>
      <c r="T812" s="53" t="s">
        <v>49</v>
      </c>
      <c r="AB812" s="30" t="s">
        <v>1204</v>
      </c>
      <c r="AC812" s="37" t="s">
        <v>41</v>
      </c>
    </row>
    <row r="813" spans="1:30" x14ac:dyDescent="0.15">
      <c r="A813" s="36">
        <v>42402</v>
      </c>
      <c r="B813" s="31" t="s">
        <v>1219</v>
      </c>
      <c r="C813" s="30">
        <v>5</v>
      </c>
      <c r="D813" s="37" t="s">
        <v>43</v>
      </c>
      <c r="E813" s="37" t="s">
        <v>44</v>
      </c>
      <c r="G813" s="30" t="s">
        <v>97</v>
      </c>
      <c r="H813" s="30" t="s">
        <v>93</v>
      </c>
      <c r="I813" s="30" t="s">
        <v>36</v>
      </c>
      <c r="J813" s="37" t="s">
        <v>47</v>
      </c>
      <c r="K813" s="30" t="s">
        <v>58</v>
      </c>
      <c r="L813" s="30">
        <v>1</v>
      </c>
      <c r="M813" s="30">
        <v>50</v>
      </c>
      <c r="N813" s="30">
        <v>50</v>
      </c>
      <c r="Q813" s="68">
        <v>1</v>
      </c>
      <c r="R813" s="69">
        <v>1</v>
      </c>
      <c r="S813" s="69">
        <v>50</v>
      </c>
      <c r="T813" s="53" t="s">
        <v>49</v>
      </c>
      <c r="AB813" s="30" t="s">
        <v>1204</v>
      </c>
      <c r="AC813" s="37" t="s">
        <v>41</v>
      </c>
    </row>
    <row r="814" spans="1:30" x14ac:dyDescent="0.15">
      <c r="A814" s="36">
        <v>42402</v>
      </c>
      <c r="B814" s="31" t="s">
        <v>1220</v>
      </c>
      <c r="C814" s="30">
        <v>6</v>
      </c>
      <c r="D814" s="37" t="s">
        <v>193</v>
      </c>
      <c r="E814" s="37" t="s">
        <v>194</v>
      </c>
      <c r="F814" s="30" t="s">
        <v>362</v>
      </c>
      <c r="G814" s="30" t="s">
        <v>547</v>
      </c>
      <c r="H814" s="30" t="s">
        <v>46</v>
      </c>
      <c r="I814" s="30" t="s">
        <v>57</v>
      </c>
      <c r="J814" s="37" t="s">
        <v>37</v>
      </c>
      <c r="K814" s="30" t="s">
        <v>38</v>
      </c>
      <c r="L814" s="30">
        <v>1</v>
      </c>
      <c r="M814" s="30">
        <v>980</v>
      </c>
      <c r="N814" s="30">
        <v>980</v>
      </c>
      <c r="Q814" s="68">
        <v>1</v>
      </c>
      <c r="R814" s="69">
        <v>1</v>
      </c>
      <c r="S814" s="69">
        <v>980</v>
      </c>
      <c r="T814" s="53" t="s">
        <v>20</v>
      </c>
      <c r="U814" s="30" t="s">
        <v>1211</v>
      </c>
      <c r="AB814" s="30" t="s">
        <v>40</v>
      </c>
      <c r="AC814" s="37" t="s">
        <v>59</v>
      </c>
    </row>
    <row r="815" spans="1:30" s="28" customFormat="1" x14ac:dyDescent="0.15">
      <c r="A815" s="47">
        <v>42402</v>
      </c>
      <c r="B815" s="48" t="s">
        <v>1221</v>
      </c>
      <c r="C815" s="49">
        <v>7</v>
      </c>
      <c r="D815" s="50" t="s">
        <v>163</v>
      </c>
      <c r="E815" s="50" t="s">
        <v>95</v>
      </c>
      <c r="F815" s="49" t="s">
        <v>428</v>
      </c>
      <c r="G815" s="49" t="s">
        <v>172</v>
      </c>
      <c r="H815" s="49" t="s">
        <v>93</v>
      </c>
      <c r="I815" s="49" t="s">
        <v>57</v>
      </c>
      <c r="J815" s="50" t="s">
        <v>74</v>
      </c>
      <c r="K815" s="49" t="s">
        <v>38</v>
      </c>
      <c r="L815" s="49">
        <v>1</v>
      </c>
      <c r="M815" s="49">
        <v>680</v>
      </c>
      <c r="N815" s="49">
        <v>544</v>
      </c>
      <c r="O815" s="49">
        <v>1640</v>
      </c>
      <c r="P815" s="49">
        <v>380</v>
      </c>
      <c r="Q815" s="71">
        <v>0.56000000000000005</v>
      </c>
      <c r="R815" s="72">
        <v>0.32</v>
      </c>
      <c r="S815" s="72">
        <v>72</v>
      </c>
      <c r="T815" s="50" t="s">
        <v>20</v>
      </c>
      <c r="U815" s="49" t="s">
        <v>137</v>
      </c>
      <c r="V815" s="49"/>
      <c r="W815" s="49"/>
      <c r="X815" s="49"/>
      <c r="Y815" s="58"/>
      <c r="Z815" s="49"/>
      <c r="AA815" s="49"/>
      <c r="AB815" s="49" t="s">
        <v>40</v>
      </c>
      <c r="AC815" s="50" t="s">
        <v>59</v>
      </c>
      <c r="AD815" s="49"/>
    </row>
    <row r="816" spans="1:30" s="26" customFormat="1" ht="54" hidden="1" x14ac:dyDescent="0.15">
      <c r="A816" s="38">
        <v>42402</v>
      </c>
      <c r="B816" s="39"/>
      <c r="C816" s="40"/>
      <c r="D816" s="41"/>
      <c r="E816" s="41"/>
      <c r="F816" s="40"/>
      <c r="G816" s="40"/>
      <c r="H816" s="40"/>
      <c r="I816" s="40"/>
      <c r="J816" s="41"/>
      <c r="K816" s="40"/>
      <c r="L816" s="40" t="s">
        <v>60</v>
      </c>
      <c r="M816" s="40">
        <v>7</v>
      </c>
      <c r="N816" s="51" t="s">
        <v>1222</v>
      </c>
      <c r="O816" s="40"/>
      <c r="P816" s="40"/>
      <c r="Q816" s="54" t="e">
        <f t="shared" si="12"/>
        <v>#VALUE!</v>
      </c>
      <c r="R816" s="40"/>
      <c r="S816" s="40"/>
      <c r="T816" s="41"/>
      <c r="U816" s="40"/>
      <c r="V816" s="40"/>
      <c r="W816" s="40"/>
      <c r="X816" s="40"/>
      <c r="Y816" s="56"/>
      <c r="Z816" s="40"/>
      <c r="AA816" s="40"/>
      <c r="AB816" s="40"/>
      <c r="AC816" s="41"/>
      <c r="AD816" s="40"/>
    </row>
    <row r="817" spans="1:30" x14ac:dyDescent="0.15">
      <c r="A817" s="36">
        <v>42403</v>
      </c>
      <c r="B817" s="31" t="s">
        <v>1223</v>
      </c>
      <c r="C817" s="30">
        <v>1</v>
      </c>
      <c r="D817" s="37" t="s">
        <v>43</v>
      </c>
      <c r="E817" s="37" t="s">
        <v>44</v>
      </c>
      <c r="G817" s="30" t="s">
        <v>97</v>
      </c>
      <c r="H817" s="30" t="s">
        <v>93</v>
      </c>
      <c r="I817" s="30" t="s">
        <v>36</v>
      </c>
      <c r="J817" s="37" t="s">
        <v>47</v>
      </c>
      <c r="K817" s="30" t="s">
        <v>58</v>
      </c>
      <c r="L817" s="30">
        <v>1</v>
      </c>
      <c r="M817" s="30">
        <v>50</v>
      </c>
      <c r="N817" s="30">
        <v>50</v>
      </c>
      <c r="Q817" s="68">
        <v>0.91</v>
      </c>
      <c r="R817" s="69">
        <v>0.85</v>
      </c>
      <c r="S817" s="69">
        <v>85</v>
      </c>
      <c r="T817" s="53" t="s">
        <v>49</v>
      </c>
      <c r="AB817" s="30" t="s">
        <v>40</v>
      </c>
      <c r="AC817" s="37" t="s">
        <v>41</v>
      </c>
    </row>
    <row r="818" spans="1:30" x14ac:dyDescent="0.15">
      <c r="A818" s="36">
        <v>42403</v>
      </c>
      <c r="B818" s="31" t="s">
        <v>1223</v>
      </c>
      <c r="C818" s="30">
        <v>1</v>
      </c>
      <c r="D818" s="37" t="s">
        <v>52</v>
      </c>
      <c r="E818" s="37" t="s">
        <v>251</v>
      </c>
      <c r="G818" s="30" t="s">
        <v>1224</v>
      </c>
      <c r="H818" s="30" t="s">
        <v>93</v>
      </c>
      <c r="I818" s="30" t="s">
        <v>57</v>
      </c>
      <c r="J818" s="37" t="s">
        <v>47</v>
      </c>
      <c r="K818" s="30" t="s">
        <v>58</v>
      </c>
      <c r="L818" s="30">
        <v>2</v>
      </c>
      <c r="M818" s="30">
        <v>30</v>
      </c>
      <c r="N818" s="30">
        <v>50</v>
      </c>
      <c r="Q818" s="32">
        <f t="shared" si="12"/>
        <v>0.83333333333333337</v>
      </c>
      <c r="T818" s="53" t="s">
        <v>49</v>
      </c>
      <c r="AB818" s="30" t="s">
        <v>40</v>
      </c>
      <c r="AC818" s="37" t="s">
        <v>41</v>
      </c>
    </row>
    <row r="819" spans="1:30" x14ac:dyDescent="0.15">
      <c r="A819" s="36">
        <v>42403</v>
      </c>
      <c r="B819" s="31" t="s">
        <v>1225</v>
      </c>
      <c r="C819" s="30">
        <v>2</v>
      </c>
      <c r="D819" s="37" t="s">
        <v>185</v>
      </c>
      <c r="E819" s="37" t="s">
        <v>44</v>
      </c>
      <c r="G819" s="30" t="s">
        <v>620</v>
      </c>
      <c r="H819" s="30" t="s">
        <v>350</v>
      </c>
      <c r="I819" s="30" t="s">
        <v>57</v>
      </c>
      <c r="J819" s="37" t="s">
        <v>74</v>
      </c>
      <c r="K819" s="30" t="s">
        <v>38</v>
      </c>
      <c r="L819" s="30">
        <v>1</v>
      </c>
      <c r="M819" s="30">
        <v>320</v>
      </c>
      <c r="N819" s="30">
        <v>320</v>
      </c>
      <c r="Q819" s="68">
        <v>1</v>
      </c>
      <c r="R819" s="69">
        <v>1</v>
      </c>
      <c r="S819" s="69">
        <v>800</v>
      </c>
      <c r="T819" s="53" t="s">
        <v>20</v>
      </c>
      <c r="U819" s="30" t="s">
        <v>1226</v>
      </c>
      <c r="AB819" s="30" t="s">
        <v>40</v>
      </c>
      <c r="AC819" s="37" t="s">
        <v>41</v>
      </c>
    </row>
    <row r="820" spans="1:30" x14ac:dyDescent="0.15">
      <c r="A820" s="36">
        <v>42403</v>
      </c>
      <c r="B820" s="31" t="s">
        <v>1225</v>
      </c>
      <c r="C820" s="30">
        <v>2</v>
      </c>
      <c r="D820" s="37" t="s">
        <v>188</v>
      </c>
      <c r="E820" s="37" t="s">
        <v>44</v>
      </c>
      <c r="G820" s="30" t="s">
        <v>620</v>
      </c>
      <c r="H820" s="30" t="s">
        <v>93</v>
      </c>
      <c r="I820" s="30" t="s">
        <v>57</v>
      </c>
      <c r="J820" s="37" t="s">
        <v>74</v>
      </c>
      <c r="K820" s="30" t="s">
        <v>38</v>
      </c>
      <c r="L820" s="30">
        <v>1</v>
      </c>
      <c r="M820" s="30">
        <v>480</v>
      </c>
      <c r="N820" s="30">
        <v>480</v>
      </c>
      <c r="Q820" s="32">
        <f t="shared" si="12"/>
        <v>1</v>
      </c>
      <c r="T820" s="53" t="s">
        <v>20</v>
      </c>
      <c r="U820" s="30" t="s">
        <v>1226</v>
      </c>
      <c r="AB820" s="30" t="s">
        <v>40</v>
      </c>
      <c r="AC820" s="37" t="s">
        <v>41</v>
      </c>
    </row>
    <row r="821" spans="1:30" x14ac:dyDescent="0.15">
      <c r="A821" s="36">
        <v>42403</v>
      </c>
      <c r="B821" s="31" t="s">
        <v>1227</v>
      </c>
      <c r="C821" s="30">
        <v>3</v>
      </c>
      <c r="D821" s="37" t="s">
        <v>38</v>
      </c>
      <c r="E821" s="37" t="s">
        <v>95</v>
      </c>
      <c r="F821" s="30" t="s">
        <v>182</v>
      </c>
      <c r="G821" s="30" t="s">
        <v>105</v>
      </c>
      <c r="H821" s="30" t="s">
        <v>244</v>
      </c>
      <c r="I821" s="30" t="s">
        <v>57</v>
      </c>
      <c r="J821" s="37" t="s">
        <v>74</v>
      </c>
      <c r="K821" s="30" t="s">
        <v>38</v>
      </c>
      <c r="L821" s="30">
        <v>1</v>
      </c>
      <c r="M821" s="30">
        <v>3750</v>
      </c>
      <c r="N821" s="30">
        <v>2524</v>
      </c>
      <c r="Q821" s="68">
        <v>0.67</v>
      </c>
      <c r="R821" s="69">
        <v>0.48</v>
      </c>
      <c r="S821" s="69">
        <v>3333</v>
      </c>
      <c r="T821" s="53" t="s">
        <v>723</v>
      </c>
      <c r="U821" s="30" t="s">
        <v>1228</v>
      </c>
      <c r="V821" s="30">
        <v>13910995336</v>
      </c>
      <c r="AB821" s="30" t="s">
        <v>40</v>
      </c>
      <c r="AC821" s="37" t="s">
        <v>59</v>
      </c>
    </row>
    <row r="822" spans="1:30" x14ac:dyDescent="0.15">
      <c r="A822" s="36">
        <v>42403</v>
      </c>
      <c r="B822" s="31" t="s">
        <v>1227</v>
      </c>
      <c r="C822" s="30">
        <v>3</v>
      </c>
      <c r="D822" s="37" t="s">
        <v>31</v>
      </c>
      <c r="E822" s="37" t="s">
        <v>95</v>
      </c>
      <c r="F822" s="30" t="s">
        <v>927</v>
      </c>
      <c r="G822" s="30" t="s">
        <v>105</v>
      </c>
      <c r="H822" s="30">
        <v>24.5</v>
      </c>
      <c r="I822" s="30" t="s">
        <v>57</v>
      </c>
      <c r="J822" s="37" t="s">
        <v>74</v>
      </c>
      <c r="K822" s="30" t="s">
        <v>38</v>
      </c>
      <c r="L822" s="30">
        <v>1</v>
      </c>
      <c r="M822" s="30">
        <v>2190</v>
      </c>
      <c r="N822" s="30">
        <v>1475</v>
      </c>
      <c r="Q822" s="32">
        <f t="shared" si="12"/>
        <v>0.67351598173515981</v>
      </c>
      <c r="T822" s="53" t="s">
        <v>723</v>
      </c>
      <c r="U822" s="30" t="s">
        <v>1228</v>
      </c>
      <c r="AB822" s="30" t="s">
        <v>40</v>
      </c>
      <c r="AC822" s="37" t="s">
        <v>59</v>
      </c>
    </row>
    <row r="823" spans="1:30" x14ac:dyDescent="0.15">
      <c r="A823" s="36">
        <v>42403</v>
      </c>
      <c r="B823" s="31" t="s">
        <v>1227</v>
      </c>
      <c r="C823" s="30">
        <v>3</v>
      </c>
      <c r="D823" s="37" t="s">
        <v>163</v>
      </c>
      <c r="E823" s="37" t="s">
        <v>164</v>
      </c>
      <c r="G823" s="30" t="s">
        <v>172</v>
      </c>
      <c r="H823" s="30" t="s">
        <v>112</v>
      </c>
      <c r="I823" s="30" t="s">
        <v>57</v>
      </c>
      <c r="J823" s="37" t="s">
        <v>74</v>
      </c>
      <c r="K823" s="30" t="s">
        <v>38</v>
      </c>
      <c r="L823" s="30">
        <v>1</v>
      </c>
      <c r="M823" s="30">
        <v>258</v>
      </c>
      <c r="N823" s="30">
        <v>0</v>
      </c>
      <c r="Q823" s="32">
        <f t="shared" si="12"/>
        <v>0</v>
      </c>
      <c r="T823" s="53" t="s">
        <v>723</v>
      </c>
      <c r="U823" s="30" t="s">
        <v>1228</v>
      </c>
      <c r="AB823" s="30" t="s">
        <v>40</v>
      </c>
      <c r="AC823" s="37" t="s">
        <v>356</v>
      </c>
    </row>
    <row r="824" spans="1:30" x14ac:dyDescent="0.15">
      <c r="A824" s="36">
        <v>42403</v>
      </c>
      <c r="B824" s="31" t="s">
        <v>1227</v>
      </c>
      <c r="C824" s="30">
        <v>3</v>
      </c>
      <c r="D824" s="37" t="s">
        <v>185</v>
      </c>
      <c r="E824" s="37" t="s">
        <v>44</v>
      </c>
      <c r="G824" s="30" t="s">
        <v>620</v>
      </c>
      <c r="H824" s="30" t="s">
        <v>350</v>
      </c>
      <c r="I824" s="30" t="s">
        <v>57</v>
      </c>
      <c r="J824" s="37" t="s">
        <v>74</v>
      </c>
      <c r="K824" s="30" t="s">
        <v>38</v>
      </c>
      <c r="L824" s="30">
        <v>1</v>
      </c>
      <c r="M824" s="30">
        <v>320</v>
      </c>
      <c r="N824" s="30">
        <v>200</v>
      </c>
      <c r="Q824" s="32">
        <f t="shared" si="12"/>
        <v>0.625</v>
      </c>
      <c r="T824" s="53" t="s">
        <v>723</v>
      </c>
      <c r="U824" s="30" t="s">
        <v>1228</v>
      </c>
      <c r="AB824" s="30" t="s">
        <v>40</v>
      </c>
      <c r="AC824" s="37" t="s">
        <v>59</v>
      </c>
    </row>
    <row r="825" spans="1:30" x14ac:dyDescent="0.15">
      <c r="A825" s="36">
        <v>42403</v>
      </c>
      <c r="B825" s="31" t="s">
        <v>1227</v>
      </c>
      <c r="C825" s="30">
        <v>3</v>
      </c>
      <c r="D825" s="37" t="s">
        <v>31</v>
      </c>
      <c r="E825" s="37" t="s">
        <v>95</v>
      </c>
      <c r="F825" s="30" t="s">
        <v>1047</v>
      </c>
      <c r="G825" s="30" t="s">
        <v>97</v>
      </c>
      <c r="H825" s="30">
        <v>27.5</v>
      </c>
      <c r="I825" s="30" t="s">
        <v>57</v>
      </c>
      <c r="J825" s="37" t="s">
        <v>47</v>
      </c>
      <c r="K825" s="30" t="s">
        <v>38</v>
      </c>
      <c r="L825" s="30">
        <v>1</v>
      </c>
      <c r="M825" s="30">
        <v>3940</v>
      </c>
      <c r="N825" s="30">
        <v>2561</v>
      </c>
      <c r="Q825" s="32">
        <f t="shared" si="12"/>
        <v>0.65</v>
      </c>
      <c r="T825" s="53" t="s">
        <v>723</v>
      </c>
      <c r="U825" s="30" t="s">
        <v>1228</v>
      </c>
      <c r="V825" s="30" t="s">
        <v>1229</v>
      </c>
      <c r="AB825" s="30" t="s">
        <v>40</v>
      </c>
      <c r="AC825" s="37" t="s">
        <v>59</v>
      </c>
    </row>
    <row r="826" spans="1:30" x14ac:dyDescent="0.15">
      <c r="A826" s="36">
        <v>42403</v>
      </c>
      <c r="B826" s="31" t="s">
        <v>1230</v>
      </c>
      <c r="C826" s="30">
        <v>4</v>
      </c>
      <c r="D826" s="37" t="s">
        <v>43</v>
      </c>
      <c r="E826" s="37" t="s">
        <v>44</v>
      </c>
      <c r="G826" s="30" t="s">
        <v>97</v>
      </c>
      <c r="H826" s="30" t="s">
        <v>93</v>
      </c>
      <c r="I826" s="30" t="s">
        <v>36</v>
      </c>
      <c r="J826" s="37" t="s">
        <v>47</v>
      </c>
      <c r="K826" s="30" t="s">
        <v>58</v>
      </c>
      <c r="L826" s="30">
        <v>1</v>
      </c>
      <c r="M826" s="30">
        <v>50</v>
      </c>
      <c r="N826" s="30">
        <v>50</v>
      </c>
      <c r="Q826" s="68">
        <v>1</v>
      </c>
      <c r="R826" s="69">
        <v>1</v>
      </c>
      <c r="S826" s="69">
        <v>208</v>
      </c>
      <c r="T826" s="53" t="s">
        <v>49</v>
      </c>
      <c r="AB826" s="30" t="s">
        <v>40</v>
      </c>
      <c r="AC826" s="37" t="s">
        <v>59</v>
      </c>
    </row>
    <row r="827" spans="1:30" x14ac:dyDescent="0.15">
      <c r="A827" s="36">
        <v>42403</v>
      </c>
      <c r="B827" s="31" t="s">
        <v>1230</v>
      </c>
      <c r="C827" s="30">
        <v>4</v>
      </c>
      <c r="D827" s="37" t="s">
        <v>43</v>
      </c>
      <c r="E827" s="37" t="s">
        <v>633</v>
      </c>
      <c r="G827" s="30" t="s">
        <v>172</v>
      </c>
      <c r="H827" s="30" t="s">
        <v>46</v>
      </c>
      <c r="I827" s="30" t="s">
        <v>57</v>
      </c>
      <c r="J827" s="37" t="s">
        <v>47</v>
      </c>
      <c r="K827" s="30" t="s">
        <v>58</v>
      </c>
      <c r="L827" s="30">
        <v>1</v>
      </c>
      <c r="M827" s="30">
        <v>158</v>
      </c>
      <c r="N827" s="30">
        <v>158</v>
      </c>
      <c r="Q827" s="32">
        <f t="shared" si="12"/>
        <v>1</v>
      </c>
      <c r="T827" s="53" t="s">
        <v>49</v>
      </c>
      <c r="AB827" s="30" t="s">
        <v>40</v>
      </c>
      <c r="AC827" s="37" t="s">
        <v>59</v>
      </c>
    </row>
    <row r="828" spans="1:30" x14ac:dyDescent="0.15">
      <c r="A828" s="36">
        <v>42403</v>
      </c>
      <c r="B828" s="31" t="s">
        <v>1231</v>
      </c>
      <c r="C828" s="30">
        <v>5</v>
      </c>
      <c r="D828" s="37" t="s">
        <v>43</v>
      </c>
      <c r="E828" s="37" t="s">
        <v>44</v>
      </c>
      <c r="G828" s="30" t="s">
        <v>97</v>
      </c>
      <c r="H828" s="30" t="s">
        <v>93</v>
      </c>
      <c r="I828" s="30" t="s">
        <v>36</v>
      </c>
      <c r="J828" s="37" t="s">
        <v>47</v>
      </c>
      <c r="K828" s="30" t="s">
        <v>58</v>
      </c>
      <c r="L828" s="30">
        <v>1</v>
      </c>
      <c r="M828" s="30">
        <v>50</v>
      </c>
      <c r="N828" s="30">
        <v>50</v>
      </c>
      <c r="Q828" s="68">
        <v>1</v>
      </c>
      <c r="R828" s="69">
        <v>1</v>
      </c>
      <c r="S828" s="69">
        <v>50</v>
      </c>
      <c r="T828" s="53" t="s">
        <v>49</v>
      </c>
      <c r="AB828" s="30" t="s">
        <v>40</v>
      </c>
      <c r="AC828" s="37" t="s">
        <v>41</v>
      </c>
    </row>
    <row r="829" spans="1:30" x14ac:dyDescent="0.15">
      <c r="A829" s="36">
        <v>42403</v>
      </c>
      <c r="B829" s="31" t="s">
        <v>1232</v>
      </c>
      <c r="C829" s="30">
        <v>6</v>
      </c>
      <c r="D829" s="37" t="s">
        <v>90</v>
      </c>
      <c r="E829" s="37" t="s">
        <v>211</v>
      </c>
      <c r="G829" s="30" t="s">
        <v>545</v>
      </c>
      <c r="H829" s="30" t="s">
        <v>93</v>
      </c>
      <c r="I829" s="30" t="s">
        <v>57</v>
      </c>
      <c r="J829" s="37" t="s">
        <v>74</v>
      </c>
      <c r="K829" s="30" t="s">
        <v>58</v>
      </c>
      <c r="L829" s="30">
        <v>1</v>
      </c>
      <c r="M829" s="30">
        <v>20</v>
      </c>
      <c r="N829" s="30">
        <v>20</v>
      </c>
      <c r="Q829" s="68">
        <v>1</v>
      </c>
      <c r="R829" s="69">
        <v>1</v>
      </c>
      <c r="S829" s="69">
        <v>50</v>
      </c>
      <c r="T829" s="53" t="s">
        <v>49</v>
      </c>
      <c r="AB829" s="30" t="s">
        <v>1204</v>
      </c>
      <c r="AC829" s="37" t="s">
        <v>41</v>
      </c>
    </row>
    <row r="830" spans="1:30" x14ac:dyDescent="0.15">
      <c r="A830" s="36">
        <v>42403</v>
      </c>
      <c r="B830" s="31" t="s">
        <v>1232</v>
      </c>
      <c r="C830" s="30">
        <v>6</v>
      </c>
      <c r="D830" s="37" t="s">
        <v>52</v>
      </c>
      <c r="E830" s="37" t="s">
        <v>251</v>
      </c>
      <c r="G830" s="30" t="s">
        <v>105</v>
      </c>
      <c r="H830" s="30" t="s">
        <v>93</v>
      </c>
      <c r="I830" s="30" t="s">
        <v>57</v>
      </c>
      <c r="J830" s="37" t="s">
        <v>74</v>
      </c>
      <c r="K830" s="30" t="s">
        <v>58</v>
      </c>
      <c r="L830" s="30">
        <v>1</v>
      </c>
      <c r="M830" s="30">
        <v>30</v>
      </c>
      <c r="N830" s="30">
        <v>30</v>
      </c>
      <c r="Q830" s="32">
        <f t="shared" si="12"/>
        <v>1</v>
      </c>
      <c r="T830" s="53" t="s">
        <v>49</v>
      </c>
      <c r="AB830" s="30" t="s">
        <v>1204</v>
      </c>
      <c r="AC830" s="37" t="s">
        <v>41</v>
      </c>
    </row>
    <row r="831" spans="1:30" s="28" customFormat="1" x14ac:dyDescent="0.15">
      <c r="A831" s="47">
        <v>42403</v>
      </c>
      <c r="B831" s="48" t="s">
        <v>1233</v>
      </c>
      <c r="C831" s="49">
        <v>7</v>
      </c>
      <c r="D831" s="50" t="s">
        <v>193</v>
      </c>
      <c r="E831" s="50" t="s">
        <v>194</v>
      </c>
      <c r="F831" s="49" t="s">
        <v>220</v>
      </c>
      <c r="G831" s="49" t="s">
        <v>539</v>
      </c>
      <c r="H831" s="49" t="s">
        <v>66</v>
      </c>
      <c r="I831" s="49" t="s">
        <v>57</v>
      </c>
      <c r="J831" s="50" t="s">
        <v>74</v>
      </c>
      <c r="K831" s="49" t="s">
        <v>38</v>
      </c>
      <c r="L831" s="49">
        <v>1</v>
      </c>
      <c r="M831" s="49">
        <v>1180</v>
      </c>
      <c r="N831" s="49">
        <v>1180</v>
      </c>
      <c r="O831" s="49">
        <v>3520</v>
      </c>
      <c r="P831" s="49">
        <v>828</v>
      </c>
      <c r="Q831" s="71">
        <v>0.7</v>
      </c>
      <c r="R831" s="72">
        <v>0.55000000000000004</v>
      </c>
      <c r="S831" s="72">
        <v>261</v>
      </c>
      <c r="T831" s="50" t="s">
        <v>20</v>
      </c>
      <c r="U831" s="49" t="s">
        <v>1226</v>
      </c>
      <c r="V831" s="49"/>
      <c r="W831" s="49"/>
      <c r="X831" s="49"/>
      <c r="Y831" s="58"/>
      <c r="Z831" s="49"/>
      <c r="AA831" s="49"/>
      <c r="AB831" s="49" t="s">
        <v>40</v>
      </c>
      <c r="AC831" s="50" t="s">
        <v>41</v>
      </c>
      <c r="AD831" s="49"/>
    </row>
    <row r="832" spans="1:30" x14ac:dyDescent="0.15">
      <c r="A832" s="36">
        <v>42403</v>
      </c>
      <c r="B832" s="31" t="s">
        <v>1234</v>
      </c>
      <c r="C832" s="30">
        <v>8</v>
      </c>
      <c r="D832" s="37" t="s">
        <v>90</v>
      </c>
      <c r="E832" s="37" t="s">
        <v>211</v>
      </c>
      <c r="G832" s="30" t="s">
        <v>97</v>
      </c>
      <c r="H832" s="30" t="s">
        <v>93</v>
      </c>
      <c r="I832" s="30" t="s">
        <v>57</v>
      </c>
      <c r="J832" s="37" t="s">
        <v>47</v>
      </c>
      <c r="K832" s="30" t="s">
        <v>58</v>
      </c>
      <c r="L832" s="30">
        <v>1</v>
      </c>
      <c r="M832" s="30">
        <v>20</v>
      </c>
      <c r="N832" s="30">
        <v>20</v>
      </c>
      <c r="Q832" s="68">
        <v>1</v>
      </c>
      <c r="R832" s="69">
        <v>1</v>
      </c>
      <c r="S832" s="69">
        <v>20</v>
      </c>
      <c r="T832" s="53" t="s">
        <v>49</v>
      </c>
      <c r="AB832" s="30" t="s">
        <v>40</v>
      </c>
      <c r="AC832" s="37" t="s">
        <v>41</v>
      </c>
    </row>
    <row r="833" spans="1:30" x14ac:dyDescent="0.15">
      <c r="A833" s="36">
        <v>42403</v>
      </c>
      <c r="B833" s="31" t="s">
        <v>1235</v>
      </c>
      <c r="C833" s="30">
        <v>9</v>
      </c>
      <c r="D833" s="37" t="s">
        <v>48</v>
      </c>
      <c r="E833" s="37" t="s">
        <v>452</v>
      </c>
      <c r="F833" s="30" t="s">
        <v>453</v>
      </c>
      <c r="H833" s="30" t="s">
        <v>98</v>
      </c>
      <c r="I833" s="30" t="s">
        <v>57</v>
      </c>
      <c r="J833" s="37" t="s">
        <v>47</v>
      </c>
      <c r="K833" s="30" t="s">
        <v>38</v>
      </c>
      <c r="L833" s="30">
        <v>1</v>
      </c>
      <c r="M833" s="30">
        <v>3280</v>
      </c>
      <c r="N833" s="30">
        <v>2296</v>
      </c>
      <c r="Q833" s="68">
        <v>0.7</v>
      </c>
      <c r="R833" s="69">
        <v>0.48</v>
      </c>
      <c r="S833" s="69">
        <v>2289</v>
      </c>
      <c r="T833" s="53" t="s">
        <v>20</v>
      </c>
      <c r="U833" s="30" t="s">
        <v>807</v>
      </c>
      <c r="AB833" s="30" t="s">
        <v>40</v>
      </c>
      <c r="AC833" s="37" t="s">
        <v>59</v>
      </c>
    </row>
    <row r="834" spans="1:30" x14ac:dyDescent="0.15">
      <c r="A834" s="36">
        <v>42403</v>
      </c>
      <c r="B834" s="31" t="s">
        <v>1235</v>
      </c>
      <c r="C834" s="30">
        <v>9</v>
      </c>
      <c r="D834" s="37" t="s">
        <v>456</v>
      </c>
      <c r="E834" s="37" t="s">
        <v>457</v>
      </c>
      <c r="F834" s="30" t="s">
        <v>803</v>
      </c>
      <c r="G834" s="30" t="s">
        <v>161</v>
      </c>
      <c r="H834" s="30" t="s">
        <v>56</v>
      </c>
      <c r="I834" s="30" t="s">
        <v>57</v>
      </c>
      <c r="J834" s="37" t="s">
        <v>47</v>
      </c>
      <c r="K834" s="30" t="s">
        <v>38</v>
      </c>
      <c r="L834" s="30">
        <v>1</v>
      </c>
      <c r="M834" s="30">
        <v>1980</v>
      </c>
      <c r="N834" s="30">
        <v>1386</v>
      </c>
      <c r="Q834" s="32">
        <f t="shared" si="12"/>
        <v>0.7</v>
      </c>
      <c r="T834" s="53" t="s">
        <v>20</v>
      </c>
      <c r="U834" s="30" t="s">
        <v>807</v>
      </c>
      <c r="AB834" s="30" t="s">
        <v>40</v>
      </c>
      <c r="AC834" s="37" t="s">
        <v>59</v>
      </c>
    </row>
    <row r="835" spans="1:30" x14ac:dyDescent="0.15">
      <c r="A835" s="36">
        <v>42403</v>
      </c>
      <c r="B835" s="31" t="s">
        <v>1235</v>
      </c>
      <c r="C835" s="30">
        <v>9</v>
      </c>
      <c r="D835" s="37" t="s">
        <v>178</v>
      </c>
      <c r="E835" s="37" t="s">
        <v>91</v>
      </c>
      <c r="F835" s="30" t="s">
        <v>322</v>
      </c>
      <c r="G835" s="30" t="s">
        <v>85</v>
      </c>
      <c r="H835" s="30">
        <v>42.5</v>
      </c>
      <c r="I835" s="30" t="s">
        <v>57</v>
      </c>
      <c r="J835" s="37" t="s">
        <v>47</v>
      </c>
      <c r="K835" s="30" t="s">
        <v>38</v>
      </c>
      <c r="L835" s="30">
        <v>1</v>
      </c>
      <c r="M835" s="30">
        <v>1628</v>
      </c>
      <c r="N835" s="30">
        <v>1139</v>
      </c>
      <c r="Q835" s="32">
        <f t="shared" si="12"/>
        <v>0.69963144963144963</v>
      </c>
      <c r="T835" s="53" t="s">
        <v>20</v>
      </c>
      <c r="U835" s="30" t="s">
        <v>807</v>
      </c>
      <c r="AB835" s="30" t="s">
        <v>40</v>
      </c>
      <c r="AC835" s="37" t="s">
        <v>59</v>
      </c>
    </row>
    <row r="836" spans="1:30" s="28" customFormat="1" x14ac:dyDescent="0.15">
      <c r="A836" s="47">
        <v>42403</v>
      </c>
      <c r="B836" s="48" t="s">
        <v>1236</v>
      </c>
      <c r="C836" s="49">
        <v>10</v>
      </c>
      <c r="D836" s="50" t="s">
        <v>193</v>
      </c>
      <c r="E836" s="50" t="s">
        <v>1237</v>
      </c>
      <c r="F836" s="49"/>
      <c r="G836" s="49" t="s">
        <v>97</v>
      </c>
      <c r="H836" s="49" t="s">
        <v>66</v>
      </c>
      <c r="I836" s="49" t="s">
        <v>36</v>
      </c>
      <c r="J836" s="50" t="s">
        <v>47</v>
      </c>
      <c r="K836" s="49" t="s">
        <v>38</v>
      </c>
      <c r="L836" s="49">
        <v>1</v>
      </c>
      <c r="M836" s="49">
        <v>1580</v>
      </c>
      <c r="N836" s="49">
        <v>1106</v>
      </c>
      <c r="O836" s="49">
        <v>2560</v>
      </c>
      <c r="P836" s="49">
        <v>850</v>
      </c>
      <c r="Q836" s="71">
        <v>0.54</v>
      </c>
      <c r="R836" s="72">
        <v>0.25</v>
      </c>
      <c r="S836" s="72">
        <v>151</v>
      </c>
      <c r="T836" s="50" t="s">
        <v>20</v>
      </c>
      <c r="U836" s="49" t="s">
        <v>807</v>
      </c>
      <c r="V836" s="49"/>
      <c r="W836" s="49"/>
      <c r="X836" s="49"/>
      <c r="Y836" s="58"/>
      <c r="Z836" s="49"/>
      <c r="AA836" s="49"/>
      <c r="AB836" s="49" t="s">
        <v>40</v>
      </c>
      <c r="AC836" s="50" t="s">
        <v>59</v>
      </c>
      <c r="AD836" s="49"/>
    </row>
    <row r="837" spans="1:30" s="26" customFormat="1" ht="54" hidden="1" x14ac:dyDescent="0.15">
      <c r="A837" s="38">
        <v>42403</v>
      </c>
      <c r="B837" s="39"/>
      <c r="C837" s="40"/>
      <c r="D837" s="41"/>
      <c r="E837" s="41"/>
      <c r="F837" s="40"/>
      <c r="G837" s="40"/>
      <c r="H837" s="40"/>
      <c r="I837" s="40"/>
      <c r="J837" s="41"/>
      <c r="K837" s="40"/>
      <c r="L837" s="40" t="s">
        <v>60</v>
      </c>
      <c r="M837" s="40">
        <v>10</v>
      </c>
      <c r="N837" s="51" t="s">
        <v>1238</v>
      </c>
      <c r="O837" s="40"/>
      <c r="P837" s="40"/>
      <c r="Q837" s="54" t="e">
        <f t="shared" ref="Q837:Q897" si="13">N837/L837/M837</f>
        <v>#VALUE!</v>
      </c>
      <c r="R837" s="40"/>
      <c r="S837" s="40"/>
      <c r="T837" s="41"/>
      <c r="U837" s="40"/>
      <c r="V837" s="40"/>
      <c r="W837" s="40"/>
      <c r="X837" s="40"/>
      <c r="Y837" s="56"/>
      <c r="Z837" s="40"/>
      <c r="AA837" s="40"/>
      <c r="AB837" s="40"/>
      <c r="AC837" s="41"/>
      <c r="AD837" s="40"/>
    </row>
    <row r="838" spans="1:30" x14ac:dyDescent="0.15">
      <c r="A838" s="36">
        <v>42404</v>
      </c>
      <c r="B838" s="31" t="s">
        <v>1239</v>
      </c>
      <c r="C838" s="30">
        <v>1</v>
      </c>
      <c r="D838" s="37" t="s">
        <v>43</v>
      </c>
      <c r="E838" s="37" t="s">
        <v>44</v>
      </c>
      <c r="F838" s="30" t="s">
        <v>45</v>
      </c>
      <c r="G838" s="30" t="s">
        <v>34</v>
      </c>
      <c r="H838" s="30" t="s">
        <v>46</v>
      </c>
      <c r="I838" s="30" t="s">
        <v>36</v>
      </c>
      <c r="J838" s="37" t="s">
        <v>47</v>
      </c>
      <c r="K838" s="30" t="s">
        <v>48</v>
      </c>
      <c r="L838" s="30">
        <v>1</v>
      </c>
      <c r="M838" s="30">
        <v>158</v>
      </c>
      <c r="N838" s="30">
        <v>150</v>
      </c>
      <c r="Q838" s="68">
        <v>0.95</v>
      </c>
      <c r="R838" s="69">
        <v>0.85</v>
      </c>
      <c r="S838" s="69">
        <v>127</v>
      </c>
      <c r="T838" s="53" t="s">
        <v>49</v>
      </c>
      <c r="AB838" s="30" t="s">
        <v>40</v>
      </c>
      <c r="AC838" s="37" t="s">
        <v>41</v>
      </c>
    </row>
    <row r="839" spans="1:30" x14ac:dyDescent="0.15">
      <c r="A839" s="36">
        <v>42404</v>
      </c>
      <c r="B839" s="31" t="s">
        <v>1240</v>
      </c>
      <c r="C839" s="30">
        <v>2</v>
      </c>
      <c r="D839" s="37" t="s">
        <v>444</v>
      </c>
      <c r="E839" s="37" t="s">
        <v>702</v>
      </c>
      <c r="F839" s="30" t="s">
        <v>465</v>
      </c>
      <c r="G839" s="30" t="s">
        <v>172</v>
      </c>
      <c r="H839" s="30" t="s">
        <v>46</v>
      </c>
      <c r="I839" s="30" t="s">
        <v>57</v>
      </c>
      <c r="J839" s="37" t="s">
        <v>74</v>
      </c>
      <c r="K839" s="30" t="s">
        <v>48</v>
      </c>
      <c r="L839" s="30">
        <v>1</v>
      </c>
      <c r="M839" s="30">
        <v>350</v>
      </c>
      <c r="N839" s="30">
        <v>350</v>
      </c>
      <c r="Q839" s="68">
        <v>1</v>
      </c>
      <c r="R839" s="69">
        <v>1</v>
      </c>
      <c r="S839" s="69">
        <v>350</v>
      </c>
      <c r="T839" s="53" t="s">
        <v>49</v>
      </c>
      <c r="AB839" s="30" t="s">
        <v>40</v>
      </c>
      <c r="AC839" s="37" t="s">
        <v>89</v>
      </c>
    </row>
    <row r="840" spans="1:30" x14ac:dyDescent="0.15">
      <c r="A840" s="36">
        <v>42404</v>
      </c>
      <c r="B840" s="31" t="s">
        <v>1241</v>
      </c>
      <c r="C840" s="30">
        <v>3</v>
      </c>
      <c r="D840" s="37" t="s">
        <v>158</v>
      </c>
      <c r="E840" s="37" t="s">
        <v>159</v>
      </c>
      <c r="F840" s="30" t="s">
        <v>797</v>
      </c>
      <c r="G840" s="30" t="s">
        <v>119</v>
      </c>
      <c r="H840" s="30" t="s">
        <v>93</v>
      </c>
      <c r="I840" s="30" t="s">
        <v>36</v>
      </c>
      <c r="J840" s="37" t="s">
        <v>47</v>
      </c>
      <c r="K840" s="30" t="s">
        <v>58</v>
      </c>
      <c r="L840" s="30">
        <v>1</v>
      </c>
      <c r="M840" s="30">
        <v>760</v>
      </c>
      <c r="N840" s="30">
        <v>532</v>
      </c>
      <c r="Q840" s="68">
        <v>0.7</v>
      </c>
      <c r="R840" s="69">
        <v>0.48</v>
      </c>
      <c r="S840" s="69">
        <v>470</v>
      </c>
      <c r="T840" s="53" t="s">
        <v>49</v>
      </c>
      <c r="AB840" s="30" t="s">
        <v>40</v>
      </c>
      <c r="AC840" s="37" t="s">
        <v>41</v>
      </c>
    </row>
    <row r="841" spans="1:30" x14ac:dyDescent="0.15">
      <c r="A841" s="36">
        <v>42404</v>
      </c>
      <c r="B841" s="31" t="s">
        <v>1241</v>
      </c>
      <c r="C841" s="30">
        <v>3</v>
      </c>
      <c r="D841" s="37" t="s">
        <v>43</v>
      </c>
      <c r="E841" s="37" t="s">
        <v>915</v>
      </c>
      <c r="F841" s="30" t="s">
        <v>1242</v>
      </c>
      <c r="G841" s="30" t="s">
        <v>784</v>
      </c>
      <c r="H841" s="30" t="s">
        <v>46</v>
      </c>
      <c r="I841" s="30" t="s">
        <v>36</v>
      </c>
      <c r="J841" s="37" t="s">
        <v>47</v>
      </c>
      <c r="K841" s="30" t="s">
        <v>58</v>
      </c>
      <c r="L841" s="30">
        <v>1</v>
      </c>
      <c r="M841" s="30">
        <v>499</v>
      </c>
      <c r="N841" s="30">
        <v>349</v>
      </c>
      <c r="Q841" s="32">
        <f t="shared" si="13"/>
        <v>0.69939879759519041</v>
      </c>
      <c r="T841" s="53" t="s">
        <v>49</v>
      </c>
      <c r="AB841" s="30" t="s">
        <v>40</v>
      </c>
      <c r="AC841" s="37" t="s">
        <v>41</v>
      </c>
    </row>
    <row r="842" spans="1:30" x14ac:dyDescent="0.15">
      <c r="A842" s="36">
        <v>42404</v>
      </c>
      <c r="B842" s="31" t="s">
        <v>1241</v>
      </c>
      <c r="C842" s="30">
        <v>3</v>
      </c>
      <c r="D842" s="37" t="s">
        <v>90</v>
      </c>
      <c r="E842" s="37" t="s">
        <v>91</v>
      </c>
      <c r="F842" s="30" t="s">
        <v>504</v>
      </c>
      <c r="G842" s="30" t="s">
        <v>85</v>
      </c>
      <c r="H842" s="30" t="s">
        <v>93</v>
      </c>
      <c r="I842" s="30" t="s">
        <v>36</v>
      </c>
      <c r="J842" s="37" t="s">
        <v>47</v>
      </c>
      <c r="K842" s="30" t="s">
        <v>58</v>
      </c>
      <c r="L842" s="30">
        <v>1</v>
      </c>
      <c r="M842" s="30">
        <v>158</v>
      </c>
      <c r="N842" s="30">
        <v>109</v>
      </c>
      <c r="Q842" s="32">
        <f t="shared" si="13"/>
        <v>0.689873417721519</v>
      </c>
      <c r="T842" s="53" t="s">
        <v>49</v>
      </c>
      <c r="AB842" s="30" t="s">
        <v>40</v>
      </c>
      <c r="AC842" s="37" t="s">
        <v>41</v>
      </c>
    </row>
    <row r="843" spans="1:30" x14ac:dyDescent="0.15">
      <c r="A843" s="36">
        <v>42404</v>
      </c>
      <c r="B843" s="31" t="s">
        <v>1243</v>
      </c>
      <c r="C843" s="30">
        <v>4</v>
      </c>
      <c r="D843" s="37" t="s">
        <v>122</v>
      </c>
      <c r="E843" s="37" t="s">
        <v>528</v>
      </c>
      <c r="F843" s="30" t="s">
        <v>297</v>
      </c>
      <c r="G843" s="30" t="s">
        <v>1244</v>
      </c>
      <c r="H843" s="30" t="s">
        <v>233</v>
      </c>
      <c r="I843" s="30" t="s">
        <v>57</v>
      </c>
      <c r="J843" s="37" t="s">
        <v>37</v>
      </c>
      <c r="K843" s="30" t="s">
        <v>48</v>
      </c>
      <c r="L843" s="30">
        <v>1</v>
      </c>
      <c r="M843" s="30">
        <v>598</v>
      </c>
      <c r="N843" s="30">
        <v>478</v>
      </c>
      <c r="Q843" s="68">
        <v>0.8</v>
      </c>
      <c r="R843" s="69">
        <v>0.62</v>
      </c>
      <c r="S843" s="69">
        <v>456</v>
      </c>
      <c r="T843" s="53" t="s">
        <v>20</v>
      </c>
      <c r="U843" s="30" t="s">
        <v>1245</v>
      </c>
      <c r="AB843" s="30" t="s">
        <v>40</v>
      </c>
      <c r="AC843" s="37" t="s">
        <v>59</v>
      </c>
    </row>
    <row r="844" spans="1:30" x14ac:dyDescent="0.15">
      <c r="A844" s="36">
        <v>42404</v>
      </c>
      <c r="B844" s="31" t="s">
        <v>1243</v>
      </c>
      <c r="C844" s="30">
        <v>4</v>
      </c>
      <c r="D844" s="37" t="s">
        <v>52</v>
      </c>
      <c r="E844" s="37" t="s">
        <v>53</v>
      </c>
      <c r="F844" s="30" t="s">
        <v>872</v>
      </c>
      <c r="G844" s="30" t="s">
        <v>1246</v>
      </c>
      <c r="H844" s="30" t="s">
        <v>73</v>
      </c>
      <c r="I844" s="30" t="s">
        <v>57</v>
      </c>
      <c r="J844" s="37" t="s">
        <v>37</v>
      </c>
      <c r="K844" s="30" t="s">
        <v>48</v>
      </c>
      <c r="L844" s="30">
        <v>1</v>
      </c>
      <c r="M844" s="30">
        <v>315</v>
      </c>
      <c r="N844" s="30">
        <v>252</v>
      </c>
      <c r="Q844" s="32">
        <f t="shared" si="13"/>
        <v>0.8</v>
      </c>
      <c r="T844" s="53" t="s">
        <v>20</v>
      </c>
      <c r="U844" s="30" t="s">
        <v>1245</v>
      </c>
      <c r="AB844" s="30" t="s">
        <v>40</v>
      </c>
      <c r="AC844" s="37" t="s">
        <v>59</v>
      </c>
    </row>
    <row r="845" spans="1:30" x14ac:dyDescent="0.15">
      <c r="A845" s="36">
        <v>42404</v>
      </c>
      <c r="B845" s="31" t="s">
        <v>1247</v>
      </c>
      <c r="C845" s="30">
        <v>5</v>
      </c>
      <c r="D845" s="37" t="s">
        <v>90</v>
      </c>
      <c r="E845" s="37" t="s">
        <v>211</v>
      </c>
      <c r="G845" s="30" t="s">
        <v>97</v>
      </c>
      <c r="H845" s="30" t="s">
        <v>93</v>
      </c>
      <c r="I845" s="30" t="s">
        <v>57</v>
      </c>
      <c r="J845" s="37" t="s">
        <v>47</v>
      </c>
      <c r="K845" s="30" t="s">
        <v>58</v>
      </c>
      <c r="L845" s="30">
        <v>1</v>
      </c>
      <c r="M845" s="30">
        <v>20</v>
      </c>
      <c r="N845" s="30">
        <v>20</v>
      </c>
      <c r="Q845" s="68">
        <v>0.64</v>
      </c>
      <c r="R845" s="69">
        <v>0.4</v>
      </c>
      <c r="S845" s="69">
        <v>20</v>
      </c>
      <c r="T845" s="53" t="s">
        <v>49</v>
      </c>
      <c r="AB845" s="30" t="s">
        <v>40</v>
      </c>
      <c r="AC845" s="37" t="s">
        <v>89</v>
      </c>
    </row>
    <row r="846" spans="1:30" x14ac:dyDescent="0.15">
      <c r="A846" s="36">
        <v>42404</v>
      </c>
      <c r="B846" s="31" t="s">
        <v>1247</v>
      </c>
      <c r="C846" s="30">
        <v>5</v>
      </c>
      <c r="D846" s="37" t="s">
        <v>81</v>
      </c>
      <c r="E846" s="37" t="s">
        <v>211</v>
      </c>
      <c r="G846" s="30" t="s">
        <v>135</v>
      </c>
      <c r="H846" s="30" t="s">
        <v>46</v>
      </c>
      <c r="I846" s="30" t="s">
        <v>57</v>
      </c>
      <c r="J846" s="37" t="s">
        <v>47</v>
      </c>
      <c r="K846" s="30" t="s">
        <v>58</v>
      </c>
      <c r="L846" s="30">
        <v>1</v>
      </c>
      <c r="M846" s="30">
        <v>58</v>
      </c>
      <c r="N846" s="30">
        <v>30</v>
      </c>
      <c r="Q846" s="32">
        <f t="shared" si="13"/>
        <v>0.51724137931034486</v>
      </c>
      <c r="T846" s="53" t="s">
        <v>49</v>
      </c>
      <c r="AB846" s="30" t="s">
        <v>40</v>
      </c>
      <c r="AC846" s="37" t="s">
        <v>89</v>
      </c>
    </row>
    <row r="847" spans="1:30" x14ac:dyDescent="0.15">
      <c r="A847" s="36">
        <v>42404</v>
      </c>
      <c r="B847" s="31" t="s">
        <v>1248</v>
      </c>
      <c r="C847" s="30">
        <v>6</v>
      </c>
      <c r="D847" s="37" t="s">
        <v>444</v>
      </c>
      <c r="E847" s="37" t="s">
        <v>702</v>
      </c>
      <c r="F847" s="30" t="s">
        <v>465</v>
      </c>
      <c r="G847" s="30" t="s">
        <v>83</v>
      </c>
      <c r="H847" s="30" t="s">
        <v>35</v>
      </c>
      <c r="I847" s="30" t="s">
        <v>57</v>
      </c>
      <c r="J847" s="37" t="s">
        <v>74</v>
      </c>
      <c r="K847" s="30" t="s">
        <v>48</v>
      </c>
      <c r="L847" s="30">
        <v>1</v>
      </c>
      <c r="M847" s="30">
        <v>350</v>
      </c>
      <c r="N847" s="30">
        <v>350</v>
      </c>
      <c r="Q847" s="68">
        <v>1</v>
      </c>
      <c r="R847" s="69">
        <v>1</v>
      </c>
      <c r="S847" s="69">
        <v>350</v>
      </c>
      <c r="T847" s="53" t="s">
        <v>20</v>
      </c>
      <c r="U847" s="30" t="s">
        <v>1249</v>
      </c>
      <c r="AB847" s="30" t="s">
        <v>40</v>
      </c>
      <c r="AC847" s="37" t="s">
        <v>89</v>
      </c>
    </row>
    <row r="848" spans="1:30" x14ac:dyDescent="0.15">
      <c r="A848" s="36">
        <v>42404</v>
      </c>
      <c r="B848" s="31" t="s">
        <v>1250</v>
      </c>
      <c r="C848" s="30">
        <v>7</v>
      </c>
      <c r="D848" s="37" t="s">
        <v>43</v>
      </c>
      <c r="E848" s="37" t="s">
        <v>63</v>
      </c>
      <c r="F848" s="30" t="s">
        <v>303</v>
      </c>
      <c r="G848" s="30" t="s">
        <v>304</v>
      </c>
      <c r="H848" s="30" t="s">
        <v>46</v>
      </c>
      <c r="I848" s="30" t="s">
        <v>36</v>
      </c>
      <c r="J848" s="37" t="s">
        <v>74</v>
      </c>
      <c r="K848" s="30" t="s">
        <v>48</v>
      </c>
      <c r="L848" s="30">
        <v>1</v>
      </c>
      <c r="M848" s="30">
        <v>448</v>
      </c>
      <c r="N848" s="30">
        <v>358</v>
      </c>
      <c r="Q848" s="68">
        <v>0.8</v>
      </c>
      <c r="R848" s="69">
        <v>0.62</v>
      </c>
      <c r="S848" s="69">
        <v>223</v>
      </c>
      <c r="T848" s="53" t="s">
        <v>20</v>
      </c>
      <c r="U848" s="30" t="s">
        <v>1251</v>
      </c>
      <c r="AB848" s="30" t="s">
        <v>40</v>
      </c>
      <c r="AC848" s="37" t="s">
        <v>89</v>
      </c>
    </row>
    <row r="849" spans="1:30" x14ac:dyDescent="0.15">
      <c r="A849" s="36">
        <v>42404</v>
      </c>
      <c r="B849" s="31" t="s">
        <v>1252</v>
      </c>
      <c r="C849" s="30">
        <v>8</v>
      </c>
      <c r="D849" s="37" t="s">
        <v>43</v>
      </c>
      <c r="E849" s="37" t="s">
        <v>1127</v>
      </c>
      <c r="F849" s="30" t="s">
        <v>1128</v>
      </c>
      <c r="G849" s="30" t="s">
        <v>34</v>
      </c>
      <c r="H849" s="30" t="s">
        <v>93</v>
      </c>
      <c r="I849" s="30" t="s">
        <v>57</v>
      </c>
      <c r="J849" s="37" t="s">
        <v>37</v>
      </c>
      <c r="K849" s="30" t="s">
        <v>58</v>
      </c>
      <c r="L849" s="30">
        <v>1</v>
      </c>
      <c r="M849" s="30">
        <v>50</v>
      </c>
      <c r="N849" s="30">
        <v>50</v>
      </c>
      <c r="Q849" s="68">
        <v>1</v>
      </c>
      <c r="R849" s="69">
        <v>1</v>
      </c>
      <c r="S849" s="69">
        <v>100</v>
      </c>
      <c r="T849" s="53" t="s">
        <v>49</v>
      </c>
      <c r="AB849" s="30" t="s">
        <v>40</v>
      </c>
      <c r="AC849" s="37" t="s">
        <v>41</v>
      </c>
    </row>
    <row r="850" spans="1:30" x14ac:dyDescent="0.15">
      <c r="A850" s="36">
        <v>42404</v>
      </c>
      <c r="B850" s="31" t="s">
        <v>1252</v>
      </c>
      <c r="C850" s="30">
        <v>8</v>
      </c>
      <c r="D850" s="37" t="s">
        <v>43</v>
      </c>
      <c r="E850" s="37" t="s">
        <v>1127</v>
      </c>
      <c r="F850" s="30" t="s">
        <v>1128</v>
      </c>
      <c r="G850" s="30" t="s">
        <v>119</v>
      </c>
      <c r="H850" s="30" t="s">
        <v>93</v>
      </c>
      <c r="I850" s="30" t="s">
        <v>57</v>
      </c>
      <c r="J850" s="37" t="s">
        <v>37</v>
      </c>
      <c r="K850" s="30" t="s">
        <v>58</v>
      </c>
      <c r="L850" s="30">
        <v>1</v>
      </c>
      <c r="M850" s="30">
        <v>50</v>
      </c>
      <c r="N850" s="30">
        <v>50</v>
      </c>
      <c r="Q850" s="32">
        <f t="shared" si="13"/>
        <v>1</v>
      </c>
      <c r="T850" s="53" t="s">
        <v>49</v>
      </c>
      <c r="AB850" s="30" t="s">
        <v>40</v>
      </c>
      <c r="AC850" s="37" t="s">
        <v>41</v>
      </c>
    </row>
    <row r="851" spans="1:30" x14ac:dyDescent="0.15">
      <c r="A851" s="36">
        <v>42404</v>
      </c>
      <c r="B851" s="31" t="s">
        <v>1253</v>
      </c>
      <c r="C851" s="30">
        <v>9</v>
      </c>
      <c r="D851" s="37" t="s">
        <v>514</v>
      </c>
      <c r="E851" s="37" t="s">
        <v>143</v>
      </c>
      <c r="F851" s="30" t="s">
        <v>701</v>
      </c>
      <c r="G851" s="30" t="s">
        <v>97</v>
      </c>
      <c r="H851" s="30" t="s">
        <v>66</v>
      </c>
      <c r="I851" s="30" t="s">
        <v>57</v>
      </c>
      <c r="J851" s="37" t="s">
        <v>74</v>
      </c>
      <c r="K851" s="30" t="s">
        <v>48</v>
      </c>
      <c r="L851" s="30">
        <v>1</v>
      </c>
      <c r="M851" s="30">
        <v>812</v>
      </c>
      <c r="N851" s="30">
        <v>649</v>
      </c>
      <c r="Q851" s="68">
        <v>0.8</v>
      </c>
      <c r="R851" s="69">
        <v>0.7</v>
      </c>
      <c r="S851" s="69">
        <v>566</v>
      </c>
      <c r="T851" s="53" t="s">
        <v>723</v>
      </c>
      <c r="U851" s="30" t="s">
        <v>1254</v>
      </c>
      <c r="V851" s="30">
        <v>18500736207</v>
      </c>
      <c r="AB851" s="30" t="s">
        <v>40</v>
      </c>
      <c r="AC851" s="37" t="s">
        <v>41</v>
      </c>
    </row>
    <row r="852" spans="1:30" x14ac:dyDescent="0.15">
      <c r="A852" s="36">
        <v>42404</v>
      </c>
      <c r="B852" s="31" t="s">
        <v>1253</v>
      </c>
      <c r="C852" s="30">
        <v>9</v>
      </c>
      <c r="D852" s="37" t="s">
        <v>422</v>
      </c>
      <c r="E852" s="37" t="s">
        <v>143</v>
      </c>
      <c r="F852" s="30" t="s">
        <v>423</v>
      </c>
      <c r="G852" s="30" t="s">
        <v>97</v>
      </c>
      <c r="H852" s="30" t="s">
        <v>46</v>
      </c>
      <c r="I852" s="30" t="s">
        <v>57</v>
      </c>
      <c r="J852" s="37" t="s">
        <v>74</v>
      </c>
      <c r="K852" s="30" t="s">
        <v>48</v>
      </c>
      <c r="L852" s="30">
        <v>1</v>
      </c>
      <c r="M852" s="30">
        <v>190</v>
      </c>
      <c r="N852" s="30">
        <v>151</v>
      </c>
      <c r="Q852" s="32">
        <f t="shared" si="13"/>
        <v>0.79473684210526319</v>
      </c>
      <c r="T852" s="53" t="s">
        <v>723</v>
      </c>
      <c r="U852" s="30" t="s">
        <v>1254</v>
      </c>
      <c r="AB852" s="30" t="s">
        <v>40</v>
      </c>
      <c r="AC852" s="37" t="s">
        <v>41</v>
      </c>
    </row>
    <row r="853" spans="1:30" s="26" customFormat="1" ht="54" hidden="1" x14ac:dyDescent="0.15">
      <c r="A853" s="38">
        <v>42404</v>
      </c>
      <c r="B853" s="39"/>
      <c r="C853" s="40"/>
      <c r="D853" s="41"/>
      <c r="E853" s="41"/>
      <c r="F853" s="40"/>
      <c r="G853" s="40"/>
      <c r="H853" s="40"/>
      <c r="I853" s="40"/>
      <c r="J853" s="41"/>
      <c r="K853" s="40"/>
      <c r="L853" s="40" t="s">
        <v>60</v>
      </c>
      <c r="M853" s="40">
        <v>9</v>
      </c>
      <c r="N853" s="51" t="s">
        <v>1255</v>
      </c>
      <c r="O853" s="40"/>
      <c r="P853" s="40"/>
      <c r="Q853" s="54" t="e">
        <f t="shared" si="13"/>
        <v>#VALUE!</v>
      </c>
      <c r="R853" s="40"/>
      <c r="S853" s="40"/>
      <c r="T853" s="41"/>
      <c r="U853" s="40"/>
      <c r="V853" s="40"/>
      <c r="W853" s="40"/>
      <c r="X853" s="40"/>
      <c r="Y853" s="56"/>
      <c r="Z853" s="40"/>
      <c r="AA853" s="40"/>
      <c r="AB853" s="40"/>
      <c r="AC853" s="41"/>
      <c r="AD853" s="40"/>
    </row>
    <row r="854" spans="1:30" x14ac:dyDescent="0.15">
      <c r="A854" s="36">
        <v>42405</v>
      </c>
      <c r="B854" s="31" t="s">
        <v>1256</v>
      </c>
      <c r="C854" s="30">
        <v>1</v>
      </c>
      <c r="D854" s="37" t="s">
        <v>193</v>
      </c>
      <c r="E854" s="37" t="s">
        <v>194</v>
      </c>
      <c r="F854" s="30" t="s">
        <v>200</v>
      </c>
      <c r="G854" s="30" t="s">
        <v>837</v>
      </c>
      <c r="H854" s="30" t="s">
        <v>46</v>
      </c>
      <c r="I854" s="30" t="s">
        <v>57</v>
      </c>
      <c r="J854" s="37" t="s">
        <v>74</v>
      </c>
      <c r="K854" s="30" t="s">
        <v>48</v>
      </c>
      <c r="L854" s="30">
        <v>1</v>
      </c>
      <c r="M854" s="30">
        <v>1180</v>
      </c>
      <c r="N854" s="30">
        <v>1180</v>
      </c>
      <c r="Q854" s="68">
        <v>1</v>
      </c>
      <c r="R854" s="69">
        <v>1</v>
      </c>
      <c r="S854" s="69">
        <v>1530</v>
      </c>
      <c r="T854" s="53" t="s">
        <v>723</v>
      </c>
      <c r="U854" s="30" t="s">
        <v>1257</v>
      </c>
      <c r="V854" s="30">
        <v>13810857507</v>
      </c>
      <c r="AB854" s="30" t="s">
        <v>40</v>
      </c>
      <c r="AC854" s="37" t="s">
        <v>59</v>
      </c>
    </row>
    <row r="855" spans="1:30" x14ac:dyDescent="0.15">
      <c r="A855" s="36">
        <v>42405</v>
      </c>
      <c r="B855" s="31" t="s">
        <v>1256</v>
      </c>
      <c r="C855" s="30">
        <v>1</v>
      </c>
      <c r="D855" s="37" t="s">
        <v>444</v>
      </c>
      <c r="E855" s="37" t="s">
        <v>702</v>
      </c>
      <c r="F855" s="30" t="s">
        <v>465</v>
      </c>
      <c r="G855" s="30" t="s">
        <v>83</v>
      </c>
      <c r="H855" s="30" t="s">
        <v>35</v>
      </c>
      <c r="I855" s="30" t="s">
        <v>57</v>
      </c>
      <c r="J855" s="37" t="s">
        <v>74</v>
      </c>
      <c r="K855" s="30" t="s">
        <v>48</v>
      </c>
      <c r="L855" s="30">
        <v>1</v>
      </c>
      <c r="M855" s="30">
        <v>350</v>
      </c>
      <c r="N855" s="30">
        <v>350</v>
      </c>
      <c r="Q855" s="32">
        <f t="shared" si="13"/>
        <v>1</v>
      </c>
      <c r="T855" s="53" t="s">
        <v>723</v>
      </c>
      <c r="U855" s="30" t="s">
        <v>1257</v>
      </c>
      <c r="AB855" s="30" t="s">
        <v>40</v>
      </c>
      <c r="AC855" s="37" t="s">
        <v>59</v>
      </c>
    </row>
    <row r="856" spans="1:30" x14ac:dyDescent="0.15">
      <c r="A856" s="36">
        <v>42405</v>
      </c>
      <c r="B856" s="31" t="s">
        <v>1258</v>
      </c>
      <c r="C856" s="30">
        <v>2</v>
      </c>
      <c r="D856" s="37" t="s">
        <v>52</v>
      </c>
      <c r="E856" s="37" t="s">
        <v>251</v>
      </c>
      <c r="G856" s="30" t="s">
        <v>135</v>
      </c>
      <c r="H856" s="30" t="s">
        <v>93</v>
      </c>
      <c r="I856" s="30" t="s">
        <v>57</v>
      </c>
      <c r="J856" s="37" t="s">
        <v>37</v>
      </c>
      <c r="K856" s="30" t="s">
        <v>58</v>
      </c>
      <c r="L856" s="30">
        <v>1</v>
      </c>
      <c r="M856" s="30">
        <v>30</v>
      </c>
      <c r="N856" s="30">
        <v>30</v>
      </c>
      <c r="Q856" s="68">
        <v>1</v>
      </c>
      <c r="R856" s="69">
        <v>1</v>
      </c>
      <c r="S856" s="69">
        <v>30</v>
      </c>
      <c r="T856" s="53" t="s">
        <v>49</v>
      </c>
      <c r="AB856" s="30" t="s">
        <v>40</v>
      </c>
      <c r="AC856" s="37" t="s">
        <v>41</v>
      </c>
    </row>
    <row r="857" spans="1:30" x14ac:dyDescent="0.15">
      <c r="A857" s="36">
        <v>42405</v>
      </c>
      <c r="B857" s="31" t="s">
        <v>1259</v>
      </c>
      <c r="C857" s="30">
        <v>3</v>
      </c>
      <c r="D857" s="37" t="s">
        <v>193</v>
      </c>
      <c r="E857" s="37" t="s">
        <v>194</v>
      </c>
      <c r="F857" s="30" t="s">
        <v>368</v>
      </c>
      <c r="G857" s="30" t="s">
        <v>539</v>
      </c>
      <c r="H857" s="30" t="s">
        <v>46</v>
      </c>
      <c r="I857" s="30" t="s">
        <v>57</v>
      </c>
      <c r="J857" s="37" t="s">
        <v>37</v>
      </c>
      <c r="K857" s="30" t="s">
        <v>48</v>
      </c>
      <c r="L857" s="30">
        <v>1</v>
      </c>
      <c r="M857" s="30">
        <v>580</v>
      </c>
      <c r="N857" s="30">
        <v>580</v>
      </c>
      <c r="Q857" s="68">
        <v>0.85</v>
      </c>
      <c r="R857" s="69">
        <v>0.78</v>
      </c>
      <c r="S857" s="69">
        <v>1395</v>
      </c>
      <c r="T857" s="53" t="s">
        <v>723</v>
      </c>
      <c r="U857" s="30" t="s">
        <v>1260</v>
      </c>
      <c r="V857" s="30">
        <v>13901285573</v>
      </c>
      <c r="AB857" s="30" t="s">
        <v>40</v>
      </c>
      <c r="AC857" s="37" t="s">
        <v>59</v>
      </c>
    </row>
    <row r="858" spans="1:30" x14ac:dyDescent="0.15">
      <c r="A858" s="36">
        <v>42405</v>
      </c>
      <c r="B858" s="31" t="s">
        <v>1259</v>
      </c>
      <c r="C858" s="30">
        <v>3</v>
      </c>
      <c r="D858" s="37" t="s">
        <v>178</v>
      </c>
      <c r="E858" s="37" t="s">
        <v>1261</v>
      </c>
      <c r="G858" s="30" t="s">
        <v>97</v>
      </c>
      <c r="H858" s="30">
        <v>22</v>
      </c>
      <c r="I858" s="30" t="s">
        <v>57</v>
      </c>
      <c r="J858" s="37" t="s">
        <v>37</v>
      </c>
      <c r="K858" s="30" t="s">
        <v>48</v>
      </c>
      <c r="L858" s="30">
        <v>1</v>
      </c>
      <c r="M858" s="30">
        <v>680</v>
      </c>
      <c r="N858" s="30">
        <v>544</v>
      </c>
      <c r="Q858" s="32">
        <f t="shared" si="13"/>
        <v>0.8</v>
      </c>
      <c r="T858" s="53" t="s">
        <v>723</v>
      </c>
      <c r="U858" s="30" t="s">
        <v>1260</v>
      </c>
      <c r="AB858" s="30" t="s">
        <v>40</v>
      </c>
      <c r="AC858" s="37" t="s">
        <v>59</v>
      </c>
    </row>
    <row r="859" spans="1:30" x14ac:dyDescent="0.15">
      <c r="A859" s="36">
        <v>42405</v>
      </c>
      <c r="B859" s="31" t="s">
        <v>1259</v>
      </c>
      <c r="C859" s="30">
        <v>3</v>
      </c>
      <c r="D859" s="37" t="s">
        <v>444</v>
      </c>
      <c r="E859" s="37" t="s">
        <v>143</v>
      </c>
      <c r="F859" s="30" t="s">
        <v>996</v>
      </c>
      <c r="G859" s="30" t="s">
        <v>97</v>
      </c>
      <c r="H859" s="30" t="s">
        <v>46</v>
      </c>
      <c r="I859" s="30" t="s">
        <v>57</v>
      </c>
      <c r="J859" s="37" t="s">
        <v>37</v>
      </c>
      <c r="K859" s="30" t="s">
        <v>48</v>
      </c>
      <c r="L859" s="30">
        <v>1</v>
      </c>
      <c r="M859" s="30">
        <v>400</v>
      </c>
      <c r="N859" s="30">
        <v>320</v>
      </c>
      <c r="Q859" s="32">
        <f t="shared" si="13"/>
        <v>0.8</v>
      </c>
      <c r="T859" s="53" t="s">
        <v>723</v>
      </c>
      <c r="U859" s="30" t="s">
        <v>1260</v>
      </c>
      <c r="AB859" s="30" t="s">
        <v>40</v>
      </c>
      <c r="AC859" s="37" t="s">
        <v>59</v>
      </c>
    </row>
    <row r="860" spans="1:30" x14ac:dyDescent="0.15">
      <c r="A860" s="36">
        <v>42405</v>
      </c>
      <c r="B860" s="31" t="s">
        <v>1259</v>
      </c>
      <c r="C860" s="30">
        <v>3</v>
      </c>
      <c r="D860" s="37" t="s">
        <v>158</v>
      </c>
      <c r="E860" s="37" t="s">
        <v>281</v>
      </c>
      <c r="G860" s="30" t="s">
        <v>97</v>
      </c>
      <c r="H860" s="30" t="s">
        <v>93</v>
      </c>
      <c r="I860" s="30" t="s">
        <v>57</v>
      </c>
      <c r="J860" s="37" t="s">
        <v>37</v>
      </c>
      <c r="K860" s="30" t="s">
        <v>48</v>
      </c>
      <c r="L860" s="30">
        <v>1</v>
      </c>
      <c r="M860" s="30">
        <v>450</v>
      </c>
      <c r="N860" s="30">
        <v>356</v>
      </c>
      <c r="Q860" s="32">
        <f t="shared" si="13"/>
        <v>0.7911111111111111</v>
      </c>
      <c r="T860" s="53" t="s">
        <v>723</v>
      </c>
      <c r="U860" s="30" t="s">
        <v>1260</v>
      </c>
      <c r="AB860" s="30" t="s">
        <v>40</v>
      </c>
      <c r="AC860" s="37" t="s">
        <v>59</v>
      </c>
    </row>
    <row r="861" spans="1:30" x14ac:dyDescent="0.15">
      <c r="A861" s="36">
        <v>42405</v>
      </c>
      <c r="B861" s="31" t="s">
        <v>1262</v>
      </c>
      <c r="C861" s="30">
        <v>4</v>
      </c>
      <c r="D861" s="37" t="s">
        <v>178</v>
      </c>
      <c r="E861" s="37" t="s">
        <v>91</v>
      </c>
      <c r="F861" s="30" t="s">
        <v>1263</v>
      </c>
      <c r="G861" s="30" t="s">
        <v>1264</v>
      </c>
      <c r="H861" s="30">
        <v>39</v>
      </c>
      <c r="I861" s="30" t="s">
        <v>57</v>
      </c>
      <c r="J861" s="37" t="s">
        <v>74</v>
      </c>
      <c r="K861" s="30" t="s">
        <v>48</v>
      </c>
      <c r="L861" s="30">
        <v>1</v>
      </c>
      <c r="M861" s="30">
        <v>1800</v>
      </c>
      <c r="N861" s="30">
        <v>1420</v>
      </c>
      <c r="Q861" s="68">
        <v>0.89</v>
      </c>
      <c r="R861" s="69">
        <v>0.78</v>
      </c>
      <c r="S861" s="69">
        <v>2431</v>
      </c>
      <c r="T861" s="53" t="s">
        <v>20</v>
      </c>
      <c r="U861" s="30" t="s">
        <v>1265</v>
      </c>
      <c r="AB861" s="30" t="s">
        <v>40</v>
      </c>
      <c r="AC861" s="37" t="s">
        <v>89</v>
      </c>
    </row>
    <row r="862" spans="1:30" x14ac:dyDescent="0.15">
      <c r="A862" s="36">
        <v>42405</v>
      </c>
      <c r="B862" s="31" t="s">
        <v>1262</v>
      </c>
      <c r="C862" s="30">
        <v>4</v>
      </c>
      <c r="D862" s="37" t="s">
        <v>193</v>
      </c>
      <c r="E862" s="37" t="s">
        <v>194</v>
      </c>
      <c r="F862" s="30" t="s">
        <v>962</v>
      </c>
      <c r="G862" s="30" t="s">
        <v>582</v>
      </c>
      <c r="H862" s="30" t="s">
        <v>46</v>
      </c>
      <c r="I862" s="30" t="s">
        <v>57</v>
      </c>
      <c r="J862" s="37" t="s">
        <v>74</v>
      </c>
      <c r="K862" s="30" t="s">
        <v>48</v>
      </c>
      <c r="L862" s="30">
        <v>1</v>
      </c>
      <c r="M862" s="30">
        <v>1580</v>
      </c>
      <c r="N862" s="30">
        <v>1580</v>
      </c>
      <c r="Q862" s="32">
        <f t="shared" si="13"/>
        <v>1</v>
      </c>
      <c r="T862" s="53" t="s">
        <v>20</v>
      </c>
      <c r="U862" s="30" t="s">
        <v>1265</v>
      </c>
      <c r="AB862" s="30" t="s">
        <v>40</v>
      </c>
      <c r="AC862" s="37" t="s">
        <v>89</v>
      </c>
    </row>
    <row r="863" spans="1:30" x14ac:dyDescent="0.15">
      <c r="A863" s="36">
        <v>42405</v>
      </c>
      <c r="B863" s="31" t="s">
        <v>1262</v>
      </c>
      <c r="C863" s="30">
        <v>4</v>
      </c>
      <c r="D863" s="37" t="s">
        <v>81</v>
      </c>
      <c r="E863" s="37" t="s">
        <v>82</v>
      </c>
      <c r="G863" s="30" t="s">
        <v>105</v>
      </c>
      <c r="H863" s="30" t="s">
        <v>35</v>
      </c>
      <c r="I863" s="30" t="s">
        <v>57</v>
      </c>
      <c r="J863" s="37" t="s">
        <v>74</v>
      </c>
      <c r="K863" s="30" t="s">
        <v>48</v>
      </c>
      <c r="L863" s="30">
        <v>1</v>
      </c>
      <c r="M863" s="30">
        <v>138</v>
      </c>
      <c r="N863" s="30">
        <v>0</v>
      </c>
      <c r="Q863" s="32">
        <f t="shared" si="13"/>
        <v>0</v>
      </c>
      <c r="T863" s="53" t="s">
        <v>20</v>
      </c>
      <c r="U863" s="30" t="s">
        <v>1265</v>
      </c>
      <c r="AB863" s="30" t="s">
        <v>40</v>
      </c>
      <c r="AC863" s="37" t="s">
        <v>356</v>
      </c>
    </row>
    <row r="864" spans="1:30" x14ac:dyDescent="0.15">
      <c r="A864" s="36">
        <v>42405</v>
      </c>
      <c r="B864" s="31" t="s">
        <v>1266</v>
      </c>
      <c r="C864" s="30">
        <v>5</v>
      </c>
      <c r="D864" s="37" t="s">
        <v>90</v>
      </c>
      <c r="E864" s="37" t="s">
        <v>318</v>
      </c>
      <c r="F864" s="30" t="s">
        <v>504</v>
      </c>
      <c r="G864" s="30" t="s">
        <v>466</v>
      </c>
      <c r="H864" s="30" t="s">
        <v>93</v>
      </c>
      <c r="I864" s="30" t="s">
        <v>36</v>
      </c>
      <c r="J864" s="37" t="s">
        <v>74</v>
      </c>
      <c r="K864" s="30" t="s">
        <v>58</v>
      </c>
      <c r="L864" s="30">
        <v>1</v>
      </c>
      <c r="M864" s="30">
        <v>158</v>
      </c>
      <c r="N864" s="30">
        <v>158</v>
      </c>
      <c r="Q864" s="68">
        <v>1</v>
      </c>
      <c r="R864" s="69">
        <v>1</v>
      </c>
      <c r="S864" s="69">
        <v>158</v>
      </c>
      <c r="T864" s="53" t="s">
        <v>49</v>
      </c>
      <c r="AB864" s="30" t="s">
        <v>40</v>
      </c>
      <c r="AC864" s="37" t="s">
        <v>59</v>
      </c>
    </row>
    <row r="865" spans="1:30" x14ac:dyDescent="0.15">
      <c r="A865" s="36">
        <v>42405</v>
      </c>
      <c r="B865" s="31" t="s">
        <v>1267</v>
      </c>
      <c r="C865" s="30">
        <v>6</v>
      </c>
      <c r="D865" s="37" t="s">
        <v>122</v>
      </c>
      <c r="E865" s="37" t="s">
        <v>153</v>
      </c>
      <c r="F865" s="30" t="s">
        <v>1268</v>
      </c>
      <c r="G865" s="30" t="s">
        <v>539</v>
      </c>
      <c r="H865" s="30" t="s">
        <v>66</v>
      </c>
      <c r="I865" s="30" t="s">
        <v>57</v>
      </c>
      <c r="J865" s="37" t="s">
        <v>47</v>
      </c>
      <c r="K865" s="30" t="s">
        <v>38</v>
      </c>
      <c r="L865" s="30">
        <v>1</v>
      </c>
      <c r="M865" s="30">
        <v>1450</v>
      </c>
      <c r="N865" s="30">
        <v>1000</v>
      </c>
      <c r="Q865" s="68">
        <v>0.69</v>
      </c>
      <c r="R865" s="69">
        <v>0.48</v>
      </c>
      <c r="S865" s="69">
        <v>475</v>
      </c>
      <c r="T865" s="53" t="s">
        <v>723</v>
      </c>
      <c r="U865" s="30" t="s">
        <v>1269</v>
      </c>
      <c r="V865" s="30">
        <v>13488769525</v>
      </c>
      <c r="AB865" s="30" t="s">
        <v>40</v>
      </c>
      <c r="AC865" s="37" t="s">
        <v>59</v>
      </c>
    </row>
    <row r="866" spans="1:30" x14ac:dyDescent="0.15">
      <c r="A866" s="36">
        <v>42405</v>
      </c>
      <c r="B866" s="31" t="s">
        <v>1270</v>
      </c>
      <c r="C866" s="30">
        <v>7</v>
      </c>
      <c r="D866" s="37" t="s">
        <v>193</v>
      </c>
      <c r="E866" s="37" t="s">
        <v>194</v>
      </c>
      <c r="F866" s="30" t="s">
        <v>200</v>
      </c>
      <c r="G866" s="30" t="s">
        <v>547</v>
      </c>
      <c r="H866" s="30" t="s">
        <v>46</v>
      </c>
      <c r="I866" s="30" t="s">
        <v>57</v>
      </c>
      <c r="J866" s="37" t="s">
        <v>37</v>
      </c>
      <c r="K866" s="30" t="s">
        <v>38</v>
      </c>
      <c r="L866" s="30">
        <v>1</v>
      </c>
      <c r="M866" s="30">
        <v>1180</v>
      </c>
      <c r="N866" s="30">
        <v>1180</v>
      </c>
      <c r="Q866" s="68">
        <v>1</v>
      </c>
      <c r="R866" s="69">
        <v>1</v>
      </c>
      <c r="S866" s="69">
        <v>1860</v>
      </c>
      <c r="T866" s="53" t="s">
        <v>723</v>
      </c>
      <c r="U866" s="30" t="s">
        <v>1271</v>
      </c>
      <c r="V866" s="30">
        <v>15801406826</v>
      </c>
      <c r="AB866" s="30" t="s">
        <v>40</v>
      </c>
      <c r="AC866" s="37" t="s">
        <v>59</v>
      </c>
    </row>
    <row r="867" spans="1:30" x14ac:dyDescent="0.15">
      <c r="A867" s="36">
        <v>42405</v>
      </c>
      <c r="B867" s="31" t="s">
        <v>1270</v>
      </c>
      <c r="C867" s="30">
        <v>7</v>
      </c>
      <c r="D867" s="37" t="s">
        <v>158</v>
      </c>
      <c r="E867" s="37" t="s">
        <v>194</v>
      </c>
      <c r="F867" s="30" t="s">
        <v>1028</v>
      </c>
      <c r="G867" s="30" t="s">
        <v>547</v>
      </c>
      <c r="H867" s="30" t="s">
        <v>93</v>
      </c>
      <c r="I867" s="30" t="s">
        <v>57</v>
      </c>
      <c r="J867" s="37" t="s">
        <v>37</v>
      </c>
      <c r="K867" s="30" t="s">
        <v>38</v>
      </c>
      <c r="L867" s="30">
        <v>1</v>
      </c>
      <c r="M867" s="30">
        <v>680</v>
      </c>
      <c r="N867" s="30">
        <v>680</v>
      </c>
      <c r="Q867" s="32">
        <f t="shared" si="13"/>
        <v>1</v>
      </c>
      <c r="T867" s="53" t="s">
        <v>723</v>
      </c>
      <c r="U867" s="30" t="s">
        <v>1271</v>
      </c>
      <c r="AB867" s="30" t="s">
        <v>40</v>
      </c>
      <c r="AC867" s="37" t="s">
        <v>59</v>
      </c>
    </row>
    <row r="868" spans="1:30" x14ac:dyDescent="0.15">
      <c r="A868" s="36">
        <v>42405</v>
      </c>
      <c r="B868" s="31" t="s">
        <v>1272</v>
      </c>
      <c r="C868" s="30">
        <v>8</v>
      </c>
      <c r="D868" s="37" t="s">
        <v>114</v>
      </c>
      <c r="E868" s="37" t="s">
        <v>211</v>
      </c>
      <c r="G868" s="30" t="s">
        <v>97</v>
      </c>
      <c r="H868" s="30" t="s">
        <v>66</v>
      </c>
      <c r="I868" s="30" t="s">
        <v>57</v>
      </c>
      <c r="J868" s="37" t="s">
        <v>47</v>
      </c>
      <c r="K868" s="30" t="s">
        <v>48</v>
      </c>
      <c r="L868" s="30">
        <v>1</v>
      </c>
      <c r="M868" s="30">
        <v>1290</v>
      </c>
      <c r="N868" s="30">
        <v>300</v>
      </c>
      <c r="Q868" s="68">
        <v>0.23</v>
      </c>
      <c r="R868" s="69">
        <v>0</v>
      </c>
      <c r="S868" s="69">
        <v>0</v>
      </c>
      <c r="T868" s="53" t="s">
        <v>49</v>
      </c>
      <c r="AB868" s="30" t="s">
        <v>40</v>
      </c>
      <c r="AC868" s="37" t="s">
        <v>41</v>
      </c>
    </row>
    <row r="869" spans="1:30" x14ac:dyDescent="0.15">
      <c r="A869" s="36">
        <v>42405</v>
      </c>
      <c r="B869" s="31" t="s">
        <v>1273</v>
      </c>
      <c r="C869" s="30">
        <v>9</v>
      </c>
      <c r="D869" s="37" t="s">
        <v>1274</v>
      </c>
      <c r="E869" s="37"/>
      <c r="F869" s="30" t="s">
        <v>317</v>
      </c>
      <c r="G869" s="30" t="s">
        <v>97</v>
      </c>
      <c r="H869" s="30">
        <v>26.5</v>
      </c>
      <c r="I869" s="30" t="s">
        <v>57</v>
      </c>
      <c r="J869" s="37" t="s">
        <v>47</v>
      </c>
      <c r="K869" s="30" t="s">
        <v>38</v>
      </c>
      <c r="L869" s="30">
        <v>1</v>
      </c>
      <c r="M869" s="30">
        <v>1800</v>
      </c>
      <c r="N869" s="30">
        <v>500</v>
      </c>
      <c r="Q869" s="68">
        <v>0.28000000000000003</v>
      </c>
      <c r="R869" s="69">
        <v>0</v>
      </c>
      <c r="S869" s="69">
        <v>0</v>
      </c>
      <c r="T869" s="53" t="s">
        <v>767</v>
      </c>
      <c r="U869" s="30" t="s">
        <v>1275</v>
      </c>
      <c r="X869" s="30" t="s">
        <v>1276</v>
      </c>
      <c r="AB869" s="30" t="s">
        <v>40</v>
      </c>
      <c r="AC869" s="37" t="s">
        <v>41</v>
      </c>
    </row>
    <row r="870" spans="1:30" x14ac:dyDescent="0.15">
      <c r="A870" s="36">
        <v>42405</v>
      </c>
      <c r="B870" s="31" t="s">
        <v>1277</v>
      </c>
      <c r="C870" s="30">
        <v>10</v>
      </c>
      <c r="D870" s="37" t="s">
        <v>122</v>
      </c>
      <c r="E870" s="37" t="s">
        <v>799</v>
      </c>
      <c r="F870" s="30" t="s">
        <v>1278</v>
      </c>
      <c r="G870" s="30" t="s">
        <v>88</v>
      </c>
      <c r="H870" s="30" t="s">
        <v>46</v>
      </c>
      <c r="I870" s="30" t="s">
        <v>57</v>
      </c>
      <c r="J870" s="37" t="s">
        <v>47</v>
      </c>
      <c r="K870" s="30" t="s">
        <v>48</v>
      </c>
      <c r="L870" s="30">
        <v>1</v>
      </c>
      <c r="M870" s="30">
        <v>1580</v>
      </c>
      <c r="N870" s="30">
        <v>500</v>
      </c>
      <c r="Q870" s="68">
        <v>0.32</v>
      </c>
      <c r="R870" s="69">
        <v>0</v>
      </c>
      <c r="S870" s="69">
        <v>0</v>
      </c>
      <c r="T870" s="53" t="s">
        <v>20</v>
      </c>
      <c r="U870" s="30" t="s">
        <v>1279</v>
      </c>
      <c r="AB870" s="30" t="s">
        <v>40</v>
      </c>
      <c r="AC870" s="37" t="s">
        <v>89</v>
      </c>
    </row>
    <row r="871" spans="1:30" x14ac:dyDescent="0.15">
      <c r="A871" s="36">
        <v>42405</v>
      </c>
      <c r="B871" s="31" t="s">
        <v>1280</v>
      </c>
      <c r="C871" s="30">
        <v>11</v>
      </c>
      <c r="D871" s="37" t="s">
        <v>52</v>
      </c>
      <c r="E871" s="37" t="s">
        <v>251</v>
      </c>
      <c r="G871" s="30" t="s">
        <v>383</v>
      </c>
      <c r="H871" s="30" t="s">
        <v>93</v>
      </c>
      <c r="I871" s="30" t="s">
        <v>57</v>
      </c>
      <c r="J871" s="37" t="s">
        <v>74</v>
      </c>
      <c r="K871" s="30" t="s">
        <v>58</v>
      </c>
      <c r="L871" s="30">
        <v>2</v>
      </c>
      <c r="M871" s="30">
        <v>30</v>
      </c>
      <c r="N871" s="30">
        <v>50</v>
      </c>
      <c r="Q871" s="68">
        <v>0.83</v>
      </c>
      <c r="R871" s="69">
        <v>0.7</v>
      </c>
      <c r="S871" s="69">
        <v>35</v>
      </c>
      <c r="T871" s="53" t="s">
        <v>49</v>
      </c>
      <c r="AB871" s="30" t="s">
        <v>40</v>
      </c>
      <c r="AC871" s="37" t="s">
        <v>41</v>
      </c>
    </row>
    <row r="872" spans="1:30" x14ac:dyDescent="0.15">
      <c r="A872" s="36">
        <v>42405</v>
      </c>
      <c r="B872" s="31" t="s">
        <v>1281</v>
      </c>
      <c r="C872" s="30">
        <v>12</v>
      </c>
      <c r="D872" s="37" t="s">
        <v>52</v>
      </c>
      <c r="E872" s="37" t="s">
        <v>251</v>
      </c>
      <c r="G872" s="30" t="s">
        <v>119</v>
      </c>
      <c r="H872" s="30" t="s">
        <v>93</v>
      </c>
      <c r="I872" s="30" t="s">
        <v>57</v>
      </c>
      <c r="J872" s="37" t="s">
        <v>74</v>
      </c>
      <c r="K872" s="30" t="s">
        <v>58</v>
      </c>
      <c r="L872" s="30">
        <v>1</v>
      </c>
      <c r="M872" s="30">
        <v>30</v>
      </c>
      <c r="N872" s="30">
        <v>30</v>
      </c>
      <c r="Q872" s="68">
        <v>1</v>
      </c>
      <c r="R872" s="69">
        <v>1</v>
      </c>
      <c r="S872" s="69">
        <v>42</v>
      </c>
      <c r="T872" s="53" t="s">
        <v>49</v>
      </c>
      <c r="AB872" s="30" t="s">
        <v>40</v>
      </c>
      <c r="AC872" s="37" t="s">
        <v>59</v>
      </c>
    </row>
    <row r="873" spans="1:30" s="26" customFormat="1" ht="54" hidden="1" x14ac:dyDescent="0.15">
      <c r="A873" s="38">
        <v>42405</v>
      </c>
      <c r="B873" s="39"/>
      <c r="C873" s="40"/>
      <c r="D873" s="41"/>
      <c r="E873" s="41"/>
      <c r="F873" s="40"/>
      <c r="G873" s="40"/>
      <c r="H873" s="40"/>
      <c r="I873" s="40"/>
      <c r="J873" s="41"/>
      <c r="K873" s="40"/>
      <c r="L873" s="40" t="s">
        <v>60</v>
      </c>
      <c r="M873" s="40">
        <v>12</v>
      </c>
      <c r="N873" s="51" t="s">
        <v>1282</v>
      </c>
      <c r="O873" s="40"/>
      <c r="P873" s="40"/>
      <c r="Q873" s="54" t="e">
        <f t="shared" si="13"/>
        <v>#VALUE!</v>
      </c>
      <c r="R873" s="40"/>
      <c r="S873" s="40"/>
      <c r="T873" s="41"/>
      <c r="U873" s="40"/>
      <c r="V873" s="40"/>
      <c r="W873" s="40"/>
      <c r="X873" s="40"/>
      <c r="Y873" s="56"/>
      <c r="Z873" s="40"/>
      <c r="AA873" s="40"/>
      <c r="AB873" s="40"/>
      <c r="AC873" s="41"/>
      <c r="AD873" s="40"/>
    </row>
    <row r="874" spans="1:30" s="28" customFormat="1" x14ac:dyDescent="0.15">
      <c r="A874" s="47">
        <v>42406</v>
      </c>
      <c r="B874" s="48" t="s">
        <v>1283</v>
      </c>
      <c r="C874" s="49">
        <v>1</v>
      </c>
      <c r="D874" s="50" t="s">
        <v>43</v>
      </c>
      <c r="E874" s="50" t="s">
        <v>44</v>
      </c>
      <c r="F874" s="49" t="s">
        <v>45</v>
      </c>
      <c r="G874" s="49" t="s">
        <v>34</v>
      </c>
      <c r="H874" s="49" t="s">
        <v>46</v>
      </c>
      <c r="I874" s="49" t="s">
        <v>36</v>
      </c>
      <c r="J874" s="50" t="s">
        <v>37</v>
      </c>
      <c r="K874" s="49" t="s">
        <v>38</v>
      </c>
      <c r="L874" s="49">
        <v>1</v>
      </c>
      <c r="M874" s="49">
        <v>158</v>
      </c>
      <c r="N874" s="49">
        <v>77</v>
      </c>
      <c r="O874" s="49">
        <v>330</v>
      </c>
      <c r="P874" s="49">
        <v>44</v>
      </c>
      <c r="Q874" s="71">
        <v>0.28000000000000003</v>
      </c>
      <c r="R874" s="72">
        <v>0</v>
      </c>
      <c r="S874" s="72">
        <v>0</v>
      </c>
      <c r="T874" s="50" t="s">
        <v>20</v>
      </c>
      <c r="U874" s="49" t="s">
        <v>224</v>
      </c>
      <c r="V874" s="49"/>
      <c r="W874" s="49"/>
      <c r="X874" s="49"/>
      <c r="Y874" s="58"/>
      <c r="Z874" s="49"/>
      <c r="AA874" s="49"/>
      <c r="AB874" s="49" t="s">
        <v>40</v>
      </c>
      <c r="AC874" s="50" t="s">
        <v>41</v>
      </c>
      <c r="AD874" s="49"/>
    </row>
    <row r="875" spans="1:30" x14ac:dyDescent="0.15">
      <c r="A875" s="36">
        <v>42406</v>
      </c>
      <c r="B875" s="31" t="s">
        <v>1284</v>
      </c>
      <c r="C875" s="30">
        <v>2</v>
      </c>
      <c r="D875" s="37" t="s">
        <v>43</v>
      </c>
      <c r="E875" s="37" t="s">
        <v>44</v>
      </c>
      <c r="F875" s="30" t="s">
        <v>45</v>
      </c>
      <c r="G875" s="30" t="s">
        <v>34</v>
      </c>
      <c r="H875" s="30" t="s">
        <v>46</v>
      </c>
      <c r="I875" s="30" t="s">
        <v>36</v>
      </c>
      <c r="J875" s="37" t="s">
        <v>37</v>
      </c>
      <c r="K875" s="30" t="s">
        <v>38</v>
      </c>
      <c r="L875" s="30">
        <v>2</v>
      </c>
      <c r="M875" s="30">
        <v>158</v>
      </c>
      <c r="N875" s="30">
        <v>220</v>
      </c>
      <c r="Q875" s="68">
        <v>0.7</v>
      </c>
      <c r="R875" s="69">
        <v>0.48</v>
      </c>
      <c r="S875" s="69">
        <v>356</v>
      </c>
      <c r="T875" s="53" t="s">
        <v>723</v>
      </c>
      <c r="U875" s="30" t="s">
        <v>1285</v>
      </c>
      <c r="V875" s="30">
        <v>13522272420</v>
      </c>
      <c r="AB875" s="30" t="s">
        <v>40</v>
      </c>
      <c r="AC875" s="37" t="s">
        <v>41</v>
      </c>
    </row>
    <row r="876" spans="1:30" x14ac:dyDescent="0.15">
      <c r="A876" s="36">
        <v>42406</v>
      </c>
      <c r="B876" s="31" t="s">
        <v>1284</v>
      </c>
      <c r="C876" s="30">
        <v>2</v>
      </c>
      <c r="D876" s="37" t="s">
        <v>158</v>
      </c>
      <c r="E876" s="37" t="s">
        <v>159</v>
      </c>
      <c r="F876" s="30" t="s">
        <v>797</v>
      </c>
      <c r="G876" s="30" t="s">
        <v>135</v>
      </c>
      <c r="H876" s="30" t="s">
        <v>93</v>
      </c>
      <c r="I876" s="30" t="s">
        <v>36</v>
      </c>
      <c r="J876" s="37" t="s">
        <v>37</v>
      </c>
      <c r="K876" s="30" t="s">
        <v>38</v>
      </c>
      <c r="L876" s="30">
        <v>1</v>
      </c>
      <c r="M876" s="30">
        <v>760</v>
      </c>
      <c r="N876" s="30">
        <v>530</v>
      </c>
      <c r="Q876" s="32">
        <f t="shared" si="13"/>
        <v>0.69736842105263153</v>
      </c>
      <c r="T876" s="53" t="s">
        <v>723</v>
      </c>
      <c r="U876" s="30" t="s">
        <v>1285</v>
      </c>
      <c r="AB876" s="30" t="s">
        <v>40</v>
      </c>
      <c r="AC876" s="37" t="s">
        <v>41</v>
      </c>
    </row>
    <row r="877" spans="1:30" x14ac:dyDescent="0.15">
      <c r="A877" s="36">
        <v>42406</v>
      </c>
      <c r="B877" s="31" t="s">
        <v>1286</v>
      </c>
      <c r="C877" s="30">
        <v>3</v>
      </c>
      <c r="D877" s="37" t="s">
        <v>122</v>
      </c>
      <c r="E877" s="37" t="s">
        <v>1287</v>
      </c>
      <c r="F877" s="30" t="s">
        <v>1288</v>
      </c>
      <c r="G877" s="30" t="s">
        <v>1289</v>
      </c>
      <c r="H877" s="30" t="s">
        <v>46</v>
      </c>
      <c r="I877" s="30" t="s">
        <v>57</v>
      </c>
      <c r="J877" s="37" t="s">
        <v>74</v>
      </c>
      <c r="K877" s="30" t="s">
        <v>48</v>
      </c>
      <c r="L877" s="30">
        <v>1</v>
      </c>
      <c r="M877" s="30">
        <v>1890</v>
      </c>
      <c r="N877" s="30">
        <v>1300</v>
      </c>
      <c r="Q877" s="68">
        <v>0.69</v>
      </c>
      <c r="R877" s="69">
        <v>0.48</v>
      </c>
      <c r="S877" s="69">
        <v>1045</v>
      </c>
      <c r="T877" s="53" t="s">
        <v>723</v>
      </c>
      <c r="U877" s="30" t="s">
        <v>1290</v>
      </c>
      <c r="V877" s="30">
        <v>18601362381</v>
      </c>
      <c r="AB877" s="30" t="s">
        <v>40</v>
      </c>
      <c r="AC877" s="37" t="s">
        <v>59</v>
      </c>
    </row>
    <row r="878" spans="1:30" x14ac:dyDescent="0.15">
      <c r="A878" s="36">
        <v>42406</v>
      </c>
      <c r="B878" s="31" t="s">
        <v>1286</v>
      </c>
      <c r="C878" s="30">
        <v>3</v>
      </c>
      <c r="D878" s="37" t="s">
        <v>114</v>
      </c>
      <c r="E878" s="37" t="s">
        <v>153</v>
      </c>
      <c r="F878" s="30" t="s">
        <v>435</v>
      </c>
      <c r="G878" s="30" t="s">
        <v>1291</v>
      </c>
      <c r="H878" s="30" t="s">
        <v>66</v>
      </c>
      <c r="I878" s="30" t="s">
        <v>57</v>
      </c>
      <c r="J878" s="37" t="s">
        <v>74</v>
      </c>
      <c r="K878" s="30" t="s">
        <v>48</v>
      </c>
      <c r="L878" s="30">
        <v>1</v>
      </c>
      <c r="M878" s="30">
        <v>1280</v>
      </c>
      <c r="N878" s="30">
        <v>900</v>
      </c>
      <c r="Q878" s="32">
        <f t="shared" si="13"/>
        <v>0.703125</v>
      </c>
      <c r="T878" s="53" t="s">
        <v>723</v>
      </c>
      <c r="U878" s="30" t="s">
        <v>1290</v>
      </c>
      <c r="AB878" s="30" t="s">
        <v>40</v>
      </c>
      <c r="AC878" s="37" t="s">
        <v>59</v>
      </c>
    </row>
    <row r="879" spans="1:30" x14ac:dyDescent="0.15">
      <c r="A879" s="36">
        <v>42406</v>
      </c>
      <c r="B879" s="31" t="s">
        <v>1292</v>
      </c>
      <c r="C879" s="30">
        <v>4</v>
      </c>
      <c r="D879" s="37" t="s">
        <v>43</v>
      </c>
      <c r="E879" s="37" t="s">
        <v>599</v>
      </c>
      <c r="G879" s="30" t="s">
        <v>34</v>
      </c>
      <c r="H879" s="30" t="s">
        <v>93</v>
      </c>
      <c r="I879" s="30" t="s">
        <v>57</v>
      </c>
      <c r="J879" s="37" t="s">
        <v>74</v>
      </c>
      <c r="K879" s="30" t="s">
        <v>58</v>
      </c>
      <c r="L879" s="30">
        <v>1</v>
      </c>
      <c r="M879" s="30">
        <v>50</v>
      </c>
      <c r="N879" s="30">
        <v>50</v>
      </c>
      <c r="Q879" s="68">
        <v>1</v>
      </c>
      <c r="R879" s="69">
        <v>1</v>
      </c>
      <c r="S879" s="69">
        <v>50</v>
      </c>
      <c r="T879" s="53" t="s">
        <v>49</v>
      </c>
      <c r="AB879" s="30" t="s">
        <v>40</v>
      </c>
      <c r="AC879" s="37" t="s">
        <v>41</v>
      </c>
    </row>
    <row r="880" spans="1:30" x14ac:dyDescent="0.15">
      <c r="A880" s="36">
        <v>42406</v>
      </c>
      <c r="B880" s="31" t="s">
        <v>1293</v>
      </c>
      <c r="C880" s="30">
        <v>5</v>
      </c>
      <c r="D880" s="37" t="s">
        <v>90</v>
      </c>
      <c r="E880" s="37" t="s">
        <v>211</v>
      </c>
      <c r="G880" s="30" t="s">
        <v>119</v>
      </c>
      <c r="H880" s="30" t="s">
        <v>93</v>
      </c>
      <c r="I880" s="30" t="s">
        <v>57</v>
      </c>
      <c r="J880" s="37" t="s">
        <v>37</v>
      </c>
      <c r="K880" s="30" t="s">
        <v>58</v>
      </c>
      <c r="L880" s="30">
        <v>1</v>
      </c>
      <c r="M880" s="30">
        <v>20</v>
      </c>
      <c r="N880" s="30">
        <v>20</v>
      </c>
      <c r="Q880" s="68">
        <v>1</v>
      </c>
      <c r="R880" s="69">
        <v>1</v>
      </c>
      <c r="S880" s="69">
        <v>20</v>
      </c>
      <c r="T880" s="53" t="s">
        <v>20</v>
      </c>
      <c r="U880" s="30" t="s">
        <v>174</v>
      </c>
      <c r="AB880" s="30" t="s">
        <v>40</v>
      </c>
      <c r="AC880" s="37" t="s">
        <v>41</v>
      </c>
    </row>
    <row r="881" spans="1:29" x14ac:dyDescent="0.15">
      <c r="A881" s="36">
        <v>42406</v>
      </c>
      <c r="B881" s="31" t="s">
        <v>1294</v>
      </c>
      <c r="C881" s="30">
        <v>6</v>
      </c>
      <c r="D881" s="37" t="s">
        <v>193</v>
      </c>
      <c r="E881" s="37" t="s">
        <v>194</v>
      </c>
      <c r="F881" s="30" t="s">
        <v>220</v>
      </c>
      <c r="G881" s="30" t="s">
        <v>837</v>
      </c>
      <c r="H881" s="30" t="s">
        <v>66</v>
      </c>
      <c r="I881" s="30" t="s">
        <v>57</v>
      </c>
      <c r="J881" s="37" t="s">
        <v>37</v>
      </c>
      <c r="K881" s="30" t="s">
        <v>38</v>
      </c>
      <c r="L881" s="30">
        <v>1</v>
      </c>
      <c r="M881" s="30">
        <v>1180</v>
      </c>
      <c r="N881" s="30">
        <v>1180</v>
      </c>
      <c r="Q881" s="68">
        <v>0.64</v>
      </c>
      <c r="R881" s="69">
        <v>0.4</v>
      </c>
      <c r="S881" s="69">
        <v>1382</v>
      </c>
      <c r="T881" s="53" t="s">
        <v>723</v>
      </c>
      <c r="U881" s="30" t="s">
        <v>1295</v>
      </c>
      <c r="V881" s="30">
        <v>18001290000</v>
      </c>
      <c r="AB881" s="30" t="s">
        <v>40</v>
      </c>
      <c r="AC881" s="37" t="s">
        <v>59</v>
      </c>
    </row>
    <row r="882" spans="1:29" x14ac:dyDescent="0.15">
      <c r="A882" s="36">
        <v>42406</v>
      </c>
      <c r="B882" s="31" t="s">
        <v>1294</v>
      </c>
      <c r="C882" s="30">
        <v>6</v>
      </c>
      <c r="D882" s="37" t="s">
        <v>158</v>
      </c>
      <c r="E882" s="37" t="s">
        <v>1083</v>
      </c>
      <c r="F882" s="30" t="s">
        <v>1296</v>
      </c>
      <c r="G882" s="30" t="s">
        <v>1297</v>
      </c>
      <c r="H882" s="30" t="s">
        <v>93</v>
      </c>
      <c r="I882" s="30" t="s">
        <v>57</v>
      </c>
      <c r="J882" s="37" t="s">
        <v>37</v>
      </c>
      <c r="K882" s="30" t="s">
        <v>38</v>
      </c>
      <c r="L882" s="30">
        <v>1</v>
      </c>
      <c r="M882" s="30">
        <v>930</v>
      </c>
      <c r="N882" s="30">
        <v>651</v>
      </c>
      <c r="Q882" s="32">
        <f t="shared" si="13"/>
        <v>0.7</v>
      </c>
      <c r="T882" s="53" t="s">
        <v>723</v>
      </c>
      <c r="U882" s="30" t="s">
        <v>1295</v>
      </c>
      <c r="AB882" s="30" t="s">
        <v>40</v>
      </c>
      <c r="AC882" s="37" t="s">
        <v>59</v>
      </c>
    </row>
    <row r="883" spans="1:29" x14ac:dyDescent="0.15">
      <c r="A883" s="36">
        <v>42406</v>
      </c>
      <c r="B883" s="31" t="s">
        <v>1294</v>
      </c>
      <c r="C883" s="30">
        <v>6</v>
      </c>
      <c r="D883" s="37" t="s">
        <v>31</v>
      </c>
      <c r="E883" s="37" t="s">
        <v>95</v>
      </c>
      <c r="F883" s="30" t="s">
        <v>1298</v>
      </c>
      <c r="G883" s="30" t="s">
        <v>97</v>
      </c>
      <c r="H883" s="30">
        <v>23.5</v>
      </c>
      <c r="I883" s="30" t="s">
        <v>36</v>
      </c>
      <c r="J883" s="37" t="s">
        <v>37</v>
      </c>
      <c r="K883" s="30" t="s">
        <v>38</v>
      </c>
      <c r="L883" s="30">
        <v>1</v>
      </c>
      <c r="M883" s="30">
        <v>3250</v>
      </c>
      <c r="N883" s="30">
        <v>1625</v>
      </c>
      <c r="Q883" s="32">
        <f t="shared" si="13"/>
        <v>0.5</v>
      </c>
      <c r="T883" s="53" t="s">
        <v>723</v>
      </c>
      <c r="U883" s="30" t="s">
        <v>1295</v>
      </c>
      <c r="AB883" s="30" t="s">
        <v>40</v>
      </c>
      <c r="AC883" s="37" t="s">
        <v>59</v>
      </c>
    </row>
    <row r="884" spans="1:29" x14ac:dyDescent="0.15">
      <c r="A884" s="36">
        <v>42406</v>
      </c>
      <c r="B884" s="31" t="s">
        <v>1299</v>
      </c>
      <c r="C884" s="30">
        <v>7</v>
      </c>
      <c r="D884" s="37" t="s">
        <v>178</v>
      </c>
      <c r="E884" s="37" t="s">
        <v>91</v>
      </c>
      <c r="F884" s="30" t="s">
        <v>995</v>
      </c>
      <c r="G884" s="30" t="s">
        <v>105</v>
      </c>
      <c r="H884" s="30">
        <v>36</v>
      </c>
      <c r="I884" s="30" t="s">
        <v>36</v>
      </c>
      <c r="J884" s="37" t="s">
        <v>74</v>
      </c>
      <c r="K884" s="30" t="s">
        <v>48</v>
      </c>
      <c r="L884" s="30">
        <v>1</v>
      </c>
      <c r="M884" s="30">
        <v>2000</v>
      </c>
      <c r="N884" s="30">
        <v>1400</v>
      </c>
      <c r="Q884" s="68">
        <v>0.7</v>
      </c>
      <c r="R884" s="69">
        <v>0.55000000000000004</v>
      </c>
      <c r="S884" s="69">
        <v>770</v>
      </c>
      <c r="T884" s="53" t="s">
        <v>723</v>
      </c>
      <c r="U884" s="30" t="s">
        <v>1300</v>
      </c>
      <c r="V884" s="30">
        <v>13522675379</v>
      </c>
      <c r="AB884" s="30" t="s">
        <v>40</v>
      </c>
      <c r="AC884" s="37" t="s">
        <v>59</v>
      </c>
    </row>
    <row r="885" spans="1:29" x14ac:dyDescent="0.15">
      <c r="A885" s="36">
        <v>42406</v>
      </c>
      <c r="B885" s="31" t="s">
        <v>1301</v>
      </c>
      <c r="C885" s="30">
        <v>8</v>
      </c>
      <c r="D885" s="37" t="s">
        <v>178</v>
      </c>
      <c r="E885" s="37" t="s">
        <v>91</v>
      </c>
      <c r="F885" s="30" t="s">
        <v>1302</v>
      </c>
      <c r="G885" s="30" t="s">
        <v>85</v>
      </c>
      <c r="H885" s="30">
        <v>40</v>
      </c>
      <c r="I885" s="30" t="s">
        <v>36</v>
      </c>
      <c r="J885" s="37" t="s">
        <v>47</v>
      </c>
      <c r="K885" s="30" t="s">
        <v>48</v>
      </c>
      <c r="L885" s="30">
        <v>1</v>
      </c>
      <c r="M885" s="30">
        <v>2300</v>
      </c>
      <c r="N885" s="30">
        <v>1380</v>
      </c>
      <c r="Q885" s="68">
        <v>0.62</v>
      </c>
      <c r="R885" s="69">
        <v>0.4</v>
      </c>
      <c r="S885" s="69">
        <v>607</v>
      </c>
      <c r="T885" s="53" t="s">
        <v>723</v>
      </c>
      <c r="U885" s="30" t="s">
        <v>1303</v>
      </c>
      <c r="V885" s="30">
        <v>18601261756</v>
      </c>
      <c r="AB885" s="30" t="s">
        <v>40</v>
      </c>
      <c r="AC885" s="37" t="s">
        <v>89</v>
      </c>
    </row>
    <row r="886" spans="1:29" x14ac:dyDescent="0.15">
      <c r="A886" s="36">
        <v>42406</v>
      </c>
      <c r="B886" s="31" t="s">
        <v>1301</v>
      </c>
      <c r="C886" s="30">
        <v>8</v>
      </c>
      <c r="D886" s="37" t="s">
        <v>81</v>
      </c>
      <c r="E886" s="37" t="s">
        <v>249</v>
      </c>
      <c r="G886" s="30" t="s">
        <v>135</v>
      </c>
      <c r="H886" s="30" t="s">
        <v>46</v>
      </c>
      <c r="I886" s="30" t="s">
        <v>36</v>
      </c>
      <c r="J886" s="37" t="s">
        <v>47</v>
      </c>
      <c r="K886" s="30" t="s">
        <v>48</v>
      </c>
      <c r="L886" s="30">
        <v>1</v>
      </c>
      <c r="M886" s="30">
        <v>138</v>
      </c>
      <c r="N886" s="30">
        <v>138</v>
      </c>
      <c r="Q886" s="32">
        <f t="shared" si="13"/>
        <v>1</v>
      </c>
      <c r="T886" s="53" t="s">
        <v>723</v>
      </c>
      <c r="U886" s="30" t="s">
        <v>1303</v>
      </c>
      <c r="AB886" s="30" t="s">
        <v>40</v>
      </c>
      <c r="AC886" s="37" t="s">
        <v>89</v>
      </c>
    </row>
    <row r="887" spans="1:29" x14ac:dyDescent="0.15">
      <c r="A887" s="36">
        <v>42406</v>
      </c>
      <c r="B887" s="31" t="s">
        <v>1304</v>
      </c>
      <c r="C887" s="30">
        <v>9</v>
      </c>
      <c r="D887" s="37" t="s">
        <v>142</v>
      </c>
      <c r="E887" s="37" t="s">
        <v>143</v>
      </c>
      <c r="F887" s="30" t="s">
        <v>387</v>
      </c>
      <c r="G887" s="30" t="s">
        <v>125</v>
      </c>
      <c r="H887" s="30" t="s">
        <v>66</v>
      </c>
      <c r="I887" s="30" t="s">
        <v>57</v>
      </c>
      <c r="J887" s="37" t="s">
        <v>37</v>
      </c>
      <c r="K887" s="30" t="s">
        <v>38</v>
      </c>
      <c r="L887" s="30">
        <v>1</v>
      </c>
      <c r="M887" s="30">
        <v>1055</v>
      </c>
      <c r="N887" s="30">
        <v>949</v>
      </c>
      <c r="Q887" s="68">
        <v>0.91</v>
      </c>
      <c r="R887" s="69">
        <v>0.85</v>
      </c>
      <c r="S887" s="69">
        <v>923</v>
      </c>
      <c r="T887" s="53" t="s">
        <v>723</v>
      </c>
      <c r="U887" s="30" t="s">
        <v>1295</v>
      </c>
      <c r="AB887" s="30" t="s">
        <v>40</v>
      </c>
      <c r="AC887" s="37" t="s">
        <v>59</v>
      </c>
    </row>
    <row r="888" spans="1:29" x14ac:dyDescent="0.15">
      <c r="A888" s="36">
        <v>42406</v>
      </c>
      <c r="B888" s="31" t="s">
        <v>1304</v>
      </c>
      <c r="C888" s="30">
        <v>9</v>
      </c>
      <c r="D888" s="37" t="s">
        <v>81</v>
      </c>
      <c r="E888" s="37" t="s">
        <v>249</v>
      </c>
      <c r="G888" s="30" t="s">
        <v>135</v>
      </c>
      <c r="H888" s="30" t="s">
        <v>46</v>
      </c>
      <c r="I888" s="30" t="s">
        <v>36</v>
      </c>
      <c r="J888" s="37" t="s">
        <v>37</v>
      </c>
      <c r="K888" s="30" t="s">
        <v>38</v>
      </c>
      <c r="L888" s="30">
        <v>1</v>
      </c>
      <c r="M888" s="30">
        <v>138</v>
      </c>
      <c r="N888" s="30">
        <v>0</v>
      </c>
      <c r="Q888" s="32">
        <f t="shared" si="13"/>
        <v>0</v>
      </c>
      <c r="T888" s="53" t="s">
        <v>723</v>
      </c>
      <c r="U888" s="30" t="s">
        <v>1295</v>
      </c>
      <c r="AB888" s="30" t="s">
        <v>40</v>
      </c>
      <c r="AC888" s="37" t="s">
        <v>356</v>
      </c>
    </row>
    <row r="889" spans="1:29" x14ac:dyDescent="0.15">
      <c r="A889" s="36">
        <v>42406</v>
      </c>
      <c r="B889" s="31" t="s">
        <v>1305</v>
      </c>
      <c r="C889" s="30">
        <v>10</v>
      </c>
      <c r="D889" s="37" t="s">
        <v>81</v>
      </c>
      <c r="E889" s="37" t="s">
        <v>211</v>
      </c>
      <c r="G889" s="30" t="s">
        <v>97</v>
      </c>
      <c r="H889" s="30" t="s">
        <v>66</v>
      </c>
      <c r="I889" s="30" t="s">
        <v>57</v>
      </c>
      <c r="J889" s="37" t="s">
        <v>47</v>
      </c>
      <c r="K889" s="30" t="s">
        <v>58</v>
      </c>
      <c r="L889" s="30">
        <v>1</v>
      </c>
      <c r="M889" s="30">
        <v>58</v>
      </c>
      <c r="N889" s="30">
        <v>30</v>
      </c>
      <c r="Q889" s="68">
        <v>0.52</v>
      </c>
      <c r="R889" s="69">
        <v>0.25</v>
      </c>
      <c r="S889" s="69">
        <v>7</v>
      </c>
      <c r="T889" s="53" t="s">
        <v>49</v>
      </c>
      <c r="AB889" s="30" t="s">
        <v>40</v>
      </c>
      <c r="AC889" s="37" t="s">
        <v>41</v>
      </c>
    </row>
    <row r="890" spans="1:29" x14ac:dyDescent="0.15">
      <c r="A890" s="36">
        <v>42406</v>
      </c>
      <c r="B890" s="31" t="s">
        <v>1306</v>
      </c>
      <c r="C890" s="30">
        <v>11</v>
      </c>
      <c r="D890" s="37" t="s">
        <v>43</v>
      </c>
      <c r="E890" s="37" t="s">
        <v>44</v>
      </c>
      <c r="G890" s="30" t="s">
        <v>97</v>
      </c>
      <c r="H890" s="30" t="s">
        <v>93</v>
      </c>
      <c r="I890" s="30" t="s">
        <v>36</v>
      </c>
      <c r="J890" s="37" t="s">
        <v>47</v>
      </c>
      <c r="K890" s="30" t="s">
        <v>58</v>
      </c>
      <c r="L890" s="30">
        <v>2</v>
      </c>
      <c r="M890" s="30">
        <v>50</v>
      </c>
      <c r="N890" s="30">
        <v>100</v>
      </c>
      <c r="Q890" s="68">
        <v>1</v>
      </c>
      <c r="R890" s="69">
        <v>1</v>
      </c>
      <c r="S890" s="69">
        <v>100</v>
      </c>
      <c r="T890" s="53" t="s">
        <v>49</v>
      </c>
      <c r="AB890" s="30" t="s">
        <v>40</v>
      </c>
      <c r="AC890" s="37" t="s">
        <v>41</v>
      </c>
    </row>
    <row r="891" spans="1:29" x14ac:dyDescent="0.15">
      <c r="A891" s="36">
        <v>42406</v>
      </c>
      <c r="B891" s="31" t="s">
        <v>1307</v>
      </c>
      <c r="C891" s="30">
        <v>12</v>
      </c>
      <c r="D891" s="37" t="s">
        <v>90</v>
      </c>
      <c r="E891" s="37" t="s">
        <v>91</v>
      </c>
      <c r="F891" s="30" t="s">
        <v>504</v>
      </c>
      <c r="G891" s="30" t="s">
        <v>1308</v>
      </c>
      <c r="H891" s="30" t="s">
        <v>93</v>
      </c>
      <c r="I891" s="30" t="s">
        <v>36</v>
      </c>
      <c r="J891" s="37" t="s">
        <v>47</v>
      </c>
      <c r="K891" s="30" t="s">
        <v>48</v>
      </c>
      <c r="L891" s="30">
        <v>1</v>
      </c>
      <c r="M891" s="30">
        <v>158</v>
      </c>
      <c r="N891" s="30">
        <v>110</v>
      </c>
      <c r="Q891" s="68">
        <v>0.7</v>
      </c>
      <c r="R891" s="69">
        <v>0.48</v>
      </c>
      <c r="S891" s="69">
        <v>52</v>
      </c>
      <c r="T891" s="53" t="s">
        <v>767</v>
      </c>
      <c r="U891" s="30" t="s">
        <v>1309</v>
      </c>
      <c r="V891" s="30">
        <v>15901292198</v>
      </c>
      <c r="X891" s="30" t="s">
        <v>1310</v>
      </c>
      <c r="AB891" s="30" t="s">
        <v>40</v>
      </c>
      <c r="AC891" s="37" t="s">
        <v>41</v>
      </c>
    </row>
    <row r="892" spans="1:29" x14ac:dyDescent="0.15">
      <c r="A892" s="36">
        <v>42406</v>
      </c>
      <c r="B892" s="31" t="s">
        <v>1311</v>
      </c>
      <c r="C892" s="30">
        <v>13</v>
      </c>
      <c r="D892" s="37" t="s">
        <v>90</v>
      </c>
      <c r="E892" s="37" t="s">
        <v>211</v>
      </c>
      <c r="F892" s="30" t="s">
        <v>1312</v>
      </c>
      <c r="G892" s="30" t="s">
        <v>97</v>
      </c>
      <c r="H892" s="30" t="s">
        <v>93</v>
      </c>
      <c r="I892" s="30" t="s">
        <v>57</v>
      </c>
      <c r="J892" s="37" t="s">
        <v>47</v>
      </c>
      <c r="K892" s="30" t="s">
        <v>58</v>
      </c>
      <c r="L892" s="30">
        <v>1</v>
      </c>
      <c r="M892" s="30">
        <v>20</v>
      </c>
      <c r="N892" s="30">
        <v>20</v>
      </c>
      <c r="Q892" s="68">
        <v>1</v>
      </c>
      <c r="R892" s="69">
        <v>1</v>
      </c>
      <c r="S892" s="69">
        <v>20</v>
      </c>
      <c r="T892" s="53" t="s">
        <v>49</v>
      </c>
      <c r="AB892" s="30" t="s">
        <v>40</v>
      </c>
      <c r="AC892" s="37" t="s">
        <v>41</v>
      </c>
    </row>
    <row r="893" spans="1:29" x14ac:dyDescent="0.15">
      <c r="A893" s="36">
        <v>42406</v>
      </c>
      <c r="B893" s="31" t="s">
        <v>1313</v>
      </c>
      <c r="C893" s="30">
        <v>14</v>
      </c>
      <c r="D893" s="37" t="s">
        <v>43</v>
      </c>
      <c r="E893" s="37" t="s">
        <v>915</v>
      </c>
      <c r="F893" s="30" t="s">
        <v>1034</v>
      </c>
      <c r="G893" s="30" t="s">
        <v>105</v>
      </c>
      <c r="H893" s="30" t="s">
        <v>46</v>
      </c>
      <c r="I893" s="30" t="s">
        <v>36</v>
      </c>
      <c r="J893" s="37" t="s">
        <v>37</v>
      </c>
      <c r="K893" s="30" t="s">
        <v>38</v>
      </c>
      <c r="L893" s="30">
        <v>1</v>
      </c>
      <c r="M893" s="30">
        <v>311</v>
      </c>
      <c r="N893" s="30">
        <v>217</v>
      </c>
      <c r="Q893" s="68">
        <v>0.7</v>
      </c>
      <c r="R893" s="69">
        <v>0.48</v>
      </c>
      <c r="S893" s="69">
        <v>103</v>
      </c>
      <c r="T893" s="53" t="s">
        <v>20</v>
      </c>
      <c r="U893" s="30" t="s">
        <v>126</v>
      </c>
      <c r="AB893" s="30" t="s">
        <v>40</v>
      </c>
      <c r="AC893" s="37" t="s">
        <v>108</v>
      </c>
    </row>
    <row r="894" spans="1:29" x14ac:dyDescent="0.15">
      <c r="A894" s="36">
        <v>42406</v>
      </c>
      <c r="B894" s="31" t="s">
        <v>1314</v>
      </c>
      <c r="C894" s="30">
        <v>15</v>
      </c>
      <c r="D894" s="37" t="s">
        <v>38</v>
      </c>
      <c r="E894" s="37" t="s">
        <v>95</v>
      </c>
      <c r="F894" s="30" t="s">
        <v>864</v>
      </c>
      <c r="G894" s="30" t="s">
        <v>97</v>
      </c>
      <c r="H894" s="30" t="s">
        <v>865</v>
      </c>
      <c r="I894" s="30" t="s">
        <v>57</v>
      </c>
      <c r="J894" s="37" t="s">
        <v>47</v>
      </c>
      <c r="K894" s="30" t="s">
        <v>38</v>
      </c>
      <c r="L894" s="30">
        <v>1</v>
      </c>
      <c r="M894" s="30">
        <v>7900</v>
      </c>
      <c r="N894" s="30">
        <v>4999</v>
      </c>
      <c r="O894" s="30" t="s">
        <v>1315</v>
      </c>
      <c r="Q894" s="68">
        <v>0.63</v>
      </c>
      <c r="R894" s="69">
        <v>0.4</v>
      </c>
      <c r="S894" s="69">
        <v>1999</v>
      </c>
      <c r="T894" s="53" t="s">
        <v>49</v>
      </c>
      <c r="U894" s="30" t="s">
        <v>1316</v>
      </c>
      <c r="AB894" s="30" t="s">
        <v>341</v>
      </c>
      <c r="AC894" s="37" t="s">
        <v>89</v>
      </c>
    </row>
    <row r="895" spans="1:29" x14ac:dyDescent="0.15">
      <c r="A895" s="36">
        <v>42406</v>
      </c>
      <c r="B895" s="31" t="s">
        <v>1317</v>
      </c>
      <c r="C895" s="30">
        <v>16</v>
      </c>
      <c r="D895" s="37" t="s">
        <v>158</v>
      </c>
      <c r="E895" s="37" t="s">
        <v>1083</v>
      </c>
      <c r="F895" s="30" t="s">
        <v>1296</v>
      </c>
      <c r="G895" s="30" t="s">
        <v>1318</v>
      </c>
      <c r="H895" s="30" t="s">
        <v>93</v>
      </c>
      <c r="I895" s="30" t="s">
        <v>57</v>
      </c>
      <c r="J895" s="37" t="s">
        <v>74</v>
      </c>
      <c r="K895" s="30" t="s">
        <v>38</v>
      </c>
      <c r="L895" s="30">
        <v>1</v>
      </c>
      <c r="M895" s="30">
        <v>820</v>
      </c>
      <c r="N895" s="30">
        <v>570</v>
      </c>
      <c r="Q895" s="68">
        <v>0.7</v>
      </c>
      <c r="R895" s="69">
        <v>0.48</v>
      </c>
      <c r="S895" s="69">
        <v>270</v>
      </c>
      <c r="T895" s="53" t="s">
        <v>723</v>
      </c>
      <c r="U895" s="30" t="s">
        <v>1319</v>
      </c>
      <c r="V895" s="30">
        <v>13701125010</v>
      </c>
      <c r="AB895" s="30" t="s">
        <v>341</v>
      </c>
      <c r="AC895" s="37" t="s">
        <v>41</v>
      </c>
    </row>
    <row r="896" spans="1:29" x14ac:dyDescent="0.15">
      <c r="A896" s="36">
        <v>42406</v>
      </c>
      <c r="B896" s="31" t="s">
        <v>1320</v>
      </c>
      <c r="C896" s="30">
        <v>17</v>
      </c>
      <c r="D896" s="37" t="s">
        <v>188</v>
      </c>
      <c r="E896" s="37" t="s">
        <v>44</v>
      </c>
      <c r="G896" s="30" t="s">
        <v>620</v>
      </c>
      <c r="H896" s="30" t="s">
        <v>93</v>
      </c>
      <c r="I896" s="30" t="s">
        <v>57</v>
      </c>
      <c r="J896" s="37" t="s">
        <v>47</v>
      </c>
      <c r="K896" s="30" t="s">
        <v>38</v>
      </c>
      <c r="L896" s="30">
        <v>1</v>
      </c>
      <c r="M896" s="30">
        <v>480</v>
      </c>
      <c r="N896" s="30">
        <v>480</v>
      </c>
      <c r="Q896" s="68">
        <v>1</v>
      </c>
      <c r="R896" s="69">
        <v>1</v>
      </c>
      <c r="S896" s="69">
        <v>760</v>
      </c>
      <c r="T896" s="53" t="s">
        <v>723</v>
      </c>
      <c r="U896" s="30" t="s">
        <v>1321</v>
      </c>
      <c r="V896" s="30">
        <v>13910810678</v>
      </c>
      <c r="AB896" s="30" t="s">
        <v>341</v>
      </c>
      <c r="AC896" s="37" t="s">
        <v>59</v>
      </c>
    </row>
    <row r="897" spans="1:30" x14ac:dyDescent="0.15">
      <c r="A897" s="36">
        <v>42406</v>
      </c>
      <c r="B897" s="31" t="s">
        <v>1320</v>
      </c>
      <c r="C897" s="30">
        <v>17</v>
      </c>
      <c r="D897" s="37" t="s">
        <v>185</v>
      </c>
      <c r="E897" s="37" t="s">
        <v>44</v>
      </c>
      <c r="G897" s="30" t="s">
        <v>186</v>
      </c>
      <c r="H897" s="30" t="s">
        <v>327</v>
      </c>
      <c r="I897" s="30" t="s">
        <v>36</v>
      </c>
      <c r="J897" s="37" t="s">
        <v>47</v>
      </c>
      <c r="K897" s="30" t="s">
        <v>38</v>
      </c>
      <c r="L897" s="30">
        <v>1</v>
      </c>
      <c r="M897" s="30">
        <v>280</v>
      </c>
      <c r="N897" s="30">
        <v>280</v>
      </c>
      <c r="Q897" s="32">
        <f t="shared" si="13"/>
        <v>1</v>
      </c>
      <c r="T897" s="53" t="s">
        <v>723</v>
      </c>
      <c r="U897" s="30" t="s">
        <v>1321</v>
      </c>
      <c r="AB897" s="30" t="s">
        <v>341</v>
      </c>
      <c r="AC897" s="37" t="s">
        <v>59</v>
      </c>
    </row>
    <row r="898" spans="1:30" x14ac:dyDescent="0.15">
      <c r="A898" s="36">
        <v>42406</v>
      </c>
      <c r="B898" s="31" t="s">
        <v>1322</v>
      </c>
      <c r="C898" s="30">
        <v>18</v>
      </c>
      <c r="D898" s="37" t="s">
        <v>122</v>
      </c>
      <c r="E898" s="37" t="s">
        <v>528</v>
      </c>
      <c r="F898" s="30" t="s">
        <v>506</v>
      </c>
      <c r="G898" s="30">
        <v>155</v>
      </c>
      <c r="H898" s="30" t="s">
        <v>66</v>
      </c>
      <c r="I898" s="30" t="s">
        <v>57</v>
      </c>
      <c r="J898" s="37" t="s">
        <v>74</v>
      </c>
      <c r="K898" s="30" t="s">
        <v>38</v>
      </c>
      <c r="L898" s="30">
        <v>1</v>
      </c>
      <c r="M898" s="30">
        <v>1098</v>
      </c>
      <c r="N898" s="30">
        <v>768</v>
      </c>
      <c r="Q898" s="68">
        <v>0.7</v>
      </c>
      <c r="R898" s="69">
        <v>0.48</v>
      </c>
      <c r="S898" s="69">
        <v>364</v>
      </c>
      <c r="T898" s="53" t="s">
        <v>723</v>
      </c>
      <c r="U898" s="30" t="s">
        <v>1323</v>
      </c>
      <c r="V898" s="30">
        <v>13810847068</v>
      </c>
      <c r="AB898" s="30" t="s">
        <v>40</v>
      </c>
      <c r="AC898" s="37" t="s">
        <v>59</v>
      </c>
    </row>
    <row r="899" spans="1:30" s="28" customFormat="1" x14ac:dyDescent="0.15">
      <c r="A899" s="47">
        <v>42406</v>
      </c>
      <c r="B899" s="48" t="s">
        <v>1324</v>
      </c>
      <c r="C899" s="49">
        <v>19</v>
      </c>
      <c r="D899" s="50" t="s">
        <v>188</v>
      </c>
      <c r="E899" s="50" t="s">
        <v>44</v>
      </c>
      <c r="F899" s="49"/>
      <c r="G899" s="49" t="s">
        <v>620</v>
      </c>
      <c r="H899" s="49" t="s">
        <v>93</v>
      </c>
      <c r="I899" s="49" t="s">
        <v>57</v>
      </c>
      <c r="J899" s="50" t="s">
        <v>47</v>
      </c>
      <c r="K899" s="49" t="s">
        <v>48</v>
      </c>
      <c r="L899" s="49">
        <v>1</v>
      </c>
      <c r="M899" s="49">
        <v>480</v>
      </c>
      <c r="N899" s="49">
        <v>480</v>
      </c>
      <c r="O899" s="49">
        <v>300</v>
      </c>
      <c r="P899" s="49">
        <v>450</v>
      </c>
      <c r="Q899" s="71">
        <v>0.94</v>
      </c>
      <c r="R899" s="72">
        <v>0.85</v>
      </c>
      <c r="S899" s="72">
        <v>357</v>
      </c>
      <c r="T899" s="50" t="s">
        <v>20</v>
      </c>
      <c r="U899" s="49" t="s">
        <v>1325</v>
      </c>
      <c r="V899" s="49"/>
      <c r="W899" s="49"/>
      <c r="X899" s="49"/>
      <c r="Y899" s="58"/>
      <c r="Z899" s="49"/>
      <c r="AA899" s="49"/>
      <c r="AB899" s="49" t="s">
        <v>40</v>
      </c>
      <c r="AC899" s="50" t="s">
        <v>41</v>
      </c>
      <c r="AD899" s="49"/>
    </row>
    <row r="900" spans="1:30" x14ac:dyDescent="0.15">
      <c r="A900" s="36">
        <v>42406</v>
      </c>
      <c r="B900" s="31" t="s">
        <v>1326</v>
      </c>
      <c r="C900" s="30">
        <v>20</v>
      </c>
      <c r="D900" s="37" t="s">
        <v>111</v>
      </c>
      <c r="E900" s="37"/>
      <c r="F900" s="30" t="s">
        <v>1327</v>
      </c>
      <c r="G900" s="30" t="s">
        <v>105</v>
      </c>
      <c r="H900" s="30" t="s">
        <v>787</v>
      </c>
      <c r="I900" s="30" t="s">
        <v>36</v>
      </c>
      <c r="J900" s="37" t="s">
        <v>37</v>
      </c>
      <c r="K900" s="30" t="s">
        <v>38</v>
      </c>
      <c r="L900" s="30">
        <v>1</v>
      </c>
      <c r="M900" s="30">
        <v>500</v>
      </c>
      <c r="N900" s="30">
        <v>500</v>
      </c>
      <c r="Q900" s="68">
        <v>1</v>
      </c>
      <c r="R900" s="69">
        <v>1</v>
      </c>
      <c r="S900" s="69">
        <v>520</v>
      </c>
      <c r="T900" s="53" t="s">
        <v>723</v>
      </c>
      <c r="U900" s="30" t="s">
        <v>1295</v>
      </c>
      <c r="AB900" s="30" t="s">
        <v>40</v>
      </c>
      <c r="AC900" s="37" t="s">
        <v>59</v>
      </c>
    </row>
    <row r="901" spans="1:30" s="26" customFormat="1" ht="54" hidden="1" x14ac:dyDescent="0.15">
      <c r="A901" s="38">
        <v>42406</v>
      </c>
      <c r="B901" s="39"/>
      <c r="C901" s="40"/>
      <c r="D901" s="41"/>
      <c r="E901" s="41"/>
      <c r="F901" s="40"/>
      <c r="G901" s="40"/>
      <c r="H901" s="40"/>
      <c r="I901" s="40"/>
      <c r="J901" s="41"/>
      <c r="K901" s="40"/>
      <c r="L901" s="40" t="s">
        <v>60</v>
      </c>
      <c r="M901" s="40">
        <v>20</v>
      </c>
      <c r="N901" s="51" t="s">
        <v>1328</v>
      </c>
      <c r="O901" s="40"/>
      <c r="P901" s="40"/>
      <c r="Q901" s="54" t="e">
        <f t="shared" ref="Q901:Q962" si="14">N901/L901/M901</f>
        <v>#VALUE!</v>
      </c>
      <c r="R901" s="40"/>
      <c r="S901" s="40"/>
      <c r="T901" s="41"/>
      <c r="U901" s="40"/>
      <c r="V901" s="40"/>
      <c r="W901" s="40"/>
      <c r="X901" s="40"/>
      <c r="Y901" s="56"/>
      <c r="Z901" s="40"/>
      <c r="AA901" s="40"/>
      <c r="AB901" s="40"/>
      <c r="AC901" s="41"/>
      <c r="AD901" s="40"/>
    </row>
    <row r="902" spans="1:30" x14ac:dyDescent="0.15">
      <c r="A902" s="36">
        <v>42407</v>
      </c>
      <c r="B902" s="31" t="s">
        <v>1329</v>
      </c>
      <c r="C902" s="30">
        <v>1</v>
      </c>
      <c r="D902" s="37" t="s">
        <v>178</v>
      </c>
      <c r="E902" s="37" t="s">
        <v>91</v>
      </c>
      <c r="F902" s="30" t="s">
        <v>322</v>
      </c>
      <c r="G902" s="30" t="s">
        <v>85</v>
      </c>
      <c r="H902" s="30">
        <v>42</v>
      </c>
      <c r="I902" s="30" t="s">
        <v>57</v>
      </c>
      <c r="J902" s="37" t="s">
        <v>37</v>
      </c>
      <c r="K902" s="30" t="s">
        <v>48</v>
      </c>
      <c r="L902" s="30">
        <v>1</v>
      </c>
      <c r="M902" s="30">
        <v>1628</v>
      </c>
      <c r="N902" s="30">
        <v>1302</v>
      </c>
      <c r="Q902" s="68">
        <v>0.57999999999999996</v>
      </c>
      <c r="R902" s="69">
        <v>0.32</v>
      </c>
      <c r="S902" s="69">
        <v>552</v>
      </c>
      <c r="T902" s="53" t="s">
        <v>723</v>
      </c>
      <c r="U902" s="30" t="s">
        <v>1330</v>
      </c>
      <c r="V902" s="30">
        <v>13901111112</v>
      </c>
      <c r="AB902" s="30" t="s">
        <v>40</v>
      </c>
      <c r="AC902" s="37" t="s">
        <v>59</v>
      </c>
    </row>
    <row r="903" spans="1:30" x14ac:dyDescent="0.15">
      <c r="A903" s="36">
        <v>42407</v>
      </c>
      <c r="B903" s="31" t="s">
        <v>1329</v>
      </c>
      <c r="C903" s="30">
        <v>1</v>
      </c>
      <c r="D903" s="37" t="s">
        <v>114</v>
      </c>
      <c r="E903" s="37" t="s">
        <v>211</v>
      </c>
      <c r="G903" s="30" t="s">
        <v>172</v>
      </c>
      <c r="H903" s="30" t="s">
        <v>66</v>
      </c>
      <c r="I903" s="30" t="s">
        <v>57</v>
      </c>
      <c r="J903" s="37" t="s">
        <v>37</v>
      </c>
      <c r="K903" s="30" t="s">
        <v>48</v>
      </c>
      <c r="L903" s="30">
        <v>1</v>
      </c>
      <c r="M903" s="30">
        <v>1290</v>
      </c>
      <c r="N903" s="30">
        <v>398</v>
      </c>
      <c r="Q903" s="32">
        <f t="shared" si="14"/>
        <v>0.30852713178294572</v>
      </c>
      <c r="T903" s="53" t="s">
        <v>723</v>
      </c>
      <c r="U903" s="30" t="s">
        <v>1330</v>
      </c>
      <c r="AB903" s="30" t="s">
        <v>40</v>
      </c>
      <c r="AC903" s="37" t="s">
        <v>59</v>
      </c>
    </row>
    <row r="904" spans="1:30" x14ac:dyDescent="0.15">
      <c r="A904" s="36">
        <v>42407</v>
      </c>
      <c r="B904" s="31" t="s">
        <v>1331</v>
      </c>
      <c r="C904" s="30">
        <v>2</v>
      </c>
      <c r="D904" s="37" t="s">
        <v>38</v>
      </c>
      <c r="E904" s="37" t="s">
        <v>239</v>
      </c>
      <c r="F904" s="30" t="s">
        <v>1332</v>
      </c>
      <c r="G904" s="30" t="s">
        <v>172</v>
      </c>
      <c r="H904" s="30" t="s">
        <v>1333</v>
      </c>
      <c r="I904" s="30" t="s">
        <v>1334</v>
      </c>
      <c r="J904" s="37" t="s">
        <v>47</v>
      </c>
      <c r="K904" s="30" t="s">
        <v>38</v>
      </c>
      <c r="L904" s="30">
        <v>1</v>
      </c>
      <c r="M904" s="30">
        <v>7980</v>
      </c>
      <c r="N904" s="30">
        <v>1995</v>
      </c>
      <c r="Q904" s="68">
        <v>0.38</v>
      </c>
      <c r="R904" s="69">
        <v>0</v>
      </c>
      <c r="S904" s="69">
        <v>0</v>
      </c>
      <c r="T904" s="53" t="s">
        <v>767</v>
      </c>
      <c r="U904" s="30" t="s">
        <v>1275</v>
      </c>
      <c r="X904" s="30" t="s">
        <v>1276</v>
      </c>
      <c r="AB904" s="30" t="s">
        <v>40</v>
      </c>
      <c r="AC904" s="37" t="s">
        <v>89</v>
      </c>
    </row>
    <row r="905" spans="1:30" x14ac:dyDescent="0.15">
      <c r="A905" s="36">
        <v>42407</v>
      </c>
      <c r="B905" s="31" t="s">
        <v>1331</v>
      </c>
      <c r="C905" s="30">
        <v>2</v>
      </c>
      <c r="D905" s="37" t="s">
        <v>680</v>
      </c>
      <c r="E905" s="37" t="s">
        <v>681</v>
      </c>
      <c r="F905" s="30" t="s">
        <v>1335</v>
      </c>
      <c r="G905" s="30" t="s">
        <v>1336</v>
      </c>
      <c r="H905" s="30">
        <v>12</v>
      </c>
      <c r="I905" s="30" t="s">
        <v>57</v>
      </c>
      <c r="J905" s="37" t="s">
        <v>47</v>
      </c>
      <c r="K905" s="30" t="s">
        <v>38</v>
      </c>
      <c r="L905" s="30">
        <v>1</v>
      </c>
      <c r="M905" s="30">
        <v>2880</v>
      </c>
      <c r="N905" s="30">
        <v>2005</v>
      </c>
      <c r="Q905" s="32">
        <f t="shared" si="14"/>
        <v>0.69618055555555558</v>
      </c>
      <c r="T905" s="53" t="s">
        <v>767</v>
      </c>
      <c r="U905" s="30" t="s">
        <v>1275</v>
      </c>
      <c r="X905" s="30" t="s">
        <v>1276</v>
      </c>
      <c r="AB905" s="30" t="s">
        <v>40</v>
      </c>
      <c r="AC905" s="37" t="s">
        <v>89</v>
      </c>
    </row>
    <row r="906" spans="1:30" x14ac:dyDescent="0.15">
      <c r="A906" s="36">
        <v>42407</v>
      </c>
      <c r="B906" s="31" t="s">
        <v>1331</v>
      </c>
      <c r="C906" s="30">
        <v>2</v>
      </c>
      <c r="D906" s="37" t="s">
        <v>163</v>
      </c>
      <c r="E906" s="37"/>
      <c r="F906" s="30" t="s">
        <v>1337</v>
      </c>
      <c r="G906" s="30" t="s">
        <v>97</v>
      </c>
      <c r="H906" s="30" t="s">
        <v>106</v>
      </c>
      <c r="I906" s="30" t="s">
        <v>1334</v>
      </c>
      <c r="J906" s="37" t="s">
        <v>47</v>
      </c>
      <c r="K906" s="30" t="s">
        <v>38</v>
      </c>
      <c r="L906" s="30">
        <v>1</v>
      </c>
      <c r="M906" s="30">
        <v>320</v>
      </c>
      <c r="N906" s="30">
        <v>200</v>
      </c>
      <c r="Q906" s="32">
        <f t="shared" si="14"/>
        <v>0.625</v>
      </c>
      <c r="T906" s="53" t="s">
        <v>767</v>
      </c>
      <c r="U906" s="30" t="s">
        <v>1275</v>
      </c>
      <c r="X906" s="30" t="s">
        <v>1276</v>
      </c>
      <c r="AB906" s="30" t="s">
        <v>40</v>
      </c>
      <c r="AC906" s="37" t="s">
        <v>89</v>
      </c>
    </row>
    <row r="907" spans="1:30" s="26" customFormat="1" ht="54" hidden="1" x14ac:dyDescent="0.15">
      <c r="A907" s="38">
        <v>42407</v>
      </c>
      <c r="B907" s="39"/>
      <c r="C907" s="40"/>
      <c r="D907" s="41"/>
      <c r="E907" s="41"/>
      <c r="F907" s="40"/>
      <c r="G907" s="40"/>
      <c r="H907" s="40"/>
      <c r="I907" s="40"/>
      <c r="J907" s="41"/>
      <c r="K907" s="40"/>
      <c r="L907" s="40" t="s">
        <v>60</v>
      </c>
      <c r="M907" s="40">
        <v>2</v>
      </c>
      <c r="N907" s="51" t="s">
        <v>1338</v>
      </c>
      <c r="O907" s="40"/>
      <c r="P907" s="40"/>
      <c r="Q907" s="54" t="e">
        <f t="shared" si="14"/>
        <v>#VALUE!</v>
      </c>
      <c r="R907" s="40"/>
      <c r="S907" s="40"/>
      <c r="T907" s="41"/>
      <c r="U907" s="40"/>
      <c r="V907" s="40"/>
      <c r="W907" s="40"/>
      <c r="X907" s="40"/>
      <c r="Y907" s="56"/>
      <c r="Z907" s="40"/>
      <c r="AA907" s="40"/>
      <c r="AB907" s="40"/>
      <c r="AC907" s="41"/>
      <c r="AD907" s="40"/>
    </row>
    <row r="908" spans="1:30" x14ac:dyDescent="0.15">
      <c r="A908" s="36">
        <v>42408</v>
      </c>
      <c r="B908" s="31" t="s">
        <v>1339</v>
      </c>
      <c r="C908" s="30">
        <v>1</v>
      </c>
      <c r="D908" s="37" t="s">
        <v>158</v>
      </c>
      <c r="E908" s="37" t="s">
        <v>194</v>
      </c>
      <c r="F908" s="30" t="s">
        <v>1340</v>
      </c>
      <c r="G908" s="30" t="s">
        <v>1341</v>
      </c>
      <c r="H908" s="30" t="s">
        <v>93</v>
      </c>
      <c r="I908" s="30" t="s">
        <v>57</v>
      </c>
      <c r="J908" s="37" t="s">
        <v>74</v>
      </c>
      <c r="K908" s="30" t="s">
        <v>38</v>
      </c>
      <c r="L908" s="30">
        <v>1</v>
      </c>
      <c r="M908" s="30">
        <v>478</v>
      </c>
      <c r="N908" s="30">
        <v>478</v>
      </c>
      <c r="Q908" s="68">
        <v>1</v>
      </c>
      <c r="R908" s="69">
        <v>1</v>
      </c>
      <c r="S908" s="69">
        <v>528</v>
      </c>
      <c r="T908" s="53" t="s">
        <v>723</v>
      </c>
      <c r="U908" s="30" t="s">
        <v>1342</v>
      </c>
      <c r="V908" s="30">
        <v>18611407158</v>
      </c>
      <c r="AB908" s="30" t="s">
        <v>40</v>
      </c>
      <c r="AC908" s="37" t="s">
        <v>59</v>
      </c>
    </row>
    <row r="909" spans="1:30" x14ac:dyDescent="0.15">
      <c r="A909" s="36">
        <v>42408</v>
      </c>
      <c r="B909" s="31" t="s">
        <v>1339</v>
      </c>
      <c r="C909" s="30">
        <v>1</v>
      </c>
      <c r="D909" s="37" t="s">
        <v>43</v>
      </c>
      <c r="E909" s="37" t="s">
        <v>1127</v>
      </c>
      <c r="F909" s="30" t="s">
        <v>1128</v>
      </c>
      <c r="G909" s="30" t="s">
        <v>119</v>
      </c>
      <c r="H909" s="30" t="s">
        <v>93</v>
      </c>
      <c r="I909" s="30" t="s">
        <v>57</v>
      </c>
      <c r="J909" s="37" t="s">
        <v>74</v>
      </c>
      <c r="K909" s="30" t="s">
        <v>38</v>
      </c>
      <c r="L909" s="30">
        <v>1</v>
      </c>
      <c r="M909" s="30">
        <v>50</v>
      </c>
      <c r="N909" s="30">
        <v>0</v>
      </c>
      <c r="Q909" s="32">
        <f t="shared" si="14"/>
        <v>0</v>
      </c>
      <c r="T909" s="53" t="s">
        <v>723</v>
      </c>
      <c r="U909" s="30" t="s">
        <v>1342</v>
      </c>
      <c r="AB909" s="30" t="s">
        <v>40</v>
      </c>
      <c r="AC909" s="37" t="s">
        <v>356</v>
      </c>
    </row>
    <row r="910" spans="1:30" x14ac:dyDescent="0.15">
      <c r="A910" s="36">
        <v>42408</v>
      </c>
      <c r="B910" s="31" t="s">
        <v>1343</v>
      </c>
      <c r="C910" s="30">
        <v>2</v>
      </c>
      <c r="D910" s="37" t="s">
        <v>437</v>
      </c>
      <c r="E910" s="37" t="s">
        <v>438</v>
      </c>
      <c r="F910" s="30" t="s">
        <v>664</v>
      </c>
      <c r="G910" s="30" t="s">
        <v>97</v>
      </c>
      <c r="H910" s="30" t="s">
        <v>66</v>
      </c>
      <c r="I910" s="30" t="s">
        <v>57</v>
      </c>
      <c r="J910" s="37" t="s">
        <v>47</v>
      </c>
      <c r="K910" s="30" t="s">
        <v>38</v>
      </c>
      <c r="L910" s="30">
        <v>1</v>
      </c>
      <c r="M910" s="30">
        <v>800</v>
      </c>
      <c r="N910" s="30">
        <v>680</v>
      </c>
      <c r="Q910" s="68">
        <v>0.85</v>
      </c>
      <c r="R910" s="69">
        <v>0.78</v>
      </c>
      <c r="S910" s="69">
        <v>527</v>
      </c>
      <c r="T910" s="53" t="s">
        <v>20</v>
      </c>
      <c r="U910" s="30" t="s">
        <v>1269</v>
      </c>
      <c r="AB910" s="30" t="s">
        <v>40</v>
      </c>
      <c r="AC910" s="37" t="s">
        <v>59</v>
      </c>
    </row>
    <row r="911" spans="1:30" x14ac:dyDescent="0.15">
      <c r="A911" s="36">
        <v>42408</v>
      </c>
      <c r="B911" s="31" t="s">
        <v>1344</v>
      </c>
      <c r="C911" s="30">
        <v>3</v>
      </c>
      <c r="D911" s="37" t="s">
        <v>185</v>
      </c>
      <c r="E911" s="37" t="s">
        <v>44</v>
      </c>
      <c r="G911" s="30" t="s">
        <v>186</v>
      </c>
      <c r="H911" s="30" t="s">
        <v>327</v>
      </c>
      <c r="I911" s="30" t="s">
        <v>36</v>
      </c>
      <c r="J911" s="37" t="s">
        <v>47</v>
      </c>
      <c r="K911" s="30" t="s">
        <v>38</v>
      </c>
      <c r="L911" s="30">
        <v>1</v>
      </c>
      <c r="M911" s="30">
        <v>280</v>
      </c>
      <c r="N911" s="30">
        <v>280</v>
      </c>
      <c r="Q911" s="68">
        <v>1</v>
      </c>
      <c r="R911" s="69">
        <v>1</v>
      </c>
      <c r="S911" s="69">
        <v>280</v>
      </c>
      <c r="T911" s="53" t="s">
        <v>20</v>
      </c>
      <c r="U911" s="30" t="s">
        <v>1275</v>
      </c>
      <c r="AB911" s="30" t="s">
        <v>40</v>
      </c>
      <c r="AC911" s="37" t="s">
        <v>89</v>
      </c>
    </row>
    <row r="912" spans="1:30" s="28" customFormat="1" x14ac:dyDescent="0.15">
      <c r="A912" s="47">
        <v>42408</v>
      </c>
      <c r="B912" s="48" t="s">
        <v>1345</v>
      </c>
      <c r="C912" s="49">
        <v>4</v>
      </c>
      <c r="D912" s="50" t="s">
        <v>444</v>
      </c>
      <c r="E912" s="50" t="s">
        <v>143</v>
      </c>
      <c r="F912" s="49" t="s">
        <v>445</v>
      </c>
      <c r="G912" s="49" t="s">
        <v>97</v>
      </c>
      <c r="H912" s="49" t="s">
        <v>35</v>
      </c>
      <c r="I912" s="49" t="s">
        <v>57</v>
      </c>
      <c r="J912" s="50" t="s">
        <v>47</v>
      </c>
      <c r="K912" s="49" t="s">
        <v>38</v>
      </c>
      <c r="L912" s="49">
        <v>1</v>
      </c>
      <c r="M912" s="49">
        <v>775</v>
      </c>
      <c r="N912" s="49">
        <v>697</v>
      </c>
      <c r="O912" s="49" t="s">
        <v>1346</v>
      </c>
      <c r="P912" s="49">
        <v>597</v>
      </c>
      <c r="Q912" s="71">
        <v>0.77</v>
      </c>
      <c r="R912" s="72">
        <v>0.62</v>
      </c>
      <c r="S912" s="72">
        <v>375</v>
      </c>
      <c r="T912" s="50" t="s">
        <v>20</v>
      </c>
      <c r="U912" s="49" t="s">
        <v>1269</v>
      </c>
      <c r="V912" s="49"/>
      <c r="W912" s="49"/>
      <c r="X912" s="49"/>
      <c r="Y912" s="58"/>
      <c r="Z912" s="49"/>
      <c r="AA912" s="49"/>
      <c r="AB912" s="49" t="s">
        <v>40</v>
      </c>
      <c r="AC912" s="50" t="s">
        <v>59</v>
      </c>
      <c r="AD912" s="49"/>
    </row>
    <row r="913" spans="1:30" s="26" customFormat="1" ht="54" hidden="1" x14ac:dyDescent="0.15">
      <c r="A913" s="38">
        <v>42408</v>
      </c>
      <c r="B913" s="39"/>
      <c r="C913" s="40"/>
      <c r="D913" s="41"/>
      <c r="E913" s="41"/>
      <c r="F913" s="40"/>
      <c r="G913" s="40"/>
      <c r="H913" s="40"/>
      <c r="I913" s="40"/>
      <c r="J913" s="41"/>
      <c r="K913" s="40"/>
      <c r="L913" s="40" t="s">
        <v>60</v>
      </c>
      <c r="M913" s="40">
        <v>4</v>
      </c>
      <c r="N913" s="51" t="s">
        <v>1347</v>
      </c>
      <c r="O913" s="40"/>
      <c r="P913" s="40"/>
      <c r="Q913" s="54" t="e">
        <f t="shared" si="14"/>
        <v>#VALUE!</v>
      </c>
      <c r="R913" s="40"/>
      <c r="S913" s="40"/>
      <c r="T913" s="41"/>
      <c r="U913" s="40"/>
      <c r="V913" s="40"/>
      <c r="W913" s="40"/>
      <c r="X913" s="40"/>
      <c r="Y913" s="56"/>
      <c r="Z913" s="40"/>
      <c r="AA913" s="40"/>
      <c r="AB913" s="40"/>
      <c r="AC913" s="41"/>
      <c r="AD913" s="40"/>
    </row>
    <row r="914" spans="1:30" x14ac:dyDescent="0.15">
      <c r="A914" s="36">
        <v>42409</v>
      </c>
      <c r="B914" s="31" t="s">
        <v>1348</v>
      </c>
      <c r="C914" s="30">
        <v>1</v>
      </c>
      <c r="D914" s="37" t="s">
        <v>43</v>
      </c>
      <c r="E914" s="37" t="s">
        <v>44</v>
      </c>
      <c r="G914" s="30" t="s">
        <v>97</v>
      </c>
      <c r="H914" s="30" t="s">
        <v>93</v>
      </c>
      <c r="I914" s="30" t="s">
        <v>36</v>
      </c>
      <c r="J914" s="37" t="s">
        <v>47</v>
      </c>
      <c r="K914" s="30" t="s">
        <v>58</v>
      </c>
      <c r="L914" s="30">
        <v>2</v>
      </c>
      <c r="M914" s="30">
        <v>50</v>
      </c>
      <c r="N914" s="30">
        <v>100</v>
      </c>
      <c r="Q914" s="68">
        <v>1</v>
      </c>
      <c r="R914" s="69">
        <v>1</v>
      </c>
      <c r="S914" s="69">
        <v>100</v>
      </c>
      <c r="T914" s="53" t="s">
        <v>49</v>
      </c>
      <c r="AB914" s="30" t="s">
        <v>1349</v>
      </c>
      <c r="AC914" s="37" t="s">
        <v>41</v>
      </c>
    </row>
    <row r="915" spans="1:30" x14ac:dyDescent="0.15">
      <c r="A915" s="36">
        <v>42409</v>
      </c>
      <c r="B915" s="31" t="s">
        <v>1350</v>
      </c>
      <c r="C915" s="30">
        <v>2</v>
      </c>
      <c r="D915" s="37" t="s">
        <v>43</v>
      </c>
      <c r="E915" s="37" t="s">
        <v>633</v>
      </c>
      <c r="G915" s="30" t="s">
        <v>97</v>
      </c>
      <c r="H915" s="30" t="s">
        <v>46</v>
      </c>
      <c r="I915" s="30" t="s">
        <v>57</v>
      </c>
      <c r="J915" s="37" t="s">
        <v>74</v>
      </c>
      <c r="K915" s="30" t="s">
        <v>58</v>
      </c>
      <c r="L915" s="30">
        <v>2</v>
      </c>
      <c r="M915" s="30">
        <v>158</v>
      </c>
      <c r="N915" s="30">
        <v>220</v>
      </c>
      <c r="Q915" s="68">
        <v>0.7</v>
      </c>
      <c r="R915" s="69">
        <v>0.48</v>
      </c>
      <c r="S915" s="69">
        <v>104</v>
      </c>
      <c r="T915" s="53" t="s">
        <v>49</v>
      </c>
      <c r="AB915" s="30" t="s">
        <v>1349</v>
      </c>
      <c r="AC915" s="37" t="s">
        <v>41</v>
      </c>
    </row>
    <row r="916" spans="1:30" x14ac:dyDescent="0.15">
      <c r="A916" s="36">
        <v>42409</v>
      </c>
      <c r="B916" s="31" t="s">
        <v>1351</v>
      </c>
      <c r="C916" s="30">
        <v>3</v>
      </c>
      <c r="D916" s="37" t="s">
        <v>43</v>
      </c>
      <c r="E916" s="37" t="s">
        <v>44</v>
      </c>
      <c r="G916" s="30" t="s">
        <v>97</v>
      </c>
      <c r="H916" s="30" t="s">
        <v>93</v>
      </c>
      <c r="I916" s="30" t="s">
        <v>36</v>
      </c>
      <c r="J916" s="37" t="s">
        <v>47</v>
      </c>
      <c r="K916" s="30" t="s">
        <v>58</v>
      </c>
      <c r="L916" s="30">
        <v>1</v>
      </c>
      <c r="M916" s="30">
        <v>50</v>
      </c>
      <c r="N916" s="30">
        <v>50</v>
      </c>
      <c r="Q916" s="68">
        <v>1</v>
      </c>
      <c r="R916" s="69">
        <v>1</v>
      </c>
      <c r="S916" s="69">
        <v>100</v>
      </c>
      <c r="T916" s="53" t="s">
        <v>49</v>
      </c>
      <c r="AB916" s="30" t="s">
        <v>1349</v>
      </c>
      <c r="AC916" s="37" t="s">
        <v>41</v>
      </c>
    </row>
    <row r="917" spans="1:30" x14ac:dyDescent="0.15">
      <c r="A917" s="36">
        <v>42409</v>
      </c>
      <c r="B917" s="31" t="s">
        <v>1351</v>
      </c>
      <c r="C917" s="30">
        <v>3</v>
      </c>
      <c r="D917" s="37" t="s">
        <v>43</v>
      </c>
      <c r="E917" s="37" t="s">
        <v>599</v>
      </c>
      <c r="G917" s="30" t="s">
        <v>34</v>
      </c>
      <c r="H917" s="30" t="s">
        <v>93</v>
      </c>
      <c r="I917" s="30" t="s">
        <v>57</v>
      </c>
      <c r="J917" s="37" t="s">
        <v>74</v>
      </c>
      <c r="K917" s="30" t="s">
        <v>58</v>
      </c>
      <c r="L917" s="30">
        <v>1</v>
      </c>
      <c r="M917" s="30">
        <v>50</v>
      </c>
      <c r="N917" s="30">
        <v>50</v>
      </c>
      <c r="Q917" s="32">
        <f t="shared" si="14"/>
        <v>1</v>
      </c>
      <c r="T917" s="53" t="s">
        <v>49</v>
      </c>
      <c r="AB917" s="30" t="s">
        <v>1349</v>
      </c>
      <c r="AC917" s="37" t="s">
        <v>41</v>
      </c>
    </row>
    <row r="918" spans="1:30" x14ac:dyDescent="0.15">
      <c r="A918" s="36">
        <v>42409</v>
      </c>
      <c r="B918" s="31" t="s">
        <v>1352</v>
      </c>
      <c r="C918" s="30">
        <v>4</v>
      </c>
      <c r="D918" s="37" t="s">
        <v>90</v>
      </c>
      <c r="E918" s="37" t="s">
        <v>211</v>
      </c>
      <c r="G918" s="30" t="s">
        <v>186</v>
      </c>
      <c r="H918" s="30" t="s">
        <v>93</v>
      </c>
      <c r="I918" s="30" t="s">
        <v>57</v>
      </c>
      <c r="J918" s="37" t="s">
        <v>47</v>
      </c>
      <c r="K918" s="30" t="s">
        <v>58</v>
      </c>
      <c r="L918" s="30">
        <v>1</v>
      </c>
      <c r="M918" s="30">
        <v>20</v>
      </c>
      <c r="N918" s="30">
        <v>20</v>
      </c>
      <c r="Q918" s="68">
        <v>1</v>
      </c>
      <c r="R918" s="69">
        <v>1</v>
      </c>
      <c r="S918" s="69">
        <v>20</v>
      </c>
      <c r="T918" s="53" t="s">
        <v>49</v>
      </c>
      <c r="AB918" s="30" t="s">
        <v>1349</v>
      </c>
      <c r="AC918" s="37" t="s">
        <v>41</v>
      </c>
    </row>
    <row r="919" spans="1:30" x14ac:dyDescent="0.15">
      <c r="A919" s="36">
        <v>42409</v>
      </c>
      <c r="B919" s="31" t="s">
        <v>1353</v>
      </c>
      <c r="C919" s="30">
        <v>5</v>
      </c>
      <c r="D919" s="37" t="s">
        <v>43</v>
      </c>
      <c r="E919" s="37" t="s">
        <v>365</v>
      </c>
      <c r="F919" s="30">
        <v>192107</v>
      </c>
      <c r="G919" s="30" t="s">
        <v>83</v>
      </c>
      <c r="H919" s="30" t="s">
        <v>46</v>
      </c>
      <c r="I919" s="30" t="s">
        <v>57</v>
      </c>
      <c r="J919" s="37" t="s">
        <v>37</v>
      </c>
      <c r="K919" s="30" t="s">
        <v>58</v>
      </c>
      <c r="L919" s="30">
        <v>1</v>
      </c>
      <c r="M919" s="30">
        <v>158</v>
      </c>
      <c r="N919" s="30">
        <v>150</v>
      </c>
      <c r="Q919" s="68">
        <v>0.96</v>
      </c>
      <c r="R919" s="69">
        <v>0.92</v>
      </c>
      <c r="S919" s="69">
        <v>166</v>
      </c>
      <c r="T919" s="53" t="s">
        <v>49</v>
      </c>
      <c r="AB919" s="30" t="s">
        <v>40</v>
      </c>
      <c r="AC919" s="37" t="s">
        <v>41</v>
      </c>
    </row>
    <row r="920" spans="1:30" x14ac:dyDescent="0.15">
      <c r="A920" s="36">
        <v>42409</v>
      </c>
      <c r="B920" s="31" t="s">
        <v>1353</v>
      </c>
      <c r="C920" s="30">
        <v>5</v>
      </c>
      <c r="D920" s="37" t="s">
        <v>52</v>
      </c>
      <c r="E920" s="37" t="s">
        <v>251</v>
      </c>
      <c r="G920" s="30" t="s">
        <v>34</v>
      </c>
      <c r="H920" s="30" t="s">
        <v>93</v>
      </c>
      <c r="I920" s="30" t="s">
        <v>57</v>
      </c>
      <c r="J920" s="37" t="s">
        <v>37</v>
      </c>
      <c r="K920" s="30" t="s">
        <v>58</v>
      </c>
      <c r="L920" s="30">
        <v>1</v>
      </c>
      <c r="M920" s="30">
        <v>30</v>
      </c>
      <c r="N920" s="30">
        <v>30</v>
      </c>
      <c r="Q920" s="32">
        <f t="shared" si="14"/>
        <v>1</v>
      </c>
      <c r="T920" s="53" t="s">
        <v>49</v>
      </c>
      <c r="AB920" s="30" t="s">
        <v>40</v>
      </c>
      <c r="AC920" s="37" t="s">
        <v>41</v>
      </c>
    </row>
    <row r="921" spans="1:30" x14ac:dyDescent="0.15">
      <c r="A921" s="36">
        <v>42409</v>
      </c>
      <c r="B921" s="31" t="s">
        <v>1354</v>
      </c>
      <c r="C921" s="30">
        <v>6</v>
      </c>
      <c r="D921" s="37" t="s">
        <v>43</v>
      </c>
      <c r="E921" s="37" t="s">
        <v>467</v>
      </c>
      <c r="G921" s="30" t="s">
        <v>34</v>
      </c>
      <c r="H921" s="30" t="s">
        <v>46</v>
      </c>
      <c r="I921" s="30" t="s">
        <v>57</v>
      </c>
      <c r="J921" s="37" t="s">
        <v>74</v>
      </c>
      <c r="K921" s="30" t="s">
        <v>58</v>
      </c>
      <c r="L921" s="30">
        <v>1</v>
      </c>
      <c r="M921" s="30">
        <v>258</v>
      </c>
      <c r="N921" s="30">
        <v>180</v>
      </c>
      <c r="Q921" s="68">
        <v>0.7</v>
      </c>
      <c r="R921" s="69">
        <v>0.48</v>
      </c>
      <c r="S921" s="69">
        <v>85</v>
      </c>
      <c r="T921" s="53" t="s">
        <v>49</v>
      </c>
      <c r="AB921" s="30" t="s">
        <v>40</v>
      </c>
      <c r="AC921" s="37" t="s">
        <v>41</v>
      </c>
    </row>
    <row r="922" spans="1:30" x14ac:dyDescent="0.15">
      <c r="A922" s="36">
        <v>42409</v>
      </c>
      <c r="B922" s="31" t="s">
        <v>1355</v>
      </c>
      <c r="C922" s="30">
        <v>7</v>
      </c>
      <c r="D922" s="37" t="s">
        <v>114</v>
      </c>
      <c r="E922" s="37" t="s">
        <v>123</v>
      </c>
      <c r="F922" s="30" t="s">
        <v>1356</v>
      </c>
      <c r="G922" s="30" t="s">
        <v>1357</v>
      </c>
      <c r="H922" s="30" t="s">
        <v>46</v>
      </c>
      <c r="I922" s="30" t="s">
        <v>36</v>
      </c>
      <c r="J922" s="37" t="s">
        <v>47</v>
      </c>
      <c r="K922" s="30" t="s">
        <v>38</v>
      </c>
      <c r="L922" s="30">
        <v>1</v>
      </c>
      <c r="M922" s="30">
        <v>1650</v>
      </c>
      <c r="N922" s="30">
        <v>990</v>
      </c>
      <c r="Q922" s="68">
        <v>0.6</v>
      </c>
      <c r="R922" s="69">
        <v>0.4</v>
      </c>
      <c r="S922" s="69">
        <v>396</v>
      </c>
      <c r="T922" s="53" t="s">
        <v>723</v>
      </c>
      <c r="U922" s="30" t="s">
        <v>1358</v>
      </c>
      <c r="V922" s="30">
        <v>13801108523</v>
      </c>
      <c r="AB922" s="30" t="s">
        <v>40</v>
      </c>
      <c r="AC922" s="37" t="s">
        <v>59</v>
      </c>
    </row>
    <row r="923" spans="1:30" x14ac:dyDescent="0.15">
      <c r="A923" s="36">
        <v>42409</v>
      </c>
      <c r="B923" s="31" t="s">
        <v>1359</v>
      </c>
      <c r="C923" s="30">
        <v>8</v>
      </c>
      <c r="D923" s="37" t="s">
        <v>178</v>
      </c>
      <c r="E923" s="37" t="s">
        <v>91</v>
      </c>
      <c r="F923" s="30" t="s">
        <v>1360</v>
      </c>
      <c r="G923" s="30" t="s">
        <v>97</v>
      </c>
      <c r="H923" s="30">
        <v>41.5</v>
      </c>
      <c r="I923" s="30" t="s">
        <v>57</v>
      </c>
      <c r="J923" s="37" t="s">
        <v>74</v>
      </c>
      <c r="K923" s="30" t="s">
        <v>48</v>
      </c>
      <c r="L923" s="30">
        <v>1</v>
      </c>
      <c r="M923" s="30">
        <v>2300</v>
      </c>
      <c r="N923" s="30">
        <v>1600</v>
      </c>
      <c r="Q923" s="68">
        <v>0.7</v>
      </c>
      <c r="R923" s="69">
        <v>0.48</v>
      </c>
      <c r="S923" s="69">
        <v>760</v>
      </c>
      <c r="T923" s="53" t="s">
        <v>20</v>
      </c>
      <c r="U923" s="30" t="s">
        <v>1093</v>
      </c>
      <c r="AB923" s="30" t="s">
        <v>40</v>
      </c>
      <c r="AC923" s="37" t="s">
        <v>59</v>
      </c>
    </row>
    <row r="924" spans="1:30" x14ac:dyDescent="0.15">
      <c r="A924" s="36">
        <v>42409</v>
      </c>
      <c r="B924" s="31" t="s">
        <v>1361</v>
      </c>
      <c r="C924" s="30">
        <v>9</v>
      </c>
      <c r="D924" s="37" t="s">
        <v>43</v>
      </c>
      <c r="E924" s="37" t="s">
        <v>44</v>
      </c>
      <c r="G924" s="30" t="s">
        <v>97</v>
      </c>
      <c r="H924" s="30" t="s">
        <v>93</v>
      </c>
      <c r="I924" s="30" t="s">
        <v>36</v>
      </c>
      <c r="J924" s="37" t="s">
        <v>47</v>
      </c>
      <c r="K924" s="30" t="s">
        <v>58</v>
      </c>
      <c r="L924" s="30">
        <v>1</v>
      </c>
      <c r="M924" s="30">
        <v>50</v>
      </c>
      <c r="N924" s="30">
        <v>50</v>
      </c>
      <c r="Q924" s="68">
        <v>1</v>
      </c>
      <c r="R924" s="69">
        <v>1</v>
      </c>
      <c r="S924" s="69">
        <v>59</v>
      </c>
      <c r="T924" s="53" t="s">
        <v>49</v>
      </c>
      <c r="AB924" s="30" t="s">
        <v>1349</v>
      </c>
      <c r="AC924" s="37" t="s">
        <v>41</v>
      </c>
    </row>
    <row r="925" spans="1:30" s="26" customFormat="1" ht="54" hidden="1" x14ac:dyDescent="0.15">
      <c r="A925" s="38">
        <v>42409</v>
      </c>
      <c r="B925" s="39"/>
      <c r="C925" s="40"/>
      <c r="D925" s="41"/>
      <c r="E925" s="41"/>
      <c r="F925" s="40"/>
      <c r="G925" s="40"/>
      <c r="H925" s="40"/>
      <c r="I925" s="40"/>
      <c r="J925" s="41"/>
      <c r="K925" s="40"/>
      <c r="L925" s="40" t="s">
        <v>60</v>
      </c>
      <c r="M925" s="40">
        <v>9</v>
      </c>
      <c r="N925" s="51" t="s">
        <v>1362</v>
      </c>
      <c r="O925" s="40"/>
      <c r="P925" s="40"/>
      <c r="Q925" s="54" t="e">
        <f t="shared" si="14"/>
        <v>#VALUE!</v>
      </c>
      <c r="R925" s="40"/>
      <c r="S925" s="40"/>
      <c r="T925" s="41"/>
      <c r="U925" s="40"/>
      <c r="V925" s="40"/>
      <c r="W925" s="40"/>
      <c r="X925" s="40"/>
      <c r="Y925" s="56"/>
      <c r="Z925" s="40"/>
      <c r="AA925" s="40"/>
      <c r="AB925" s="40"/>
      <c r="AC925" s="41"/>
      <c r="AD925" s="40"/>
    </row>
    <row r="926" spans="1:30" x14ac:dyDescent="0.15">
      <c r="A926" s="36">
        <v>42410</v>
      </c>
      <c r="B926" s="31" t="s">
        <v>1363</v>
      </c>
      <c r="C926" s="30">
        <v>1</v>
      </c>
      <c r="D926" s="37" t="s">
        <v>43</v>
      </c>
      <c r="E926" s="37" t="s">
        <v>1127</v>
      </c>
      <c r="F926" s="30" t="s">
        <v>1128</v>
      </c>
      <c r="G926" s="30" t="s">
        <v>119</v>
      </c>
      <c r="H926" s="30" t="s">
        <v>93</v>
      </c>
      <c r="I926" s="30" t="s">
        <v>57</v>
      </c>
      <c r="J926" s="37" t="s">
        <v>74</v>
      </c>
      <c r="K926" s="30" t="s">
        <v>58</v>
      </c>
      <c r="L926" s="30">
        <v>1</v>
      </c>
      <c r="M926" s="30">
        <v>50</v>
      </c>
      <c r="N926" s="30">
        <v>50</v>
      </c>
      <c r="Q926" s="68">
        <v>1</v>
      </c>
      <c r="R926" s="69">
        <v>1</v>
      </c>
      <c r="S926" s="69">
        <v>50</v>
      </c>
      <c r="T926" s="53" t="s">
        <v>49</v>
      </c>
      <c r="AB926" s="30" t="s">
        <v>1349</v>
      </c>
      <c r="AC926" s="37" t="s">
        <v>41</v>
      </c>
    </row>
    <row r="927" spans="1:30" x14ac:dyDescent="0.15">
      <c r="A927" s="36">
        <v>42410</v>
      </c>
      <c r="B927" s="31" t="s">
        <v>1364</v>
      </c>
      <c r="C927" s="30">
        <v>2</v>
      </c>
      <c r="D927" s="37" t="s">
        <v>43</v>
      </c>
      <c r="E927" s="37" t="s">
        <v>1127</v>
      </c>
      <c r="F927" s="30" t="s">
        <v>1128</v>
      </c>
      <c r="G927" s="30" t="s">
        <v>34</v>
      </c>
      <c r="H927" s="30" t="s">
        <v>93</v>
      </c>
      <c r="I927" s="30" t="s">
        <v>57</v>
      </c>
      <c r="J927" s="37" t="s">
        <v>74</v>
      </c>
      <c r="K927" s="30" t="s">
        <v>58</v>
      </c>
      <c r="L927" s="30">
        <v>1</v>
      </c>
      <c r="M927" s="30">
        <v>50</v>
      </c>
      <c r="N927" s="30">
        <v>50</v>
      </c>
      <c r="Q927" s="68">
        <v>1</v>
      </c>
      <c r="R927" s="69">
        <v>1</v>
      </c>
      <c r="S927" s="69">
        <v>50</v>
      </c>
      <c r="T927" s="53" t="s">
        <v>49</v>
      </c>
      <c r="AB927" s="30" t="s">
        <v>1349</v>
      </c>
      <c r="AC927" s="37" t="s">
        <v>41</v>
      </c>
    </row>
    <row r="928" spans="1:30" x14ac:dyDescent="0.15">
      <c r="A928" s="36">
        <v>42410</v>
      </c>
      <c r="B928" s="31" t="s">
        <v>1365</v>
      </c>
      <c r="C928" s="30">
        <v>3</v>
      </c>
      <c r="D928" s="37" t="s">
        <v>43</v>
      </c>
      <c r="E928" s="37" t="s">
        <v>44</v>
      </c>
      <c r="G928" s="30" t="s">
        <v>97</v>
      </c>
      <c r="H928" s="30" t="s">
        <v>93</v>
      </c>
      <c r="I928" s="30" t="s">
        <v>36</v>
      </c>
      <c r="J928" s="37" t="s">
        <v>47</v>
      </c>
      <c r="K928" s="30" t="s">
        <v>58</v>
      </c>
      <c r="L928" s="30">
        <v>1</v>
      </c>
      <c r="M928" s="30">
        <v>50</v>
      </c>
      <c r="N928" s="30">
        <v>50</v>
      </c>
      <c r="Q928" s="68">
        <v>1</v>
      </c>
      <c r="R928" s="69">
        <v>1</v>
      </c>
      <c r="S928" s="69">
        <v>50</v>
      </c>
      <c r="T928" s="53" t="s">
        <v>49</v>
      </c>
      <c r="AB928" s="30" t="s">
        <v>1349</v>
      </c>
      <c r="AC928" s="37" t="s">
        <v>41</v>
      </c>
    </row>
    <row r="929" spans="1:30" x14ac:dyDescent="0.15">
      <c r="A929" s="36">
        <v>42410</v>
      </c>
      <c r="B929" s="31" t="s">
        <v>1366</v>
      </c>
      <c r="C929" s="30">
        <v>4</v>
      </c>
      <c r="D929" s="37" t="s">
        <v>114</v>
      </c>
      <c r="E929" s="37" t="s">
        <v>115</v>
      </c>
      <c r="G929" s="30" t="s">
        <v>629</v>
      </c>
      <c r="H929" s="30" t="s">
        <v>1367</v>
      </c>
      <c r="I929" s="30" t="s">
        <v>36</v>
      </c>
      <c r="J929" s="37" t="s">
        <v>74</v>
      </c>
      <c r="K929" s="30" t="s">
        <v>58</v>
      </c>
      <c r="L929" s="30">
        <v>1</v>
      </c>
      <c r="M929" s="30">
        <v>980</v>
      </c>
      <c r="N929" s="30">
        <v>300</v>
      </c>
      <c r="Q929" s="68">
        <v>0.31</v>
      </c>
      <c r="R929" s="69">
        <v>0</v>
      </c>
      <c r="S929" s="69">
        <v>0</v>
      </c>
      <c r="T929" s="53" t="s">
        <v>49</v>
      </c>
      <c r="AB929" s="30" t="s">
        <v>40</v>
      </c>
      <c r="AC929" s="37" t="s">
        <v>41</v>
      </c>
    </row>
    <row r="930" spans="1:30" x14ac:dyDescent="0.15">
      <c r="A930" s="36">
        <v>42410</v>
      </c>
      <c r="B930" s="31" t="s">
        <v>1368</v>
      </c>
      <c r="C930" s="30">
        <v>5</v>
      </c>
      <c r="D930" s="37" t="s">
        <v>122</v>
      </c>
      <c r="E930" s="37" t="s">
        <v>799</v>
      </c>
      <c r="G930" s="30" t="s">
        <v>1369</v>
      </c>
      <c r="H930" s="30" t="s">
        <v>46</v>
      </c>
      <c r="I930" s="30" t="s">
        <v>57</v>
      </c>
      <c r="J930" s="37" t="s">
        <v>47</v>
      </c>
      <c r="K930" s="30" t="s">
        <v>58</v>
      </c>
      <c r="L930" s="30">
        <v>1</v>
      </c>
      <c r="M930" s="30">
        <v>1580</v>
      </c>
      <c r="N930" s="30">
        <v>500</v>
      </c>
      <c r="Q930" s="68">
        <v>0.32</v>
      </c>
      <c r="R930" s="69">
        <v>0</v>
      </c>
      <c r="S930" s="69">
        <v>0</v>
      </c>
      <c r="T930" s="53" t="s">
        <v>49</v>
      </c>
      <c r="AB930" s="30" t="s">
        <v>40</v>
      </c>
      <c r="AC930" s="37" t="s">
        <v>89</v>
      </c>
    </row>
    <row r="931" spans="1:30" x14ac:dyDescent="0.15">
      <c r="A931" s="36">
        <v>42410</v>
      </c>
      <c r="B931" s="31" t="s">
        <v>1370</v>
      </c>
      <c r="C931" s="30">
        <v>6</v>
      </c>
      <c r="D931" s="37" t="s">
        <v>193</v>
      </c>
      <c r="E931" s="37" t="s">
        <v>194</v>
      </c>
      <c r="F931" s="30" t="s">
        <v>362</v>
      </c>
      <c r="G931" s="30" t="s">
        <v>547</v>
      </c>
      <c r="H931" s="30" t="s">
        <v>46</v>
      </c>
      <c r="I931" s="30" t="s">
        <v>57</v>
      </c>
      <c r="J931" s="37" t="s">
        <v>74</v>
      </c>
      <c r="K931" s="30" t="s">
        <v>38</v>
      </c>
      <c r="L931" s="30">
        <v>1</v>
      </c>
      <c r="M931" s="30">
        <v>980</v>
      </c>
      <c r="N931" s="30">
        <v>980</v>
      </c>
      <c r="Q931" s="68">
        <v>0.77</v>
      </c>
      <c r="R931" s="69">
        <v>0.62</v>
      </c>
      <c r="S931" s="69">
        <v>2054</v>
      </c>
      <c r="T931" s="53" t="s">
        <v>723</v>
      </c>
      <c r="U931" s="30" t="s">
        <v>1371</v>
      </c>
      <c r="V931" s="30">
        <v>13601171366</v>
      </c>
      <c r="AB931" s="30" t="s">
        <v>40</v>
      </c>
      <c r="AC931" s="37" t="s">
        <v>59</v>
      </c>
    </row>
    <row r="932" spans="1:30" x14ac:dyDescent="0.15">
      <c r="A932" s="36">
        <v>42410</v>
      </c>
      <c r="B932" s="31" t="s">
        <v>1370</v>
      </c>
      <c r="C932" s="30">
        <v>6</v>
      </c>
      <c r="D932" s="37" t="s">
        <v>193</v>
      </c>
      <c r="E932" s="37" t="s">
        <v>1372</v>
      </c>
      <c r="F932" s="30" t="s">
        <v>1373</v>
      </c>
      <c r="G932" s="30" t="s">
        <v>272</v>
      </c>
      <c r="H932" s="30" t="s">
        <v>66</v>
      </c>
      <c r="I932" s="30" t="s">
        <v>36</v>
      </c>
      <c r="J932" s="37" t="s">
        <v>47</v>
      </c>
      <c r="K932" s="30" t="s">
        <v>38</v>
      </c>
      <c r="L932" s="30">
        <v>1</v>
      </c>
      <c r="M932" s="30">
        <v>886</v>
      </c>
      <c r="N932" s="30">
        <v>620</v>
      </c>
      <c r="Q932" s="32">
        <f t="shared" si="14"/>
        <v>0.69977426636568851</v>
      </c>
      <c r="T932" s="53" t="s">
        <v>723</v>
      </c>
      <c r="U932" s="30" t="s">
        <v>1371</v>
      </c>
      <c r="AB932" s="30" t="s">
        <v>40</v>
      </c>
      <c r="AC932" s="37" t="s">
        <v>59</v>
      </c>
    </row>
    <row r="933" spans="1:30" x14ac:dyDescent="0.15">
      <c r="A933" s="36">
        <v>42410</v>
      </c>
      <c r="B933" s="31" t="s">
        <v>1370</v>
      </c>
      <c r="C933" s="30">
        <v>6</v>
      </c>
      <c r="D933" s="37" t="s">
        <v>158</v>
      </c>
      <c r="E933" s="37" t="s">
        <v>441</v>
      </c>
      <c r="F933" s="30" t="s">
        <v>442</v>
      </c>
      <c r="G933" s="30" t="s">
        <v>172</v>
      </c>
      <c r="H933" s="30" t="s">
        <v>93</v>
      </c>
      <c r="I933" s="30" t="s">
        <v>36</v>
      </c>
      <c r="J933" s="37" t="s">
        <v>74</v>
      </c>
      <c r="K933" s="30" t="s">
        <v>38</v>
      </c>
      <c r="L933" s="30">
        <v>1</v>
      </c>
      <c r="M933" s="30">
        <v>1130</v>
      </c>
      <c r="N933" s="30">
        <v>791</v>
      </c>
      <c r="Q933" s="32">
        <f t="shared" si="14"/>
        <v>0.7</v>
      </c>
      <c r="T933" s="53" t="s">
        <v>723</v>
      </c>
      <c r="U933" s="30" t="s">
        <v>1371</v>
      </c>
      <c r="AB933" s="30" t="s">
        <v>40</v>
      </c>
      <c r="AC933" s="37" t="s">
        <v>59</v>
      </c>
    </row>
    <row r="934" spans="1:30" x14ac:dyDescent="0.15">
      <c r="A934" s="36">
        <v>42410</v>
      </c>
      <c r="B934" s="31" t="s">
        <v>1370</v>
      </c>
      <c r="C934" s="30">
        <v>6</v>
      </c>
      <c r="D934" s="37" t="s">
        <v>158</v>
      </c>
      <c r="E934" s="37" t="s">
        <v>159</v>
      </c>
      <c r="F934" s="30" t="s">
        <v>1374</v>
      </c>
      <c r="G934" s="30" t="s">
        <v>97</v>
      </c>
      <c r="H934" s="30" t="s">
        <v>93</v>
      </c>
      <c r="I934" s="30" t="s">
        <v>57</v>
      </c>
      <c r="J934" s="37" t="s">
        <v>47</v>
      </c>
      <c r="K934" s="30" t="s">
        <v>38</v>
      </c>
      <c r="L934" s="30">
        <v>1</v>
      </c>
      <c r="M934" s="30">
        <v>1280</v>
      </c>
      <c r="N934" s="30">
        <v>896</v>
      </c>
      <c r="Q934" s="32">
        <f t="shared" si="14"/>
        <v>0.7</v>
      </c>
      <c r="T934" s="53" t="s">
        <v>723</v>
      </c>
      <c r="U934" s="30" t="s">
        <v>1371</v>
      </c>
      <c r="AB934" s="30" t="s">
        <v>40</v>
      </c>
      <c r="AC934" s="37" t="s">
        <v>59</v>
      </c>
    </row>
    <row r="935" spans="1:30" x14ac:dyDescent="0.15">
      <c r="A935" s="36">
        <v>42410</v>
      </c>
      <c r="B935" s="31" t="s">
        <v>1375</v>
      </c>
      <c r="C935" s="30">
        <v>7</v>
      </c>
      <c r="D935" s="37" t="s">
        <v>48</v>
      </c>
      <c r="E935" s="37" t="s">
        <v>452</v>
      </c>
      <c r="F935" s="30" t="s">
        <v>1376</v>
      </c>
      <c r="G935" s="30" t="s">
        <v>466</v>
      </c>
      <c r="H935" s="30" t="s">
        <v>98</v>
      </c>
      <c r="I935" s="30" t="s">
        <v>36</v>
      </c>
      <c r="J935" s="37" t="s">
        <v>47</v>
      </c>
      <c r="K935" s="30" t="s">
        <v>48</v>
      </c>
      <c r="L935" s="30">
        <v>1</v>
      </c>
      <c r="M935" s="30">
        <v>3980</v>
      </c>
      <c r="N935" s="30">
        <v>3980</v>
      </c>
      <c r="Q935" s="68">
        <v>1</v>
      </c>
      <c r="R935" s="69">
        <v>1</v>
      </c>
      <c r="S935" s="69">
        <v>5860</v>
      </c>
      <c r="T935" s="53" t="s">
        <v>723</v>
      </c>
      <c r="U935" s="30" t="s">
        <v>1377</v>
      </c>
      <c r="V935" s="30">
        <v>13501066296</v>
      </c>
      <c r="AB935" s="30" t="s">
        <v>40</v>
      </c>
      <c r="AC935" s="37" t="s">
        <v>89</v>
      </c>
    </row>
    <row r="936" spans="1:30" x14ac:dyDescent="0.15">
      <c r="A936" s="36">
        <v>42410</v>
      </c>
      <c r="B936" s="31" t="s">
        <v>1375</v>
      </c>
      <c r="C936" s="30">
        <v>7</v>
      </c>
      <c r="D936" s="37" t="s">
        <v>456</v>
      </c>
      <c r="E936" s="37" t="s">
        <v>452</v>
      </c>
      <c r="F936" s="30" t="s">
        <v>1378</v>
      </c>
      <c r="G936" s="30" t="s">
        <v>135</v>
      </c>
      <c r="H936" s="30" t="s">
        <v>56</v>
      </c>
      <c r="I936" s="30" t="s">
        <v>36</v>
      </c>
      <c r="J936" s="37" t="s">
        <v>47</v>
      </c>
      <c r="K936" s="30" t="s">
        <v>48</v>
      </c>
      <c r="L936" s="30">
        <v>1</v>
      </c>
      <c r="M936" s="30">
        <v>1880</v>
      </c>
      <c r="N936" s="30">
        <v>0</v>
      </c>
      <c r="Q936" s="32">
        <f t="shared" si="14"/>
        <v>0</v>
      </c>
      <c r="T936" s="53" t="s">
        <v>723</v>
      </c>
      <c r="U936" s="30" t="s">
        <v>1377</v>
      </c>
      <c r="AB936" s="30" t="s">
        <v>40</v>
      </c>
      <c r="AC936" s="37" t="s">
        <v>356</v>
      </c>
    </row>
    <row r="937" spans="1:30" x14ac:dyDescent="0.15">
      <c r="A937" s="36">
        <v>42410</v>
      </c>
      <c r="B937" s="31" t="s">
        <v>1379</v>
      </c>
      <c r="C937" s="30">
        <v>8</v>
      </c>
      <c r="D937" s="37" t="s">
        <v>90</v>
      </c>
      <c r="E937" s="37" t="s">
        <v>211</v>
      </c>
      <c r="G937" s="30" t="s">
        <v>97</v>
      </c>
      <c r="H937" s="30" t="s">
        <v>93</v>
      </c>
      <c r="I937" s="30" t="s">
        <v>57</v>
      </c>
      <c r="J937" s="37" t="s">
        <v>47</v>
      </c>
      <c r="K937" s="30" t="s">
        <v>58</v>
      </c>
      <c r="L937" s="30">
        <v>1</v>
      </c>
      <c r="M937" s="30">
        <v>20</v>
      </c>
      <c r="N937" s="30">
        <v>20</v>
      </c>
      <c r="Q937" s="68">
        <v>1</v>
      </c>
      <c r="R937" s="69">
        <v>1</v>
      </c>
      <c r="S937" s="69">
        <v>20</v>
      </c>
      <c r="T937" s="53" t="s">
        <v>49</v>
      </c>
      <c r="AB937" s="30" t="s">
        <v>1349</v>
      </c>
      <c r="AC937" s="37" t="s">
        <v>41</v>
      </c>
    </row>
    <row r="938" spans="1:30" x14ac:dyDescent="0.15">
      <c r="A938" s="36">
        <v>42410</v>
      </c>
      <c r="B938" s="31" t="s">
        <v>1380</v>
      </c>
      <c r="C938" s="30">
        <v>9</v>
      </c>
      <c r="D938" s="37" t="s">
        <v>163</v>
      </c>
      <c r="E938" s="37" t="s">
        <v>164</v>
      </c>
      <c r="G938" s="30" t="s">
        <v>172</v>
      </c>
      <c r="H938" s="30" t="s">
        <v>173</v>
      </c>
      <c r="I938" s="30" t="s">
        <v>57</v>
      </c>
      <c r="J938" s="37" t="s">
        <v>47</v>
      </c>
      <c r="K938" s="30" t="s">
        <v>38</v>
      </c>
      <c r="L938" s="30">
        <v>1</v>
      </c>
      <c r="M938" s="30">
        <v>258</v>
      </c>
      <c r="N938" s="30">
        <v>180</v>
      </c>
      <c r="Q938" s="68">
        <v>0.7</v>
      </c>
      <c r="R938" s="69">
        <v>0.48</v>
      </c>
      <c r="S938" s="69">
        <v>85</v>
      </c>
      <c r="T938" s="53" t="s">
        <v>20</v>
      </c>
      <c r="U938" s="30" t="s">
        <v>1381</v>
      </c>
      <c r="AB938" s="30" t="s">
        <v>40</v>
      </c>
      <c r="AC938" s="37" t="s">
        <v>89</v>
      </c>
    </row>
    <row r="939" spans="1:30" x14ac:dyDescent="0.15">
      <c r="A939" s="36">
        <v>42410</v>
      </c>
      <c r="B939" s="31" t="s">
        <v>1382</v>
      </c>
      <c r="C939" s="30">
        <v>10</v>
      </c>
      <c r="D939" s="37" t="s">
        <v>122</v>
      </c>
      <c r="E939" s="37" t="s">
        <v>799</v>
      </c>
      <c r="G939" s="30" t="s">
        <v>105</v>
      </c>
      <c r="H939" s="30" t="s">
        <v>145</v>
      </c>
      <c r="I939" s="30" t="s">
        <v>57</v>
      </c>
      <c r="J939" s="37" t="s">
        <v>74</v>
      </c>
      <c r="K939" s="30" t="s">
        <v>58</v>
      </c>
      <c r="L939" s="30">
        <v>1</v>
      </c>
      <c r="M939" s="30">
        <v>1580</v>
      </c>
      <c r="N939" s="30">
        <v>500</v>
      </c>
      <c r="Q939" s="68">
        <v>0.32</v>
      </c>
      <c r="R939" s="69">
        <v>0</v>
      </c>
      <c r="S939" s="69">
        <v>0</v>
      </c>
      <c r="T939" s="53" t="s">
        <v>49</v>
      </c>
      <c r="AB939" s="30" t="s">
        <v>1349</v>
      </c>
      <c r="AC939" s="37" t="s">
        <v>41</v>
      </c>
    </row>
    <row r="940" spans="1:30" x14ac:dyDescent="0.15">
      <c r="A940" s="36">
        <v>42410</v>
      </c>
      <c r="B940" s="31" t="s">
        <v>1383</v>
      </c>
      <c r="C940" s="30">
        <v>11</v>
      </c>
      <c r="D940" s="37" t="s">
        <v>81</v>
      </c>
      <c r="E940" s="37" t="s">
        <v>211</v>
      </c>
      <c r="G940" s="30" t="s">
        <v>85</v>
      </c>
      <c r="H940" s="30" t="s">
        <v>66</v>
      </c>
      <c r="I940" s="30" t="s">
        <v>57</v>
      </c>
      <c r="J940" s="37" t="s">
        <v>74</v>
      </c>
      <c r="K940" s="30" t="s">
        <v>58</v>
      </c>
      <c r="L940" s="30">
        <v>1</v>
      </c>
      <c r="M940" s="30">
        <v>58</v>
      </c>
      <c r="N940" s="30">
        <v>30</v>
      </c>
      <c r="Q940" s="68">
        <v>0.52</v>
      </c>
      <c r="R940" s="69">
        <v>0.25</v>
      </c>
      <c r="S940" s="69">
        <v>7</v>
      </c>
      <c r="T940" s="53" t="s">
        <v>49</v>
      </c>
      <c r="AB940" s="30" t="s">
        <v>1349</v>
      </c>
      <c r="AC940" s="37" t="s">
        <v>41</v>
      </c>
    </row>
    <row r="941" spans="1:30" x14ac:dyDescent="0.15">
      <c r="A941" s="36">
        <v>42410</v>
      </c>
      <c r="B941" s="31" t="s">
        <v>1384</v>
      </c>
      <c r="C941" s="30">
        <v>12</v>
      </c>
      <c r="D941" s="37" t="s">
        <v>185</v>
      </c>
      <c r="E941" s="37" t="s">
        <v>44</v>
      </c>
      <c r="G941" s="30" t="s">
        <v>620</v>
      </c>
      <c r="H941" s="30" t="s">
        <v>350</v>
      </c>
      <c r="I941" s="30" t="s">
        <v>57</v>
      </c>
      <c r="J941" s="37" t="s">
        <v>47</v>
      </c>
      <c r="K941" s="30" t="s">
        <v>38</v>
      </c>
      <c r="L941" s="30">
        <v>1</v>
      </c>
      <c r="M941" s="30">
        <v>320</v>
      </c>
      <c r="N941" s="30">
        <v>320</v>
      </c>
      <c r="Q941" s="68">
        <v>1</v>
      </c>
      <c r="R941" s="69">
        <v>1</v>
      </c>
      <c r="S941" s="69">
        <v>320</v>
      </c>
      <c r="T941" s="53" t="s">
        <v>20</v>
      </c>
      <c r="U941" s="30" t="s">
        <v>1381</v>
      </c>
      <c r="AB941" s="30" t="s">
        <v>40</v>
      </c>
      <c r="AC941" s="37" t="s">
        <v>89</v>
      </c>
    </row>
    <row r="942" spans="1:30" x14ac:dyDescent="0.15">
      <c r="A942" s="36">
        <v>42410</v>
      </c>
      <c r="B942" s="31" t="s">
        <v>1385</v>
      </c>
      <c r="C942" s="30">
        <v>13</v>
      </c>
      <c r="D942" s="37" t="s">
        <v>122</v>
      </c>
      <c r="E942" s="37" t="s">
        <v>627</v>
      </c>
      <c r="G942" s="30" t="s">
        <v>1369</v>
      </c>
      <c r="H942" s="30" t="s">
        <v>35</v>
      </c>
      <c r="I942" s="30" t="s">
        <v>57</v>
      </c>
      <c r="J942" s="37" t="s">
        <v>74</v>
      </c>
      <c r="K942" s="30" t="s">
        <v>48</v>
      </c>
      <c r="L942" s="30">
        <v>1</v>
      </c>
      <c r="M942" s="30">
        <v>1580</v>
      </c>
      <c r="N942" s="30">
        <v>500</v>
      </c>
      <c r="Q942" s="68">
        <v>0.32</v>
      </c>
      <c r="R942" s="69">
        <v>0</v>
      </c>
      <c r="S942" s="69">
        <v>0</v>
      </c>
      <c r="T942" s="53" t="s">
        <v>20</v>
      </c>
      <c r="U942" s="30" t="s">
        <v>1386</v>
      </c>
      <c r="V942" s="30">
        <v>13488671522</v>
      </c>
      <c r="AB942" s="30" t="s">
        <v>40</v>
      </c>
      <c r="AC942" s="37" t="s">
        <v>274</v>
      </c>
    </row>
    <row r="943" spans="1:30" s="26" customFormat="1" ht="54" hidden="1" x14ac:dyDescent="0.15">
      <c r="A943" s="38">
        <v>42410</v>
      </c>
      <c r="B943" s="39"/>
      <c r="C943" s="40"/>
      <c r="D943" s="41"/>
      <c r="E943" s="41"/>
      <c r="F943" s="40"/>
      <c r="G943" s="40"/>
      <c r="H943" s="40"/>
      <c r="I943" s="40"/>
      <c r="J943" s="41"/>
      <c r="K943" s="40"/>
      <c r="L943" s="40" t="s">
        <v>60</v>
      </c>
      <c r="M943" s="40">
        <v>13</v>
      </c>
      <c r="N943" s="51" t="s">
        <v>1387</v>
      </c>
      <c r="O943" s="40"/>
      <c r="P943" s="40"/>
      <c r="Q943" s="54" t="e">
        <f t="shared" si="14"/>
        <v>#VALUE!</v>
      </c>
      <c r="R943" s="40"/>
      <c r="S943" s="40"/>
      <c r="T943" s="41"/>
      <c r="U943" s="40"/>
      <c r="V943" s="40"/>
      <c r="W943" s="40"/>
      <c r="X943" s="40"/>
      <c r="Y943" s="56"/>
      <c r="Z943" s="40"/>
      <c r="AA943" s="40"/>
      <c r="AB943" s="40"/>
      <c r="AC943" s="41"/>
      <c r="AD943" s="40"/>
    </row>
    <row r="944" spans="1:30" x14ac:dyDescent="0.15">
      <c r="A944" s="36">
        <v>42411</v>
      </c>
      <c r="B944" s="31" t="s">
        <v>1388</v>
      </c>
      <c r="C944" s="30">
        <v>1</v>
      </c>
      <c r="D944" s="37" t="s">
        <v>43</v>
      </c>
      <c r="E944" s="37" t="s">
        <v>633</v>
      </c>
      <c r="G944" s="30" t="s">
        <v>172</v>
      </c>
      <c r="H944" s="30" t="s">
        <v>46</v>
      </c>
      <c r="I944" s="30" t="s">
        <v>57</v>
      </c>
      <c r="J944" s="37" t="s">
        <v>47</v>
      </c>
      <c r="K944" s="30" t="s">
        <v>58</v>
      </c>
      <c r="L944" s="30">
        <v>1</v>
      </c>
      <c r="M944" s="30">
        <v>158</v>
      </c>
      <c r="N944" s="30">
        <v>150</v>
      </c>
      <c r="Q944" s="68">
        <v>0.96</v>
      </c>
      <c r="R944" s="69">
        <v>0.92</v>
      </c>
      <c r="S944" s="69">
        <v>185</v>
      </c>
      <c r="T944" s="53" t="s">
        <v>49</v>
      </c>
      <c r="AB944" s="30" t="s">
        <v>40</v>
      </c>
      <c r="AC944" s="37" t="s">
        <v>41</v>
      </c>
    </row>
    <row r="945" spans="1:30" x14ac:dyDescent="0.15">
      <c r="A945" s="36">
        <v>42411</v>
      </c>
      <c r="B945" s="31" t="s">
        <v>1388</v>
      </c>
      <c r="C945" s="30">
        <v>1</v>
      </c>
      <c r="D945" s="37" t="s">
        <v>43</v>
      </c>
      <c r="E945" s="37" t="s">
        <v>1127</v>
      </c>
      <c r="F945" s="30" t="s">
        <v>1128</v>
      </c>
      <c r="G945" s="30" t="s">
        <v>119</v>
      </c>
      <c r="H945" s="30" t="s">
        <v>93</v>
      </c>
      <c r="I945" s="30" t="s">
        <v>57</v>
      </c>
      <c r="J945" s="37" t="s">
        <v>74</v>
      </c>
      <c r="K945" s="30" t="s">
        <v>58</v>
      </c>
      <c r="L945" s="30">
        <v>1</v>
      </c>
      <c r="M945" s="30">
        <v>50</v>
      </c>
      <c r="N945" s="30">
        <v>50</v>
      </c>
      <c r="Q945" s="32">
        <f t="shared" si="14"/>
        <v>1</v>
      </c>
      <c r="T945" s="53" t="s">
        <v>49</v>
      </c>
      <c r="AB945" s="30" t="s">
        <v>40</v>
      </c>
      <c r="AC945" s="37" t="s">
        <v>41</v>
      </c>
    </row>
    <row r="946" spans="1:30" x14ac:dyDescent="0.15">
      <c r="A946" s="36">
        <v>42411</v>
      </c>
      <c r="B946" s="31" t="s">
        <v>1389</v>
      </c>
      <c r="C946" s="30">
        <v>2</v>
      </c>
      <c r="D946" s="37" t="s">
        <v>43</v>
      </c>
      <c r="E946" s="37" t="s">
        <v>1127</v>
      </c>
      <c r="F946" s="30" t="s">
        <v>1128</v>
      </c>
      <c r="G946" s="30" t="s">
        <v>119</v>
      </c>
      <c r="H946" s="30" t="s">
        <v>93</v>
      </c>
      <c r="I946" s="30" t="s">
        <v>57</v>
      </c>
      <c r="J946" s="37" t="s">
        <v>74</v>
      </c>
      <c r="K946" s="30" t="s">
        <v>58</v>
      </c>
      <c r="L946" s="30">
        <v>2</v>
      </c>
      <c r="M946" s="30">
        <v>50</v>
      </c>
      <c r="N946" s="30">
        <v>100</v>
      </c>
      <c r="Q946" s="68">
        <v>1</v>
      </c>
      <c r="R946" s="69">
        <v>1</v>
      </c>
      <c r="S946" s="69">
        <v>250</v>
      </c>
      <c r="T946" s="53" t="s">
        <v>49</v>
      </c>
      <c r="AB946" s="30" t="s">
        <v>40</v>
      </c>
      <c r="AC946" s="37" t="s">
        <v>59</v>
      </c>
    </row>
    <row r="947" spans="1:30" x14ac:dyDescent="0.15">
      <c r="A947" s="36">
        <v>42411</v>
      </c>
      <c r="B947" s="31" t="s">
        <v>1389</v>
      </c>
      <c r="C947" s="30">
        <v>2</v>
      </c>
      <c r="D947" s="37" t="s">
        <v>43</v>
      </c>
      <c r="E947" s="37" t="s">
        <v>599</v>
      </c>
      <c r="G947" s="30" t="s">
        <v>34</v>
      </c>
      <c r="H947" s="30" t="s">
        <v>93</v>
      </c>
      <c r="I947" s="30" t="s">
        <v>57</v>
      </c>
      <c r="J947" s="37" t="s">
        <v>74</v>
      </c>
      <c r="K947" s="30" t="s">
        <v>58</v>
      </c>
      <c r="L947" s="30">
        <v>1</v>
      </c>
      <c r="M947" s="30">
        <v>50</v>
      </c>
      <c r="N947" s="30">
        <v>50</v>
      </c>
      <c r="Q947" s="32">
        <f t="shared" si="14"/>
        <v>1</v>
      </c>
      <c r="T947" s="53" t="s">
        <v>49</v>
      </c>
      <c r="AB947" s="30" t="s">
        <v>40</v>
      </c>
      <c r="AC947" s="37" t="s">
        <v>59</v>
      </c>
    </row>
    <row r="948" spans="1:30" x14ac:dyDescent="0.15">
      <c r="A948" s="36">
        <v>42411</v>
      </c>
      <c r="B948" s="31" t="s">
        <v>1389</v>
      </c>
      <c r="C948" s="30">
        <v>2</v>
      </c>
      <c r="D948" s="37" t="s">
        <v>43</v>
      </c>
      <c r="E948" s="37" t="s">
        <v>44</v>
      </c>
      <c r="G948" s="30" t="s">
        <v>97</v>
      </c>
      <c r="H948" s="30" t="s">
        <v>93</v>
      </c>
      <c r="I948" s="30" t="s">
        <v>57</v>
      </c>
      <c r="J948" s="37" t="s">
        <v>47</v>
      </c>
      <c r="K948" s="30" t="s">
        <v>58</v>
      </c>
      <c r="L948" s="30">
        <v>2</v>
      </c>
      <c r="M948" s="30">
        <v>50</v>
      </c>
      <c r="N948" s="30">
        <v>100</v>
      </c>
      <c r="Q948" s="32">
        <f t="shared" si="14"/>
        <v>1</v>
      </c>
      <c r="T948" s="53" t="s">
        <v>49</v>
      </c>
      <c r="AB948" s="30" t="s">
        <v>40</v>
      </c>
      <c r="AC948" s="37" t="s">
        <v>59</v>
      </c>
    </row>
    <row r="949" spans="1:30" s="28" customFormat="1" x14ac:dyDescent="0.15">
      <c r="A949" s="47">
        <v>42411</v>
      </c>
      <c r="B949" s="48" t="s">
        <v>1390</v>
      </c>
      <c r="C949" s="49">
        <v>3</v>
      </c>
      <c r="D949" s="50" t="s">
        <v>193</v>
      </c>
      <c r="E949" s="50" t="s">
        <v>194</v>
      </c>
      <c r="F949" s="49" t="s">
        <v>1391</v>
      </c>
      <c r="G949" s="49" t="s">
        <v>1118</v>
      </c>
      <c r="H949" s="49" t="s">
        <v>66</v>
      </c>
      <c r="I949" s="49" t="s">
        <v>57</v>
      </c>
      <c r="J949" s="50" t="s">
        <v>47</v>
      </c>
      <c r="K949" s="49" t="s">
        <v>38</v>
      </c>
      <c r="L949" s="49">
        <v>1</v>
      </c>
      <c r="M949" s="49">
        <v>1580</v>
      </c>
      <c r="N949" s="49">
        <v>1580</v>
      </c>
      <c r="O949" s="49"/>
      <c r="P949" s="49">
        <v>1480</v>
      </c>
      <c r="Q949" s="71">
        <v>0.94</v>
      </c>
      <c r="R949" s="72">
        <v>0.85</v>
      </c>
      <c r="S949" s="72">
        <v>2346</v>
      </c>
      <c r="T949" s="50" t="s">
        <v>20</v>
      </c>
      <c r="U949" s="49" t="s">
        <v>1228</v>
      </c>
      <c r="V949" s="49"/>
      <c r="W949" s="49"/>
      <c r="X949" s="49"/>
      <c r="Y949" s="58" t="s">
        <v>1392</v>
      </c>
      <c r="Z949" s="49">
        <v>1</v>
      </c>
      <c r="AA949" s="49">
        <v>100</v>
      </c>
      <c r="AB949" s="49" t="s">
        <v>40</v>
      </c>
      <c r="AC949" s="50" t="s">
        <v>41</v>
      </c>
      <c r="AD949" s="49"/>
    </row>
    <row r="950" spans="1:30" s="28" customFormat="1" x14ac:dyDescent="0.15">
      <c r="A950" s="47">
        <v>42411</v>
      </c>
      <c r="B950" s="48" t="s">
        <v>1390</v>
      </c>
      <c r="C950" s="49">
        <v>3</v>
      </c>
      <c r="D950" s="50" t="s">
        <v>193</v>
      </c>
      <c r="E950" s="50" t="s">
        <v>194</v>
      </c>
      <c r="F950" s="49" t="s">
        <v>962</v>
      </c>
      <c r="G950" s="49" t="s">
        <v>582</v>
      </c>
      <c r="H950" s="49" t="s">
        <v>46</v>
      </c>
      <c r="I950" s="49" t="s">
        <v>57</v>
      </c>
      <c r="J950" s="50" t="s">
        <v>74</v>
      </c>
      <c r="K950" s="49" t="s">
        <v>38</v>
      </c>
      <c r="L950" s="49">
        <v>1</v>
      </c>
      <c r="M950" s="49">
        <v>1580</v>
      </c>
      <c r="N950" s="49">
        <v>1580</v>
      </c>
      <c r="O950" s="49"/>
      <c r="P950" s="49">
        <v>1480</v>
      </c>
      <c r="Q950" s="55">
        <f t="shared" si="14"/>
        <v>1</v>
      </c>
      <c r="R950" s="49"/>
      <c r="S950" s="49"/>
      <c r="T950" s="50" t="s">
        <v>20</v>
      </c>
      <c r="U950" s="49" t="s">
        <v>1228</v>
      </c>
      <c r="V950" s="49"/>
      <c r="W950" s="49"/>
      <c r="X950" s="49"/>
      <c r="Y950" s="58" t="s">
        <v>1393</v>
      </c>
      <c r="Z950" s="49">
        <v>1</v>
      </c>
      <c r="AA950" s="49">
        <v>100</v>
      </c>
      <c r="AB950" s="49" t="s">
        <v>40</v>
      </c>
      <c r="AC950" s="50" t="s">
        <v>41</v>
      </c>
      <c r="AD950" s="49"/>
    </row>
    <row r="951" spans="1:30" s="28" customFormat="1" x14ac:dyDescent="0.15">
      <c r="A951" s="47">
        <v>42411</v>
      </c>
      <c r="B951" s="48" t="s">
        <v>1394</v>
      </c>
      <c r="C951" s="49">
        <v>4</v>
      </c>
      <c r="D951" s="50" t="s">
        <v>158</v>
      </c>
      <c r="E951" s="50" t="s">
        <v>194</v>
      </c>
      <c r="F951" s="49" t="s">
        <v>1395</v>
      </c>
      <c r="G951" s="49" t="s">
        <v>1396</v>
      </c>
      <c r="H951" s="49" t="s">
        <v>93</v>
      </c>
      <c r="I951" s="49" t="s">
        <v>57</v>
      </c>
      <c r="J951" s="50" t="s">
        <v>37</v>
      </c>
      <c r="K951" s="49" t="s">
        <v>38</v>
      </c>
      <c r="L951" s="49">
        <v>1</v>
      </c>
      <c r="M951" s="49">
        <v>478</v>
      </c>
      <c r="N951" s="49">
        <v>470</v>
      </c>
      <c r="O951" s="49"/>
      <c r="P951" s="49">
        <v>370</v>
      </c>
      <c r="Q951" s="71">
        <v>0.8</v>
      </c>
      <c r="R951" s="72">
        <v>0.62</v>
      </c>
      <c r="S951" s="72">
        <v>200</v>
      </c>
      <c r="T951" s="50" t="s">
        <v>20</v>
      </c>
      <c r="U951" s="49" t="s">
        <v>1397</v>
      </c>
      <c r="V951" s="49"/>
      <c r="W951" s="49"/>
      <c r="X951" s="49"/>
      <c r="Y951" s="58" t="s">
        <v>1398</v>
      </c>
      <c r="Z951" s="49">
        <v>1</v>
      </c>
      <c r="AA951" s="49">
        <v>100</v>
      </c>
      <c r="AB951" s="49" t="s">
        <v>40</v>
      </c>
      <c r="AC951" s="50" t="s">
        <v>41</v>
      </c>
      <c r="AD951" s="49"/>
    </row>
    <row r="952" spans="1:30" x14ac:dyDescent="0.15">
      <c r="A952" s="36">
        <v>42411</v>
      </c>
      <c r="B952" s="31" t="s">
        <v>1394</v>
      </c>
      <c r="C952" s="30">
        <v>4</v>
      </c>
      <c r="D952" s="37" t="s">
        <v>43</v>
      </c>
      <c r="E952" s="37" t="s">
        <v>1127</v>
      </c>
      <c r="F952" s="30" t="s">
        <v>1128</v>
      </c>
      <c r="G952" s="30" t="s">
        <v>119</v>
      </c>
      <c r="H952" s="30" t="s">
        <v>93</v>
      </c>
      <c r="I952" s="30" t="s">
        <v>57</v>
      </c>
      <c r="J952" s="37" t="s">
        <v>37</v>
      </c>
      <c r="K952" s="30" t="s">
        <v>38</v>
      </c>
      <c r="L952" s="30">
        <v>1</v>
      </c>
      <c r="M952" s="30">
        <v>50</v>
      </c>
      <c r="N952" s="30">
        <v>50</v>
      </c>
      <c r="Q952" s="32">
        <f t="shared" si="14"/>
        <v>1</v>
      </c>
      <c r="T952" s="53" t="s">
        <v>20</v>
      </c>
      <c r="U952" s="30" t="s">
        <v>1397</v>
      </c>
      <c r="AB952" s="30" t="s">
        <v>40</v>
      </c>
      <c r="AC952" s="37" t="s">
        <v>41</v>
      </c>
    </row>
    <row r="953" spans="1:30" x14ac:dyDescent="0.15">
      <c r="A953" s="36">
        <v>42411</v>
      </c>
      <c r="B953" s="31" t="s">
        <v>1399</v>
      </c>
      <c r="C953" s="30">
        <v>5</v>
      </c>
      <c r="D953" s="37" t="s">
        <v>43</v>
      </c>
      <c r="E953" s="37" t="s">
        <v>633</v>
      </c>
      <c r="G953" s="30" t="s">
        <v>97</v>
      </c>
      <c r="H953" s="30" t="s">
        <v>46</v>
      </c>
      <c r="I953" s="30" t="s">
        <v>57</v>
      </c>
      <c r="J953" s="37" t="s">
        <v>74</v>
      </c>
      <c r="K953" s="30" t="s">
        <v>58</v>
      </c>
      <c r="L953" s="30">
        <v>1</v>
      </c>
      <c r="M953" s="30">
        <v>158</v>
      </c>
      <c r="N953" s="30">
        <v>110</v>
      </c>
      <c r="Q953" s="68">
        <v>0.77</v>
      </c>
      <c r="R953" s="69">
        <v>0.62</v>
      </c>
      <c r="S953" s="69">
        <v>100</v>
      </c>
      <c r="T953" s="53" t="s">
        <v>49</v>
      </c>
      <c r="AB953" s="30" t="s">
        <v>40</v>
      </c>
      <c r="AC953" s="37" t="s">
        <v>59</v>
      </c>
    </row>
    <row r="954" spans="1:30" x14ac:dyDescent="0.15">
      <c r="A954" s="36">
        <v>42411</v>
      </c>
      <c r="B954" s="31" t="s">
        <v>1399</v>
      </c>
      <c r="C954" s="30">
        <v>5</v>
      </c>
      <c r="D954" s="37" t="s">
        <v>43</v>
      </c>
      <c r="E954" s="37" t="s">
        <v>599</v>
      </c>
      <c r="G954" s="30" t="s">
        <v>34</v>
      </c>
      <c r="H954" s="30" t="s">
        <v>93</v>
      </c>
      <c r="I954" s="30" t="s">
        <v>57</v>
      </c>
      <c r="J954" s="37" t="s">
        <v>74</v>
      </c>
      <c r="K954" s="30" t="s">
        <v>58</v>
      </c>
      <c r="L954" s="30">
        <v>1</v>
      </c>
      <c r="M954" s="30">
        <v>50</v>
      </c>
      <c r="N954" s="30">
        <v>50</v>
      </c>
      <c r="Q954" s="32">
        <f t="shared" si="14"/>
        <v>1</v>
      </c>
      <c r="T954" s="53" t="s">
        <v>49</v>
      </c>
      <c r="AB954" s="30" t="s">
        <v>40</v>
      </c>
      <c r="AC954" s="37" t="s">
        <v>59</v>
      </c>
    </row>
    <row r="955" spans="1:30" x14ac:dyDescent="0.15">
      <c r="A955" s="36">
        <v>42411</v>
      </c>
      <c r="B955" s="31" t="s">
        <v>1400</v>
      </c>
      <c r="C955" s="30">
        <v>6</v>
      </c>
      <c r="D955" s="37" t="s">
        <v>114</v>
      </c>
      <c r="E955" s="37" t="s">
        <v>211</v>
      </c>
      <c r="F955" s="30" t="s">
        <v>906</v>
      </c>
      <c r="G955" s="30" t="s">
        <v>97</v>
      </c>
      <c r="H955" s="30" t="s">
        <v>66</v>
      </c>
      <c r="I955" s="30" t="s">
        <v>57</v>
      </c>
      <c r="J955" s="37" t="s">
        <v>47</v>
      </c>
      <c r="K955" s="30" t="s">
        <v>58</v>
      </c>
      <c r="L955" s="30">
        <v>1</v>
      </c>
      <c r="M955" s="30">
        <v>1290</v>
      </c>
      <c r="N955" s="30">
        <v>300</v>
      </c>
      <c r="Q955" s="68">
        <v>0.23</v>
      </c>
      <c r="R955" s="69">
        <v>0</v>
      </c>
      <c r="S955" s="69">
        <v>0</v>
      </c>
      <c r="T955" s="53" t="s">
        <v>49</v>
      </c>
      <c r="AB955" s="30" t="s">
        <v>1349</v>
      </c>
      <c r="AC955" s="37" t="s">
        <v>41</v>
      </c>
    </row>
    <row r="956" spans="1:30" x14ac:dyDescent="0.15">
      <c r="A956" s="36">
        <v>42411</v>
      </c>
      <c r="B956" s="31" t="s">
        <v>1401</v>
      </c>
      <c r="C956" s="30">
        <v>7</v>
      </c>
      <c r="D956" s="37" t="s">
        <v>43</v>
      </c>
      <c r="E956" s="37" t="s">
        <v>1127</v>
      </c>
      <c r="F956" s="30" t="s">
        <v>1128</v>
      </c>
      <c r="G956" s="30" t="s">
        <v>119</v>
      </c>
      <c r="H956" s="30" t="s">
        <v>93</v>
      </c>
      <c r="I956" s="30" t="s">
        <v>57</v>
      </c>
      <c r="J956" s="37" t="s">
        <v>37</v>
      </c>
      <c r="K956" s="30" t="s">
        <v>58</v>
      </c>
      <c r="L956" s="30">
        <v>1</v>
      </c>
      <c r="M956" s="30">
        <v>50</v>
      </c>
      <c r="N956" s="30">
        <v>50</v>
      </c>
      <c r="Q956" s="68">
        <v>1</v>
      </c>
      <c r="R956" s="69">
        <v>1</v>
      </c>
      <c r="S956" s="69">
        <v>50</v>
      </c>
      <c r="T956" s="53" t="s">
        <v>49</v>
      </c>
      <c r="AB956" s="30" t="s">
        <v>1349</v>
      </c>
      <c r="AC956" s="37" t="s">
        <v>41</v>
      </c>
    </row>
    <row r="957" spans="1:30" x14ac:dyDescent="0.15">
      <c r="A957" s="36">
        <v>42411</v>
      </c>
      <c r="B957" s="31" t="s">
        <v>1402</v>
      </c>
      <c r="C957" s="30">
        <v>8</v>
      </c>
      <c r="D957" s="37" t="s">
        <v>43</v>
      </c>
      <c r="E957" s="37" t="s">
        <v>467</v>
      </c>
      <c r="G957" s="30" t="s">
        <v>34</v>
      </c>
      <c r="H957" s="30" t="s">
        <v>93</v>
      </c>
      <c r="I957" s="30" t="s">
        <v>57</v>
      </c>
      <c r="J957" s="37" t="s">
        <v>74</v>
      </c>
      <c r="K957" s="30" t="s">
        <v>58</v>
      </c>
      <c r="L957" s="30">
        <v>1</v>
      </c>
      <c r="M957" s="30">
        <v>258</v>
      </c>
      <c r="N957" s="30">
        <v>180</v>
      </c>
      <c r="Q957" s="68">
        <v>0.7</v>
      </c>
      <c r="R957" s="69">
        <v>0.48</v>
      </c>
      <c r="S957" s="69">
        <v>85</v>
      </c>
      <c r="T957" s="53" t="s">
        <v>49</v>
      </c>
      <c r="AB957" s="30" t="s">
        <v>1349</v>
      </c>
      <c r="AC957" s="37" t="s">
        <v>59</v>
      </c>
    </row>
    <row r="958" spans="1:30" x14ac:dyDescent="0.15">
      <c r="A958" s="36">
        <v>42411</v>
      </c>
      <c r="B958" s="31" t="s">
        <v>1403</v>
      </c>
      <c r="C958" s="30">
        <v>9</v>
      </c>
      <c r="D958" s="37" t="s">
        <v>43</v>
      </c>
      <c r="E958" s="37" t="s">
        <v>44</v>
      </c>
      <c r="G958" s="30" t="s">
        <v>97</v>
      </c>
      <c r="H958" s="30" t="s">
        <v>93</v>
      </c>
      <c r="I958" s="30" t="s">
        <v>36</v>
      </c>
      <c r="J958" s="37" t="s">
        <v>47</v>
      </c>
      <c r="K958" s="30" t="s">
        <v>58</v>
      </c>
      <c r="L958" s="30">
        <v>2</v>
      </c>
      <c r="M958" s="30">
        <v>50</v>
      </c>
      <c r="N958" s="30">
        <v>100</v>
      </c>
      <c r="Q958" s="68">
        <v>1</v>
      </c>
      <c r="R958" s="69">
        <v>1</v>
      </c>
      <c r="S958" s="69">
        <v>100</v>
      </c>
      <c r="T958" s="53" t="s">
        <v>49</v>
      </c>
      <c r="AB958" s="30" t="s">
        <v>1349</v>
      </c>
      <c r="AC958" s="37" t="s">
        <v>41</v>
      </c>
    </row>
    <row r="959" spans="1:30" x14ac:dyDescent="0.15">
      <c r="A959" s="36">
        <v>42411</v>
      </c>
      <c r="B959" s="31" t="s">
        <v>1404</v>
      </c>
      <c r="C959" s="30">
        <v>10</v>
      </c>
      <c r="D959" s="37" t="s">
        <v>517</v>
      </c>
      <c r="E959" s="37"/>
      <c r="F959" s="30">
        <v>493</v>
      </c>
      <c r="G959" s="30" t="s">
        <v>97</v>
      </c>
      <c r="H959" s="30" t="s">
        <v>35</v>
      </c>
      <c r="I959" s="30" t="s">
        <v>57</v>
      </c>
      <c r="J959" s="37" t="s">
        <v>37</v>
      </c>
      <c r="K959" s="30" t="s">
        <v>48</v>
      </c>
      <c r="L959" s="30">
        <v>1</v>
      </c>
      <c r="M959" s="30">
        <v>468</v>
      </c>
      <c r="N959" s="30">
        <v>374</v>
      </c>
      <c r="Q959" s="68">
        <v>0.8</v>
      </c>
      <c r="R959" s="69">
        <v>0.62</v>
      </c>
      <c r="S959" s="69">
        <v>368</v>
      </c>
      <c r="T959" s="53" t="s">
        <v>20</v>
      </c>
      <c r="U959" s="30" t="s">
        <v>1405</v>
      </c>
      <c r="AB959" s="30" t="s">
        <v>40</v>
      </c>
      <c r="AC959" s="37" t="s">
        <v>59</v>
      </c>
    </row>
    <row r="960" spans="1:30" x14ac:dyDescent="0.15">
      <c r="A960" s="36">
        <v>42411</v>
      </c>
      <c r="B960" s="31" t="s">
        <v>1404</v>
      </c>
      <c r="C960" s="30">
        <v>10</v>
      </c>
      <c r="D960" s="37" t="s">
        <v>514</v>
      </c>
      <c r="E960" s="37" t="s">
        <v>143</v>
      </c>
      <c r="F960" s="30" t="s">
        <v>560</v>
      </c>
      <c r="G960" s="30" t="s">
        <v>97</v>
      </c>
      <c r="H960" s="30" t="s">
        <v>66</v>
      </c>
      <c r="I960" s="30" t="s">
        <v>57</v>
      </c>
      <c r="J960" s="37" t="s">
        <v>37</v>
      </c>
      <c r="K960" s="30" t="s">
        <v>48</v>
      </c>
      <c r="L960" s="30">
        <v>1</v>
      </c>
      <c r="M960" s="30">
        <v>270</v>
      </c>
      <c r="N960" s="30">
        <v>216</v>
      </c>
      <c r="Q960" s="32">
        <f t="shared" si="14"/>
        <v>0.8</v>
      </c>
      <c r="T960" s="53" t="s">
        <v>20</v>
      </c>
      <c r="U960" s="30" t="s">
        <v>1405</v>
      </c>
      <c r="AB960" s="30" t="s">
        <v>40</v>
      </c>
      <c r="AC960" s="37" t="s">
        <v>59</v>
      </c>
    </row>
    <row r="961" spans="1:30" x14ac:dyDescent="0.15">
      <c r="A961" s="36">
        <v>42411</v>
      </c>
      <c r="B961" s="31" t="s">
        <v>1406</v>
      </c>
      <c r="C961" s="30">
        <v>11</v>
      </c>
      <c r="D961" s="37" t="s">
        <v>90</v>
      </c>
      <c r="E961" s="37" t="s">
        <v>211</v>
      </c>
      <c r="G961" s="30" t="s">
        <v>119</v>
      </c>
      <c r="H961" s="30" t="s">
        <v>93</v>
      </c>
      <c r="I961" s="30" t="s">
        <v>57</v>
      </c>
      <c r="J961" s="37" t="s">
        <v>74</v>
      </c>
      <c r="K961" s="30" t="s">
        <v>58</v>
      </c>
      <c r="L961" s="30">
        <v>1</v>
      </c>
      <c r="M961" s="30">
        <v>20</v>
      </c>
      <c r="N961" s="30">
        <v>20</v>
      </c>
      <c r="Q961" s="68">
        <v>1</v>
      </c>
      <c r="R961" s="69">
        <v>1</v>
      </c>
      <c r="S961" s="69">
        <v>31</v>
      </c>
      <c r="T961" s="53" t="s">
        <v>49</v>
      </c>
      <c r="AB961" s="30" t="s">
        <v>1349</v>
      </c>
      <c r="AC961" s="37" t="s">
        <v>59</v>
      </c>
    </row>
    <row r="962" spans="1:30" s="26" customFormat="1" ht="54" hidden="1" x14ac:dyDescent="0.15">
      <c r="A962" s="38">
        <v>42411</v>
      </c>
      <c r="B962" s="39"/>
      <c r="C962" s="40"/>
      <c r="D962" s="41"/>
      <c r="E962" s="41"/>
      <c r="F962" s="40"/>
      <c r="G962" s="40"/>
      <c r="H962" s="40"/>
      <c r="I962" s="40"/>
      <c r="J962" s="41"/>
      <c r="K962" s="40"/>
      <c r="L962" s="40" t="s">
        <v>60</v>
      </c>
      <c r="M962" s="40">
        <v>11</v>
      </c>
      <c r="N962" s="51" t="s">
        <v>1407</v>
      </c>
      <c r="O962" s="40"/>
      <c r="P962" s="40"/>
      <c r="Q962" s="54" t="e">
        <f t="shared" si="14"/>
        <v>#VALUE!</v>
      </c>
      <c r="R962" s="40"/>
      <c r="S962" s="40"/>
      <c r="T962" s="41"/>
      <c r="U962" s="40"/>
      <c r="V962" s="40"/>
      <c r="W962" s="40"/>
      <c r="X962" s="40"/>
      <c r="Y962" s="56"/>
      <c r="Z962" s="40"/>
      <c r="AA962" s="40"/>
      <c r="AB962" s="40"/>
      <c r="AC962" s="41"/>
      <c r="AD962" s="40"/>
    </row>
    <row r="963" spans="1:30" x14ac:dyDescent="0.15">
      <c r="A963" s="36">
        <v>42412</v>
      </c>
      <c r="B963" s="31" t="s">
        <v>1408</v>
      </c>
      <c r="C963" s="30">
        <v>1</v>
      </c>
      <c r="D963" s="37" t="s">
        <v>43</v>
      </c>
      <c r="E963" s="37" t="s">
        <v>633</v>
      </c>
      <c r="G963" s="30" t="s">
        <v>97</v>
      </c>
      <c r="H963" s="30" t="s">
        <v>46</v>
      </c>
      <c r="I963" s="30" t="s">
        <v>57</v>
      </c>
      <c r="J963" s="37" t="s">
        <v>47</v>
      </c>
      <c r="K963" s="30" t="s">
        <v>58</v>
      </c>
      <c r="L963" s="30">
        <v>1</v>
      </c>
      <c r="M963" s="30">
        <v>158</v>
      </c>
      <c r="N963" s="30">
        <v>110</v>
      </c>
      <c r="Q963" s="68">
        <v>0.7</v>
      </c>
      <c r="R963" s="69">
        <v>0.48</v>
      </c>
      <c r="S963" s="69">
        <v>104</v>
      </c>
      <c r="T963" s="53" t="s">
        <v>49</v>
      </c>
      <c r="AB963" s="30" t="s">
        <v>40</v>
      </c>
      <c r="AC963" s="37" t="s">
        <v>41</v>
      </c>
    </row>
    <row r="964" spans="1:30" x14ac:dyDescent="0.15">
      <c r="A964" s="36">
        <v>42412</v>
      </c>
      <c r="B964" s="31" t="s">
        <v>1408</v>
      </c>
      <c r="C964" s="30">
        <v>1</v>
      </c>
      <c r="D964" s="37" t="s">
        <v>90</v>
      </c>
      <c r="E964" s="37" t="s">
        <v>640</v>
      </c>
      <c r="F964" s="30" t="s">
        <v>504</v>
      </c>
      <c r="G964" s="30" t="s">
        <v>97</v>
      </c>
      <c r="H964" s="30" t="s">
        <v>93</v>
      </c>
      <c r="I964" s="30" t="s">
        <v>36</v>
      </c>
      <c r="J964" s="37" t="s">
        <v>47</v>
      </c>
      <c r="K964" s="30" t="s">
        <v>58</v>
      </c>
      <c r="L964" s="30">
        <v>1</v>
      </c>
      <c r="M964" s="30">
        <v>158</v>
      </c>
      <c r="N964" s="30">
        <v>110</v>
      </c>
      <c r="Q964" s="32">
        <f t="shared" ref="Q964:Q1023" si="15">N964/L964/M964</f>
        <v>0.69620253164556967</v>
      </c>
      <c r="T964" s="53" t="s">
        <v>49</v>
      </c>
      <c r="AB964" s="30" t="s">
        <v>40</v>
      </c>
      <c r="AC964" s="37" t="s">
        <v>41</v>
      </c>
    </row>
    <row r="965" spans="1:30" x14ac:dyDescent="0.15">
      <c r="A965" s="36">
        <v>42412</v>
      </c>
      <c r="B965" s="31" t="s">
        <v>1409</v>
      </c>
      <c r="C965" s="30">
        <v>2</v>
      </c>
      <c r="D965" s="37" t="s">
        <v>81</v>
      </c>
      <c r="E965" s="37" t="s">
        <v>211</v>
      </c>
      <c r="G965" s="30" t="s">
        <v>83</v>
      </c>
      <c r="H965" s="30" t="s">
        <v>35</v>
      </c>
      <c r="I965" s="30" t="s">
        <v>57</v>
      </c>
      <c r="J965" s="37" t="s">
        <v>74</v>
      </c>
      <c r="K965" s="30" t="s">
        <v>58</v>
      </c>
      <c r="L965" s="30">
        <v>1</v>
      </c>
      <c r="M965" s="30">
        <v>58</v>
      </c>
      <c r="N965" s="30">
        <v>30</v>
      </c>
      <c r="Q965" s="68">
        <v>0.52</v>
      </c>
      <c r="R965" s="69">
        <v>0.25</v>
      </c>
      <c r="S965" s="69">
        <v>7</v>
      </c>
      <c r="T965" s="53" t="s">
        <v>49</v>
      </c>
      <c r="AB965" s="30" t="s">
        <v>40</v>
      </c>
      <c r="AC965" s="37" t="s">
        <v>41</v>
      </c>
    </row>
    <row r="966" spans="1:30" x14ac:dyDescent="0.15">
      <c r="A966" s="36">
        <v>42412</v>
      </c>
      <c r="B966" s="31" t="s">
        <v>1410</v>
      </c>
      <c r="C966" s="30">
        <v>3</v>
      </c>
      <c r="D966" s="37" t="s">
        <v>31</v>
      </c>
      <c r="E966" s="37" t="s">
        <v>95</v>
      </c>
      <c r="F966" s="30" t="s">
        <v>851</v>
      </c>
      <c r="G966" s="30" t="s">
        <v>97</v>
      </c>
      <c r="H966" s="30">
        <v>27.5</v>
      </c>
      <c r="I966" s="30" t="s">
        <v>57</v>
      </c>
      <c r="J966" s="37" t="s">
        <v>47</v>
      </c>
      <c r="K966" s="30" t="s">
        <v>38</v>
      </c>
      <c r="L966" s="30">
        <v>1</v>
      </c>
      <c r="M966" s="30">
        <v>2840</v>
      </c>
      <c r="N966" s="30">
        <v>1988</v>
      </c>
      <c r="Q966" s="68">
        <v>0.7</v>
      </c>
      <c r="R966" s="69">
        <v>0.55000000000000004</v>
      </c>
      <c r="S966" s="69">
        <v>1095</v>
      </c>
      <c r="T966" s="53" t="s">
        <v>723</v>
      </c>
      <c r="U966" s="30" t="s">
        <v>1411</v>
      </c>
      <c r="V966" s="30">
        <v>13681232850</v>
      </c>
      <c r="AB966" s="30" t="s">
        <v>40</v>
      </c>
      <c r="AC966" s="37" t="s">
        <v>59</v>
      </c>
    </row>
    <row r="967" spans="1:30" s="26" customFormat="1" ht="54" hidden="1" x14ac:dyDescent="0.15">
      <c r="A967" s="38">
        <v>42412</v>
      </c>
      <c r="B967" s="39"/>
      <c r="C967" s="40"/>
      <c r="D967" s="41"/>
      <c r="E967" s="41"/>
      <c r="F967" s="40"/>
      <c r="G967" s="40"/>
      <c r="H967" s="40"/>
      <c r="I967" s="40"/>
      <c r="J967" s="41"/>
      <c r="K967" s="40"/>
      <c r="L967" s="40" t="s">
        <v>60</v>
      </c>
      <c r="M967" s="40">
        <v>3</v>
      </c>
      <c r="N967" s="51" t="s">
        <v>1412</v>
      </c>
      <c r="O967" s="40"/>
      <c r="P967" s="40"/>
      <c r="Q967" s="54" t="e">
        <f t="shared" si="15"/>
        <v>#VALUE!</v>
      </c>
      <c r="R967" s="40"/>
      <c r="S967" s="40"/>
      <c r="T967" s="41"/>
      <c r="U967" s="40"/>
      <c r="V967" s="40"/>
      <c r="W967" s="40"/>
      <c r="X967" s="40"/>
      <c r="Y967" s="56"/>
      <c r="Z967" s="40"/>
      <c r="AA967" s="40"/>
      <c r="AB967" s="40"/>
      <c r="AC967" s="41"/>
      <c r="AD967" s="40"/>
    </row>
    <row r="968" spans="1:30" x14ac:dyDescent="0.15">
      <c r="A968" s="36">
        <v>42413</v>
      </c>
      <c r="B968" s="31" t="s">
        <v>1413</v>
      </c>
      <c r="C968" s="30">
        <v>1</v>
      </c>
      <c r="D968" s="37" t="s">
        <v>188</v>
      </c>
      <c r="E968" s="37" t="s">
        <v>44</v>
      </c>
      <c r="G968" s="30" t="s">
        <v>620</v>
      </c>
      <c r="H968" s="30" t="s">
        <v>93</v>
      </c>
      <c r="I968" s="30" t="s">
        <v>57</v>
      </c>
      <c r="J968" s="37" t="s">
        <v>47</v>
      </c>
      <c r="K968" s="30" t="s">
        <v>38</v>
      </c>
      <c r="L968" s="30">
        <v>1</v>
      </c>
      <c r="M968" s="30">
        <v>480</v>
      </c>
      <c r="N968" s="30">
        <v>480</v>
      </c>
      <c r="Q968" s="68">
        <v>1</v>
      </c>
      <c r="R968" s="69">
        <v>1</v>
      </c>
      <c r="S968" s="69">
        <v>480</v>
      </c>
      <c r="T968" s="53" t="s">
        <v>20</v>
      </c>
      <c r="U968" s="30" t="s">
        <v>345</v>
      </c>
      <c r="AB968" s="30" t="s">
        <v>40</v>
      </c>
      <c r="AC968" s="37" t="s">
        <v>59</v>
      </c>
    </row>
    <row r="969" spans="1:30" x14ac:dyDescent="0.15">
      <c r="A969" s="36">
        <v>42413</v>
      </c>
      <c r="B969" s="31" t="s">
        <v>1414</v>
      </c>
      <c r="C969" s="30">
        <v>2</v>
      </c>
      <c r="D969" s="37" t="s">
        <v>193</v>
      </c>
      <c r="E969" s="37" t="s">
        <v>194</v>
      </c>
      <c r="F969" s="30" t="s">
        <v>1415</v>
      </c>
      <c r="G969" s="30" t="s">
        <v>157</v>
      </c>
      <c r="H969" s="30" t="s">
        <v>56</v>
      </c>
      <c r="I969" s="30" t="s">
        <v>57</v>
      </c>
      <c r="J969" s="37" t="s">
        <v>37</v>
      </c>
      <c r="K969" s="30" t="s">
        <v>38</v>
      </c>
      <c r="L969" s="30">
        <v>1</v>
      </c>
      <c r="M969" s="30">
        <v>680</v>
      </c>
      <c r="N969" s="30">
        <v>680</v>
      </c>
      <c r="Q969" s="68">
        <v>1</v>
      </c>
      <c r="R969" s="69">
        <v>1</v>
      </c>
      <c r="S969" s="69">
        <v>680</v>
      </c>
      <c r="T969" s="53" t="s">
        <v>723</v>
      </c>
      <c r="U969" s="30" t="s">
        <v>1416</v>
      </c>
      <c r="V969" s="30">
        <v>13910660099</v>
      </c>
      <c r="AB969" s="30" t="s">
        <v>40</v>
      </c>
      <c r="AC969" s="37" t="s">
        <v>59</v>
      </c>
    </row>
    <row r="970" spans="1:30" x14ac:dyDescent="0.15">
      <c r="A970" s="36">
        <v>42413</v>
      </c>
      <c r="B970" s="31" t="s">
        <v>1417</v>
      </c>
      <c r="C970" s="30">
        <v>3</v>
      </c>
      <c r="D970" s="37" t="s">
        <v>90</v>
      </c>
      <c r="E970" s="37" t="s">
        <v>211</v>
      </c>
      <c r="G970" s="30" t="s">
        <v>135</v>
      </c>
      <c r="H970" s="30" t="s">
        <v>93</v>
      </c>
      <c r="I970" s="30" t="s">
        <v>57</v>
      </c>
      <c r="J970" s="37" t="s">
        <v>74</v>
      </c>
      <c r="K970" s="30" t="s">
        <v>58</v>
      </c>
      <c r="L970" s="30">
        <v>1</v>
      </c>
      <c r="M970" s="30">
        <v>20</v>
      </c>
      <c r="N970" s="30">
        <v>20</v>
      </c>
      <c r="Q970" s="68">
        <v>1</v>
      </c>
      <c r="R970" s="69">
        <v>1</v>
      </c>
      <c r="S970" s="69">
        <v>20</v>
      </c>
      <c r="T970" s="53" t="s">
        <v>49</v>
      </c>
      <c r="AB970" s="30" t="s">
        <v>40</v>
      </c>
      <c r="AC970" s="37" t="s">
        <v>41</v>
      </c>
    </row>
    <row r="971" spans="1:30" s="28" customFormat="1" x14ac:dyDescent="0.15">
      <c r="A971" s="47">
        <v>42413</v>
      </c>
      <c r="B971" s="48" t="s">
        <v>1418</v>
      </c>
      <c r="C971" s="49">
        <v>4</v>
      </c>
      <c r="D971" s="50" t="s">
        <v>163</v>
      </c>
      <c r="E971" s="50" t="s">
        <v>95</v>
      </c>
      <c r="F971" s="49" t="s">
        <v>428</v>
      </c>
      <c r="G971" s="49" t="s">
        <v>1419</v>
      </c>
      <c r="H971" s="49" t="s">
        <v>93</v>
      </c>
      <c r="I971" s="49" t="s">
        <v>57</v>
      </c>
      <c r="J971" s="50" t="s">
        <v>47</v>
      </c>
      <c r="K971" s="49" t="s">
        <v>38</v>
      </c>
      <c r="L971" s="49">
        <v>1</v>
      </c>
      <c r="M971" s="49">
        <v>680</v>
      </c>
      <c r="N971" s="49">
        <v>544</v>
      </c>
      <c r="O971" s="49"/>
      <c r="P971" s="49">
        <v>444</v>
      </c>
      <c r="Q971" s="71">
        <v>0.65</v>
      </c>
      <c r="R971" s="72">
        <v>0.48</v>
      </c>
      <c r="S971" s="72">
        <v>163</v>
      </c>
      <c r="T971" s="50" t="s">
        <v>20</v>
      </c>
      <c r="U971" s="49" t="s">
        <v>400</v>
      </c>
      <c r="V971" s="49"/>
      <c r="W971" s="49"/>
      <c r="X971" s="49"/>
      <c r="Y971" s="58" t="s">
        <v>1420</v>
      </c>
      <c r="Z971" s="49">
        <v>1</v>
      </c>
      <c r="AA971" s="49">
        <v>100</v>
      </c>
      <c r="AB971" s="49" t="s">
        <v>40</v>
      </c>
      <c r="AC971" s="50" t="s">
        <v>59</v>
      </c>
      <c r="AD971" s="49"/>
    </row>
    <row r="972" spans="1:30" s="28" customFormat="1" x14ac:dyDescent="0.15">
      <c r="A972" s="47">
        <v>42413</v>
      </c>
      <c r="B972" s="48" t="s">
        <v>1421</v>
      </c>
      <c r="C972" s="49">
        <v>5</v>
      </c>
      <c r="D972" s="50" t="s">
        <v>193</v>
      </c>
      <c r="E972" s="50" t="s">
        <v>194</v>
      </c>
      <c r="F972" s="49" t="s">
        <v>362</v>
      </c>
      <c r="G972" s="49" t="s">
        <v>547</v>
      </c>
      <c r="H972" s="49" t="s">
        <v>46</v>
      </c>
      <c r="I972" s="49" t="s">
        <v>57</v>
      </c>
      <c r="J972" s="50" t="s">
        <v>37</v>
      </c>
      <c r="K972" s="49" t="s">
        <v>38</v>
      </c>
      <c r="L972" s="49">
        <v>1</v>
      </c>
      <c r="M972" s="49">
        <v>980</v>
      </c>
      <c r="N972" s="49">
        <v>980</v>
      </c>
      <c r="O972" s="49"/>
      <c r="P972" s="49">
        <v>880</v>
      </c>
      <c r="Q972" s="71">
        <v>0.94</v>
      </c>
      <c r="R972" s="72">
        <v>0.85</v>
      </c>
      <c r="S972" s="72">
        <v>1241</v>
      </c>
      <c r="T972" s="50" t="s">
        <v>20</v>
      </c>
      <c r="U972" s="49" t="s">
        <v>741</v>
      </c>
      <c r="V972" s="49"/>
      <c r="W972" s="49"/>
      <c r="X972" s="49"/>
      <c r="Y972" s="58" t="s">
        <v>1422</v>
      </c>
      <c r="Z972" s="49">
        <v>1</v>
      </c>
      <c r="AA972" s="49">
        <v>100</v>
      </c>
      <c r="AB972" s="49" t="s">
        <v>40</v>
      </c>
      <c r="AC972" s="50" t="s">
        <v>59</v>
      </c>
      <c r="AD972" s="49"/>
    </row>
    <row r="973" spans="1:30" x14ac:dyDescent="0.15">
      <c r="A973" s="36">
        <v>42413</v>
      </c>
      <c r="B973" s="31" t="s">
        <v>1421</v>
      </c>
      <c r="C973" s="30">
        <v>5</v>
      </c>
      <c r="D973" s="37" t="s">
        <v>158</v>
      </c>
      <c r="E973" s="37" t="s">
        <v>194</v>
      </c>
      <c r="F973" s="30" t="s">
        <v>1011</v>
      </c>
      <c r="G973" s="30" t="s">
        <v>547</v>
      </c>
      <c r="H973" s="30" t="s">
        <v>93</v>
      </c>
      <c r="I973" s="30" t="s">
        <v>57</v>
      </c>
      <c r="J973" s="37" t="s">
        <v>37</v>
      </c>
      <c r="K973" s="30" t="s">
        <v>38</v>
      </c>
      <c r="L973" s="30">
        <v>1</v>
      </c>
      <c r="M973" s="30">
        <v>680</v>
      </c>
      <c r="N973" s="30">
        <v>680</v>
      </c>
      <c r="Q973" s="32">
        <f t="shared" si="15"/>
        <v>1</v>
      </c>
      <c r="T973" s="53" t="s">
        <v>20</v>
      </c>
      <c r="U973" s="30" t="s">
        <v>741</v>
      </c>
      <c r="AB973" s="30" t="s">
        <v>40</v>
      </c>
      <c r="AC973" s="37" t="s">
        <v>59</v>
      </c>
    </row>
    <row r="974" spans="1:30" x14ac:dyDescent="0.15">
      <c r="A974" s="36">
        <v>42413</v>
      </c>
      <c r="B974" s="31" t="s">
        <v>1423</v>
      </c>
      <c r="C974" s="30">
        <v>6</v>
      </c>
      <c r="D974" s="37" t="s">
        <v>122</v>
      </c>
      <c r="E974" s="37" t="s">
        <v>528</v>
      </c>
      <c r="F974" s="30" t="s">
        <v>529</v>
      </c>
      <c r="G974" s="30" t="s">
        <v>530</v>
      </c>
      <c r="H974" s="30" t="s">
        <v>531</v>
      </c>
      <c r="I974" s="30" t="s">
        <v>57</v>
      </c>
      <c r="J974" s="37" t="s">
        <v>37</v>
      </c>
      <c r="K974" s="30" t="s">
        <v>38</v>
      </c>
      <c r="L974" s="30">
        <v>1</v>
      </c>
      <c r="M974" s="30">
        <v>598</v>
      </c>
      <c r="N974" s="30">
        <v>478</v>
      </c>
      <c r="Q974" s="68">
        <v>0.8</v>
      </c>
      <c r="R974" s="69">
        <v>0.62</v>
      </c>
      <c r="S974" s="69">
        <v>298</v>
      </c>
      <c r="T974" s="53" t="s">
        <v>723</v>
      </c>
      <c r="U974" s="30" t="s">
        <v>1424</v>
      </c>
      <c r="V974" s="30">
        <v>18601183661</v>
      </c>
      <c r="AB974" s="30" t="s">
        <v>40</v>
      </c>
      <c r="AC974" s="37" t="s">
        <v>59</v>
      </c>
    </row>
    <row r="975" spans="1:30" x14ac:dyDescent="0.15">
      <c r="A975" s="36">
        <v>42413</v>
      </c>
      <c r="B975" s="31" t="s">
        <v>1425</v>
      </c>
      <c r="C975" s="30">
        <v>7</v>
      </c>
      <c r="D975" s="37" t="s">
        <v>122</v>
      </c>
      <c r="E975" s="37" t="s">
        <v>528</v>
      </c>
      <c r="F975" s="30" t="s">
        <v>1426</v>
      </c>
      <c r="G975" s="30" t="s">
        <v>1427</v>
      </c>
      <c r="H975" s="30" t="s">
        <v>233</v>
      </c>
      <c r="I975" s="30" t="s">
        <v>57</v>
      </c>
      <c r="J975" s="37" t="s">
        <v>37</v>
      </c>
      <c r="K975" s="30" t="s">
        <v>38</v>
      </c>
      <c r="L975" s="30">
        <v>1</v>
      </c>
      <c r="M975" s="30">
        <v>598</v>
      </c>
      <c r="N975" s="30">
        <v>444</v>
      </c>
      <c r="Q975" s="68">
        <v>0.64</v>
      </c>
      <c r="R975" s="69">
        <v>0.4</v>
      </c>
      <c r="S975" s="69">
        <v>504</v>
      </c>
      <c r="T975" s="53" t="s">
        <v>723</v>
      </c>
      <c r="U975" s="30" t="s">
        <v>1428</v>
      </c>
      <c r="V975" s="30">
        <v>13671229265</v>
      </c>
      <c r="AB975" s="30" t="s">
        <v>40</v>
      </c>
      <c r="AC975" s="37" t="s">
        <v>41</v>
      </c>
    </row>
    <row r="976" spans="1:30" x14ac:dyDescent="0.15">
      <c r="A976" s="36">
        <v>42413</v>
      </c>
      <c r="B976" s="31" t="s">
        <v>1425</v>
      </c>
      <c r="C976" s="30">
        <v>7</v>
      </c>
      <c r="D976" s="37" t="s">
        <v>114</v>
      </c>
      <c r="E976" s="37" t="s">
        <v>123</v>
      </c>
      <c r="F976" s="30" t="s">
        <v>1429</v>
      </c>
      <c r="G976" s="30" t="s">
        <v>1430</v>
      </c>
      <c r="H976" s="30" t="s">
        <v>35</v>
      </c>
      <c r="I976" s="30" t="s">
        <v>36</v>
      </c>
      <c r="J976" s="37" t="s">
        <v>37</v>
      </c>
      <c r="K976" s="30" t="s">
        <v>38</v>
      </c>
      <c r="L976" s="30">
        <v>1</v>
      </c>
      <c r="M976" s="30">
        <v>1360</v>
      </c>
      <c r="N976" s="30">
        <v>816</v>
      </c>
      <c r="Q976" s="32">
        <f t="shared" si="15"/>
        <v>0.6</v>
      </c>
      <c r="T976" s="53" t="s">
        <v>723</v>
      </c>
      <c r="U976" s="30" t="s">
        <v>1428</v>
      </c>
      <c r="AB976" s="30" t="s">
        <v>40</v>
      </c>
      <c r="AC976" s="37" t="s">
        <v>41</v>
      </c>
    </row>
    <row r="977" spans="1:30" x14ac:dyDescent="0.15">
      <c r="A977" s="36">
        <v>42413</v>
      </c>
      <c r="B977" s="31" t="s">
        <v>1431</v>
      </c>
      <c r="C977" s="30">
        <v>8</v>
      </c>
      <c r="D977" s="37" t="s">
        <v>122</v>
      </c>
      <c r="E977" s="37" t="s">
        <v>528</v>
      </c>
      <c r="F977" s="30" t="s">
        <v>1426</v>
      </c>
      <c r="G977" s="30" t="s">
        <v>1432</v>
      </c>
      <c r="H977" s="30" t="s">
        <v>233</v>
      </c>
      <c r="I977" s="30" t="s">
        <v>57</v>
      </c>
      <c r="J977" s="37" t="s">
        <v>37</v>
      </c>
      <c r="K977" s="30" t="s">
        <v>38</v>
      </c>
      <c r="L977" s="30">
        <v>1</v>
      </c>
      <c r="M977" s="30">
        <v>598</v>
      </c>
      <c r="N977" s="30">
        <v>440</v>
      </c>
      <c r="Q977" s="68">
        <v>0.74</v>
      </c>
      <c r="R977" s="69">
        <v>0.55000000000000004</v>
      </c>
      <c r="S977" s="69">
        <v>242</v>
      </c>
      <c r="T977" s="53" t="s">
        <v>723</v>
      </c>
      <c r="U977" s="30" t="s">
        <v>1428</v>
      </c>
      <c r="AB977" s="30" t="s">
        <v>40</v>
      </c>
      <c r="AC977" s="37" t="s">
        <v>41</v>
      </c>
    </row>
    <row r="978" spans="1:30" x14ac:dyDescent="0.15">
      <c r="A978" s="36">
        <v>42413</v>
      </c>
      <c r="B978" s="31" t="s">
        <v>1433</v>
      </c>
      <c r="C978" s="30">
        <v>9</v>
      </c>
      <c r="D978" s="37" t="s">
        <v>52</v>
      </c>
      <c r="E978" s="37" t="s">
        <v>53</v>
      </c>
      <c r="F978" s="30" t="s">
        <v>1434</v>
      </c>
      <c r="G978" s="30" t="s">
        <v>1435</v>
      </c>
      <c r="H978" s="30" t="s">
        <v>73</v>
      </c>
      <c r="I978" s="30" t="s">
        <v>57</v>
      </c>
      <c r="J978" s="37" t="s">
        <v>47</v>
      </c>
      <c r="K978" s="30" t="s">
        <v>58</v>
      </c>
      <c r="L978" s="30">
        <v>1</v>
      </c>
      <c r="M978" s="30">
        <v>240</v>
      </c>
      <c r="N978" s="30">
        <v>192</v>
      </c>
      <c r="Q978" s="68">
        <v>0.8</v>
      </c>
      <c r="R978" s="69">
        <v>0.7</v>
      </c>
      <c r="S978" s="69">
        <v>134</v>
      </c>
      <c r="T978" s="53" t="s">
        <v>49</v>
      </c>
      <c r="AB978" s="30" t="s">
        <v>40</v>
      </c>
      <c r="AC978" s="37" t="s">
        <v>59</v>
      </c>
    </row>
    <row r="979" spans="1:30" x14ac:dyDescent="0.15">
      <c r="A979" s="36">
        <v>42413</v>
      </c>
      <c r="B979" s="31" t="s">
        <v>1436</v>
      </c>
      <c r="C979" s="30">
        <v>10</v>
      </c>
      <c r="D979" s="37" t="s">
        <v>193</v>
      </c>
      <c r="E979" s="37" t="s">
        <v>194</v>
      </c>
      <c r="F979" s="30" t="s">
        <v>368</v>
      </c>
      <c r="G979" s="30" t="s">
        <v>1437</v>
      </c>
      <c r="H979" s="30" t="s">
        <v>35</v>
      </c>
      <c r="I979" s="30" t="s">
        <v>57</v>
      </c>
      <c r="J979" s="37" t="s">
        <v>37</v>
      </c>
      <c r="K979" s="30" t="s">
        <v>38</v>
      </c>
      <c r="L979" s="30">
        <v>1</v>
      </c>
      <c r="M979" s="30">
        <v>580</v>
      </c>
      <c r="N979" s="30">
        <v>580</v>
      </c>
      <c r="Q979" s="68">
        <v>1</v>
      </c>
      <c r="R979" s="69">
        <v>1</v>
      </c>
      <c r="S979" s="69">
        <v>580</v>
      </c>
      <c r="T979" s="53" t="s">
        <v>484</v>
      </c>
      <c r="AB979" s="30" t="s">
        <v>40</v>
      </c>
      <c r="AC979" s="37" t="s">
        <v>59</v>
      </c>
    </row>
    <row r="980" spans="1:30" s="28" customFormat="1" x14ac:dyDescent="0.15">
      <c r="A980" s="47">
        <v>42413</v>
      </c>
      <c r="B980" s="48" t="s">
        <v>1438</v>
      </c>
      <c r="C980" s="49">
        <v>11</v>
      </c>
      <c r="D980" s="50" t="s">
        <v>52</v>
      </c>
      <c r="E980" s="50" t="s">
        <v>53</v>
      </c>
      <c r="F980" s="49" t="s">
        <v>872</v>
      </c>
      <c r="G980" s="49" t="s">
        <v>1439</v>
      </c>
      <c r="H980" s="49" t="s">
        <v>56</v>
      </c>
      <c r="I980" s="49" t="s">
        <v>57</v>
      </c>
      <c r="J980" s="50" t="s">
        <v>47</v>
      </c>
      <c r="K980" s="49" t="s">
        <v>38</v>
      </c>
      <c r="L980" s="49">
        <v>1</v>
      </c>
      <c r="M980" s="49">
        <v>315</v>
      </c>
      <c r="N980" s="49">
        <v>252</v>
      </c>
      <c r="O980" s="49">
        <v>770</v>
      </c>
      <c r="P980" s="49">
        <v>175</v>
      </c>
      <c r="Q980" s="71">
        <v>0.56000000000000005</v>
      </c>
      <c r="R980" s="72">
        <v>0.32</v>
      </c>
      <c r="S980" s="72">
        <v>31</v>
      </c>
      <c r="T980" s="50" t="s">
        <v>20</v>
      </c>
      <c r="U980" s="49" t="s">
        <v>1440</v>
      </c>
      <c r="V980" s="49"/>
      <c r="W980" s="49"/>
      <c r="X980" s="49"/>
      <c r="Y980" s="58"/>
      <c r="Z980" s="49"/>
      <c r="AA980" s="49"/>
      <c r="AB980" s="49" t="s">
        <v>40</v>
      </c>
      <c r="AC980" s="50" t="s">
        <v>41</v>
      </c>
      <c r="AD980" s="49"/>
    </row>
    <row r="981" spans="1:30" s="28" customFormat="1" x14ac:dyDescent="0.15">
      <c r="A981" s="47">
        <v>42413</v>
      </c>
      <c r="B981" s="48" t="s">
        <v>1441</v>
      </c>
      <c r="C981" s="49">
        <v>12</v>
      </c>
      <c r="D981" s="50" t="s">
        <v>43</v>
      </c>
      <c r="E981" s="50" t="s">
        <v>63</v>
      </c>
      <c r="F981" s="49" t="s">
        <v>1169</v>
      </c>
      <c r="G981" s="49" t="s">
        <v>268</v>
      </c>
      <c r="H981" s="49" t="s">
        <v>66</v>
      </c>
      <c r="I981" s="49" t="s">
        <v>57</v>
      </c>
      <c r="J981" s="50" t="s">
        <v>47</v>
      </c>
      <c r="K981" s="49" t="s">
        <v>48</v>
      </c>
      <c r="L981" s="49">
        <v>1</v>
      </c>
      <c r="M981" s="49">
        <v>490</v>
      </c>
      <c r="N981" s="49">
        <v>343</v>
      </c>
      <c r="O981" s="49"/>
      <c r="P981" s="49">
        <v>243</v>
      </c>
      <c r="Q981" s="71">
        <v>0.5</v>
      </c>
      <c r="R981" s="72">
        <v>0.18</v>
      </c>
      <c r="S981" s="72">
        <v>25</v>
      </c>
      <c r="T981" s="50" t="s">
        <v>20</v>
      </c>
      <c r="U981" s="49" t="s">
        <v>807</v>
      </c>
      <c r="V981" s="49"/>
      <c r="W981" s="49"/>
      <c r="X981" s="49"/>
      <c r="Y981" s="58" t="s">
        <v>1442</v>
      </c>
      <c r="Z981" s="49">
        <v>1</v>
      </c>
      <c r="AA981" s="49">
        <v>100</v>
      </c>
      <c r="AB981" s="49" t="s">
        <v>40</v>
      </c>
      <c r="AC981" s="50" t="s">
        <v>89</v>
      </c>
      <c r="AD981" s="49"/>
    </row>
    <row r="982" spans="1:30" s="28" customFormat="1" x14ac:dyDescent="0.15">
      <c r="A982" s="47">
        <v>42413</v>
      </c>
      <c r="B982" s="48" t="s">
        <v>1443</v>
      </c>
      <c r="C982" s="49">
        <v>13</v>
      </c>
      <c r="D982" s="50" t="s">
        <v>90</v>
      </c>
      <c r="E982" s="50" t="s">
        <v>91</v>
      </c>
      <c r="F982" s="49" t="s">
        <v>504</v>
      </c>
      <c r="G982" s="49" t="s">
        <v>97</v>
      </c>
      <c r="H982" s="49" t="s">
        <v>93</v>
      </c>
      <c r="I982" s="49" t="s">
        <v>36</v>
      </c>
      <c r="J982" s="50" t="s">
        <v>74</v>
      </c>
      <c r="K982" s="49" t="s">
        <v>38</v>
      </c>
      <c r="L982" s="49">
        <v>1</v>
      </c>
      <c r="M982" s="49">
        <v>158</v>
      </c>
      <c r="N982" s="49">
        <v>110</v>
      </c>
      <c r="O982" s="49"/>
      <c r="P982" s="49">
        <v>10</v>
      </c>
      <c r="Q982" s="71">
        <v>0.06</v>
      </c>
      <c r="R982" s="72">
        <v>0</v>
      </c>
      <c r="S982" s="72">
        <v>0</v>
      </c>
      <c r="T982" s="50" t="s">
        <v>20</v>
      </c>
      <c r="U982" s="49" t="s">
        <v>1411</v>
      </c>
      <c r="V982" s="49"/>
      <c r="W982" s="49"/>
      <c r="X982" s="49"/>
      <c r="Y982" s="58" t="s">
        <v>1444</v>
      </c>
      <c r="Z982" s="49">
        <v>1</v>
      </c>
      <c r="AA982" s="49">
        <v>100</v>
      </c>
      <c r="AB982" s="49" t="s">
        <v>40</v>
      </c>
      <c r="AC982" s="50" t="s">
        <v>41</v>
      </c>
      <c r="AD982" s="49"/>
    </row>
    <row r="983" spans="1:30" x14ac:dyDescent="0.15">
      <c r="A983" s="36">
        <v>42413</v>
      </c>
      <c r="B983" s="31" t="s">
        <v>1445</v>
      </c>
      <c r="C983" s="30">
        <v>14</v>
      </c>
      <c r="D983" s="37" t="s">
        <v>43</v>
      </c>
      <c r="E983" s="37" t="s">
        <v>44</v>
      </c>
      <c r="G983" s="30" t="s">
        <v>97</v>
      </c>
      <c r="H983" s="30" t="s">
        <v>93</v>
      </c>
      <c r="I983" s="30" t="s">
        <v>36</v>
      </c>
      <c r="J983" s="37" t="s">
        <v>47</v>
      </c>
      <c r="K983" s="30" t="s">
        <v>58</v>
      </c>
      <c r="L983" s="30">
        <v>2</v>
      </c>
      <c r="M983" s="30">
        <v>50</v>
      </c>
      <c r="N983" s="30">
        <v>100</v>
      </c>
      <c r="Q983" s="68">
        <v>1</v>
      </c>
      <c r="R983" s="69">
        <v>1</v>
      </c>
      <c r="S983" s="69">
        <v>144</v>
      </c>
      <c r="T983" s="53" t="s">
        <v>49</v>
      </c>
      <c r="AB983" s="30" t="s">
        <v>40</v>
      </c>
      <c r="AC983" s="37" t="s">
        <v>41</v>
      </c>
    </row>
    <row r="984" spans="1:30" x14ac:dyDescent="0.15">
      <c r="A984" s="36">
        <v>42413</v>
      </c>
      <c r="B984" s="31" t="s">
        <v>1445</v>
      </c>
      <c r="C984" s="30">
        <v>14</v>
      </c>
      <c r="D984" s="37" t="s">
        <v>52</v>
      </c>
      <c r="E984" s="37" t="s">
        <v>251</v>
      </c>
      <c r="G984" s="30" t="s">
        <v>119</v>
      </c>
      <c r="H984" s="30" t="s">
        <v>93</v>
      </c>
      <c r="I984" s="30" t="s">
        <v>57</v>
      </c>
      <c r="J984" s="37" t="s">
        <v>47</v>
      </c>
      <c r="K984" s="30" t="s">
        <v>58</v>
      </c>
      <c r="L984" s="30">
        <v>1</v>
      </c>
      <c r="M984" s="30">
        <v>30</v>
      </c>
      <c r="N984" s="30">
        <v>30</v>
      </c>
      <c r="Q984" s="32">
        <f t="shared" si="15"/>
        <v>1</v>
      </c>
      <c r="T984" s="53" t="s">
        <v>49</v>
      </c>
      <c r="AB984" s="30" t="s">
        <v>40</v>
      </c>
      <c r="AC984" s="37" t="s">
        <v>41</v>
      </c>
    </row>
    <row r="985" spans="1:30" s="26" customFormat="1" ht="67.5" hidden="1" x14ac:dyDescent="0.15">
      <c r="A985" s="38">
        <v>42413</v>
      </c>
      <c r="B985" s="39"/>
      <c r="C985" s="40"/>
      <c r="D985" s="41"/>
      <c r="E985" s="41"/>
      <c r="F985" s="40"/>
      <c r="G985" s="40"/>
      <c r="H985" s="40"/>
      <c r="I985" s="40"/>
      <c r="J985" s="41"/>
      <c r="K985" s="40"/>
      <c r="L985" s="40" t="s">
        <v>60</v>
      </c>
      <c r="M985" s="40">
        <v>14</v>
      </c>
      <c r="N985" s="51" t="s">
        <v>1446</v>
      </c>
      <c r="O985" s="40"/>
      <c r="P985" s="40"/>
      <c r="Q985" s="54" t="e">
        <f t="shared" si="15"/>
        <v>#VALUE!</v>
      </c>
      <c r="R985" s="40"/>
      <c r="S985" s="40"/>
      <c r="T985" s="41"/>
      <c r="U985" s="40"/>
      <c r="V985" s="40"/>
      <c r="W985" s="40"/>
      <c r="X985" s="40"/>
      <c r="Y985" s="56"/>
      <c r="Z985" s="40"/>
      <c r="AA985" s="40"/>
      <c r="AB985" s="40"/>
      <c r="AC985" s="41"/>
      <c r="AD985" s="40"/>
    </row>
    <row r="986" spans="1:30" x14ac:dyDescent="0.15">
      <c r="A986" s="36">
        <v>42414</v>
      </c>
      <c r="B986" s="31" t="s">
        <v>1447</v>
      </c>
      <c r="C986" s="30">
        <v>1</v>
      </c>
      <c r="D986" s="37" t="s">
        <v>43</v>
      </c>
      <c r="E986" s="37" t="s">
        <v>1127</v>
      </c>
      <c r="F986" s="30" t="s">
        <v>1128</v>
      </c>
      <c r="G986" s="30" t="s">
        <v>119</v>
      </c>
      <c r="H986" s="30" t="s">
        <v>93</v>
      </c>
      <c r="I986" s="30" t="s">
        <v>57</v>
      </c>
      <c r="J986" s="37" t="s">
        <v>37</v>
      </c>
      <c r="K986" s="30" t="s">
        <v>58</v>
      </c>
      <c r="L986" s="30">
        <v>1</v>
      </c>
      <c r="M986" s="30">
        <v>50</v>
      </c>
      <c r="N986" s="30">
        <v>50</v>
      </c>
      <c r="Q986" s="68">
        <v>1</v>
      </c>
      <c r="R986" s="69">
        <v>1</v>
      </c>
      <c r="S986" s="69">
        <v>50</v>
      </c>
      <c r="T986" s="53" t="s">
        <v>49</v>
      </c>
      <c r="AB986" s="30" t="s">
        <v>40</v>
      </c>
      <c r="AC986" s="37" t="s">
        <v>41</v>
      </c>
    </row>
    <row r="987" spans="1:30" x14ac:dyDescent="0.15">
      <c r="A987" s="36">
        <v>42414</v>
      </c>
      <c r="B987" s="31" t="s">
        <v>1448</v>
      </c>
      <c r="C987" s="30">
        <v>2</v>
      </c>
      <c r="D987" s="37" t="s">
        <v>31</v>
      </c>
      <c r="E987" s="37" t="s">
        <v>790</v>
      </c>
      <c r="F987" s="30" t="s">
        <v>428</v>
      </c>
      <c r="G987" s="30" t="s">
        <v>83</v>
      </c>
      <c r="H987" s="30" t="s">
        <v>120</v>
      </c>
      <c r="I987" s="30" t="s">
        <v>57</v>
      </c>
      <c r="J987" s="37" t="s">
        <v>37</v>
      </c>
      <c r="K987" s="30" t="s">
        <v>38</v>
      </c>
      <c r="L987" s="30">
        <v>1</v>
      </c>
      <c r="M987" s="30">
        <v>1480</v>
      </c>
      <c r="N987" s="30">
        <v>1250</v>
      </c>
      <c r="Q987" s="68">
        <v>0.85</v>
      </c>
      <c r="R987" s="69">
        <v>0.7</v>
      </c>
      <c r="S987" s="69">
        <v>909</v>
      </c>
      <c r="T987" s="53" t="s">
        <v>484</v>
      </c>
      <c r="AB987" s="30" t="s">
        <v>40</v>
      </c>
      <c r="AC987" s="37" t="s">
        <v>41</v>
      </c>
    </row>
    <row r="988" spans="1:30" x14ac:dyDescent="0.15">
      <c r="A988" s="36">
        <v>42414</v>
      </c>
      <c r="B988" s="31" t="s">
        <v>1448</v>
      </c>
      <c r="C988" s="30">
        <v>2</v>
      </c>
      <c r="D988" s="37" t="s">
        <v>43</v>
      </c>
      <c r="E988" s="37" t="s">
        <v>1127</v>
      </c>
      <c r="F988" s="30" t="s">
        <v>1128</v>
      </c>
      <c r="G988" s="30" t="s">
        <v>83</v>
      </c>
      <c r="H988" s="30" t="s">
        <v>93</v>
      </c>
      <c r="I988" s="30" t="s">
        <v>57</v>
      </c>
      <c r="J988" s="37" t="s">
        <v>37</v>
      </c>
      <c r="K988" s="30" t="s">
        <v>38</v>
      </c>
      <c r="L988" s="30">
        <v>1</v>
      </c>
      <c r="M988" s="30">
        <v>50</v>
      </c>
      <c r="N988" s="30">
        <v>50</v>
      </c>
      <c r="Q988" s="32">
        <f t="shared" si="15"/>
        <v>1</v>
      </c>
      <c r="T988" s="53" t="s">
        <v>484</v>
      </c>
      <c r="AB988" s="30" t="s">
        <v>40</v>
      </c>
      <c r="AC988" s="37" t="s">
        <v>41</v>
      </c>
    </row>
    <row r="989" spans="1:30" x14ac:dyDescent="0.15">
      <c r="A989" s="36">
        <v>42414</v>
      </c>
      <c r="B989" s="31" t="s">
        <v>1449</v>
      </c>
      <c r="C989" s="30">
        <v>3</v>
      </c>
      <c r="D989" s="37" t="s">
        <v>43</v>
      </c>
      <c r="E989" s="37" t="s">
        <v>633</v>
      </c>
      <c r="G989" s="30" t="s">
        <v>97</v>
      </c>
      <c r="H989" s="30" t="s">
        <v>66</v>
      </c>
      <c r="I989" s="30" t="s">
        <v>57</v>
      </c>
      <c r="J989" s="37" t="s">
        <v>47</v>
      </c>
      <c r="K989" s="30" t="s">
        <v>58</v>
      </c>
      <c r="L989" s="30">
        <v>1</v>
      </c>
      <c r="M989" s="30">
        <v>258</v>
      </c>
      <c r="N989" s="30">
        <v>180</v>
      </c>
      <c r="Q989" s="68">
        <v>0.7</v>
      </c>
      <c r="R989" s="69">
        <v>0.48</v>
      </c>
      <c r="S989" s="69">
        <v>85</v>
      </c>
      <c r="T989" s="53" t="s">
        <v>49</v>
      </c>
      <c r="AB989" s="30" t="s">
        <v>40</v>
      </c>
      <c r="AC989" s="37" t="s">
        <v>274</v>
      </c>
    </row>
    <row r="990" spans="1:30" x14ac:dyDescent="0.15">
      <c r="A990" s="36">
        <v>42414</v>
      </c>
      <c r="B990" s="31" t="s">
        <v>1450</v>
      </c>
      <c r="C990" s="30">
        <v>4</v>
      </c>
      <c r="D990" s="37" t="s">
        <v>43</v>
      </c>
      <c r="E990" s="37" t="s">
        <v>599</v>
      </c>
      <c r="G990" s="30" t="s">
        <v>34</v>
      </c>
      <c r="H990" s="30" t="s">
        <v>93</v>
      </c>
      <c r="I990" s="30" t="s">
        <v>57</v>
      </c>
      <c r="J990" s="37" t="s">
        <v>74</v>
      </c>
      <c r="K990" s="30" t="s">
        <v>58</v>
      </c>
      <c r="L990" s="30">
        <v>1</v>
      </c>
      <c r="M990" s="30">
        <v>50</v>
      </c>
      <c r="N990" s="30">
        <v>50</v>
      </c>
      <c r="Q990" s="68">
        <v>0.72</v>
      </c>
      <c r="R990" s="69">
        <v>0.55000000000000004</v>
      </c>
      <c r="S990" s="69">
        <v>110</v>
      </c>
      <c r="T990" s="53" t="s">
        <v>49</v>
      </c>
      <c r="AB990" s="30" t="s">
        <v>40</v>
      </c>
      <c r="AC990" s="37" t="s">
        <v>274</v>
      </c>
    </row>
    <row r="991" spans="1:30" x14ac:dyDescent="0.15">
      <c r="A991" s="36">
        <v>42414</v>
      </c>
      <c r="B991" s="31" t="s">
        <v>1450</v>
      </c>
      <c r="C991" s="30">
        <v>4</v>
      </c>
      <c r="D991" s="37" t="s">
        <v>90</v>
      </c>
      <c r="E991" s="37" t="s">
        <v>503</v>
      </c>
      <c r="F991" s="30" t="s">
        <v>504</v>
      </c>
      <c r="G991" s="30" t="s">
        <v>105</v>
      </c>
      <c r="H991" s="30" t="s">
        <v>93</v>
      </c>
      <c r="I991" s="30" t="s">
        <v>36</v>
      </c>
      <c r="J991" s="37" t="s">
        <v>74</v>
      </c>
      <c r="K991" s="30" t="s">
        <v>58</v>
      </c>
      <c r="L991" s="30">
        <v>1</v>
      </c>
      <c r="M991" s="30">
        <v>228</v>
      </c>
      <c r="N991" s="30">
        <v>150</v>
      </c>
      <c r="Q991" s="32">
        <f t="shared" si="15"/>
        <v>0.65789473684210531</v>
      </c>
      <c r="T991" s="53" t="s">
        <v>49</v>
      </c>
      <c r="AB991" s="30" t="s">
        <v>40</v>
      </c>
      <c r="AC991" s="37" t="s">
        <v>274</v>
      </c>
    </row>
    <row r="992" spans="1:30" x14ac:dyDescent="0.15">
      <c r="A992" s="36">
        <v>42414</v>
      </c>
      <c r="B992" s="31" t="s">
        <v>1451</v>
      </c>
      <c r="C992" s="30">
        <v>5</v>
      </c>
      <c r="D992" s="37" t="s">
        <v>90</v>
      </c>
      <c r="E992" s="37" t="s">
        <v>211</v>
      </c>
      <c r="G992" s="30" t="s">
        <v>85</v>
      </c>
      <c r="H992" s="30" t="s">
        <v>93</v>
      </c>
      <c r="I992" s="30" t="s">
        <v>57</v>
      </c>
      <c r="J992" s="37" t="s">
        <v>47</v>
      </c>
      <c r="K992" s="30" t="s">
        <v>58</v>
      </c>
      <c r="L992" s="30">
        <v>1</v>
      </c>
      <c r="M992" s="30">
        <v>20</v>
      </c>
      <c r="N992" s="30">
        <v>20</v>
      </c>
      <c r="Q992" s="68">
        <v>1</v>
      </c>
      <c r="R992" s="69">
        <v>1</v>
      </c>
      <c r="S992" s="69">
        <v>20</v>
      </c>
      <c r="T992" s="53" t="s">
        <v>49</v>
      </c>
      <c r="AB992" s="30" t="s">
        <v>40</v>
      </c>
      <c r="AC992" s="37" t="s">
        <v>41</v>
      </c>
    </row>
    <row r="993" spans="1:30" x14ac:dyDescent="0.15">
      <c r="A993" s="36">
        <v>42414</v>
      </c>
      <c r="B993" s="31" t="s">
        <v>1452</v>
      </c>
      <c r="C993" s="30">
        <v>6</v>
      </c>
      <c r="D993" s="37" t="s">
        <v>31</v>
      </c>
      <c r="E993" s="37" t="s">
        <v>95</v>
      </c>
      <c r="F993" s="30" t="s">
        <v>352</v>
      </c>
      <c r="G993" s="30" t="s">
        <v>97</v>
      </c>
      <c r="H993" s="30">
        <v>26.5</v>
      </c>
      <c r="I993" s="30" t="s">
        <v>57</v>
      </c>
      <c r="J993" s="37" t="s">
        <v>47</v>
      </c>
      <c r="K993" s="30" t="s">
        <v>38</v>
      </c>
      <c r="L993" s="30">
        <v>1</v>
      </c>
      <c r="M993" s="30">
        <v>4380</v>
      </c>
      <c r="N993" s="30">
        <v>3066</v>
      </c>
      <c r="Q993" s="68">
        <v>0.7</v>
      </c>
      <c r="R993" s="69">
        <v>0.55000000000000004</v>
      </c>
      <c r="S993" s="69">
        <v>1718</v>
      </c>
      <c r="T993" s="53" t="s">
        <v>723</v>
      </c>
      <c r="U993" s="30" t="s">
        <v>1453</v>
      </c>
      <c r="V993" s="30">
        <v>13716371643</v>
      </c>
      <c r="AB993" s="30" t="s">
        <v>40</v>
      </c>
      <c r="AC993" s="37" t="s">
        <v>59</v>
      </c>
    </row>
    <row r="994" spans="1:30" x14ac:dyDescent="0.15">
      <c r="A994" s="36">
        <v>42414</v>
      </c>
      <c r="B994" s="31" t="s">
        <v>1452</v>
      </c>
      <c r="C994" s="30">
        <v>6</v>
      </c>
      <c r="D994" s="37" t="s">
        <v>81</v>
      </c>
      <c r="E994" s="37" t="s">
        <v>211</v>
      </c>
      <c r="G994" s="30" t="s">
        <v>172</v>
      </c>
      <c r="H994" s="30" t="s">
        <v>46</v>
      </c>
      <c r="I994" s="30" t="s">
        <v>57</v>
      </c>
      <c r="J994" s="37" t="s">
        <v>47</v>
      </c>
      <c r="K994" s="30" t="s">
        <v>38</v>
      </c>
      <c r="L994" s="30">
        <v>1</v>
      </c>
      <c r="M994" s="30">
        <v>58</v>
      </c>
      <c r="N994" s="30">
        <v>0</v>
      </c>
      <c r="Q994" s="32">
        <f t="shared" si="15"/>
        <v>0</v>
      </c>
      <c r="T994" s="53" t="s">
        <v>723</v>
      </c>
      <c r="U994" s="30" t="s">
        <v>1453</v>
      </c>
      <c r="AB994" s="30" t="s">
        <v>40</v>
      </c>
      <c r="AC994" s="37" t="s">
        <v>356</v>
      </c>
    </row>
    <row r="995" spans="1:30" x14ac:dyDescent="0.15">
      <c r="A995" s="36">
        <v>42414</v>
      </c>
      <c r="B995" s="31" t="s">
        <v>1454</v>
      </c>
      <c r="C995" s="30">
        <v>7</v>
      </c>
      <c r="D995" s="37" t="s">
        <v>43</v>
      </c>
      <c r="E995" s="37" t="s">
        <v>599</v>
      </c>
      <c r="G995" s="30" t="s">
        <v>34</v>
      </c>
      <c r="H995" s="30" t="s">
        <v>93</v>
      </c>
      <c r="I995" s="30" t="s">
        <v>57</v>
      </c>
      <c r="J995" s="37" t="s">
        <v>74</v>
      </c>
      <c r="K995" s="30" t="s">
        <v>58</v>
      </c>
      <c r="L995" s="30">
        <v>1</v>
      </c>
      <c r="M995" s="30">
        <v>50</v>
      </c>
      <c r="N995" s="30">
        <v>50</v>
      </c>
      <c r="Q995" s="68">
        <v>1</v>
      </c>
      <c r="R995" s="69">
        <v>1</v>
      </c>
      <c r="S995" s="69">
        <v>70</v>
      </c>
      <c r="T995" s="53" t="s">
        <v>49</v>
      </c>
      <c r="AB995" s="30" t="s">
        <v>40</v>
      </c>
      <c r="AC995" s="37" t="s">
        <v>41</v>
      </c>
    </row>
    <row r="996" spans="1:30" x14ac:dyDescent="0.15">
      <c r="A996" s="36">
        <v>42414</v>
      </c>
      <c r="B996" s="31" t="s">
        <v>1454</v>
      </c>
      <c r="C996" s="30">
        <v>7</v>
      </c>
      <c r="D996" s="37" t="s">
        <v>52</v>
      </c>
      <c r="E996" s="37" t="s">
        <v>251</v>
      </c>
      <c r="G996" s="30" t="s">
        <v>34</v>
      </c>
      <c r="H996" s="30" t="s">
        <v>93</v>
      </c>
      <c r="I996" s="30" t="s">
        <v>57</v>
      </c>
      <c r="J996" s="37" t="s">
        <v>74</v>
      </c>
      <c r="K996" s="30" t="s">
        <v>58</v>
      </c>
      <c r="L996" s="30">
        <v>1</v>
      </c>
      <c r="M996" s="30">
        <v>20</v>
      </c>
      <c r="N996" s="30">
        <v>20</v>
      </c>
      <c r="Q996" s="32">
        <f t="shared" si="15"/>
        <v>1</v>
      </c>
      <c r="T996" s="53" t="s">
        <v>49</v>
      </c>
      <c r="AB996" s="30" t="s">
        <v>40</v>
      </c>
      <c r="AC996" s="37" t="s">
        <v>41</v>
      </c>
    </row>
    <row r="997" spans="1:30" s="28" customFormat="1" x14ac:dyDescent="0.15">
      <c r="A997" s="47">
        <v>42414</v>
      </c>
      <c r="B997" s="48" t="s">
        <v>1455</v>
      </c>
      <c r="C997" s="49">
        <v>8</v>
      </c>
      <c r="D997" s="50" t="s">
        <v>514</v>
      </c>
      <c r="E997" s="50" t="s">
        <v>515</v>
      </c>
      <c r="F997" s="49">
        <v>429</v>
      </c>
      <c r="G997" s="49" t="s">
        <v>97</v>
      </c>
      <c r="H997" s="49" t="s">
        <v>66</v>
      </c>
      <c r="I997" s="49" t="s">
        <v>57</v>
      </c>
      <c r="J997" s="50" t="s">
        <v>47</v>
      </c>
      <c r="K997" s="49" t="s">
        <v>38</v>
      </c>
      <c r="L997" s="49">
        <v>2</v>
      </c>
      <c r="M997" s="49">
        <v>669</v>
      </c>
      <c r="N997" s="49">
        <v>1137</v>
      </c>
      <c r="O997" s="49"/>
      <c r="P997" s="49">
        <v>1037</v>
      </c>
      <c r="Q997" s="71">
        <v>0.78</v>
      </c>
      <c r="R997" s="72">
        <v>0.62</v>
      </c>
      <c r="S997" s="72">
        <v>585</v>
      </c>
      <c r="T997" s="50" t="s">
        <v>20</v>
      </c>
      <c r="U997" s="49" t="s">
        <v>1269</v>
      </c>
      <c r="V997" s="49"/>
      <c r="W997" s="49"/>
      <c r="X997" s="49"/>
      <c r="Y997" s="58" t="s">
        <v>1456</v>
      </c>
      <c r="Z997" s="49">
        <v>1</v>
      </c>
      <c r="AA997" s="49">
        <v>100</v>
      </c>
      <c r="AB997" s="49" t="s">
        <v>40</v>
      </c>
      <c r="AC997" s="50" t="s">
        <v>59</v>
      </c>
      <c r="AD997" s="49"/>
    </row>
    <row r="998" spans="1:30" x14ac:dyDescent="0.15">
      <c r="A998" s="36">
        <v>42414</v>
      </c>
      <c r="B998" s="31" t="s">
        <v>1457</v>
      </c>
      <c r="C998" s="30">
        <v>9</v>
      </c>
      <c r="D998" s="37" t="s">
        <v>48</v>
      </c>
      <c r="E998" s="37" t="s">
        <v>452</v>
      </c>
      <c r="F998" s="30" t="s">
        <v>1458</v>
      </c>
      <c r="G998" s="30" t="s">
        <v>83</v>
      </c>
      <c r="H998" s="30" t="s">
        <v>244</v>
      </c>
      <c r="I998" s="30" t="s">
        <v>57</v>
      </c>
      <c r="J998" s="37" t="s">
        <v>74</v>
      </c>
      <c r="K998" s="30" t="s">
        <v>48</v>
      </c>
      <c r="L998" s="30">
        <v>1</v>
      </c>
      <c r="M998" s="30">
        <v>2980</v>
      </c>
      <c r="N998" s="30">
        <v>2029</v>
      </c>
      <c r="Q998" s="68">
        <v>0.71</v>
      </c>
      <c r="R998" s="69">
        <v>0.55000000000000004</v>
      </c>
      <c r="S998" s="69">
        <v>2871</v>
      </c>
      <c r="T998" s="53" t="s">
        <v>20</v>
      </c>
      <c r="U998" s="30" t="s">
        <v>1459</v>
      </c>
      <c r="AB998" s="30" t="s">
        <v>40</v>
      </c>
      <c r="AC998" s="37" t="s">
        <v>59</v>
      </c>
    </row>
    <row r="999" spans="1:30" x14ac:dyDescent="0.15">
      <c r="A999" s="36">
        <v>42414</v>
      </c>
      <c r="B999" s="31" t="s">
        <v>1457</v>
      </c>
      <c r="C999" s="30">
        <v>9</v>
      </c>
      <c r="D999" s="37" t="s">
        <v>456</v>
      </c>
      <c r="E999" s="37" t="s">
        <v>457</v>
      </c>
      <c r="F999" s="30" t="s">
        <v>1460</v>
      </c>
      <c r="G999" s="30" t="s">
        <v>934</v>
      </c>
      <c r="H999" s="30" t="s">
        <v>35</v>
      </c>
      <c r="I999" s="30" t="s">
        <v>57</v>
      </c>
      <c r="J999" s="37" t="s">
        <v>74</v>
      </c>
      <c r="K999" s="30" t="s">
        <v>48</v>
      </c>
      <c r="L999" s="30">
        <v>1</v>
      </c>
      <c r="M999" s="30">
        <v>1990</v>
      </c>
      <c r="N999" s="30">
        <v>1393</v>
      </c>
      <c r="Q999" s="32">
        <f t="shared" si="15"/>
        <v>0.7</v>
      </c>
      <c r="T999" s="53" t="s">
        <v>20</v>
      </c>
      <c r="U999" s="30" t="s">
        <v>1459</v>
      </c>
      <c r="AB999" s="30" t="s">
        <v>40</v>
      </c>
      <c r="AC999" s="37" t="s">
        <v>59</v>
      </c>
    </row>
    <row r="1000" spans="1:30" x14ac:dyDescent="0.15">
      <c r="A1000" s="36">
        <v>42414</v>
      </c>
      <c r="B1000" s="31" t="s">
        <v>1457</v>
      </c>
      <c r="C1000" s="30">
        <v>9</v>
      </c>
      <c r="D1000" s="37" t="s">
        <v>178</v>
      </c>
      <c r="E1000" s="37" t="s">
        <v>91</v>
      </c>
      <c r="F1000" s="30" t="s">
        <v>155</v>
      </c>
      <c r="G1000" s="30" t="s">
        <v>83</v>
      </c>
      <c r="H1000" s="30">
        <v>36.5</v>
      </c>
      <c r="I1000" s="30" t="s">
        <v>57</v>
      </c>
      <c r="J1000" s="37" t="s">
        <v>74</v>
      </c>
      <c r="K1000" s="30" t="s">
        <v>48</v>
      </c>
      <c r="L1000" s="30">
        <v>1</v>
      </c>
      <c r="M1000" s="30">
        <v>1628</v>
      </c>
      <c r="N1000" s="30">
        <v>1139</v>
      </c>
      <c r="Q1000" s="32">
        <f t="shared" si="15"/>
        <v>0.69963144963144963</v>
      </c>
      <c r="T1000" s="53" t="s">
        <v>20</v>
      </c>
      <c r="U1000" s="30" t="s">
        <v>1459</v>
      </c>
      <c r="AB1000" s="30" t="s">
        <v>40</v>
      </c>
      <c r="AC1000" s="37" t="s">
        <v>59</v>
      </c>
    </row>
    <row r="1001" spans="1:30" x14ac:dyDescent="0.15">
      <c r="A1001" s="36">
        <v>42414</v>
      </c>
      <c r="B1001" s="31" t="s">
        <v>1457</v>
      </c>
      <c r="C1001" s="30">
        <v>9</v>
      </c>
      <c r="D1001" s="37" t="s">
        <v>422</v>
      </c>
      <c r="E1001" s="37" t="s">
        <v>143</v>
      </c>
      <c r="G1001" s="30" t="s">
        <v>97</v>
      </c>
      <c r="H1001" s="30" t="s">
        <v>46</v>
      </c>
      <c r="I1001" s="30" t="s">
        <v>57</v>
      </c>
      <c r="J1001" s="37" t="s">
        <v>74</v>
      </c>
      <c r="K1001" s="30" t="s">
        <v>48</v>
      </c>
      <c r="L1001" s="30">
        <v>1</v>
      </c>
      <c r="M1001" s="30">
        <v>190</v>
      </c>
      <c r="N1001" s="30">
        <v>190</v>
      </c>
      <c r="Q1001" s="32">
        <f t="shared" si="15"/>
        <v>1</v>
      </c>
      <c r="T1001" s="53" t="s">
        <v>20</v>
      </c>
      <c r="U1001" s="30" t="s">
        <v>1459</v>
      </c>
      <c r="AB1001" s="30" t="s">
        <v>40</v>
      </c>
      <c r="AC1001" s="37" t="s">
        <v>59</v>
      </c>
    </row>
    <row r="1002" spans="1:30" x14ac:dyDescent="0.15">
      <c r="A1002" s="36">
        <v>42414</v>
      </c>
      <c r="B1002" s="31" t="s">
        <v>1457</v>
      </c>
      <c r="C1002" s="30">
        <v>9</v>
      </c>
      <c r="D1002" s="37" t="s">
        <v>43</v>
      </c>
      <c r="E1002" s="37" t="s">
        <v>720</v>
      </c>
      <c r="G1002" s="30" t="s">
        <v>105</v>
      </c>
      <c r="H1002" s="30" t="s">
        <v>46</v>
      </c>
      <c r="I1002" s="30" t="s">
        <v>57</v>
      </c>
      <c r="J1002" s="37" t="s">
        <v>74</v>
      </c>
      <c r="K1002" s="30" t="s">
        <v>48</v>
      </c>
      <c r="L1002" s="30">
        <v>1</v>
      </c>
      <c r="M1002" s="30">
        <v>258</v>
      </c>
      <c r="N1002" s="30">
        <v>120</v>
      </c>
      <c r="Q1002" s="32">
        <f t="shared" si="15"/>
        <v>0.46511627906976744</v>
      </c>
      <c r="T1002" s="53" t="s">
        <v>20</v>
      </c>
      <c r="U1002" s="30" t="s">
        <v>1459</v>
      </c>
      <c r="AB1002" s="30" t="s">
        <v>40</v>
      </c>
      <c r="AC1002" s="37" t="s">
        <v>59</v>
      </c>
    </row>
    <row r="1003" spans="1:30" x14ac:dyDescent="0.15">
      <c r="A1003" s="36">
        <v>42414</v>
      </c>
      <c r="B1003" s="31" t="s">
        <v>1457</v>
      </c>
      <c r="C1003" s="30">
        <v>9</v>
      </c>
      <c r="D1003" s="37" t="s">
        <v>444</v>
      </c>
      <c r="E1003" s="37" t="s">
        <v>702</v>
      </c>
      <c r="F1003" s="30" t="s">
        <v>465</v>
      </c>
      <c r="G1003" s="30" t="s">
        <v>83</v>
      </c>
      <c r="H1003" s="30" t="s">
        <v>35</v>
      </c>
      <c r="I1003" s="30" t="s">
        <v>57</v>
      </c>
      <c r="J1003" s="37" t="s">
        <v>74</v>
      </c>
      <c r="K1003" s="30" t="s">
        <v>48</v>
      </c>
      <c r="L1003" s="30">
        <v>1</v>
      </c>
      <c r="M1003" s="30">
        <v>350</v>
      </c>
      <c r="N1003" s="30">
        <v>350</v>
      </c>
      <c r="Q1003" s="32">
        <f t="shared" si="15"/>
        <v>1</v>
      </c>
      <c r="T1003" s="53" t="s">
        <v>20</v>
      </c>
      <c r="U1003" s="30" t="s">
        <v>1459</v>
      </c>
      <c r="AB1003" s="30" t="s">
        <v>40</v>
      </c>
      <c r="AC1003" s="37" t="s">
        <v>59</v>
      </c>
    </row>
    <row r="1004" spans="1:30" x14ac:dyDescent="0.15">
      <c r="A1004" s="36">
        <v>42414</v>
      </c>
      <c r="B1004" s="31" t="s">
        <v>1461</v>
      </c>
      <c r="C1004" s="30">
        <v>10</v>
      </c>
      <c r="D1004" s="37" t="s">
        <v>90</v>
      </c>
      <c r="E1004" s="37" t="s">
        <v>503</v>
      </c>
      <c r="G1004" s="30" t="s">
        <v>34</v>
      </c>
      <c r="H1004" s="30" t="s">
        <v>93</v>
      </c>
      <c r="I1004" s="30" t="s">
        <v>36</v>
      </c>
      <c r="J1004" s="37" t="s">
        <v>74</v>
      </c>
      <c r="K1004" s="30" t="s">
        <v>58</v>
      </c>
      <c r="L1004" s="30">
        <v>1</v>
      </c>
      <c r="M1004" s="30">
        <v>228</v>
      </c>
      <c r="N1004" s="30">
        <v>150</v>
      </c>
      <c r="Q1004" s="68">
        <v>0.66</v>
      </c>
      <c r="R1004" s="69">
        <v>0.48</v>
      </c>
      <c r="S1004" s="69">
        <v>71</v>
      </c>
      <c r="T1004" s="53" t="s">
        <v>49</v>
      </c>
      <c r="AB1004" s="30" t="s">
        <v>40</v>
      </c>
      <c r="AC1004" s="37" t="s">
        <v>41</v>
      </c>
    </row>
    <row r="1005" spans="1:30" x14ac:dyDescent="0.15">
      <c r="A1005" s="36">
        <v>42414</v>
      </c>
      <c r="B1005" s="31" t="s">
        <v>1462</v>
      </c>
      <c r="C1005" s="30">
        <v>11</v>
      </c>
      <c r="D1005" s="37" t="s">
        <v>43</v>
      </c>
      <c r="E1005" s="37" t="s">
        <v>599</v>
      </c>
      <c r="G1005" s="30" t="s">
        <v>34</v>
      </c>
      <c r="H1005" s="30" t="s">
        <v>93</v>
      </c>
      <c r="I1005" s="30" t="s">
        <v>57</v>
      </c>
      <c r="J1005" s="37" t="s">
        <v>74</v>
      </c>
      <c r="K1005" s="30" t="s">
        <v>58</v>
      </c>
      <c r="L1005" s="30">
        <v>1</v>
      </c>
      <c r="M1005" s="30">
        <v>50</v>
      </c>
      <c r="N1005" s="30">
        <v>50</v>
      </c>
      <c r="Q1005" s="68">
        <v>1</v>
      </c>
      <c r="R1005" s="69">
        <v>1</v>
      </c>
      <c r="S1005" s="69">
        <v>50</v>
      </c>
      <c r="T1005" s="53" t="s">
        <v>49</v>
      </c>
      <c r="AB1005" s="30" t="s">
        <v>40</v>
      </c>
      <c r="AC1005" s="37" t="s">
        <v>41</v>
      </c>
    </row>
    <row r="1006" spans="1:30" x14ac:dyDescent="0.15">
      <c r="A1006" s="36">
        <v>42414</v>
      </c>
      <c r="B1006" s="31" t="s">
        <v>1463</v>
      </c>
      <c r="C1006" s="30">
        <v>12</v>
      </c>
      <c r="D1006" s="37" t="s">
        <v>422</v>
      </c>
      <c r="E1006" s="37" t="s">
        <v>143</v>
      </c>
      <c r="F1006" s="30" t="s">
        <v>423</v>
      </c>
      <c r="G1006" s="30" t="s">
        <v>97</v>
      </c>
      <c r="H1006" s="30" t="s">
        <v>66</v>
      </c>
      <c r="I1006" s="30" t="s">
        <v>57</v>
      </c>
      <c r="J1006" s="37" t="s">
        <v>47</v>
      </c>
      <c r="K1006" s="30" t="s">
        <v>48</v>
      </c>
      <c r="L1006" s="30">
        <v>1</v>
      </c>
      <c r="M1006" s="30">
        <v>190</v>
      </c>
      <c r="N1006" s="30">
        <v>170</v>
      </c>
      <c r="Q1006" s="68">
        <v>0.89</v>
      </c>
      <c r="R1006" s="69">
        <v>0.78</v>
      </c>
      <c r="S1006" s="69">
        <v>131</v>
      </c>
      <c r="T1006" s="53" t="s">
        <v>49</v>
      </c>
      <c r="AB1006" s="30" t="s">
        <v>40</v>
      </c>
      <c r="AC1006" s="37" t="s">
        <v>59</v>
      </c>
    </row>
    <row r="1007" spans="1:30" s="28" customFormat="1" x14ac:dyDescent="0.15">
      <c r="A1007" s="47">
        <v>42414</v>
      </c>
      <c r="B1007" s="48" t="s">
        <v>1464</v>
      </c>
      <c r="C1007" s="49">
        <v>13</v>
      </c>
      <c r="D1007" s="50" t="s">
        <v>188</v>
      </c>
      <c r="E1007" s="50" t="s">
        <v>44</v>
      </c>
      <c r="F1007" s="49"/>
      <c r="G1007" s="49" t="s">
        <v>620</v>
      </c>
      <c r="H1007" s="49" t="s">
        <v>93</v>
      </c>
      <c r="I1007" s="49" t="s">
        <v>57</v>
      </c>
      <c r="J1007" s="50" t="s">
        <v>74</v>
      </c>
      <c r="K1007" s="49" t="s">
        <v>38</v>
      </c>
      <c r="L1007" s="49">
        <v>1</v>
      </c>
      <c r="M1007" s="49">
        <v>480</v>
      </c>
      <c r="N1007" s="49">
        <v>480</v>
      </c>
      <c r="O1007" s="49">
        <v>1440</v>
      </c>
      <c r="P1007" s="49">
        <v>336</v>
      </c>
      <c r="Q1007" s="71">
        <v>0.7</v>
      </c>
      <c r="R1007" s="72">
        <v>0.55000000000000004</v>
      </c>
      <c r="S1007" s="72">
        <v>105</v>
      </c>
      <c r="T1007" s="50" t="s">
        <v>20</v>
      </c>
      <c r="U1007" s="49" t="s">
        <v>166</v>
      </c>
      <c r="V1007" s="49"/>
      <c r="W1007" s="49"/>
      <c r="X1007" s="49"/>
      <c r="Y1007" s="58"/>
      <c r="Z1007" s="49"/>
      <c r="AA1007" s="49"/>
      <c r="AB1007" s="49" t="s">
        <v>40</v>
      </c>
      <c r="AC1007" s="50" t="s">
        <v>59</v>
      </c>
      <c r="AD1007" s="49"/>
    </row>
    <row r="1008" spans="1:30" x14ac:dyDescent="0.15">
      <c r="A1008" s="36">
        <v>42414</v>
      </c>
      <c r="B1008" s="31" t="s">
        <v>1465</v>
      </c>
      <c r="C1008" s="30">
        <v>14</v>
      </c>
      <c r="D1008" s="37" t="s">
        <v>1274</v>
      </c>
      <c r="E1008" s="37"/>
      <c r="G1008" s="30" t="s">
        <v>85</v>
      </c>
      <c r="H1008" s="30">
        <v>26.5</v>
      </c>
      <c r="I1008" s="30" t="s">
        <v>36</v>
      </c>
      <c r="J1008" s="37" t="s">
        <v>47</v>
      </c>
      <c r="K1008" s="30" t="s">
        <v>38</v>
      </c>
      <c r="L1008" s="30">
        <v>1</v>
      </c>
      <c r="M1008" s="30">
        <v>300</v>
      </c>
      <c r="N1008" s="30">
        <v>300</v>
      </c>
      <c r="Q1008" s="68">
        <v>1</v>
      </c>
      <c r="R1008" s="69">
        <v>1</v>
      </c>
      <c r="S1008" s="69">
        <v>314</v>
      </c>
      <c r="T1008" s="53" t="s">
        <v>20</v>
      </c>
      <c r="U1008" s="30" t="s">
        <v>1271</v>
      </c>
      <c r="AB1008" s="30" t="s">
        <v>40</v>
      </c>
      <c r="AC1008" s="37" t="s">
        <v>59</v>
      </c>
    </row>
    <row r="1009" spans="1:30" s="26" customFormat="1" ht="67.5" hidden="1" x14ac:dyDescent="0.15">
      <c r="A1009" s="38">
        <v>42414</v>
      </c>
      <c r="B1009" s="39"/>
      <c r="C1009" s="40"/>
      <c r="D1009" s="41"/>
      <c r="E1009" s="41"/>
      <c r="F1009" s="40"/>
      <c r="G1009" s="40"/>
      <c r="H1009" s="40"/>
      <c r="I1009" s="40"/>
      <c r="J1009" s="41"/>
      <c r="K1009" s="40"/>
      <c r="L1009" s="40" t="s">
        <v>60</v>
      </c>
      <c r="M1009" s="40">
        <v>14</v>
      </c>
      <c r="N1009" s="51" t="s">
        <v>1466</v>
      </c>
      <c r="O1009" s="40"/>
      <c r="P1009" s="40"/>
      <c r="Q1009" s="54" t="e">
        <f t="shared" si="15"/>
        <v>#VALUE!</v>
      </c>
      <c r="R1009" s="40"/>
      <c r="S1009" s="40"/>
      <c r="T1009" s="41"/>
      <c r="U1009" s="40"/>
      <c r="V1009" s="40"/>
      <c r="W1009" s="40"/>
      <c r="X1009" s="40"/>
      <c r="Y1009" s="56"/>
      <c r="Z1009" s="40"/>
      <c r="AA1009" s="40"/>
      <c r="AB1009" s="40"/>
      <c r="AC1009" s="41"/>
      <c r="AD1009" s="40"/>
    </row>
    <row r="1010" spans="1:30" x14ac:dyDescent="0.15">
      <c r="A1010" s="36">
        <v>42415</v>
      </c>
      <c r="B1010" s="31" t="s">
        <v>1467</v>
      </c>
      <c r="C1010" s="30">
        <v>1</v>
      </c>
      <c r="D1010" s="37" t="s">
        <v>193</v>
      </c>
      <c r="E1010" s="37" t="s">
        <v>194</v>
      </c>
      <c r="F1010" s="30" t="s">
        <v>362</v>
      </c>
      <c r="G1010" s="30" t="s">
        <v>547</v>
      </c>
      <c r="H1010" s="30" t="s">
        <v>46</v>
      </c>
      <c r="I1010" s="30" t="s">
        <v>57</v>
      </c>
      <c r="J1010" s="37" t="s">
        <v>37</v>
      </c>
      <c r="K1010" s="30" t="s">
        <v>38</v>
      </c>
      <c r="L1010" s="30">
        <v>1</v>
      </c>
      <c r="M1010" s="30">
        <v>980</v>
      </c>
      <c r="N1010" s="30">
        <v>980</v>
      </c>
      <c r="Q1010" s="68">
        <v>0.72</v>
      </c>
      <c r="R1010" s="69">
        <v>0.55000000000000004</v>
      </c>
      <c r="S1010" s="69">
        <v>2371</v>
      </c>
      <c r="T1010" s="53" t="s">
        <v>723</v>
      </c>
      <c r="U1010" s="30" t="s">
        <v>1468</v>
      </c>
      <c r="V1010" s="30">
        <v>18618346873</v>
      </c>
      <c r="AB1010" s="30" t="s">
        <v>40</v>
      </c>
      <c r="AC1010" s="37" t="s">
        <v>59</v>
      </c>
    </row>
    <row r="1011" spans="1:30" x14ac:dyDescent="0.15">
      <c r="A1011" s="36">
        <v>42415</v>
      </c>
      <c r="B1011" s="31" t="s">
        <v>1467</v>
      </c>
      <c r="C1011" s="30">
        <v>1</v>
      </c>
      <c r="D1011" s="37" t="s">
        <v>158</v>
      </c>
      <c r="E1011" s="37" t="s">
        <v>194</v>
      </c>
      <c r="F1011" s="30" t="s">
        <v>495</v>
      </c>
      <c r="G1011" s="30" t="s">
        <v>547</v>
      </c>
      <c r="H1011" s="30" t="s">
        <v>93</v>
      </c>
      <c r="I1011" s="30" t="s">
        <v>57</v>
      </c>
      <c r="J1011" s="37" t="s">
        <v>37</v>
      </c>
      <c r="K1011" s="30" t="s">
        <v>38</v>
      </c>
      <c r="L1011" s="30">
        <v>1</v>
      </c>
      <c r="M1011" s="30">
        <v>528</v>
      </c>
      <c r="N1011" s="30">
        <v>528</v>
      </c>
      <c r="Q1011" s="32">
        <f t="shared" si="15"/>
        <v>1</v>
      </c>
      <c r="T1011" s="53" t="s">
        <v>723</v>
      </c>
      <c r="U1011" s="30" t="s">
        <v>1468</v>
      </c>
      <c r="AB1011" s="30" t="s">
        <v>40</v>
      </c>
      <c r="AC1011" s="37" t="s">
        <v>59</v>
      </c>
    </row>
    <row r="1012" spans="1:30" x14ac:dyDescent="0.15">
      <c r="A1012" s="36">
        <v>42415</v>
      </c>
      <c r="B1012" s="31" t="s">
        <v>1467</v>
      </c>
      <c r="C1012" s="30">
        <v>1</v>
      </c>
      <c r="D1012" s="37" t="s">
        <v>122</v>
      </c>
      <c r="E1012" s="37" t="s">
        <v>528</v>
      </c>
      <c r="F1012" s="30" t="s">
        <v>297</v>
      </c>
      <c r="G1012" s="30" t="s">
        <v>298</v>
      </c>
      <c r="H1012" s="30" t="s">
        <v>233</v>
      </c>
      <c r="I1012" s="30" t="s">
        <v>57</v>
      </c>
      <c r="J1012" s="37" t="s">
        <v>37</v>
      </c>
      <c r="K1012" s="30" t="s">
        <v>38</v>
      </c>
      <c r="L1012" s="30">
        <v>1</v>
      </c>
      <c r="M1012" s="30">
        <v>598</v>
      </c>
      <c r="N1012" s="30">
        <v>418</v>
      </c>
      <c r="Q1012" s="32">
        <f t="shared" si="15"/>
        <v>0.69899665551839463</v>
      </c>
      <c r="T1012" s="53" t="s">
        <v>723</v>
      </c>
      <c r="U1012" s="30" t="s">
        <v>1468</v>
      </c>
      <c r="AB1012" s="30" t="s">
        <v>40</v>
      </c>
      <c r="AC1012" s="37" t="s">
        <v>59</v>
      </c>
    </row>
    <row r="1013" spans="1:30" x14ac:dyDescent="0.15">
      <c r="A1013" s="36">
        <v>42415</v>
      </c>
      <c r="B1013" s="31" t="s">
        <v>1467</v>
      </c>
      <c r="C1013" s="30">
        <v>1</v>
      </c>
      <c r="D1013" s="37" t="s">
        <v>114</v>
      </c>
      <c r="E1013" s="37" t="s">
        <v>211</v>
      </c>
      <c r="G1013" s="30" t="s">
        <v>186</v>
      </c>
      <c r="H1013" s="30" t="s">
        <v>46</v>
      </c>
      <c r="I1013" s="30" t="s">
        <v>57</v>
      </c>
      <c r="J1013" s="37" t="s">
        <v>37</v>
      </c>
      <c r="K1013" s="30" t="s">
        <v>38</v>
      </c>
      <c r="L1013" s="30">
        <v>1</v>
      </c>
      <c r="M1013" s="30">
        <v>1290</v>
      </c>
      <c r="N1013" s="30">
        <v>300</v>
      </c>
      <c r="Q1013" s="32">
        <f t="shared" si="15"/>
        <v>0.23255813953488372</v>
      </c>
      <c r="T1013" s="53" t="s">
        <v>723</v>
      </c>
      <c r="U1013" s="30" t="s">
        <v>1468</v>
      </c>
      <c r="AB1013" s="30" t="s">
        <v>40</v>
      </c>
      <c r="AC1013" s="37" t="s">
        <v>59</v>
      </c>
    </row>
    <row r="1014" spans="1:30" x14ac:dyDescent="0.15">
      <c r="A1014" s="36">
        <v>42415</v>
      </c>
      <c r="B1014" s="31" t="s">
        <v>1467</v>
      </c>
      <c r="C1014" s="30">
        <v>1</v>
      </c>
      <c r="D1014" s="37" t="s">
        <v>31</v>
      </c>
      <c r="E1014" s="37" t="s">
        <v>790</v>
      </c>
      <c r="F1014" s="30" t="s">
        <v>428</v>
      </c>
      <c r="G1014" s="30" t="s">
        <v>172</v>
      </c>
      <c r="H1014" s="30" t="s">
        <v>430</v>
      </c>
      <c r="I1014" s="30" t="s">
        <v>57</v>
      </c>
      <c r="J1014" s="37" t="s">
        <v>37</v>
      </c>
      <c r="K1014" s="30" t="s">
        <v>38</v>
      </c>
      <c r="L1014" s="30">
        <v>1</v>
      </c>
      <c r="M1014" s="30">
        <v>1520</v>
      </c>
      <c r="N1014" s="30">
        <v>1184</v>
      </c>
      <c r="Q1014" s="32">
        <f t="shared" si="15"/>
        <v>0.77894736842105261</v>
      </c>
      <c r="T1014" s="53" t="s">
        <v>723</v>
      </c>
      <c r="U1014" s="30" t="s">
        <v>1468</v>
      </c>
      <c r="AB1014" s="30" t="s">
        <v>40</v>
      </c>
      <c r="AC1014" s="37" t="s">
        <v>59</v>
      </c>
    </row>
    <row r="1015" spans="1:30" x14ac:dyDescent="0.15">
      <c r="A1015" s="36">
        <v>42415</v>
      </c>
      <c r="B1015" s="31" t="s">
        <v>1467</v>
      </c>
      <c r="C1015" s="30">
        <v>1</v>
      </c>
      <c r="D1015" s="37" t="s">
        <v>142</v>
      </c>
      <c r="E1015" s="37" t="s">
        <v>143</v>
      </c>
      <c r="F1015" s="30" t="s">
        <v>387</v>
      </c>
      <c r="G1015" s="30" t="s">
        <v>97</v>
      </c>
      <c r="H1015" s="30" t="s">
        <v>66</v>
      </c>
      <c r="I1015" s="30" t="s">
        <v>57</v>
      </c>
      <c r="J1015" s="37" t="s">
        <v>37</v>
      </c>
      <c r="K1015" s="30" t="s">
        <v>38</v>
      </c>
      <c r="L1015" s="30">
        <v>1</v>
      </c>
      <c r="M1015" s="30">
        <v>1055</v>
      </c>
      <c r="N1015" s="30">
        <v>844</v>
      </c>
      <c r="Q1015" s="32">
        <f t="shared" si="15"/>
        <v>0.8</v>
      </c>
      <c r="T1015" s="53" t="s">
        <v>723</v>
      </c>
      <c r="U1015" s="30" t="s">
        <v>1468</v>
      </c>
      <c r="AB1015" s="30" t="s">
        <v>40</v>
      </c>
      <c r="AC1015" s="37" t="s">
        <v>59</v>
      </c>
    </row>
    <row r="1016" spans="1:30" x14ac:dyDescent="0.15">
      <c r="A1016" s="36">
        <v>42415</v>
      </c>
      <c r="B1016" s="31" t="s">
        <v>1467</v>
      </c>
      <c r="C1016" s="30">
        <v>1</v>
      </c>
      <c r="D1016" s="37" t="s">
        <v>81</v>
      </c>
      <c r="E1016" s="37" t="s">
        <v>211</v>
      </c>
      <c r="G1016" s="30" t="s">
        <v>83</v>
      </c>
      <c r="H1016" s="30" t="s">
        <v>35</v>
      </c>
      <c r="I1016" s="30" t="s">
        <v>57</v>
      </c>
      <c r="J1016" s="37" t="s">
        <v>37</v>
      </c>
      <c r="K1016" s="30" t="s">
        <v>38</v>
      </c>
      <c r="L1016" s="30">
        <v>1</v>
      </c>
      <c r="M1016" s="30">
        <v>58</v>
      </c>
      <c r="N1016" s="30">
        <v>0</v>
      </c>
      <c r="Q1016" s="32">
        <f t="shared" si="15"/>
        <v>0</v>
      </c>
      <c r="T1016" s="53" t="s">
        <v>723</v>
      </c>
      <c r="U1016" s="30" t="s">
        <v>1468</v>
      </c>
      <c r="AB1016" s="30" t="s">
        <v>40</v>
      </c>
      <c r="AC1016" s="37" t="s">
        <v>59</v>
      </c>
    </row>
    <row r="1017" spans="1:30" x14ac:dyDescent="0.15">
      <c r="A1017" s="36">
        <v>42415</v>
      </c>
      <c r="B1017" s="31" t="s">
        <v>1469</v>
      </c>
      <c r="C1017" s="30">
        <v>2</v>
      </c>
      <c r="D1017" s="37" t="s">
        <v>158</v>
      </c>
      <c r="E1017" s="37" t="s">
        <v>194</v>
      </c>
      <c r="F1017" s="30" t="s">
        <v>550</v>
      </c>
      <c r="G1017" s="30" t="s">
        <v>157</v>
      </c>
      <c r="H1017" s="30" t="s">
        <v>93</v>
      </c>
      <c r="I1017" s="30" t="s">
        <v>57</v>
      </c>
      <c r="J1017" s="37" t="s">
        <v>47</v>
      </c>
      <c r="K1017" s="30" t="s">
        <v>38</v>
      </c>
      <c r="L1017" s="30">
        <v>1</v>
      </c>
      <c r="M1017" s="30">
        <v>228</v>
      </c>
      <c r="N1017" s="30">
        <v>228</v>
      </c>
      <c r="Q1017" s="68">
        <v>0.7</v>
      </c>
      <c r="R1017" s="69">
        <v>0.55000000000000004</v>
      </c>
      <c r="S1017" s="69">
        <v>4208</v>
      </c>
      <c r="T1017" s="53" t="s">
        <v>723</v>
      </c>
      <c r="U1017" s="30" t="s">
        <v>1470</v>
      </c>
      <c r="AB1017" s="30" t="s">
        <v>40</v>
      </c>
      <c r="AC1017" s="37" t="s">
        <v>59</v>
      </c>
    </row>
    <row r="1018" spans="1:30" s="28" customFormat="1" x14ac:dyDescent="0.15">
      <c r="A1018" s="47">
        <v>42415</v>
      </c>
      <c r="B1018" s="48" t="s">
        <v>1469</v>
      </c>
      <c r="C1018" s="49">
        <v>2</v>
      </c>
      <c r="D1018" s="50" t="s">
        <v>38</v>
      </c>
      <c r="E1018" s="50" t="s">
        <v>95</v>
      </c>
      <c r="F1018" s="49" t="s">
        <v>847</v>
      </c>
      <c r="G1018" s="49" t="s">
        <v>34</v>
      </c>
      <c r="H1018" s="49" t="s">
        <v>849</v>
      </c>
      <c r="I1018" s="49" t="s">
        <v>57</v>
      </c>
      <c r="J1018" s="50" t="s">
        <v>47</v>
      </c>
      <c r="K1018" s="49" t="s">
        <v>38</v>
      </c>
      <c r="L1018" s="49">
        <v>1</v>
      </c>
      <c r="M1018" s="49">
        <v>5790</v>
      </c>
      <c r="N1018" s="49">
        <v>4000</v>
      </c>
      <c r="O1018" s="49"/>
      <c r="P1018" s="49">
        <v>3900</v>
      </c>
      <c r="Q1018" s="55">
        <f t="shared" si="15"/>
        <v>0.69084628670120896</v>
      </c>
      <c r="R1018" s="49"/>
      <c r="S1018" s="49"/>
      <c r="T1018" s="50" t="s">
        <v>723</v>
      </c>
      <c r="U1018" s="49" t="s">
        <v>1470</v>
      </c>
      <c r="V1018" s="49"/>
      <c r="W1018" s="49"/>
      <c r="X1018" s="49"/>
      <c r="Y1018" s="58" t="s">
        <v>1471</v>
      </c>
      <c r="Z1018" s="49">
        <v>1</v>
      </c>
      <c r="AA1018" s="49">
        <v>100</v>
      </c>
      <c r="AB1018" s="49" t="s">
        <v>40</v>
      </c>
      <c r="AC1018" s="50" t="s">
        <v>59</v>
      </c>
      <c r="AD1018" s="49"/>
    </row>
    <row r="1019" spans="1:30" s="28" customFormat="1" x14ac:dyDescent="0.15">
      <c r="A1019" s="47">
        <v>42415</v>
      </c>
      <c r="B1019" s="48" t="s">
        <v>1469</v>
      </c>
      <c r="C1019" s="49">
        <v>2</v>
      </c>
      <c r="D1019" s="50" t="s">
        <v>31</v>
      </c>
      <c r="E1019" s="50" t="s">
        <v>95</v>
      </c>
      <c r="F1019" s="49" t="s">
        <v>1138</v>
      </c>
      <c r="G1019" s="49" t="s">
        <v>97</v>
      </c>
      <c r="H1019" s="49">
        <v>27.5</v>
      </c>
      <c r="I1019" s="49" t="s">
        <v>57</v>
      </c>
      <c r="J1019" s="50" t="s">
        <v>47</v>
      </c>
      <c r="K1019" s="49" t="s">
        <v>38</v>
      </c>
      <c r="L1019" s="49">
        <v>1</v>
      </c>
      <c r="M1019" s="49">
        <v>3940</v>
      </c>
      <c r="N1019" s="49">
        <v>2667</v>
      </c>
      <c r="O1019" s="49">
        <v>910</v>
      </c>
      <c r="P1019" s="49">
        <v>2576</v>
      </c>
      <c r="Q1019" s="55">
        <f t="shared" si="15"/>
        <v>0.67690355329949237</v>
      </c>
      <c r="R1019" s="49"/>
      <c r="S1019" s="49"/>
      <c r="T1019" s="50" t="s">
        <v>723</v>
      </c>
      <c r="U1019" s="49" t="s">
        <v>1470</v>
      </c>
      <c r="V1019" s="49"/>
      <c r="W1019" s="49"/>
      <c r="X1019" s="49"/>
      <c r="Y1019" s="58"/>
      <c r="Z1019" s="49"/>
      <c r="AA1019" s="49"/>
      <c r="AB1019" s="49" t="s">
        <v>40</v>
      </c>
      <c r="AC1019" s="50" t="s">
        <v>59</v>
      </c>
      <c r="AD1019" s="49"/>
    </row>
    <row r="1020" spans="1:30" x14ac:dyDescent="0.15">
      <c r="A1020" s="36">
        <v>42415</v>
      </c>
      <c r="B1020" s="31" t="s">
        <v>1469</v>
      </c>
      <c r="C1020" s="30">
        <v>2</v>
      </c>
      <c r="D1020" s="37" t="s">
        <v>188</v>
      </c>
      <c r="E1020" s="37" t="s">
        <v>44</v>
      </c>
      <c r="G1020" s="30" t="s">
        <v>620</v>
      </c>
      <c r="H1020" s="30" t="s">
        <v>93</v>
      </c>
      <c r="I1020" s="30" t="s">
        <v>57</v>
      </c>
      <c r="J1020" s="37" t="s">
        <v>47</v>
      </c>
      <c r="K1020" s="30" t="s">
        <v>38</v>
      </c>
      <c r="L1020" s="30">
        <v>1</v>
      </c>
      <c r="M1020" s="30">
        <v>480</v>
      </c>
      <c r="N1020" s="30">
        <v>480</v>
      </c>
      <c r="Q1020" s="32">
        <f t="shared" si="15"/>
        <v>1</v>
      </c>
      <c r="T1020" s="53" t="s">
        <v>723</v>
      </c>
      <c r="U1020" s="30" t="s">
        <v>1470</v>
      </c>
      <c r="AB1020" s="30" t="s">
        <v>40</v>
      </c>
      <c r="AC1020" s="37" t="s">
        <v>59</v>
      </c>
    </row>
    <row r="1021" spans="1:30" x14ac:dyDescent="0.15">
      <c r="A1021" s="36">
        <v>42415</v>
      </c>
      <c r="B1021" s="31" t="s">
        <v>1469</v>
      </c>
      <c r="C1021" s="30">
        <v>2</v>
      </c>
      <c r="D1021" s="37" t="s">
        <v>185</v>
      </c>
      <c r="E1021" s="37" t="s">
        <v>44</v>
      </c>
      <c r="G1021" s="30" t="s">
        <v>620</v>
      </c>
      <c r="H1021" s="30" t="s">
        <v>350</v>
      </c>
      <c r="I1021" s="30" t="s">
        <v>57</v>
      </c>
      <c r="J1021" s="37" t="s">
        <v>47</v>
      </c>
      <c r="K1021" s="30" t="s">
        <v>38</v>
      </c>
      <c r="L1021" s="30">
        <v>1</v>
      </c>
      <c r="M1021" s="30">
        <v>320</v>
      </c>
      <c r="N1021" s="30">
        <v>320</v>
      </c>
      <c r="Q1021" s="32">
        <f t="shared" si="15"/>
        <v>1</v>
      </c>
      <c r="T1021" s="53" t="s">
        <v>723</v>
      </c>
      <c r="U1021" s="30" t="s">
        <v>1470</v>
      </c>
      <c r="AB1021" s="30" t="s">
        <v>40</v>
      </c>
      <c r="AC1021" s="37" t="s">
        <v>59</v>
      </c>
    </row>
    <row r="1022" spans="1:30" x14ac:dyDescent="0.15">
      <c r="A1022" s="36">
        <v>42415</v>
      </c>
      <c r="B1022" s="31" t="s">
        <v>1469</v>
      </c>
      <c r="C1022" s="30">
        <v>2</v>
      </c>
      <c r="D1022" s="37" t="s">
        <v>163</v>
      </c>
      <c r="E1022" s="37" t="s">
        <v>164</v>
      </c>
      <c r="G1022" s="30" t="s">
        <v>172</v>
      </c>
      <c r="H1022" s="30" t="s">
        <v>173</v>
      </c>
      <c r="I1022" s="30" t="s">
        <v>57</v>
      </c>
      <c r="J1022" s="37" t="s">
        <v>47</v>
      </c>
      <c r="K1022" s="30" t="s">
        <v>38</v>
      </c>
      <c r="L1022" s="30">
        <v>1</v>
      </c>
      <c r="M1022" s="30">
        <v>258</v>
      </c>
      <c r="N1022" s="30">
        <v>180</v>
      </c>
      <c r="Q1022" s="32">
        <f t="shared" si="15"/>
        <v>0.69767441860465118</v>
      </c>
      <c r="T1022" s="53" t="s">
        <v>723</v>
      </c>
      <c r="U1022" s="30" t="s">
        <v>1470</v>
      </c>
      <c r="AB1022" s="30" t="s">
        <v>40</v>
      </c>
      <c r="AC1022" s="37" t="s">
        <v>59</v>
      </c>
    </row>
    <row r="1023" spans="1:30" x14ac:dyDescent="0.15">
      <c r="A1023" s="36">
        <v>42415</v>
      </c>
      <c r="B1023" s="31" t="s">
        <v>1469</v>
      </c>
      <c r="C1023" s="30">
        <v>2</v>
      </c>
      <c r="D1023" s="37" t="s">
        <v>90</v>
      </c>
      <c r="E1023" s="37" t="s">
        <v>91</v>
      </c>
      <c r="F1023" s="30" t="s">
        <v>504</v>
      </c>
      <c r="G1023" s="30" t="s">
        <v>429</v>
      </c>
      <c r="H1023" s="30" t="s">
        <v>93</v>
      </c>
      <c r="I1023" s="30" t="s">
        <v>57</v>
      </c>
      <c r="J1023" s="37" t="s">
        <v>47</v>
      </c>
      <c r="K1023" s="30" t="s">
        <v>38</v>
      </c>
      <c r="L1023" s="30">
        <v>1</v>
      </c>
      <c r="M1023" s="30">
        <v>158</v>
      </c>
      <c r="N1023" s="30">
        <v>0</v>
      </c>
      <c r="Q1023" s="32">
        <f t="shared" si="15"/>
        <v>0</v>
      </c>
      <c r="T1023" s="53" t="s">
        <v>723</v>
      </c>
      <c r="U1023" s="30" t="s">
        <v>1470</v>
      </c>
      <c r="AB1023" s="30" t="s">
        <v>40</v>
      </c>
      <c r="AC1023" s="37" t="s">
        <v>59</v>
      </c>
    </row>
    <row r="1024" spans="1:30" x14ac:dyDescent="0.15">
      <c r="A1024" s="36">
        <v>42415</v>
      </c>
      <c r="B1024" s="31" t="s">
        <v>1472</v>
      </c>
      <c r="C1024" s="30">
        <v>3</v>
      </c>
      <c r="D1024" s="37" t="s">
        <v>122</v>
      </c>
      <c r="E1024" s="37" t="s">
        <v>296</v>
      </c>
      <c r="F1024" s="30" t="s">
        <v>297</v>
      </c>
      <c r="G1024" s="30" t="s">
        <v>298</v>
      </c>
      <c r="H1024" s="30" t="s">
        <v>130</v>
      </c>
      <c r="I1024" s="30" t="s">
        <v>57</v>
      </c>
      <c r="J1024" s="37" t="s">
        <v>37</v>
      </c>
      <c r="K1024" s="30" t="s">
        <v>38</v>
      </c>
      <c r="L1024" s="30">
        <v>1</v>
      </c>
      <c r="M1024" s="30">
        <v>598</v>
      </c>
      <c r="N1024" s="30">
        <v>448</v>
      </c>
      <c r="Q1024" s="68">
        <v>0.75</v>
      </c>
      <c r="R1024" s="69">
        <v>0.55000000000000004</v>
      </c>
      <c r="S1024" s="69">
        <v>246</v>
      </c>
      <c r="T1024" s="53" t="s">
        <v>723</v>
      </c>
      <c r="U1024" s="30" t="s">
        <v>1473</v>
      </c>
      <c r="V1024" s="30">
        <v>13801151616</v>
      </c>
      <c r="AB1024" s="30" t="s">
        <v>40</v>
      </c>
      <c r="AC1024" s="37" t="s">
        <v>59</v>
      </c>
    </row>
    <row r="1025" spans="1:30" x14ac:dyDescent="0.15">
      <c r="A1025" s="36">
        <v>42415</v>
      </c>
      <c r="B1025" s="31" t="s">
        <v>1474</v>
      </c>
      <c r="C1025" s="30">
        <v>4</v>
      </c>
      <c r="D1025" s="37" t="s">
        <v>43</v>
      </c>
      <c r="E1025" s="37" t="s">
        <v>467</v>
      </c>
      <c r="G1025" s="30" t="s">
        <v>34</v>
      </c>
      <c r="H1025" s="30" t="s">
        <v>46</v>
      </c>
      <c r="I1025" s="30" t="s">
        <v>57</v>
      </c>
      <c r="J1025" s="37" t="s">
        <v>74</v>
      </c>
      <c r="K1025" s="30" t="s">
        <v>58</v>
      </c>
      <c r="L1025" s="30">
        <v>1</v>
      </c>
      <c r="M1025" s="30">
        <v>258</v>
      </c>
      <c r="N1025" s="30">
        <v>180</v>
      </c>
      <c r="Q1025" s="68">
        <v>0.7</v>
      </c>
      <c r="R1025" s="69">
        <v>0.48</v>
      </c>
      <c r="S1025" s="69">
        <v>85</v>
      </c>
      <c r="T1025" s="53" t="s">
        <v>49</v>
      </c>
      <c r="AB1025" s="30" t="s">
        <v>40</v>
      </c>
      <c r="AC1025" s="37" t="s">
        <v>41</v>
      </c>
    </row>
    <row r="1026" spans="1:30" x14ac:dyDescent="0.15">
      <c r="A1026" s="36">
        <v>42415</v>
      </c>
      <c r="B1026" s="31" t="s">
        <v>1475</v>
      </c>
      <c r="C1026" s="30">
        <v>5</v>
      </c>
      <c r="D1026" s="37" t="s">
        <v>90</v>
      </c>
      <c r="E1026" s="37" t="s">
        <v>211</v>
      </c>
      <c r="G1026" s="30" t="s">
        <v>97</v>
      </c>
      <c r="H1026" s="30" t="s">
        <v>93</v>
      </c>
      <c r="I1026" s="30" t="s">
        <v>57</v>
      </c>
      <c r="J1026" s="37" t="s">
        <v>74</v>
      </c>
      <c r="K1026" s="30" t="s">
        <v>58</v>
      </c>
      <c r="L1026" s="30">
        <v>1</v>
      </c>
      <c r="M1026" s="30">
        <v>20</v>
      </c>
      <c r="N1026" s="30">
        <v>20</v>
      </c>
      <c r="Q1026" s="68">
        <v>1</v>
      </c>
      <c r="R1026" s="69">
        <v>1</v>
      </c>
      <c r="S1026" s="69">
        <v>20</v>
      </c>
      <c r="T1026" s="53" t="s">
        <v>49</v>
      </c>
      <c r="AB1026" s="30" t="s">
        <v>40</v>
      </c>
      <c r="AC1026" s="37" t="s">
        <v>41</v>
      </c>
    </row>
    <row r="1027" spans="1:30" x14ac:dyDescent="0.15">
      <c r="A1027" s="36">
        <v>42415</v>
      </c>
      <c r="B1027" s="31" t="s">
        <v>1476</v>
      </c>
      <c r="C1027" s="30">
        <v>6</v>
      </c>
      <c r="D1027" s="37" t="s">
        <v>31</v>
      </c>
      <c r="E1027" s="37" t="s">
        <v>1477</v>
      </c>
      <c r="F1027" s="30" t="s">
        <v>1478</v>
      </c>
      <c r="G1027" s="30" t="s">
        <v>135</v>
      </c>
      <c r="H1027" s="30">
        <v>27.5</v>
      </c>
      <c r="I1027" s="30" t="s">
        <v>36</v>
      </c>
      <c r="J1027" s="37" t="s">
        <v>47</v>
      </c>
      <c r="K1027" s="30" t="s">
        <v>38</v>
      </c>
      <c r="L1027" s="30">
        <v>1</v>
      </c>
      <c r="M1027" s="30">
        <v>6280</v>
      </c>
      <c r="N1027" s="30">
        <v>2500</v>
      </c>
      <c r="Q1027" s="68">
        <v>0.4</v>
      </c>
      <c r="R1027" s="69">
        <v>0</v>
      </c>
      <c r="S1027" s="69">
        <v>0</v>
      </c>
      <c r="T1027" s="53" t="s">
        <v>20</v>
      </c>
      <c r="U1027" s="30" t="s">
        <v>1479</v>
      </c>
      <c r="AB1027" s="30" t="s">
        <v>40</v>
      </c>
      <c r="AC1027" s="37" t="s">
        <v>59</v>
      </c>
    </row>
    <row r="1028" spans="1:30" x14ac:dyDescent="0.15">
      <c r="A1028" s="36">
        <v>42415</v>
      </c>
      <c r="B1028" s="31" t="s">
        <v>1480</v>
      </c>
      <c r="C1028" s="30">
        <v>7</v>
      </c>
      <c r="D1028" s="37" t="s">
        <v>43</v>
      </c>
      <c r="E1028" s="37" t="s">
        <v>44</v>
      </c>
      <c r="F1028" s="30" t="s">
        <v>45</v>
      </c>
      <c r="G1028" s="30" t="s">
        <v>34</v>
      </c>
      <c r="H1028" s="30" t="s">
        <v>46</v>
      </c>
      <c r="I1028" s="30" t="s">
        <v>36</v>
      </c>
      <c r="J1028" s="37" t="s">
        <v>47</v>
      </c>
      <c r="K1028" s="30" t="s">
        <v>58</v>
      </c>
      <c r="L1028" s="30">
        <v>1</v>
      </c>
      <c r="M1028" s="30">
        <v>158</v>
      </c>
      <c r="N1028" s="30">
        <v>100</v>
      </c>
      <c r="Q1028" s="68">
        <v>0.63</v>
      </c>
      <c r="R1028" s="69">
        <v>0.4</v>
      </c>
      <c r="S1028" s="69">
        <v>40</v>
      </c>
      <c r="T1028" s="53" t="s">
        <v>49</v>
      </c>
      <c r="AB1028" s="30" t="s">
        <v>40</v>
      </c>
      <c r="AC1028" s="37" t="s">
        <v>41</v>
      </c>
    </row>
    <row r="1029" spans="1:30" x14ac:dyDescent="0.15">
      <c r="A1029" s="36">
        <v>42415</v>
      </c>
      <c r="B1029" s="31" t="s">
        <v>1481</v>
      </c>
      <c r="C1029" s="30">
        <v>8</v>
      </c>
      <c r="D1029" s="37" t="s">
        <v>185</v>
      </c>
      <c r="E1029" s="37" t="s">
        <v>44</v>
      </c>
      <c r="G1029" s="30" t="s">
        <v>620</v>
      </c>
      <c r="H1029" s="30" t="s">
        <v>350</v>
      </c>
      <c r="I1029" s="30" t="s">
        <v>57</v>
      </c>
      <c r="J1029" s="37" t="s">
        <v>47</v>
      </c>
      <c r="K1029" s="30" t="s">
        <v>38</v>
      </c>
      <c r="L1029" s="30">
        <v>1</v>
      </c>
      <c r="M1029" s="30">
        <v>320</v>
      </c>
      <c r="N1029" s="30">
        <v>320</v>
      </c>
      <c r="Q1029" s="68">
        <v>1</v>
      </c>
      <c r="R1029" s="69">
        <v>1</v>
      </c>
      <c r="S1029" s="69">
        <v>320</v>
      </c>
      <c r="T1029" s="53" t="s">
        <v>20</v>
      </c>
      <c r="U1029" s="30" t="s">
        <v>1482</v>
      </c>
      <c r="AB1029" s="30" t="s">
        <v>40</v>
      </c>
      <c r="AC1029" s="37" t="s">
        <v>41</v>
      </c>
    </row>
    <row r="1030" spans="1:30" s="28" customFormat="1" x14ac:dyDescent="0.15">
      <c r="A1030" s="47">
        <v>42415</v>
      </c>
      <c r="B1030" s="48" t="s">
        <v>1483</v>
      </c>
      <c r="C1030" s="49">
        <v>9</v>
      </c>
      <c r="D1030" s="50" t="s">
        <v>114</v>
      </c>
      <c r="E1030" s="50" t="s">
        <v>211</v>
      </c>
      <c r="F1030" s="49"/>
      <c r="G1030" s="49" t="s">
        <v>186</v>
      </c>
      <c r="H1030" s="49" t="s">
        <v>66</v>
      </c>
      <c r="I1030" s="49" t="s">
        <v>57</v>
      </c>
      <c r="J1030" s="50" t="s">
        <v>37</v>
      </c>
      <c r="K1030" s="49" t="s">
        <v>38</v>
      </c>
      <c r="L1030" s="49">
        <v>1</v>
      </c>
      <c r="M1030" s="49">
        <v>1290</v>
      </c>
      <c r="N1030" s="49">
        <v>300</v>
      </c>
      <c r="O1030" s="49">
        <v>900</v>
      </c>
      <c r="P1030" s="49">
        <v>210</v>
      </c>
      <c r="Q1030" s="71">
        <v>0.16</v>
      </c>
      <c r="R1030" s="72">
        <v>0</v>
      </c>
      <c r="S1030" s="72">
        <v>0</v>
      </c>
      <c r="T1030" s="50" t="s">
        <v>20</v>
      </c>
      <c r="U1030" s="49" t="s">
        <v>1271</v>
      </c>
      <c r="V1030" s="49"/>
      <c r="W1030" s="49"/>
      <c r="X1030" s="49"/>
      <c r="Y1030" s="58"/>
      <c r="Z1030" s="49"/>
      <c r="AA1030" s="49"/>
      <c r="AB1030" s="49" t="s">
        <v>40</v>
      </c>
      <c r="AC1030" s="50" t="s">
        <v>59</v>
      </c>
      <c r="AD1030" s="49"/>
    </row>
    <row r="1031" spans="1:30" s="28" customFormat="1" x14ac:dyDescent="0.15">
      <c r="A1031" s="47">
        <v>42415</v>
      </c>
      <c r="B1031" s="48" t="s">
        <v>1484</v>
      </c>
      <c r="C1031" s="49">
        <v>10</v>
      </c>
      <c r="D1031" s="50" t="s">
        <v>52</v>
      </c>
      <c r="E1031" s="50" t="s">
        <v>53</v>
      </c>
      <c r="F1031" s="49" t="s">
        <v>204</v>
      </c>
      <c r="G1031" s="49" t="s">
        <v>205</v>
      </c>
      <c r="H1031" s="49" t="s">
        <v>73</v>
      </c>
      <c r="I1031" s="49" t="s">
        <v>57</v>
      </c>
      <c r="J1031" s="50" t="s">
        <v>47</v>
      </c>
      <c r="K1031" s="49" t="s">
        <v>48</v>
      </c>
      <c r="L1031" s="49">
        <v>1</v>
      </c>
      <c r="M1031" s="49">
        <v>288</v>
      </c>
      <c r="N1031" s="49">
        <v>230</v>
      </c>
      <c r="O1031" s="49"/>
      <c r="P1031" s="49">
        <v>130</v>
      </c>
      <c r="Q1031" s="71">
        <v>0.45</v>
      </c>
      <c r="R1031" s="72">
        <v>0.18</v>
      </c>
      <c r="S1031" s="72">
        <v>5</v>
      </c>
      <c r="T1031" s="50" t="s">
        <v>20</v>
      </c>
      <c r="U1031" s="49" t="s">
        <v>424</v>
      </c>
      <c r="V1031" s="49"/>
      <c r="W1031" s="49"/>
      <c r="X1031" s="49"/>
      <c r="Y1031" s="58" t="s">
        <v>1485</v>
      </c>
      <c r="Z1031" s="49">
        <v>1</v>
      </c>
      <c r="AA1031" s="49">
        <v>100</v>
      </c>
      <c r="AB1031" s="49" t="s">
        <v>40</v>
      </c>
      <c r="AC1031" s="50" t="s">
        <v>89</v>
      </c>
      <c r="AD1031" s="49"/>
    </row>
    <row r="1032" spans="1:30" x14ac:dyDescent="0.15">
      <c r="A1032" s="36">
        <v>42415</v>
      </c>
      <c r="B1032" s="31" t="s">
        <v>1486</v>
      </c>
      <c r="C1032" s="30">
        <v>11</v>
      </c>
      <c r="D1032" s="37" t="s">
        <v>514</v>
      </c>
      <c r="E1032" s="37" t="s">
        <v>515</v>
      </c>
      <c r="F1032" s="30" t="s">
        <v>1014</v>
      </c>
      <c r="G1032" s="30" t="s">
        <v>97</v>
      </c>
      <c r="H1032" s="30" t="s">
        <v>66</v>
      </c>
      <c r="I1032" s="30" t="s">
        <v>57</v>
      </c>
      <c r="J1032" s="37" t="s">
        <v>47</v>
      </c>
      <c r="K1032" s="30" t="s">
        <v>38</v>
      </c>
      <c r="L1032" s="30">
        <v>2</v>
      </c>
      <c r="M1032" s="30">
        <v>669</v>
      </c>
      <c r="N1032" s="30">
        <v>1125</v>
      </c>
      <c r="Q1032" s="68">
        <v>0.84</v>
      </c>
      <c r="R1032" s="69">
        <v>0.7</v>
      </c>
      <c r="S1032" s="69">
        <v>795</v>
      </c>
      <c r="T1032" s="53" t="s">
        <v>723</v>
      </c>
      <c r="U1032" s="30" t="s">
        <v>1487</v>
      </c>
      <c r="V1032" s="30">
        <v>13911177958</v>
      </c>
      <c r="AB1032" s="30" t="s">
        <v>341</v>
      </c>
      <c r="AC1032" s="37" t="s">
        <v>41</v>
      </c>
    </row>
    <row r="1033" spans="1:30" s="26" customFormat="1" ht="67.5" hidden="1" x14ac:dyDescent="0.15">
      <c r="A1033" s="38">
        <v>42415</v>
      </c>
      <c r="B1033" s="39"/>
      <c r="C1033" s="40"/>
      <c r="D1033" s="41"/>
      <c r="E1033" s="41"/>
      <c r="F1033" s="40"/>
      <c r="G1033" s="40"/>
      <c r="H1033" s="40"/>
      <c r="I1033" s="40"/>
      <c r="J1033" s="41"/>
      <c r="K1033" s="40"/>
      <c r="L1033" s="40" t="s">
        <v>60</v>
      </c>
      <c r="M1033" s="40">
        <v>11</v>
      </c>
      <c r="N1033" s="51" t="s">
        <v>1488</v>
      </c>
      <c r="O1033" s="40"/>
      <c r="P1033" s="40"/>
      <c r="Q1033" s="54" t="e">
        <f t="shared" ref="Q1033:Q1085" si="16">N1033/L1033/M1033</f>
        <v>#VALUE!</v>
      </c>
      <c r="R1033" s="40"/>
      <c r="S1033" s="40"/>
      <c r="T1033" s="41"/>
      <c r="U1033" s="40"/>
      <c r="V1033" s="40"/>
      <c r="W1033" s="40"/>
      <c r="X1033" s="40"/>
      <c r="Y1033" s="56"/>
      <c r="Z1033" s="40"/>
      <c r="AA1033" s="40"/>
      <c r="AB1033" s="40"/>
      <c r="AC1033" s="41"/>
      <c r="AD1033" s="40"/>
    </row>
    <row r="1034" spans="1:30" x14ac:dyDescent="0.15">
      <c r="A1034" s="36">
        <v>42416</v>
      </c>
      <c r="B1034" s="31" t="s">
        <v>1489</v>
      </c>
      <c r="C1034" s="30">
        <v>1</v>
      </c>
      <c r="D1034" s="37" t="s">
        <v>114</v>
      </c>
      <c r="E1034" s="37" t="s">
        <v>153</v>
      </c>
      <c r="F1034" s="30" t="s">
        <v>288</v>
      </c>
      <c r="G1034" s="30" t="s">
        <v>1490</v>
      </c>
      <c r="H1034" s="30" t="s">
        <v>462</v>
      </c>
      <c r="I1034" s="30" t="s">
        <v>57</v>
      </c>
      <c r="J1034" s="37" t="s">
        <v>47</v>
      </c>
      <c r="K1034" s="30" t="s">
        <v>48</v>
      </c>
      <c r="L1034" s="30">
        <v>1</v>
      </c>
      <c r="M1034" s="30">
        <v>1390</v>
      </c>
      <c r="N1034" s="30">
        <v>973</v>
      </c>
      <c r="Q1034" s="68">
        <v>0.7</v>
      </c>
      <c r="R1034" s="69">
        <v>0.55000000000000004</v>
      </c>
      <c r="S1034" s="69">
        <v>535</v>
      </c>
      <c r="T1034" s="53" t="s">
        <v>20</v>
      </c>
      <c r="U1034" s="30" t="s">
        <v>424</v>
      </c>
      <c r="AB1034" s="30" t="s">
        <v>40</v>
      </c>
      <c r="AC1034" s="37" t="s">
        <v>89</v>
      </c>
    </row>
    <row r="1035" spans="1:30" x14ac:dyDescent="0.15">
      <c r="A1035" s="36">
        <v>42416</v>
      </c>
      <c r="B1035" s="31" t="s">
        <v>1491</v>
      </c>
      <c r="C1035" s="30">
        <v>2</v>
      </c>
      <c r="D1035" s="37" t="s">
        <v>158</v>
      </c>
      <c r="E1035" s="37" t="s">
        <v>1083</v>
      </c>
      <c r="F1035" s="30" t="s">
        <v>1296</v>
      </c>
      <c r="G1035" s="30" t="s">
        <v>1492</v>
      </c>
      <c r="H1035" s="30" t="s">
        <v>93</v>
      </c>
      <c r="I1035" s="30" t="s">
        <v>57</v>
      </c>
      <c r="J1035" s="37" t="s">
        <v>74</v>
      </c>
      <c r="K1035" s="30" t="s">
        <v>38</v>
      </c>
      <c r="L1035" s="30">
        <v>1</v>
      </c>
      <c r="M1035" s="30">
        <v>930</v>
      </c>
      <c r="N1035" s="30">
        <v>651</v>
      </c>
      <c r="Q1035" s="68">
        <v>0.7</v>
      </c>
      <c r="R1035" s="69">
        <v>0.55000000000000004</v>
      </c>
      <c r="S1035" s="69">
        <v>358</v>
      </c>
      <c r="T1035" s="53" t="s">
        <v>20</v>
      </c>
      <c r="U1035" s="30" t="s">
        <v>963</v>
      </c>
      <c r="AB1035" s="30" t="s">
        <v>40</v>
      </c>
      <c r="AC1035" s="37" t="s">
        <v>59</v>
      </c>
    </row>
    <row r="1036" spans="1:30" x14ac:dyDescent="0.15">
      <c r="A1036" s="36">
        <v>42416</v>
      </c>
      <c r="B1036" s="31" t="s">
        <v>1493</v>
      </c>
      <c r="C1036" s="30">
        <v>3</v>
      </c>
      <c r="D1036" s="37" t="s">
        <v>188</v>
      </c>
      <c r="E1036" s="37" t="s">
        <v>44</v>
      </c>
      <c r="G1036" s="30" t="s">
        <v>620</v>
      </c>
      <c r="H1036" s="30" t="s">
        <v>93</v>
      </c>
      <c r="I1036" s="30" t="s">
        <v>57</v>
      </c>
      <c r="J1036" s="37" t="s">
        <v>47</v>
      </c>
      <c r="K1036" s="30" t="s">
        <v>38</v>
      </c>
      <c r="L1036" s="30">
        <v>1</v>
      </c>
      <c r="M1036" s="30">
        <v>480</v>
      </c>
      <c r="N1036" s="30">
        <v>480</v>
      </c>
      <c r="Q1036" s="68">
        <v>1</v>
      </c>
      <c r="R1036" s="69">
        <v>1</v>
      </c>
      <c r="S1036" s="69">
        <v>480</v>
      </c>
      <c r="T1036" s="53" t="s">
        <v>723</v>
      </c>
      <c r="U1036" s="30" t="s">
        <v>1494</v>
      </c>
      <c r="AB1036" s="30" t="s">
        <v>40</v>
      </c>
      <c r="AC1036" s="37" t="s">
        <v>59</v>
      </c>
    </row>
    <row r="1037" spans="1:30" x14ac:dyDescent="0.15">
      <c r="A1037" s="36">
        <v>42416</v>
      </c>
      <c r="B1037" s="31" t="s">
        <v>1495</v>
      </c>
      <c r="C1037" s="30">
        <v>4</v>
      </c>
      <c r="D1037" s="37" t="s">
        <v>114</v>
      </c>
      <c r="E1037" s="37" t="s">
        <v>115</v>
      </c>
      <c r="F1037" s="30" t="s">
        <v>906</v>
      </c>
      <c r="G1037" s="30" t="s">
        <v>661</v>
      </c>
      <c r="H1037" s="30" t="s">
        <v>1496</v>
      </c>
      <c r="I1037" s="30" t="s">
        <v>36</v>
      </c>
      <c r="J1037" s="37" t="s">
        <v>74</v>
      </c>
      <c r="K1037" s="30" t="s">
        <v>58</v>
      </c>
      <c r="L1037" s="30">
        <v>1</v>
      </c>
      <c r="M1037" s="30">
        <v>580</v>
      </c>
      <c r="N1037" s="30">
        <v>200</v>
      </c>
      <c r="Q1037" s="68">
        <v>0.34</v>
      </c>
      <c r="R1037" s="69">
        <v>0</v>
      </c>
      <c r="S1037" s="69">
        <v>0</v>
      </c>
      <c r="T1037" s="53" t="s">
        <v>49</v>
      </c>
      <c r="AB1037" s="30" t="s">
        <v>40</v>
      </c>
      <c r="AC1037" s="37" t="s">
        <v>59</v>
      </c>
    </row>
    <row r="1038" spans="1:30" x14ac:dyDescent="0.15">
      <c r="A1038" s="36">
        <v>42416</v>
      </c>
      <c r="B1038" s="31" t="s">
        <v>1497</v>
      </c>
      <c r="C1038" s="30">
        <v>5</v>
      </c>
      <c r="D1038" s="37" t="s">
        <v>122</v>
      </c>
      <c r="E1038" s="37" t="s">
        <v>1287</v>
      </c>
      <c r="F1038" s="30" t="s">
        <v>1498</v>
      </c>
      <c r="G1038" s="30" t="s">
        <v>1499</v>
      </c>
      <c r="H1038" s="30" t="s">
        <v>1500</v>
      </c>
      <c r="I1038" s="30" t="s">
        <v>57</v>
      </c>
      <c r="J1038" s="37" t="s">
        <v>74</v>
      </c>
      <c r="K1038" s="30" t="s">
        <v>58</v>
      </c>
      <c r="L1038" s="30">
        <v>1</v>
      </c>
      <c r="M1038" s="30">
        <v>1690</v>
      </c>
      <c r="N1038" s="30">
        <v>1183</v>
      </c>
      <c r="Q1038" s="68">
        <v>0.7</v>
      </c>
      <c r="R1038" s="69">
        <v>0.55000000000000004</v>
      </c>
      <c r="S1038" s="69">
        <v>650</v>
      </c>
      <c r="T1038" s="53" t="s">
        <v>49</v>
      </c>
      <c r="AB1038" s="30" t="s">
        <v>40</v>
      </c>
      <c r="AC1038" s="37" t="s">
        <v>59</v>
      </c>
    </row>
    <row r="1039" spans="1:30" x14ac:dyDescent="0.15">
      <c r="A1039" s="36">
        <v>42416</v>
      </c>
      <c r="B1039" s="31" t="s">
        <v>1501</v>
      </c>
      <c r="C1039" s="30">
        <v>6</v>
      </c>
      <c r="D1039" s="37" t="s">
        <v>111</v>
      </c>
      <c r="E1039" s="37"/>
      <c r="F1039" s="30" t="s">
        <v>1327</v>
      </c>
      <c r="G1039" s="30" t="s">
        <v>135</v>
      </c>
      <c r="H1039" s="30" t="s">
        <v>787</v>
      </c>
      <c r="I1039" s="30" t="s">
        <v>36</v>
      </c>
      <c r="J1039" s="37" t="s">
        <v>37</v>
      </c>
      <c r="K1039" s="30" t="s">
        <v>38</v>
      </c>
      <c r="L1039" s="30">
        <v>1</v>
      </c>
      <c r="M1039" s="30">
        <v>500</v>
      </c>
      <c r="N1039" s="30">
        <v>500</v>
      </c>
      <c r="O1039" s="30">
        <v>1500</v>
      </c>
      <c r="P1039" s="30">
        <v>350</v>
      </c>
      <c r="Q1039" s="68">
        <v>0.7</v>
      </c>
      <c r="R1039" s="69">
        <v>0.55000000000000004</v>
      </c>
      <c r="S1039" s="69">
        <v>215</v>
      </c>
      <c r="T1039" s="53" t="s">
        <v>20</v>
      </c>
      <c r="U1039" s="30" t="s">
        <v>1468</v>
      </c>
      <c r="AB1039" s="30" t="s">
        <v>40</v>
      </c>
      <c r="AC1039" s="37" t="s">
        <v>59</v>
      </c>
    </row>
    <row r="1040" spans="1:30" x14ac:dyDescent="0.15">
      <c r="A1040" s="36">
        <v>42416</v>
      </c>
      <c r="B1040" s="31" t="s">
        <v>1501</v>
      </c>
      <c r="C1040" s="30">
        <v>6</v>
      </c>
      <c r="D1040" s="37" t="s">
        <v>188</v>
      </c>
      <c r="E1040" s="37" t="s">
        <v>44</v>
      </c>
      <c r="G1040" s="30" t="s">
        <v>620</v>
      </c>
      <c r="H1040" s="30" t="s">
        <v>93</v>
      </c>
      <c r="I1040" s="30" t="s">
        <v>57</v>
      </c>
      <c r="J1040" s="37" t="s">
        <v>37</v>
      </c>
      <c r="K1040" s="30" t="s">
        <v>38</v>
      </c>
      <c r="L1040" s="30">
        <v>1</v>
      </c>
      <c r="M1040" s="30">
        <v>480</v>
      </c>
      <c r="N1040" s="30">
        <v>480</v>
      </c>
      <c r="O1040" s="30">
        <v>1440</v>
      </c>
      <c r="P1040" s="30">
        <v>336</v>
      </c>
      <c r="Q1040" s="32">
        <f t="shared" si="16"/>
        <v>1</v>
      </c>
      <c r="T1040" s="53" t="s">
        <v>20</v>
      </c>
      <c r="U1040" s="30" t="s">
        <v>1468</v>
      </c>
      <c r="AB1040" s="30" t="s">
        <v>40</v>
      </c>
      <c r="AC1040" s="37" t="s">
        <v>59</v>
      </c>
    </row>
    <row r="1041" spans="1:30" x14ac:dyDescent="0.15">
      <c r="A1041" s="36">
        <v>42416</v>
      </c>
      <c r="B1041" s="31" t="s">
        <v>1502</v>
      </c>
      <c r="C1041" s="30">
        <v>7</v>
      </c>
      <c r="D1041" s="37" t="s">
        <v>43</v>
      </c>
      <c r="E1041" s="37" t="s">
        <v>1127</v>
      </c>
      <c r="F1041" s="30" t="s">
        <v>1128</v>
      </c>
      <c r="G1041" s="30" t="s">
        <v>83</v>
      </c>
      <c r="H1041" s="30" t="s">
        <v>93</v>
      </c>
      <c r="I1041" s="30" t="s">
        <v>57</v>
      </c>
      <c r="J1041" s="37" t="s">
        <v>37</v>
      </c>
      <c r="K1041" s="30" t="s">
        <v>58</v>
      </c>
      <c r="L1041" s="30">
        <v>1</v>
      </c>
      <c r="M1041" s="30">
        <v>50</v>
      </c>
      <c r="N1041" s="30">
        <v>50</v>
      </c>
      <c r="Q1041" s="68">
        <v>1</v>
      </c>
      <c r="R1041" s="69">
        <v>1</v>
      </c>
      <c r="S1041" s="69">
        <v>50</v>
      </c>
      <c r="T1041" s="53" t="s">
        <v>49</v>
      </c>
      <c r="AB1041" s="30" t="s">
        <v>40</v>
      </c>
      <c r="AC1041" s="37" t="s">
        <v>41</v>
      </c>
    </row>
    <row r="1042" spans="1:30" x14ac:dyDescent="0.15">
      <c r="A1042" s="36">
        <v>42416</v>
      </c>
      <c r="B1042" s="31" t="s">
        <v>1503</v>
      </c>
      <c r="C1042" s="30">
        <v>8</v>
      </c>
      <c r="D1042" s="37" t="s">
        <v>90</v>
      </c>
      <c r="E1042" s="37" t="s">
        <v>211</v>
      </c>
      <c r="G1042" s="30" t="s">
        <v>97</v>
      </c>
      <c r="H1042" s="30" t="s">
        <v>93</v>
      </c>
      <c r="I1042" s="30" t="s">
        <v>57</v>
      </c>
      <c r="J1042" s="37" t="s">
        <v>74</v>
      </c>
      <c r="K1042" s="30" t="s">
        <v>58</v>
      </c>
      <c r="L1042" s="30">
        <v>1</v>
      </c>
      <c r="M1042" s="30">
        <v>20</v>
      </c>
      <c r="N1042" s="30">
        <v>20</v>
      </c>
      <c r="Q1042" s="68">
        <v>1</v>
      </c>
      <c r="R1042" s="69">
        <v>1</v>
      </c>
      <c r="S1042" s="69">
        <v>20</v>
      </c>
      <c r="T1042" s="53" t="s">
        <v>49</v>
      </c>
      <c r="AB1042" s="30" t="s">
        <v>40</v>
      </c>
      <c r="AC1042" s="37" t="s">
        <v>41</v>
      </c>
    </row>
    <row r="1043" spans="1:30" x14ac:dyDescent="0.15">
      <c r="A1043" s="36">
        <v>42416</v>
      </c>
      <c r="B1043" s="31" t="s">
        <v>1504</v>
      </c>
      <c r="C1043" s="30">
        <v>9</v>
      </c>
      <c r="D1043" s="37" t="s">
        <v>193</v>
      </c>
      <c r="E1043" s="37" t="s">
        <v>194</v>
      </c>
      <c r="F1043" s="30" t="s">
        <v>220</v>
      </c>
      <c r="G1043" s="30" t="s">
        <v>1505</v>
      </c>
      <c r="H1043" s="30" t="s">
        <v>66</v>
      </c>
      <c r="I1043" s="30" t="s">
        <v>57</v>
      </c>
      <c r="J1043" s="37" t="s">
        <v>47</v>
      </c>
      <c r="K1043" s="30" t="s">
        <v>38</v>
      </c>
      <c r="L1043" s="30">
        <v>1</v>
      </c>
      <c r="M1043" s="30">
        <v>1180</v>
      </c>
      <c r="N1043" s="30">
        <v>1180</v>
      </c>
      <c r="O1043" s="30">
        <v>250</v>
      </c>
      <c r="P1043" s="30">
        <v>1155</v>
      </c>
      <c r="Q1043" s="68">
        <v>0.98</v>
      </c>
      <c r="R1043" s="69">
        <v>0.92</v>
      </c>
      <c r="S1043" s="69">
        <v>1045</v>
      </c>
      <c r="T1043" s="53" t="s">
        <v>20</v>
      </c>
      <c r="U1043" s="30" t="s">
        <v>1479</v>
      </c>
      <c r="AB1043" s="30" t="s">
        <v>40</v>
      </c>
      <c r="AC1043" s="37" t="s">
        <v>59</v>
      </c>
    </row>
    <row r="1044" spans="1:30" x14ac:dyDescent="0.15">
      <c r="A1044" s="36">
        <v>42416</v>
      </c>
      <c r="B1044" s="31" t="s">
        <v>1506</v>
      </c>
      <c r="C1044" s="30">
        <v>10</v>
      </c>
      <c r="D1044" s="37" t="s">
        <v>43</v>
      </c>
      <c r="E1044" s="37" t="s">
        <v>44</v>
      </c>
      <c r="F1044" s="30" t="s">
        <v>45</v>
      </c>
      <c r="G1044" s="30" t="s">
        <v>34</v>
      </c>
      <c r="H1044" s="30" t="s">
        <v>46</v>
      </c>
      <c r="I1044" s="30" t="s">
        <v>36</v>
      </c>
      <c r="J1044" s="37" t="s">
        <v>47</v>
      </c>
      <c r="K1044" s="30" t="s">
        <v>58</v>
      </c>
      <c r="L1044" s="30">
        <v>1</v>
      </c>
      <c r="M1044" s="30">
        <v>158</v>
      </c>
      <c r="N1044" s="30">
        <v>100</v>
      </c>
      <c r="Q1044" s="68">
        <v>0.63</v>
      </c>
      <c r="R1044" s="69">
        <v>0.4</v>
      </c>
      <c r="S1044" s="69">
        <v>40</v>
      </c>
      <c r="T1044" s="53" t="s">
        <v>49</v>
      </c>
      <c r="AB1044" s="30" t="s">
        <v>40</v>
      </c>
      <c r="AC1044" s="37" t="s">
        <v>41</v>
      </c>
    </row>
    <row r="1045" spans="1:30" x14ac:dyDescent="0.15">
      <c r="A1045" s="36">
        <v>42416</v>
      </c>
      <c r="B1045" s="31" t="s">
        <v>1507</v>
      </c>
      <c r="C1045" s="30">
        <v>11</v>
      </c>
      <c r="D1045" s="37" t="s">
        <v>444</v>
      </c>
      <c r="E1045" s="37" t="s">
        <v>702</v>
      </c>
      <c r="F1045" s="30" t="s">
        <v>465</v>
      </c>
      <c r="G1045" s="30" t="s">
        <v>172</v>
      </c>
      <c r="H1045" s="30" t="s">
        <v>46</v>
      </c>
      <c r="I1045" s="30" t="s">
        <v>57</v>
      </c>
      <c r="J1045" s="37" t="s">
        <v>47</v>
      </c>
      <c r="K1045" s="30" t="s">
        <v>48</v>
      </c>
      <c r="L1045" s="30">
        <v>1</v>
      </c>
      <c r="M1045" s="30">
        <v>350</v>
      </c>
      <c r="N1045" s="30">
        <v>350</v>
      </c>
      <c r="Q1045" s="68">
        <v>1</v>
      </c>
      <c r="R1045" s="69">
        <v>1</v>
      </c>
      <c r="S1045" s="69">
        <v>350</v>
      </c>
      <c r="T1045" s="53" t="s">
        <v>484</v>
      </c>
      <c r="AB1045" s="30" t="s">
        <v>40</v>
      </c>
      <c r="AC1045" s="37" t="s">
        <v>41</v>
      </c>
    </row>
    <row r="1046" spans="1:30" x14ac:dyDescent="0.15">
      <c r="A1046" s="36">
        <v>42416</v>
      </c>
      <c r="B1046" s="31" t="s">
        <v>1508</v>
      </c>
      <c r="C1046" s="30">
        <v>12</v>
      </c>
      <c r="D1046" s="37" t="s">
        <v>48</v>
      </c>
      <c r="E1046" s="37" t="s">
        <v>452</v>
      </c>
      <c r="F1046" s="30" t="s">
        <v>1509</v>
      </c>
      <c r="G1046" s="30" t="s">
        <v>105</v>
      </c>
      <c r="H1046" s="30" t="s">
        <v>1510</v>
      </c>
      <c r="I1046" s="30" t="s">
        <v>57</v>
      </c>
      <c r="J1046" s="37" t="s">
        <v>47</v>
      </c>
      <c r="K1046" s="30" t="s">
        <v>48</v>
      </c>
      <c r="L1046" s="30">
        <v>1</v>
      </c>
      <c r="M1046" s="30">
        <v>4780</v>
      </c>
      <c r="N1046" s="30">
        <v>3000</v>
      </c>
      <c r="Q1046" s="68">
        <v>0.63</v>
      </c>
      <c r="R1046" s="69">
        <v>0.4</v>
      </c>
      <c r="S1046" s="69">
        <v>1200</v>
      </c>
      <c r="T1046" s="53" t="s">
        <v>767</v>
      </c>
      <c r="U1046" s="30" t="s">
        <v>1511</v>
      </c>
      <c r="V1046" s="30">
        <v>13611219658</v>
      </c>
      <c r="X1046" s="30" t="s">
        <v>1310</v>
      </c>
      <c r="AB1046" s="30" t="s">
        <v>40</v>
      </c>
      <c r="AC1046" s="37" t="s">
        <v>274</v>
      </c>
    </row>
    <row r="1047" spans="1:30" x14ac:dyDescent="0.15">
      <c r="A1047" s="36">
        <v>42416</v>
      </c>
      <c r="B1047" s="31" t="s">
        <v>1512</v>
      </c>
      <c r="C1047" s="30">
        <v>13</v>
      </c>
      <c r="D1047" s="37" t="s">
        <v>31</v>
      </c>
      <c r="E1047" s="37" t="s">
        <v>95</v>
      </c>
      <c r="F1047" s="30" t="s">
        <v>1138</v>
      </c>
      <c r="G1047" s="30" t="s">
        <v>97</v>
      </c>
      <c r="H1047" s="30">
        <v>25.5</v>
      </c>
      <c r="I1047" s="30" t="s">
        <v>57</v>
      </c>
      <c r="J1047" s="37" t="s">
        <v>47</v>
      </c>
      <c r="K1047" s="30" t="s">
        <v>38</v>
      </c>
      <c r="L1047" s="30">
        <v>1</v>
      </c>
      <c r="M1047" s="30">
        <v>3940</v>
      </c>
      <c r="N1047" s="30">
        <v>2758</v>
      </c>
      <c r="Q1047" s="68">
        <v>0.68</v>
      </c>
      <c r="R1047" s="69">
        <v>0.48</v>
      </c>
      <c r="S1047" s="69">
        <v>1363</v>
      </c>
      <c r="T1047" s="53" t="s">
        <v>723</v>
      </c>
      <c r="U1047" s="30" t="s">
        <v>1513</v>
      </c>
      <c r="V1047" s="30">
        <v>15810830837</v>
      </c>
      <c r="AB1047" s="30" t="s">
        <v>40</v>
      </c>
      <c r="AC1047" s="37" t="s">
        <v>59</v>
      </c>
    </row>
    <row r="1048" spans="1:30" x14ac:dyDescent="0.15">
      <c r="A1048" s="36">
        <v>42416</v>
      </c>
      <c r="B1048" s="31" t="s">
        <v>1512</v>
      </c>
      <c r="C1048" s="30">
        <v>13</v>
      </c>
      <c r="D1048" s="37" t="s">
        <v>163</v>
      </c>
      <c r="E1048" s="37" t="s">
        <v>164</v>
      </c>
      <c r="G1048" s="30" t="s">
        <v>172</v>
      </c>
      <c r="H1048" s="30" t="s">
        <v>112</v>
      </c>
      <c r="I1048" s="30" t="s">
        <v>57</v>
      </c>
      <c r="J1048" s="37" t="s">
        <v>47</v>
      </c>
      <c r="K1048" s="30" t="s">
        <v>38</v>
      </c>
      <c r="L1048" s="30">
        <v>1</v>
      </c>
      <c r="M1048" s="30">
        <v>258</v>
      </c>
      <c r="N1048" s="30">
        <v>100</v>
      </c>
      <c r="Q1048" s="32">
        <f t="shared" si="16"/>
        <v>0.38759689922480622</v>
      </c>
      <c r="T1048" s="53" t="s">
        <v>723</v>
      </c>
      <c r="U1048" s="30" t="s">
        <v>1513</v>
      </c>
      <c r="AB1048" s="30" t="s">
        <v>40</v>
      </c>
      <c r="AC1048" s="37" t="s">
        <v>59</v>
      </c>
    </row>
    <row r="1049" spans="1:30" s="26" customFormat="1" ht="54" hidden="1" x14ac:dyDescent="0.15">
      <c r="A1049" s="38">
        <v>42416</v>
      </c>
      <c r="B1049" s="39"/>
      <c r="C1049" s="40"/>
      <c r="D1049" s="41"/>
      <c r="E1049" s="41"/>
      <c r="F1049" s="40"/>
      <c r="G1049" s="40"/>
      <c r="H1049" s="40"/>
      <c r="I1049" s="40"/>
      <c r="J1049" s="41"/>
      <c r="K1049" s="40"/>
      <c r="L1049" s="40" t="s">
        <v>60</v>
      </c>
      <c r="M1049" s="40">
        <v>13</v>
      </c>
      <c r="N1049" s="51" t="s">
        <v>1514</v>
      </c>
      <c r="O1049" s="40"/>
      <c r="P1049" s="40"/>
      <c r="Q1049" s="54" t="e">
        <f t="shared" si="16"/>
        <v>#VALUE!</v>
      </c>
      <c r="R1049" s="40"/>
      <c r="S1049" s="40"/>
      <c r="T1049" s="41"/>
      <c r="U1049" s="40"/>
      <c r="V1049" s="40"/>
      <c r="W1049" s="40"/>
      <c r="X1049" s="40"/>
      <c r="Y1049" s="56"/>
      <c r="Z1049" s="40"/>
      <c r="AA1049" s="40"/>
      <c r="AB1049" s="40"/>
      <c r="AC1049" s="41"/>
      <c r="AD1049" s="40"/>
    </row>
    <row r="1050" spans="1:30" x14ac:dyDescent="0.15">
      <c r="A1050" s="36">
        <v>42417</v>
      </c>
      <c r="B1050" s="31" t="s">
        <v>1489</v>
      </c>
      <c r="C1050" s="30">
        <v>1</v>
      </c>
      <c r="D1050" s="37" t="s">
        <v>43</v>
      </c>
      <c r="E1050" s="37" t="s">
        <v>1127</v>
      </c>
      <c r="F1050" s="30" t="s">
        <v>1515</v>
      </c>
      <c r="G1050" s="30" t="s">
        <v>34</v>
      </c>
      <c r="H1050" s="30" t="s">
        <v>93</v>
      </c>
      <c r="I1050" s="30" t="s">
        <v>57</v>
      </c>
      <c r="J1050" s="37" t="s">
        <v>37</v>
      </c>
      <c r="K1050" s="30" t="s">
        <v>38</v>
      </c>
      <c r="L1050" s="30">
        <v>1</v>
      </c>
      <c r="M1050" s="30">
        <v>50</v>
      </c>
      <c r="N1050" s="30">
        <v>50</v>
      </c>
      <c r="Q1050" s="68">
        <v>1</v>
      </c>
      <c r="R1050" s="69">
        <v>1</v>
      </c>
      <c r="S1050" s="69">
        <v>50</v>
      </c>
      <c r="T1050" s="53" t="s">
        <v>20</v>
      </c>
      <c r="U1050" s="30" t="s">
        <v>963</v>
      </c>
      <c r="AB1050" s="30" t="s">
        <v>40</v>
      </c>
      <c r="AC1050" s="37" t="s">
        <v>41</v>
      </c>
    </row>
    <row r="1051" spans="1:30" x14ac:dyDescent="0.15">
      <c r="A1051" s="36">
        <v>42417</v>
      </c>
      <c r="B1051" s="31" t="s">
        <v>1516</v>
      </c>
      <c r="C1051" s="30">
        <v>2</v>
      </c>
      <c r="D1051" s="37" t="s">
        <v>38</v>
      </c>
      <c r="E1051" s="37" t="s">
        <v>239</v>
      </c>
      <c r="F1051" s="30" t="s">
        <v>1332</v>
      </c>
      <c r="H1051" s="30" t="s">
        <v>1517</v>
      </c>
      <c r="I1051" s="30" t="s">
        <v>1334</v>
      </c>
      <c r="J1051" s="37" t="s">
        <v>47</v>
      </c>
      <c r="K1051" s="30" t="s">
        <v>38</v>
      </c>
      <c r="L1051" s="30">
        <v>1</v>
      </c>
      <c r="M1051" s="30">
        <v>7980</v>
      </c>
      <c r="N1051" s="30">
        <v>1995</v>
      </c>
      <c r="Q1051" s="68">
        <v>0.25</v>
      </c>
      <c r="R1051" s="69">
        <v>0</v>
      </c>
      <c r="S1051" s="69">
        <v>0</v>
      </c>
      <c r="T1051" s="53" t="s">
        <v>767</v>
      </c>
      <c r="U1051" s="30" t="s">
        <v>1518</v>
      </c>
      <c r="V1051" s="30">
        <v>13601054527</v>
      </c>
      <c r="X1051" s="30" t="s">
        <v>526</v>
      </c>
      <c r="AB1051" s="30" t="s">
        <v>40</v>
      </c>
      <c r="AC1051" s="37" t="s">
        <v>41</v>
      </c>
    </row>
    <row r="1052" spans="1:30" x14ac:dyDescent="0.15">
      <c r="A1052" s="36">
        <v>42417</v>
      </c>
      <c r="B1052" s="31" t="s">
        <v>1519</v>
      </c>
      <c r="C1052" s="30">
        <v>3</v>
      </c>
      <c r="D1052" s="37" t="s">
        <v>122</v>
      </c>
      <c r="E1052" s="37" t="s">
        <v>799</v>
      </c>
      <c r="G1052" s="30" t="s">
        <v>466</v>
      </c>
      <c r="H1052" s="30" t="s">
        <v>46</v>
      </c>
      <c r="I1052" s="30" t="s">
        <v>57</v>
      </c>
      <c r="J1052" s="37" t="s">
        <v>74</v>
      </c>
      <c r="K1052" s="30" t="s">
        <v>38</v>
      </c>
      <c r="L1052" s="30">
        <v>1</v>
      </c>
      <c r="M1052" s="30">
        <v>1580</v>
      </c>
      <c r="N1052" s="30">
        <v>500</v>
      </c>
      <c r="Q1052" s="68">
        <v>0.32</v>
      </c>
      <c r="R1052" s="69">
        <v>0</v>
      </c>
      <c r="S1052" s="69">
        <v>0</v>
      </c>
      <c r="T1052" s="53" t="s">
        <v>767</v>
      </c>
      <c r="U1052" s="30" t="s">
        <v>1520</v>
      </c>
      <c r="V1052" s="30">
        <v>18618150803</v>
      </c>
      <c r="X1052" s="30" t="s">
        <v>202</v>
      </c>
      <c r="AB1052" s="30" t="s">
        <v>40</v>
      </c>
      <c r="AC1052" s="37" t="s">
        <v>59</v>
      </c>
    </row>
    <row r="1053" spans="1:30" x14ac:dyDescent="0.15">
      <c r="A1053" s="36">
        <v>42417</v>
      </c>
      <c r="B1053" s="31" t="s">
        <v>1521</v>
      </c>
      <c r="C1053" s="30">
        <v>4</v>
      </c>
      <c r="D1053" s="37" t="s">
        <v>52</v>
      </c>
      <c r="E1053" s="37" t="s">
        <v>251</v>
      </c>
      <c r="G1053" s="30" t="s">
        <v>1369</v>
      </c>
      <c r="H1053" s="30" t="s">
        <v>93</v>
      </c>
      <c r="I1053" s="30" t="s">
        <v>57</v>
      </c>
      <c r="J1053" s="37" t="s">
        <v>47</v>
      </c>
      <c r="K1053" s="30" t="s">
        <v>58</v>
      </c>
      <c r="L1053" s="30">
        <v>1</v>
      </c>
      <c r="M1053" s="30">
        <v>30</v>
      </c>
      <c r="N1053" s="30">
        <v>30</v>
      </c>
      <c r="Q1053" s="68">
        <v>1</v>
      </c>
      <c r="R1053" s="69">
        <v>1</v>
      </c>
      <c r="S1053" s="69">
        <v>30</v>
      </c>
      <c r="T1053" s="53" t="s">
        <v>49</v>
      </c>
      <c r="AB1053" s="30" t="s">
        <v>40</v>
      </c>
      <c r="AC1053" s="37" t="s">
        <v>41</v>
      </c>
    </row>
    <row r="1054" spans="1:30" s="28" customFormat="1" x14ac:dyDescent="0.15">
      <c r="A1054" s="47">
        <v>42417</v>
      </c>
      <c r="B1054" s="48" t="s">
        <v>1522</v>
      </c>
      <c r="C1054" s="49">
        <v>5</v>
      </c>
      <c r="D1054" s="50" t="s">
        <v>193</v>
      </c>
      <c r="E1054" s="50" t="s">
        <v>194</v>
      </c>
      <c r="F1054" s="49" t="s">
        <v>220</v>
      </c>
      <c r="G1054" s="49" t="s">
        <v>292</v>
      </c>
      <c r="H1054" s="49" t="s">
        <v>66</v>
      </c>
      <c r="I1054" s="49" t="s">
        <v>57</v>
      </c>
      <c r="J1054" s="50" t="s">
        <v>47</v>
      </c>
      <c r="K1054" s="49" t="s">
        <v>38</v>
      </c>
      <c r="L1054" s="49">
        <v>1</v>
      </c>
      <c r="M1054" s="49">
        <v>1180</v>
      </c>
      <c r="N1054" s="49">
        <v>1180</v>
      </c>
      <c r="O1054" s="49">
        <v>3950</v>
      </c>
      <c r="P1054" s="49">
        <v>785</v>
      </c>
      <c r="Q1054" s="71">
        <v>0.7</v>
      </c>
      <c r="R1054" s="72">
        <v>0.55000000000000004</v>
      </c>
      <c r="S1054" s="72">
        <v>290</v>
      </c>
      <c r="T1054" s="50" t="s">
        <v>20</v>
      </c>
      <c r="U1054" s="49" t="s">
        <v>1523</v>
      </c>
      <c r="V1054" s="49"/>
      <c r="W1054" s="49"/>
      <c r="X1054" s="49"/>
      <c r="Y1054" s="58"/>
      <c r="Z1054" s="49"/>
      <c r="AA1054" s="49"/>
      <c r="AB1054" s="49" t="s">
        <v>377</v>
      </c>
      <c r="AC1054" s="50" t="s">
        <v>59</v>
      </c>
      <c r="AD1054" s="49"/>
    </row>
    <row r="1055" spans="1:30" x14ac:dyDescent="0.15">
      <c r="A1055" s="36">
        <v>42417</v>
      </c>
      <c r="B1055" s="31" t="s">
        <v>1522</v>
      </c>
      <c r="C1055" s="30">
        <v>5</v>
      </c>
      <c r="D1055" s="37" t="s">
        <v>81</v>
      </c>
      <c r="E1055" s="37" t="s">
        <v>82</v>
      </c>
      <c r="G1055" s="30" t="s">
        <v>466</v>
      </c>
      <c r="H1055" s="30" t="s">
        <v>46</v>
      </c>
      <c r="I1055" s="30" t="s">
        <v>36</v>
      </c>
      <c r="J1055" s="37" t="s">
        <v>47</v>
      </c>
      <c r="K1055" s="30" t="s">
        <v>38</v>
      </c>
      <c r="L1055" s="30">
        <v>1</v>
      </c>
      <c r="M1055" s="30">
        <v>138</v>
      </c>
      <c r="N1055" s="30">
        <v>138</v>
      </c>
      <c r="Q1055" s="32">
        <f t="shared" si="16"/>
        <v>1</v>
      </c>
      <c r="T1055" s="53" t="s">
        <v>20</v>
      </c>
      <c r="U1055" s="30" t="s">
        <v>1523</v>
      </c>
      <c r="AB1055" s="30" t="s">
        <v>377</v>
      </c>
      <c r="AC1055" s="37" t="s">
        <v>59</v>
      </c>
    </row>
    <row r="1056" spans="1:30" x14ac:dyDescent="0.15">
      <c r="A1056" s="36">
        <v>42417</v>
      </c>
      <c r="B1056" s="31" t="s">
        <v>1524</v>
      </c>
      <c r="C1056" s="30">
        <v>6</v>
      </c>
      <c r="D1056" s="37" t="s">
        <v>1274</v>
      </c>
      <c r="E1056" s="37"/>
      <c r="F1056" s="30" t="s">
        <v>1525</v>
      </c>
      <c r="G1056" s="30" t="s">
        <v>135</v>
      </c>
      <c r="H1056" s="30">
        <v>26.5</v>
      </c>
      <c r="I1056" s="30" t="s">
        <v>36</v>
      </c>
      <c r="J1056" s="37" t="s">
        <v>37</v>
      </c>
      <c r="K1056" s="30" t="s">
        <v>38</v>
      </c>
      <c r="L1056" s="30">
        <v>1</v>
      </c>
      <c r="M1056" s="30">
        <v>300</v>
      </c>
      <c r="N1056" s="30">
        <v>300</v>
      </c>
      <c r="Q1056" s="68">
        <v>1</v>
      </c>
      <c r="R1056" s="69">
        <v>1</v>
      </c>
      <c r="S1056" s="69">
        <v>300</v>
      </c>
      <c r="T1056" s="53" t="s">
        <v>20</v>
      </c>
      <c r="U1056" s="30" t="s">
        <v>137</v>
      </c>
      <c r="AB1056" s="30" t="s">
        <v>40</v>
      </c>
      <c r="AC1056" s="37" t="s">
        <v>41</v>
      </c>
    </row>
    <row r="1057" spans="1:30" x14ac:dyDescent="0.15">
      <c r="A1057" s="36">
        <v>42417</v>
      </c>
      <c r="B1057" s="31" t="s">
        <v>1526</v>
      </c>
      <c r="C1057" s="30">
        <v>7</v>
      </c>
      <c r="D1057" s="37" t="s">
        <v>188</v>
      </c>
      <c r="E1057" s="37" t="s">
        <v>44</v>
      </c>
      <c r="G1057" s="30" t="s">
        <v>620</v>
      </c>
      <c r="H1057" s="30" t="s">
        <v>93</v>
      </c>
      <c r="I1057" s="30" t="s">
        <v>57</v>
      </c>
      <c r="J1057" s="37" t="s">
        <v>74</v>
      </c>
      <c r="K1057" s="30" t="s">
        <v>38</v>
      </c>
      <c r="L1057" s="30">
        <v>1</v>
      </c>
      <c r="M1057" s="30">
        <v>480</v>
      </c>
      <c r="N1057" s="30">
        <v>288</v>
      </c>
      <c r="Q1057" s="68">
        <v>0.4</v>
      </c>
      <c r="R1057" s="69">
        <v>0</v>
      </c>
      <c r="S1057" s="69">
        <v>0</v>
      </c>
      <c r="T1057" s="53" t="s">
        <v>150</v>
      </c>
      <c r="U1057" s="30" t="s">
        <v>1527</v>
      </c>
      <c r="AB1057" s="30" t="s">
        <v>40</v>
      </c>
      <c r="AC1057" s="37" t="s">
        <v>59</v>
      </c>
    </row>
    <row r="1058" spans="1:30" x14ac:dyDescent="0.15">
      <c r="A1058" s="36">
        <v>42417</v>
      </c>
      <c r="B1058" s="31" t="s">
        <v>1526</v>
      </c>
      <c r="C1058" s="30">
        <v>7</v>
      </c>
      <c r="D1058" s="37" t="s">
        <v>193</v>
      </c>
      <c r="E1058" s="37" t="s">
        <v>194</v>
      </c>
      <c r="F1058" s="30" t="s">
        <v>200</v>
      </c>
      <c r="G1058" s="30" t="s">
        <v>547</v>
      </c>
      <c r="H1058" s="30" t="s">
        <v>46</v>
      </c>
      <c r="I1058" s="30" t="s">
        <v>57</v>
      </c>
      <c r="J1058" s="37" t="s">
        <v>74</v>
      </c>
      <c r="K1058" s="30" t="s">
        <v>38</v>
      </c>
      <c r="L1058" s="30">
        <v>1</v>
      </c>
      <c r="M1058" s="30">
        <v>1180</v>
      </c>
      <c r="N1058" s="30">
        <v>708</v>
      </c>
      <c r="Q1058" s="32">
        <f t="shared" si="16"/>
        <v>0.6</v>
      </c>
      <c r="T1058" s="53" t="s">
        <v>150</v>
      </c>
      <c r="U1058" s="30" t="s">
        <v>1527</v>
      </c>
      <c r="AB1058" s="30" t="s">
        <v>40</v>
      </c>
      <c r="AC1058" s="37" t="s">
        <v>59</v>
      </c>
    </row>
    <row r="1059" spans="1:30" x14ac:dyDescent="0.15">
      <c r="A1059" s="36">
        <v>42417</v>
      </c>
      <c r="B1059" s="31" t="s">
        <v>1526</v>
      </c>
      <c r="C1059" s="30">
        <v>7</v>
      </c>
      <c r="D1059" s="37" t="s">
        <v>122</v>
      </c>
      <c r="E1059" s="37" t="s">
        <v>799</v>
      </c>
      <c r="F1059" s="30" t="s">
        <v>211</v>
      </c>
      <c r="G1059" s="30" t="s">
        <v>466</v>
      </c>
      <c r="H1059" s="30" t="s">
        <v>46</v>
      </c>
      <c r="I1059" s="30" t="s">
        <v>57</v>
      </c>
      <c r="J1059" s="37" t="s">
        <v>74</v>
      </c>
      <c r="K1059" s="30" t="s">
        <v>38</v>
      </c>
      <c r="L1059" s="30">
        <v>1</v>
      </c>
      <c r="M1059" s="30">
        <v>1580</v>
      </c>
      <c r="N1059" s="30">
        <v>500</v>
      </c>
      <c r="Q1059" s="32">
        <f t="shared" si="16"/>
        <v>0.31645569620253167</v>
      </c>
      <c r="T1059" s="53" t="s">
        <v>150</v>
      </c>
      <c r="U1059" s="30" t="s">
        <v>1527</v>
      </c>
      <c r="AB1059" s="30" t="s">
        <v>40</v>
      </c>
      <c r="AC1059" s="37" t="s">
        <v>59</v>
      </c>
    </row>
    <row r="1060" spans="1:30" x14ac:dyDescent="0.15">
      <c r="A1060" s="36">
        <v>42417</v>
      </c>
      <c r="B1060" s="31" t="s">
        <v>1526</v>
      </c>
      <c r="C1060" s="30">
        <v>7</v>
      </c>
      <c r="D1060" s="37" t="s">
        <v>114</v>
      </c>
      <c r="E1060" s="37" t="s">
        <v>211</v>
      </c>
      <c r="G1060" s="30" t="s">
        <v>34</v>
      </c>
      <c r="H1060" s="30" t="s">
        <v>46</v>
      </c>
      <c r="I1060" s="30" t="s">
        <v>57</v>
      </c>
      <c r="J1060" s="37" t="s">
        <v>74</v>
      </c>
      <c r="K1060" s="30" t="s">
        <v>38</v>
      </c>
      <c r="L1060" s="30">
        <v>1</v>
      </c>
      <c r="M1060" s="30">
        <v>1290</v>
      </c>
      <c r="N1060" s="30">
        <v>300</v>
      </c>
      <c r="Q1060" s="32">
        <f t="shared" si="16"/>
        <v>0.23255813953488372</v>
      </c>
      <c r="T1060" s="53" t="s">
        <v>150</v>
      </c>
      <c r="U1060" s="30" t="s">
        <v>1527</v>
      </c>
      <c r="AB1060" s="30" t="s">
        <v>40</v>
      </c>
      <c r="AC1060" s="37" t="s">
        <v>59</v>
      </c>
    </row>
    <row r="1061" spans="1:30" s="26" customFormat="1" ht="54" hidden="1" x14ac:dyDescent="0.15">
      <c r="A1061" s="38">
        <v>42417</v>
      </c>
      <c r="B1061" s="39"/>
      <c r="C1061" s="40"/>
      <c r="D1061" s="41"/>
      <c r="E1061" s="41"/>
      <c r="F1061" s="40"/>
      <c r="G1061" s="40"/>
      <c r="H1061" s="40"/>
      <c r="I1061" s="40"/>
      <c r="J1061" s="41"/>
      <c r="K1061" s="40"/>
      <c r="L1061" s="40" t="s">
        <v>60</v>
      </c>
      <c r="M1061" s="40">
        <v>7</v>
      </c>
      <c r="N1061" s="51" t="s">
        <v>1528</v>
      </c>
      <c r="O1061" s="40"/>
      <c r="P1061" s="40"/>
      <c r="Q1061" s="54" t="e">
        <f t="shared" si="16"/>
        <v>#VALUE!</v>
      </c>
      <c r="R1061" s="40"/>
      <c r="S1061" s="40"/>
      <c r="T1061" s="41"/>
      <c r="U1061" s="40"/>
      <c r="V1061" s="40"/>
      <c r="W1061" s="40"/>
      <c r="X1061" s="40"/>
      <c r="Y1061" s="56"/>
      <c r="Z1061" s="40"/>
      <c r="AA1061" s="40"/>
      <c r="AB1061" s="40"/>
      <c r="AC1061" s="41"/>
      <c r="AD1061" s="40"/>
    </row>
    <row r="1062" spans="1:30" s="28" customFormat="1" x14ac:dyDescent="0.15">
      <c r="A1062" s="47">
        <v>42418</v>
      </c>
      <c r="B1062" s="48" t="s">
        <v>1529</v>
      </c>
      <c r="C1062" s="49">
        <v>1</v>
      </c>
      <c r="D1062" s="50" t="s">
        <v>193</v>
      </c>
      <c r="E1062" s="50" t="s">
        <v>194</v>
      </c>
      <c r="F1062" s="49" t="s">
        <v>200</v>
      </c>
      <c r="G1062" s="49" t="s">
        <v>1505</v>
      </c>
      <c r="H1062" s="49" t="s">
        <v>46</v>
      </c>
      <c r="I1062" s="49" t="s">
        <v>57</v>
      </c>
      <c r="J1062" s="50" t="s">
        <v>37</v>
      </c>
      <c r="K1062" s="49" t="s">
        <v>38</v>
      </c>
      <c r="L1062" s="49">
        <v>1</v>
      </c>
      <c r="M1062" s="49">
        <v>1180</v>
      </c>
      <c r="N1062" s="49">
        <v>1180</v>
      </c>
      <c r="O1062" s="49">
        <v>1390</v>
      </c>
      <c r="P1062" s="49">
        <v>1041</v>
      </c>
      <c r="Q1062" s="71">
        <v>0.88</v>
      </c>
      <c r="R1062" s="72">
        <v>0.78</v>
      </c>
      <c r="S1062" s="72">
        <v>699</v>
      </c>
      <c r="T1062" s="50" t="s">
        <v>20</v>
      </c>
      <c r="U1062" s="49" t="s">
        <v>1530</v>
      </c>
      <c r="V1062" s="49"/>
      <c r="W1062" s="49"/>
      <c r="X1062" s="49"/>
      <c r="Y1062" s="58"/>
      <c r="Z1062" s="49"/>
      <c r="AA1062" s="49"/>
      <c r="AB1062" s="49" t="s">
        <v>40</v>
      </c>
      <c r="AC1062" s="50" t="s">
        <v>59</v>
      </c>
      <c r="AD1062" s="49"/>
    </row>
    <row r="1063" spans="1:30" x14ac:dyDescent="0.15">
      <c r="A1063" s="36">
        <v>42418</v>
      </c>
      <c r="B1063" s="31" t="s">
        <v>1531</v>
      </c>
      <c r="C1063" s="30">
        <v>2</v>
      </c>
      <c r="D1063" s="37" t="s">
        <v>90</v>
      </c>
      <c r="E1063" s="37" t="s">
        <v>640</v>
      </c>
      <c r="F1063" s="30" t="s">
        <v>504</v>
      </c>
      <c r="G1063" s="30" t="s">
        <v>172</v>
      </c>
      <c r="H1063" s="30" t="s">
        <v>93</v>
      </c>
      <c r="I1063" s="30" t="s">
        <v>36</v>
      </c>
      <c r="J1063" s="37" t="s">
        <v>37</v>
      </c>
      <c r="K1063" s="30" t="s">
        <v>38</v>
      </c>
      <c r="L1063" s="30">
        <v>1</v>
      </c>
      <c r="M1063" s="30">
        <v>162</v>
      </c>
      <c r="N1063" s="30">
        <v>114</v>
      </c>
      <c r="Q1063" s="68">
        <v>0.92</v>
      </c>
      <c r="R1063" s="69">
        <v>0.85</v>
      </c>
      <c r="S1063" s="69">
        <v>892</v>
      </c>
      <c r="T1063" s="53" t="s">
        <v>723</v>
      </c>
      <c r="U1063" s="30" t="s">
        <v>1532</v>
      </c>
      <c r="V1063" s="30">
        <v>18601271855</v>
      </c>
      <c r="AB1063" s="30" t="s">
        <v>40</v>
      </c>
      <c r="AC1063" s="37" t="s">
        <v>59</v>
      </c>
    </row>
    <row r="1064" spans="1:30" x14ac:dyDescent="0.15">
      <c r="A1064" s="36">
        <v>42418</v>
      </c>
      <c r="B1064" s="31" t="s">
        <v>1531</v>
      </c>
      <c r="C1064" s="30">
        <v>2</v>
      </c>
      <c r="D1064" s="37" t="s">
        <v>90</v>
      </c>
      <c r="E1064" s="37" t="s">
        <v>503</v>
      </c>
      <c r="F1064" s="30" t="s">
        <v>504</v>
      </c>
      <c r="G1064" s="30" t="s">
        <v>119</v>
      </c>
      <c r="H1064" s="30" t="s">
        <v>93</v>
      </c>
      <c r="I1064" s="30" t="s">
        <v>36</v>
      </c>
      <c r="J1064" s="37" t="s">
        <v>37</v>
      </c>
      <c r="K1064" s="30" t="s">
        <v>38</v>
      </c>
      <c r="L1064" s="30">
        <v>1</v>
      </c>
      <c r="M1064" s="30">
        <v>158</v>
      </c>
      <c r="N1064" s="30">
        <v>110</v>
      </c>
      <c r="Q1064" s="32">
        <f t="shared" si="16"/>
        <v>0.69620253164556967</v>
      </c>
      <c r="T1064" s="53" t="s">
        <v>723</v>
      </c>
      <c r="U1064" s="30" t="s">
        <v>1532</v>
      </c>
      <c r="AB1064" s="30" t="s">
        <v>40</v>
      </c>
      <c r="AC1064" s="37" t="s">
        <v>59</v>
      </c>
    </row>
    <row r="1065" spans="1:30" x14ac:dyDescent="0.15">
      <c r="A1065" s="36">
        <v>42418</v>
      </c>
      <c r="B1065" s="31" t="s">
        <v>1531</v>
      </c>
      <c r="C1065" s="30">
        <v>2</v>
      </c>
      <c r="D1065" s="37" t="s">
        <v>158</v>
      </c>
      <c r="E1065" s="37" t="s">
        <v>194</v>
      </c>
      <c r="F1065" s="30" t="s">
        <v>495</v>
      </c>
      <c r="G1065" s="30" t="s">
        <v>547</v>
      </c>
      <c r="H1065" s="30" t="s">
        <v>93</v>
      </c>
      <c r="I1065" s="30" t="s">
        <v>57</v>
      </c>
      <c r="J1065" s="37" t="s">
        <v>37</v>
      </c>
      <c r="K1065" s="30" t="s">
        <v>38</v>
      </c>
      <c r="L1065" s="30">
        <v>1</v>
      </c>
      <c r="M1065" s="30">
        <v>528</v>
      </c>
      <c r="N1065" s="30">
        <v>528</v>
      </c>
      <c r="Q1065" s="32">
        <f t="shared" si="16"/>
        <v>1</v>
      </c>
      <c r="T1065" s="53" t="s">
        <v>723</v>
      </c>
      <c r="U1065" s="30" t="s">
        <v>1532</v>
      </c>
      <c r="AB1065" s="30" t="s">
        <v>40</v>
      </c>
      <c r="AC1065" s="37" t="s">
        <v>59</v>
      </c>
    </row>
    <row r="1066" spans="1:30" x14ac:dyDescent="0.15">
      <c r="A1066" s="36">
        <v>42418</v>
      </c>
      <c r="B1066" s="31" t="s">
        <v>1531</v>
      </c>
      <c r="C1066" s="30">
        <v>2</v>
      </c>
      <c r="D1066" s="37" t="s">
        <v>158</v>
      </c>
      <c r="E1066" s="37" t="s">
        <v>194</v>
      </c>
      <c r="F1066" s="30" t="s">
        <v>378</v>
      </c>
      <c r="G1066" s="30" t="s">
        <v>161</v>
      </c>
      <c r="H1066" s="30" t="s">
        <v>93</v>
      </c>
      <c r="I1066" s="30" t="s">
        <v>57</v>
      </c>
      <c r="J1066" s="37" t="s">
        <v>37</v>
      </c>
      <c r="K1066" s="30" t="s">
        <v>38</v>
      </c>
      <c r="L1066" s="30">
        <v>1</v>
      </c>
      <c r="M1066" s="30">
        <v>298</v>
      </c>
      <c r="N1066" s="30">
        <v>298</v>
      </c>
      <c r="Q1066" s="32">
        <f t="shared" si="16"/>
        <v>1</v>
      </c>
      <c r="T1066" s="53" t="s">
        <v>723</v>
      </c>
      <c r="U1066" s="30" t="s">
        <v>1532</v>
      </c>
      <c r="AB1066" s="30" t="s">
        <v>40</v>
      </c>
      <c r="AC1066" s="37" t="s">
        <v>59</v>
      </c>
    </row>
    <row r="1067" spans="1:30" x14ac:dyDescent="0.15">
      <c r="A1067" s="36">
        <v>42418</v>
      </c>
      <c r="B1067" s="31" t="s">
        <v>1533</v>
      </c>
      <c r="C1067" s="30">
        <v>3</v>
      </c>
      <c r="D1067" s="37" t="s">
        <v>43</v>
      </c>
      <c r="E1067" s="37" t="s">
        <v>1127</v>
      </c>
      <c r="F1067" s="30" t="s">
        <v>1128</v>
      </c>
      <c r="G1067" s="30" t="s">
        <v>119</v>
      </c>
      <c r="H1067" s="30" t="s">
        <v>93</v>
      </c>
      <c r="I1067" s="30" t="s">
        <v>57</v>
      </c>
      <c r="J1067" s="37" t="s">
        <v>37</v>
      </c>
      <c r="K1067" s="30" t="s">
        <v>58</v>
      </c>
      <c r="L1067" s="30">
        <v>1</v>
      </c>
      <c r="M1067" s="30">
        <v>50</v>
      </c>
      <c r="N1067" s="30">
        <v>40</v>
      </c>
      <c r="Q1067" s="68">
        <v>0.25</v>
      </c>
      <c r="R1067" s="69">
        <v>0</v>
      </c>
      <c r="S1067" s="69">
        <v>0</v>
      </c>
      <c r="T1067" s="53" t="s">
        <v>49</v>
      </c>
      <c r="AB1067" s="30" t="s">
        <v>40</v>
      </c>
      <c r="AC1067" s="37" t="s">
        <v>41</v>
      </c>
    </row>
    <row r="1068" spans="1:30" x14ac:dyDescent="0.15">
      <c r="A1068" s="36">
        <v>42418</v>
      </c>
      <c r="B1068" s="31" t="s">
        <v>1533</v>
      </c>
      <c r="C1068" s="30">
        <v>3</v>
      </c>
      <c r="D1068" s="37" t="s">
        <v>114</v>
      </c>
      <c r="E1068" s="37" t="s">
        <v>211</v>
      </c>
      <c r="G1068" s="30" t="s">
        <v>34</v>
      </c>
      <c r="H1068" s="30" t="s">
        <v>46</v>
      </c>
      <c r="I1068" s="30" t="s">
        <v>57</v>
      </c>
      <c r="J1068" s="37" t="s">
        <v>37</v>
      </c>
      <c r="K1068" s="30" t="s">
        <v>58</v>
      </c>
      <c r="L1068" s="30">
        <v>1</v>
      </c>
      <c r="M1068" s="30">
        <v>1290</v>
      </c>
      <c r="N1068" s="30">
        <v>300</v>
      </c>
      <c r="Q1068" s="32">
        <f t="shared" si="16"/>
        <v>0.23255813953488372</v>
      </c>
      <c r="T1068" s="53" t="s">
        <v>49</v>
      </c>
      <c r="AB1068" s="30" t="s">
        <v>40</v>
      </c>
      <c r="AC1068" s="37" t="s">
        <v>41</v>
      </c>
    </row>
    <row r="1069" spans="1:30" x14ac:dyDescent="0.15">
      <c r="A1069" s="36">
        <v>42418</v>
      </c>
      <c r="B1069" s="31" t="s">
        <v>1534</v>
      </c>
      <c r="C1069" s="30">
        <v>4</v>
      </c>
      <c r="D1069" s="37" t="s">
        <v>158</v>
      </c>
      <c r="E1069" s="37" t="s">
        <v>159</v>
      </c>
      <c r="F1069" s="30" t="s">
        <v>1535</v>
      </c>
      <c r="G1069" s="30" t="s">
        <v>135</v>
      </c>
      <c r="H1069" s="30" t="s">
        <v>93</v>
      </c>
      <c r="I1069" s="30" t="s">
        <v>36</v>
      </c>
      <c r="J1069" s="37" t="s">
        <v>47</v>
      </c>
      <c r="K1069" s="30" t="s">
        <v>58</v>
      </c>
      <c r="L1069" s="30">
        <v>1</v>
      </c>
      <c r="M1069" s="30">
        <v>760</v>
      </c>
      <c r="N1069" s="30">
        <v>500</v>
      </c>
      <c r="Q1069" s="68">
        <v>0.66</v>
      </c>
      <c r="R1069" s="69">
        <v>0.48</v>
      </c>
      <c r="S1069" s="69">
        <v>237</v>
      </c>
      <c r="T1069" s="53" t="s">
        <v>49</v>
      </c>
      <c r="AB1069" s="30" t="s">
        <v>40</v>
      </c>
      <c r="AC1069" s="37" t="s">
        <v>41</v>
      </c>
    </row>
    <row r="1070" spans="1:30" x14ac:dyDescent="0.15">
      <c r="A1070" s="36">
        <v>42418</v>
      </c>
      <c r="B1070" s="31" t="s">
        <v>1536</v>
      </c>
      <c r="C1070" s="30">
        <v>5</v>
      </c>
      <c r="D1070" s="37" t="s">
        <v>122</v>
      </c>
      <c r="E1070" s="37" t="s">
        <v>627</v>
      </c>
      <c r="G1070" s="30" t="s">
        <v>1369</v>
      </c>
      <c r="H1070" s="30" t="s">
        <v>35</v>
      </c>
      <c r="I1070" s="30" t="s">
        <v>57</v>
      </c>
      <c r="J1070" s="37" t="s">
        <v>47</v>
      </c>
      <c r="K1070" s="30" t="s">
        <v>58</v>
      </c>
      <c r="L1070" s="30">
        <v>1</v>
      </c>
      <c r="M1070" s="30">
        <v>1580</v>
      </c>
      <c r="N1070" s="30">
        <v>500</v>
      </c>
      <c r="Q1070" s="68">
        <v>0.32</v>
      </c>
      <c r="R1070" s="69">
        <v>0</v>
      </c>
      <c r="S1070" s="69">
        <v>0</v>
      </c>
      <c r="T1070" s="53" t="s">
        <v>49</v>
      </c>
      <c r="AB1070" s="30" t="s">
        <v>40</v>
      </c>
      <c r="AC1070" s="37" t="s">
        <v>41</v>
      </c>
    </row>
    <row r="1071" spans="1:30" x14ac:dyDescent="0.15">
      <c r="A1071" s="36">
        <v>42418</v>
      </c>
      <c r="B1071" s="31" t="s">
        <v>1537</v>
      </c>
      <c r="C1071" s="30">
        <v>6</v>
      </c>
      <c r="D1071" s="37" t="s">
        <v>52</v>
      </c>
      <c r="E1071" s="37" t="s">
        <v>251</v>
      </c>
      <c r="G1071" s="30" t="s">
        <v>1369</v>
      </c>
      <c r="H1071" s="30" t="s">
        <v>93</v>
      </c>
      <c r="I1071" s="30" t="s">
        <v>57</v>
      </c>
      <c r="J1071" s="37" t="s">
        <v>74</v>
      </c>
      <c r="K1071" s="30" t="s">
        <v>58</v>
      </c>
      <c r="L1071" s="30">
        <v>1</v>
      </c>
      <c r="M1071" s="30">
        <v>30</v>
      </c>
      <c r="N1071" s="30">
        <v>30</v>
      </c>
      <c r="Q1071" s="68">
        <v>1</v>
      </c>
      <c r="R1071" s="69">
        <v>1</v>
      </c>
      <c r="S1071" s="69">
        <v>50</v>
      </c>
      <c r="T1071" s="53" t="s">
        <v>49</v>
      </c>
      <c r="AB1071" s="30" t="s">
        <v>40</v>
      </c>
      <c r="AC1071" s="37" t="s">
        <v>41</v>
      </c>
    </row>
    <row r="1072" spans="1:30" x14ac:dyDescent="0.15">
      <c r="A1072" s="36">
        <v>42418</v>
      </c>
      <c r="B1072" s="31" t="s">
        <v>1537</v>
      </c>
      <c r="C1072" s="30">
        <v>6</v>
      </c>
      <c r="D1072" s="37" t="s">
        <v>90</v>
      </c>
      <c r="E1072" s="37" t="s">
        <v>211</v>
      </c>
      <c r="G1072" s="30" t="s">
        <v>105</v>
      </c>
      <c r="H1072" s="30" t="s">
        <v>93</v>
      </c>
      <c r="I1072" s="30" t="s">
        <v>57</v>
      </c>
      <c r="J1072" s="37" t="s">
        <v>74</v>
      </c>
      <c r="K1072" s="30" t="s">
        <v>58</v>
      </c>
      <c r="L1072" s="30">
        <v>1</v>
      </c>
      <c r="M1072" s="30">
        <v>20</v>
      </c>
      <c r="N1072" s="30">
        <v>20</v>
      </c>
      <c r="Q1072" s="32">
        <f t="shared" si="16"/>
        <v>1</v>
      </c>
      <c r="T1072" s="53" t="s">
        <v>49</v>
      </c>
      <c r="AB1072" s="30" t="s">
        <v>40</v>
      </c>
      <c r="AC1072" s="37" t="s">
        <v>41</v>
      </c>
    </row>
    <row r="1073" spans="1:30" x14ac:dyDescent="0.15">
      <c r="A1073" s="36">
        <v>42418</v>
      </c>
      <c r="B1073" s="31" t="s">
        <v>1538</v>
      </c>
      <c r="C1073" s="30">
        <v>7</v>
      </c>
      <c r="D1073" s="37" t="s">
        <v>90</v>
      </c>
      <c r="E1073" s="37" t="s">
        <v>211</v>
      </c>
      <c r="G1073" s="30" t="s">
        <v>97</v>
      </c>
      <c r="H1073" s="30" t="s">
        <v>93</v>
      </c>
      <c r="I1073" s="30" t="s">
        <v>57</v>
      </c>
      <c r="J1073" s="37" t="s">
        <v>74</v>
      </c>
      <c r="K1073" s="30" t="s">
        <v>58</v>
      </c>
      <c r="L1073" s="30">
        <v>1</v>
      </c>
      <c r="M1073" s="30">
        <v>20</v>
      </c>
      <c r="N1073" s="30">
        <v>20</v>
      </c>
      <c r="Q1073" s="68">
        <v>1</v>
      </c>
      <c r="R1073" s="69">
        <v>1</v>
      </c>
      <c r="S1073" s="69">
        <v>20</v>
      </c>
      <c r="T1073" s="53" t="s">
        <v>49</v>
      </c>
      <c r="AB1073" s="30" t="s">
        <v>40</v>
      </c>
      <c r="AC1073" s="37" t="s">
        <v>41</v>
      </c>
    </row>
    <row r="1074" spans="1:30" x14ac:dyDescent="0.15">
      <c r="A1074" s="36">
        <v>42418</v>
      </c>
      <c r="B1074" s="31" t="s">
        <v>1539</v>
      </c>
      <c r="C1074" s="30">
        <v>8</v>
      </c>
      <c r="D1074" s="37" t="s">
        <v>114</v>
      </c>
      <c r="E1074" s="37" t="s">
        <v>211</v>
      </c>
      <c r="G1074" s="30" t="s">
        <v>172</v>
      </c>
      <c r="H1074" s="30" t="s">
        <v>66</v>
      </c>
      <c r="I1074" s="30" t="s">
        <v>57</v>
      </c>
      <c r="J1074" s="37" t="s">
        <v>74</v>
      </c>
      <c r="K1074" s="30" t="s">
        <v>38</v>
      </c>
      <c r="L1074" s="30">
        <v>1</v>
      </c>
      <c r="M1074" s="30">
        <v>1290</v>
      </c>
      <c r="N1074" s="30">
        <v>300</v>
      </c>
      <c r="Q1074" s="68">
        <v>0.23</v>
      </c>
      <c r="R1074" s="69">
        <v>0</v>
      </c>
      <c r="S1074" s="69">
        <v>0</v>
      </c>
      <c r="T1074" s="53" t="s">
        <v>20</v>
      </c>
      <c r="U1074" s="30" t="s">
        <v>1468</v>
      </c>
      <c r="AB1074" s="30" t="s">
        <v>40</v>
      </c>
      <c r="AC1074" s="37" t="s">
        <v>59</v>
      </c>
    </row>
    <row r="1075" spans="1:30" x14ac:dyDescent="0.15">
      <c r="A1075" s="36">
        <v>42418</v>
      </c>
      <c r="B1075" s="31" t="s">
        <v>1540</v>
      </c>
      <c r="C1075" s="30">
        <v>9</v>
      </c>
      <c r="D1075" s="37" t="s">
        <v>43</v>
      </c>
      <c r="E1075" s="37" t="s">
        <v>365</v>
      </c>
      <c r="G1075" s="30" t="s">
        <v>105</v>
      </c>
      <c r="H1075" s="30" t="s">
        <v>46</v>
      </c>
      <c r="I1075" s="30" t="s">
        <v>57</v>
      </c>
      <c r="J1075" s="37" t="s">
        <v>74</v>
      </c>
      <c r="K1075" s="30" t="s">
        <v>38</v>
      </c>
      <c r="L1075" s="30">
        <v>1</v>
      </c>
      <c r="M1075" s="30">
        <v>258</v>
      </c>
      <c r="N1075" s="30">
        <v>180</v>
      </c>
      <c r="Q1075" s="68">
        <v>0.72</v>
      </c>
      <c r="R1075" s="69">
        <v>0.55000000000000004</v>
      </c>
      <c r="S1075" s="69">
        <v>110</v>
      </c>
      <c r="T1075" s="53" t="s">
        <v>20</v>
      </c>
      <c r="U1075" s="30" t="s">
        <v>1541</v>
      </c>
      <c r="AB1075" s="30" t="s">
        <v>40</v>
      </c>
      <c r="AC1075" s="37" t="s">
        <v>41</v>
      </c>
    </row>
    <row r="1076" spans="1:30" x14ac:dyDescent="0.15">
      <c r="A1076" s="36">
        <v>42418</v>
      </c>
      <c r="B1076" s="31" t="s">
        <v>1540</v>
      </c>
      <c r="C1076" s="30">
        <v>9</v>
      </c>
      <c r="D1076" s="37" t="s">
        <v>90</v>
      </c>
      <c r="E1076" s="37" t="s">
        <v>211</v>
      </c>
      <c r="G1076" s="30" t="s">
        <v>34</v>
      </c>
      <c r="H1076" s="30" t="s">
        <v>93</v>
      </c>
      <c r="I1076" s="30" t="s">
        <v>57</v>
      </c>
      <c r="J1076" s="37" t="s">
        <v>74</v>
      </c>
      <c r="K1076" s="30" t="s">
        <v>38</v>
      </c>
      <c r="L1076" s="30">
        <v>1</v>
      </c>
      <c r="M1076" s="30">
        <v>20</v>
      </c>
      <c r="N1076" s="30">
        <v>20</v>
      </c>
      <c r="Q1076" s="32">
        <f t="shared" si="16"/>
        <v>1</v>
      </c>
      <c r="T1076" s="53" t="s">
        <v>20</v>
      </c>
      <c r="U1076" s="30" t="s">
        <v>1541</v>
      </c>
      <c r="AB1076" s="30" t="s">
        <v>40</v>
      </c>
      <c r="AC1076" s="37" t="s">
        <v>41</v>
      </c>
    </row>
    <row r="1077" spans="1:30" x14ac:dyDescent="0.15">
      <c r="A1077" s="36">
        <v>42418</v>
      </c>
      <c r="B1077" s="31" t="s">
        <v>1542</v>
      </c>
      <c r="C1077" s="30">
        <v>10</v>
      </c>
      <c r="D1077" s="37" t="s">
        <v>188</v>
      </c>
      <c r="E1077" s="37" t="s">
        <v>44</v>
      </c>
      <c r="G1077" s="30" t="s">
        <v>620</v>
      </c>
      <c r="H1077" s="30" t="s">
        <v>93</v>
      </c>
      <c r="I1077" s="30" t="s">
        <v>57</v>
      </c>
      <c r="J1077" s="37" t="s">
        <v>74</v>
      </c>
      <c r="K1077" s="30" t="s">
        <v>38</v>
      </c>
      <c r="L1077" s="30">
        <v>1</v>
      </c>
      <c r="M1077" s="30">
        <v>480</v>
      </c>
      <c r="N1077" s="30">
        <v>480</v>
      </c>
      <c r="Q1077" s="68">
        <v>1</v>
      </c>
      <c r="R1077" s="69">
        <v>1</v>
      </c>
      <c r="S1077" s="69">
        <v>480</v>
      </c>
      <c r="T1077" s="53" t="s">
        <v>767</v>
      </c>
      <c r="U1077" s="30" t="s">
        <v>1543</v>
      </c>
      <c r="V1077" s="30">
        <v>18601232433</v>
      </c>
      <c r="X1077" s="30" t="s">
        <v>137</v>
      </c>
      <c r="AB1077" s="30" t="s">
        <v>40</v>
      </c>
      <c r="AC1077" s="37" t="s">
        <v>59</v>
      </c>
    </row>
    <row r="1078" spans="1:30" x14ac:dyDescent="0.15">
      <c r="A1078" s="36">
        <v>42418</v>
      </c>
      <c r="B1078" s="31" t="s">
        <v>1544</v>
      </c>
      <c r="C1078" s="30">
        <v>11</v>
      </c>
      <c r="D1078" s="37" t="s">
        <v>185</v>
      </c>
      <c r="E1078" s="37" t="s">
        <v>44</v>
      </c>
      <c r="G1078" s="30" t="s">
        <v>620</v>
      </c>
      <c r="H1078" s="30" t="s">
        <v>350</v>
      </c>
      <c r="I1078" s="30" t="s">
        <v>57</v>
      </c>
      <c r="J1078" s="37" t="s">
        <v>47</v>
      </c>
      <c r="K1078" s="30" t="s">
        <v>38</v>
      </c>
      <c r="L1078" s="30">
        <v>1</v>
      </c>
      <c r="M1078" s="30">
        <v>320</v>
      </c>
      <c r="N1078" s="30">
        <v>320</v>
      </c>
      <c r="Q1078" s="68">
        <v>1</v>
      </c>
      <c r="R1078" s="69">
        <v>1</v>
      </c>
      <c r="S1078" s="69">
        <v>320</v>
      </c>
      <c r="T1078" s="53" t="s">
        <v>49</v>
      </c>
      <c r="AB1078" s="30" t="s">
        <v>40</v>
      </c>
      <c r="AC1078" s="37" t="s">
        <v>41</v>
      </c>
    </row>
    <row r="1079" spans="1:30" x14ac:dyDescent="0.15">
      <c r="A1079" s="36">
        <v>42418</v>
      </c>
      <c r="B1079" s="31" t="s">
        <v>1545</v>
      </c>
      <c r="C1079" s="30">
        <v>12</v>
      </c>
      <c r="D1079" s="37" t="s">
        <v>81</v>
      </c>
      <c r="E1079" s="37" t="s">
        <v>82</v>
      </c>
      <c r="G1079" s="30" t="s">
        <v>320</v>
      </c>
      <c r="H1079" s="30" t="s">
        <v>35</v>
      </c>
      <c r="I1079" s="30" t="s">
        <v>36</v>
      </c>
      <c r="J1079" s="37" t="s">
        <v>74</v>
      </c>
      <c r="K1079" s="30" t="s">
        <v>58</v>
      </c>
      <c r="L1079" s="30">
        <v>1</v>
      </c>
      <c r="M1079" s="30">
        <v>138</v>
      </c>
      <c r="N1079" s="30">
        <v>138</v>
      </c>
      <c r="Q1079" s="68">
        <v>1</v>
      </c>
      <c r="R1079" s="69">
        <v>1</v>
      </c>
      <c r="S1079" s="69">
        <v>138</v>
      </c>
      <c r="T1079" s="53" t="s">
        <v>49</v>
      </c>
      <c r="AB1079" s="30" t="s">
        <v>40</v>
      </c>
      <c r="AC1079" s="37" t="s">
        <v>41</v>
      </c>
    </row>
    <row r="1080" spans="1:30" x14ac:dyDescent="0.15">
      <c r="A1080" s="36">
        <v>42418</v>
      </c>
      <c r="B1080" s="31" t="s">
        <v>1546</v>
      </c>
      <c r="C1080" s="30">
        <v>13</v>
      </c>
      <c r="D1080" s="37" t="s">
        <v>48</v>
      </c>
      <c r="E1080" s="37" t="s">
        <v>452</v>
      </c>
      <c r="F1080" s="30" t="s">
        <v>1509</v>
      </c>
      <c r="H1080" s="30" t="s">
        <v>1510</v>
      </c>
      <c r="I1080" s="30" t="s">
        <v>57</v>
      </c>
      <c r="J1080" s="37" t="s">
        <v>47</v>
      </c>
      <c r="K1080" s="30" t="s">
        <v>48</v>
      </c>
      <c r="L1080" s="30">
        <v>1</v>
      </c>
      <c r="M1080" s="30">
        <v>4780</v>
      </c>
      <c r="N1080" s="30">
        <v>2868</v>
      </c>
      <c r="Q1080" s="68">
        <v>0.6</v>
      </c>
      <c r="R1080" s="69">
        <v>0.4</v>
      </c>
      <c r="S1080" s="69">
        <v>1147</v>
      </c>
      <c r="T1080" s="53" t="s">
        <v>150</v>
      </c>
      <c r="U1080" s="30" t="s">
        <v>1547</v>
      </c>
      <c r="AB1080" s="30" t="s">
        <v>40</v>
      </c>
      <c r="AC1080" s="37" t="s">
        <v>89</v>
      </c>
    </row>
    <row r="1081" spans="1:30" s="28" customFormat="1" x14ac:dyDescent="0.15">
      <c r="A1081" s="47">
        <v>42418</v>
      </c>
      <c r="B1081" s="48" t="s">
        <v>1548</v>
      </c>
      <c r="C1081" s="49">
        <v>14</v>
      </c>
      <c r="D1081" s="50" t="s">
        <v>178</v>
      </c>
      <c r="E1081" s="50" t="s">
        <v>91</v>
      </c>
      <c r="F1081" s="49" t="s">
        <v>1037</v>
      </c>
      <c r="G1081" s="49" t="s">
        <v>186</v>
      </c>
      <c r="H1081" s="49">
        <v>35</v>
      </c>
      <c r="I1081" s="49" t="s">
        <v>57</v>
      </c>
      <c r="J1081" s="50" t="s">
        <v>37</v>
      </c>
      <c r="K1081" s="49" t="s">
        <v>38</v>
      </c>
      <c r="L1081" s="49">
        <v>1</v>
      </c>
      <c r="M1081" s="49">
        <v>1628</v>
      </c>
      <c r="N1081" s="49">
        <v>1139</v>
      </c>
      <c r="O1081" s="49">
        <v>1190</v>
      </c>
      <c r="P1081" s="49">
        <v>1020</v>
      </c>
      <c r="Q1081" s="71">
        <v>0.63</v>
      </c>
      <c r="R1081" s="72">
        <v>0.4</v>
      </c>
      <c r="S1081" s="72">
        <v>360</v>
      </c>
      <c r="T1081" s="50" t="s">
        <v>20</v>
      </c>
      <c r="U1081" s="49" t="s">
        <v>963</v>
      </c>
      <c r="V1081" s="49"/>
      <c r="W1081" s="49"/>
      <c r="X1081" s="49"/>
      <c r="Y1081" s="58"/>
      <c r="Z1081" s="49"/>
      <c r="AA1081" s="49"/>
      <c r="AB1081" s="49" t="s">
        <v>40</v>
      </c>
      <c r="AC1081" s="50" t="s">
        <v>59</v>
      </c>
      <c r="AD1081" s="49"/>
    </row>
    <row r="1082" spans="1:30" x14ac:dyDescent="0.15">
      <c r="A1082" s="36">
        <v>42418</v>
      </c>
      <c r="B1082" s="31" t="s">
        <v>1549</v>
      </c>
      <c r="C1082" s="30">
        <v>15</v>
      </c>
      <c r="D1082" s="37" t="s">
        <v>437</v>
      </c>
      <c r="E1082" s="37" t="s">
        <v>438</v>
      </c>
      <c r="F1082" s="30" t="s">
        <v>1550</v>
      </c>
      <c r="G1082" s="30" t="s">
        <v>97</v>
      </c>
      <c r="H1082" s="30" t="s">
        <v>35</v>
      </c>
      <c r="I1082" s="30" t="s">
        <v>36</v>
      </c>
      <c r="J1082" s="37" t="s">
        <v>74</v>
      </c>
      <c r="K1082" s="30" t="s">
        <v>38</v>
      </c>
      <c r="L1082" s="30">
        <v>1</v>
      </c>
      <c r="M1082" s="30">
        <v>980</v>
      </c>
      <c r="N1082" s="30">
        <v>833</v>
      </c>
      <c r="Q1082" s="68">
        <v>0.85</v>
      </c>
      <c r="R1082" s="69">
        <v>0.78</v>
      </c>
      <c r="S1082" s="69">
        <v>2163</v>
      </c>
      <c r="T1082" s="53" t="s">
        <v>20</v>
      </c>
      <c r="U1082" s="30" t="s">
        <v>202</v>
      </c>
      <c r="AB1082" s="30" t="s">
        <v>40</v>
      </c>
      <c r="AC1082" s="37" t="s">
        <v>59</v>
      </c>
    </row>
    <row r="1083" spans="1:30" x14ac:dyDescent="0.15">
      <c r="A1083" s="36">
        <v>42418</v>
      </c>
      <c r="B1083" s="31" t="s">
        <v>1549</v>
      </c>
      <c r="C1083" s="30">
        <v>15</v>
      </c>
      <c r="D1083" s="37" t="s">
        <v>437</v>
      </c>
      <c r="E1083" s="37" t="s">
        <v>438</v>
      </c>
      <c r="F1083" s="30" t="s">
        <v>1551</v>
      </c>
      <c r="G1083" s="30" t="s">
        <v>97</v>
      </c>
      <c r="H1083" s="30" t="s">
        <v>46</v>
      </c>
      <c r="I1083" s="30" t="s">
        <v>57</v>
      </c>
      <c r="J1083" s="37" t="s">
        <v>74</v>
      </c>
      <c r="K1083" s="30" t="s">
        <v>38</v>
      </c>
      <c r="L1083" s="30">
        <v>1</v>
      </c>
      <c r="M1083" s="30">
        <v>950</v>
      </c>
      <c r="N1083" s="30">
        <v>807</v>
      </c>
      <c r="Q1083" s="32">
        <f t="shared" si="16"/>
        <v>0.84947368421052627</v>
      </c>
      <c r="T1083" s="53" t="s">
        <v>20</v>
      </c>
      <c r="U1083" s="30" t="s">
        <v>202</v>
      </c>
      <c r="AB1083" s="30" t="s">
        <v>40</v>
      </c>
      <c r="AC1083" s="37" t="s">
        <v>59</v>
      </c>
    </row>
    <row r="1084" spans="1:30" x14ac:dyDescent="0.15">
      <c r="A1084" s="36">
        <v>42418</v>
      </c>
      <c r="B1084" s="31" t="s">
        <v>1549</v>
      </c>
      <c r="C1084" s="30">
        <v>15</v>
      </c>
      <c r="D1084" s="37" t="s">
        <v>514</v>
      </c>
      <c r="E1084" s="37" t="s">
        <v>515</v>
      </c>
      <c r="F1084" s="30">
        <v>429</v>
      </c>
      <c r="G1084" s="30" t="s">
        <v>97</v>
      </c>
      <c r="H1084" s="30" t="s">
        <v>46</v>
      </c>
      <c r="I1084" s="30" t="s">
        <v>36</v>
      </c>
      <c r="J1084" s="37" t="s">
        <v>74</v>
      </c>
      <c r="K1084" s="30" t="s">
        <v>38</v>
      </c>
      <c r="L1084" s="30">
        <v>2</v>
      </c>
      <c r="M1084" s="30">
        <v>669</v>
      </c>
      <c r="N1084" s="30">
        <v>1137</v>
      </c>
      <c r="Q1084" s="32">
        <f t="shared" si="16"/>
        <v>0.84977578475336324</v>
      </c>
      <c r="T1084" s="53" t="s">
        <v>20</v>
      </c>
      <c r="U1084" s="30" t="s">
        <v>202</v>
      </c>
      <c r="AB1084" s="30" t="s">
        <v>40</v>
      </c>
      <c r="AC1084" s="37" t="s">
        <v>59</v>
      </c>
    </row>
    <row r="1085" spans="1:30" s="26" customFormat="1" ht="54" hidden="1" x14ac:dyDescent="0.15">
      <c r="A1085" s="38">
        <v>42418</v>
      </c>
      <c r="B1085" s="39"/>
      <c r="C1085" s="40"/>
      <c r="D1085" s="41"/>
      <c r="E1085" s="41"/>
      <c r="F1085" s="40"/>
      <c r="G1085" s="40"/>
      <c r="H1085" s="40"/>
      <c r="I1085" s="40"/>
      <c r="J1085" s="41"/>
      <c r="K1085" s="40"/>
      <c r="L1085" s="40" t="s">
        <v>60</v>
      </c>
      <c r="M1085" s="40">
        <v>15</v>
      </c>
      <c r="N1085" s="51" t="s">
        <v>1552</v>
      </c>
      <c r="O1085" s="40"/>
      <c r="P1085" s="40"/>
      <c r="Q1085" s="54" t="e">
        <f t="shared" si="16"/>
        <v>#VALUE!</v>
      </c>
      <c r="R1085" s="40"/>
      <c r="S1085" s="40"/>
      <c r="T1085" s="41"/>
      <c r="U1085" s="40"/>
      <c r="V1085" s="40"/>
      <c r="W1085" s="40"/>
      <c r="X1085" s="40"/>
      <c r="Y1085" s="56"/>
      <c r="Z1085" s="40"/>
      <c r="AA1085" s="40"/>
      <c r="AB1085" s="40"/>
      <c r="AC1085" s="41"/>
      <c r="AD1085" s="40"/>
    </row>
    <row r="1086" spans="1:30" x14ac:dyDescent="0.15">
      <c r="A1086" s="36">
        <v>42419</v>
      </c>
      <c r="B1086" s="31" t="s">
        <v>1553</v>
      </c>
      <c r="C1086" s="30">
        <v>1</v>
      </c>
      <c r="D1086" s="37" t="s">
        <v>178</v>
      </c>
      <c r="E1086" s="37" t="s">
        <v>91</v>
      </c>
      <c r="F1086" s="30" t="s">
        <v>1360</v>
      </c>
      <c r="G1086" s="30" t="s">
        <v>97</v>
      </c>
      <c r="H1086" s="30">
        <v>42</v>
      </c>
      <c r="I1086" s="30" t="s">
        <v>57</v>
      </c>
      <c r="J1086" s="37" t="s">
        <v>47</v>
      </c>
      <c r="K1086" s="30" t="s">
        <v>48</v>
      </c>
      <c r="L1086" s="30">
        <v>1</v>
      </c>
      <c r="M1086" s="30">
        <v>2300</v>
      </c>
      <c r="N1086" s="30">
        <v>1495</v>
      </c>
      <c r="Q1086" s="68">
        <v>0.65</v>
      </c>
      <c r="R1086" s="69">
        <v>0.48</v>
      </c>
      <c r="S1086" s="69">
        <v>710</v>
      </c>
      <c r="T1086" s="53" t="s">
        <v>723</v>
      </c>
      <c r="U1086" s="30" t="s">
        <v>1554</v>
      </c>
      <c r="V1086" s="30">
        <v>18611389798</v>
      </c>
      <c r="AB1086" s="30" t="s">
        <v>40</v>
      </c>
      <c r="AC1086" s="37" t="s">
        <v>59</v>
      </c>
    </row>
    <row r="1087" spans="1:30" x14ac:dyDescent="0.15">
      <c r="A1087" s="36">
        <v>42419</v>
      </c>
      <c r="B1087" s="31" t="s">
        <v>1555</v>
      </c>
      <c r="C1087" s="30">
        <v>2</v>
      </c>
      <c r="D1087" s="37" t="s">
        <v>90</v>
      </c>
      <c r="E1087" s="37" t="s">
        <v>211</v>
      </c>
      <c r="G1087" s="30" t="s">
        <v>97</v>
      </c>
      <c r="H1087" s="30" t="s">
        <v>93</v>
      </c>
      <c r="I1087" s="30" t="s">
        <v>57</v>
      </c>
      <c r="J1087" s="37" t="s">
        <v>47</v>
      </c>
      <c r="K1087" s="30" t="s">
        <v>58</v>
      </c>
      <c r="L1087" s="30">
        <v>1</v>
      </c>
      <c r="M1087" s="30">
        <v>20</v>
      </c>
      <c r="N1087" s="30">
        <v>20</v>
      </c>
      <c r="Q1087" s="68">
        <v>1</v>
      </c>
      <c r="R1087" s="69">
        <v>1</v>
      </c>
      <c r="S1087" s="69">
        <v>20</v>
      </c>
      <c r="T1087" s="53" t="s">
        <v>49</v>
      </c>
      <c r="AB1087" s="30" t="s">
        <v>40</v>
      </c>
      <c r="AC1087" s="37" t="s">
        <v>41</v>
      </c>
    </row>
    <row r="1088" spans="1:30" x14ac:dyDescent="0.15">
      <c r="A1088" s="36">
        <v>42419</v>
      </c>
      <c r="B1088" s="31" t="s">
        <v>1556</v>
      </c>
      <c r="C1088" s="30">
        <v>3</v>
      </c>
      <c r="D1088" s="37" t="s">
        <v>43</v>
      </c>
      <c r="E1088" s="37" t="s">
        <v>44</v>
      </c>
      <c r="F1088" s="30" t="s">
        <v>45</v>
      </c>
      <c r="G1088" s="30" t="s">
        <v>34</v>
      </c>
      <c r="H1088" s="30" t="s">
        <v>46</v>
      </c>
      <c r="I1088" s="30" t="s">
        <v>36</v>
      </c>
      <c r="J1088" s="37" t="s">
        <v>37</v>
      </c>
      <c r="K1088" s="30" t="s">
        <v>58</v>
      </c>
      <c r="L1088" s="30">
        <v>1</v>
      </c>
      <c r="M1088" s="30">
        <v>158</v>
      </c>
      <c r="N1088" s="30">
        <v>100</v>
      </c>
      <c r="Q1088" s="68">
        <v>0.63</v>
      </c>
      <c r="R1088" s="69">
        <v>0.4</v>
      </c>
      <c r="S1088" s="69">
        <v>40</v>
      </c>
      <c r="T1088" s="53" t="s">
        <v>49</v>
      </c>
      <c r="AB1088" s="30" t="s">
        <v>40</v>
      </c>
      <c r="AC1088" s="37" t="s">
        <v>41</v>
      </c>
    </row>
    <row r="1089" spans="1:30" x14ac:dyDescent="0.15">
      <c r="A1089" s="36">
        <v>42419</v>
      </c>
      <c r="B1089" s="31" t="s">
        <v>1557</v>
      </c>
      <c r="C1089" s="30">
        <v>4</v>
      </c>
      <c r="D1089" s="37" t="s">
        <v>43</v>
      </c>
      <c r="E1089" s="37" t="s">
        <v>44</v>
      </c>
      <c r="G1089" s="30" t="s">
        <v>97</v>
      </c>
      <c r="H1089" s="30" t="s">
        <v>93</v>
      </c>
      <c r="I1089" s="30" t="s">
        <v>36</v>
      </c>
      <c r="J1089" s="37" t="s">
        <v>47</v>
      </c>
      <c r="K1089" s="30" t="s">
        <v>38</v>
      </c>
      <c r="L1089" s="30">
        <v>4</v>
      </c>
      <c r="M1089" s="30">
        <v>50</v>
      </c>
      <c r="N1089" s="30">
        <v>200</v>
      </c>
      <c r="Q1089" s="68">
        <v>1</v>
      </c>
      <c r="R1089" s="69">
        <v>1</v>
      </c>
      <c r="S1089" s="69">
        <v>200</v>
      </c>
      <c r="T1089" s="53" t="s">
        <v>20</v>
      </c>
      <c r="U1089" s="30" t="s">
        <v>1558</v>
      </c>
      <c r="AB1089" s="30" t="s">
        <v>40</v>
      </c>
      <c r="AC1089" s="37" t="s">
        <v>41</v>
      </c>
    </row>
    <row r="1090" spans="1:30" x14ac:dyDescent="0.15">
      <c r="A1090" s="36">
        <v>42419</v>
      </c>
      <c r="B1090" s="31" t="s">
        <v>1559</v>
      </c>
      <c r="C1090" s="30">
        <v>5</v>
      </c>
      <c r="D1090" s="37" t="s">
        <v>43</v>
      </c>
      <c r="E1090" s="37" t="s">
        <v>1127</v>
      </c>
      <c r="F1090" s="30" t="s">
        <v>1128</v>
      </c>
      <c r="G1090" s="30" t="s">
        <v>119</v>
      </c>
      <c r="H1090" s="30" t="s">
        <v>93</v>
      </c>
      <c r="I1090" s="30" t="s">
        <v>57</v>
      </c>
      <c r="J1090" s="37" t="s">
        <v>37</v>
      </c>
      <c r="K1090" s="30" t="s">
        <v>58</v>
      </c>
      <c r="L1090" s="30">
        <v>1</v>
      </c>
      <c r="M1090" s="30">
        <v>50</v>
      </c>
      <c r="N1090" s="30">
        <v>50</v>
      </c>
      <c r="Q1090" s="68">
        <v>1</v>
      </c>
      <c r="R1090" s="69">
        <v>1</v>
      </c>
      <c r="S1090" s="69">
        <v>50</v>
      </c>
      <c r="T1090" s="53" t="s">
        <v>49</v>
      </c>
      <c r="AB1090" s="30" t="s">
        <v>40</v>
      </c>
      <c r="AC1090" s="37" t="s">
        <v>41</v>
      </c>
    </row>
    <row r="1091" spans="1:30" x14ac:dyDescent="0.15">
      <c r="A1091" s="36">
        <v>42419</v>
      </c>
      <c r="B1091" s="31" t="s">
        <v>1560</v>
      </c>
      <c r="C1091" s="30">
        <v>6</v>
      </c>
      <c r="D1091" s="37" t="s">
        <v>48</v>
      </c>
      <c r="E1091" s="37" t="s">
        <v>452</v>
      </c>
      <c r="F1091" s="30" t="s">
        <v>1561</v>
      </c>
      <c r="G1091" s="30" t="s">
        <v>85</v>
      </c>
      <c r="H1091" s="30" t="s">
        <v>1562</v>
      </c>
      <c r="I1091" s="30" t="s">
        <v>36</v>
      </c>
      <c r="J1091" s="37" t="s">
        <v>47</v>
      </c>
      <c r="K1091" s="30" t="s">
        <v>48</v>
      </c>
      <c r="L1091" s="30">
        <v>1</v>
      </c>
      <c r="M1091" s="30">
        <v>5580</v>
      </c>
      <c r="N1091" s="30">
        <v>3348</v>
      </c>
      <c r="Q1091" s="68">
        <v>0.6</v>
      </c>
      <c r="R1091" s="69">
        <v>0.4</v>
      </c>
      <c r="S1091" s="69">
        <v>1339</v>
      </c>
      <c r="T1091" s="53" t="s">
        <v>723</v>
      </c>
      <c r="U1091" s="30" t="s">
        <v>1563</v>
      </c>
      <c r="AB1091" s="30" t="s">
        <v>40</v>
      </c>
      <c r="AC1091" s="37" t="s">
        <v>274</v>
      </c>
    </row>
    <row r="1092" spans="1:30" x14ac:dyDescent="0.15">
      <c r="A1092" s="36">
        <v>42419</v>
      </c>
      <c r="B1092" s="31" t="s">
        <v>1564</v>
      </c>
      <c r="C1092" s="30">
        <v>7</v>
      </c>
      <c r="D1092" s="37" t="s">
        <v>456</v>
      </c>
      <c r="E1092" s="37" t="s">
        <v>457</v>
      </c>
      <c r="F1092" s="30" t="s">
        <v>803</v>
      </c>
      <c r="G1092" s="30" t="s">
        <v>97</v>
      </c>
      <c r="H1092" s="30" t="s">
        <v>56</v>
      </c>
      <c r="I1092" s="30" t="s">
        <v>57</v>
      </c>
      <c r="J1092" s="37" t="s">
        <v>47</v>
      </c>
      <c r="K1092" s="30" t="s">
        <v>48</v>
      </c>
      <c r="L1092" s="30">
        <v>1</v>
      </c>
      <c r="M1092" s="30">
        <v>1990</v>
      </c>
      <c r="N1092" s="30">
        <v>1194</v>
      </c>
      <c r="Q1092" s="68">
        <v>0.6</v>
      </c>
      <c r="R1092" s="69">
        <v>0.4</v>
      </c>
      <c r="S1092" s="69">
        <v>1332</v>
      </c>
      <c r="T1092" s="53" t="s">
        <v>723</v>
      </c>
      <c r="U1092" s="30" t="s">
        <v>1563</v>
      </c>
      <c r="AB1092" s="30" t="s">
        <v>40</v>
      </c>
      <c r="AC1092" s="37" t="s">
        <v>274</v>
      </c>
    </row>
    <row r="1093" spans="1:30" x14ac:dyDescent="0.15">
      <c r="A1093" s="36">
        <v>42419</v>
      </c>
      <c r="B1093" s="31" t="s">
        <v>1564</v>
      </c>
      <c r="C1093" s="30">
        <v>7</v>
      </c>
      <c r="D1093" s="37" t="s">
        <v>178</v>
      </c>
      <c r="E1093" s="37"/>
      <c r="F1093" s="30" t="s">
        <v>1565</v>
      </c>
      <c r="G1093" s="30" t="s">
        <v>105</v>
      </c>
      <c r="H1093" s="30">
        <v>43</v>
      </c>
      <c r="I1093" s="30" t="s">
        <v>57</v>
      </c>
      <c r="J1093" s="37" t="s">
        <v>47</v>
      </c>
      <c r="K1093" s="30" t="s">
        <v>48</v>
      </c>
      <c r="L1093" s="30">
        <v>1</v>
      </c>
      <c r="M1093" s="30">
        <v>1800</v>
      </c>
      <c r="N1093" s="30">
        <v>1080</v>
      </c>
      <c r="Q1093" s="32">
        <f t="shared" ref="Q1093:Q1155" si="17">N1093/L1093/M1093</f>
        <v>0.6</v>
      </c>
      <c r="T1093" s="53" t="s">
        <v>723</v>
      </c>
      <c r="U1093" s="30" t="s">
        <v>1563</v>
      </c>
      <c r="AB1093" s="30" t="s">
        <v>40</v>
      </c>
      <c r="AC1093" s="37" t="s">
        <v>274</v>
      </c>
    </row>
    <row r="1094" spans="1:30" x14ac:dyDescent="0.15">
      <c r="A1094" s="36">
        <v>42419</v>
      </c>
      <c r="B1094" s="31" t="s">
        <v>1564</v>
      </c>
      <c r="C1094" s="30">
        <v>7</v>
      </c>
      <c r="D1094" s="37" t="s">
        <v>122</v>
      </c>
      <c r="E1094" s="37" t="s">
        <v>153</v>
      </c>
      <c r="F1094" s="30" t="s">
        <v>1566</v>
      </c>
      <c r="G1094" s="30" t="s">
        <v>461</v>
      </c>
      <c r="H1094" s="30" t="s">
        <v>66</v>
      </c>
      <c r="I1094" s="30" t="s">
        <v>57</v>
      </c>
      <c r="J1094" s="37" t="s">
        <v>47</v>
      </c>
      <c r="K1094" s="30" t="s">
        <v>48</v>
      </c>
      <c r="L1094" s="30">
        <v>1</v>
      </c>
      <c r="M1094" s="30">
        <v>1760</v>
      </c>
      <c r="N1094" s="30">
        <v>1056</v>
      </c>
      <c r="Q1094" s="32">
        <f t="shared" si="17"/>
        <v>0.6</v>
      </c>
      <c r="T1094" s="53" t="s">
        <v>723</v>
      </c>
      <c r="U1094" s="30" t="s">
        <v>1563</v>
      </c>
      <c r="AB1094" s="30" t="s">
        <v>40</v>
      </c>
      <c r="AC1094" s="37" t="s">
        <v>274</v>
      </c>
    </row>
    <row r="1095" spans="1:30" x14ac:dyDescent="0.15">
      <c r="A1095" s="36">
        <v>42419</v>
      </c>
      <c r="B1095" s="31" t="s">
        <v>1567</v>
      </c>
      <c r="C1095" s="30">
        <v>8</v>
      </c>
      <c r="D1095" s="37" t="s">
        <v>158</v>
      </c>
      <c r="E1095" s="37" t="s">
        <v>1083</v>
      </c>
      <c r="F1095" s="30" t="s">
        <v>1296</v>
      </c>
      <c r="G1095" s="30" t="s">
        <v>125</v>
      </c>
      <c r="H1095" s="30" t="s">
        <v>93</v>
      </c>
      <c r="I1095" s="30" t="s">
        <v>57</v>
      </c>
      <c r="J1095" s="37" t="s">
        <v>47</v>
      </c>
      <c r="K1095" s="30" t="s">
        <v>38</v>
      </c>
      <c r="L1095" s="30">
        <v>1</v>
      </c>
      <c r="M1095" s="30">
        <v>820</v>
      </c>
      <c r="N1095" s="30">
        <v>574</v>
      </c>
      <c r="Q1095" s="68">
        <v>0.7</v>
      </c>
      <c r="R1095" s="69">
        <v>0.55000000000000004</v>
      </c>
      <c r="S1095" s="69">
        <v>315</v>
      </c>
      <c r="T1095" s="53" t="s">
        <v>20</v>
      </c>
      <c r="U1095" s="30" t="s">
        <v>1271</v>
      </c>
      <c r="AB1095" s="30" t="s">
        <v>40</v>
      </c>
      <c r="AC1095" s="37" t="s">
        <v>59</v>
      </c>
    </row>
    <row r="1096" spans="1:30" x14ac:dyDescent="0.15">
      <c r="A1096" s="36">
        <v>42419</v>
      </c>
      <c r="B1096" s="31" t="s">
        <v>1568</v>
      </c>
      <c r="C1096" s="30">
        <v>9</v>
      </c>
      <c r="D1096" s="37" t="s">
        <v>188</v>
      </c>
      <c r="E1096" s="37" t="s">
        <v>44</v>
      </c>
      <c r="G1096" s="30" t="s">
        <v>620</v>
      </c>
      <c r="H1096" s="30" t="s">
        <v>93</v>
      </c>
      <c r="I1096" s="30" t="s">
        <v>57</v>
      </c>
      <c r="J1096" s="37" t="s">
        <v>47</v>
      </c>
      <c r="K1096" s="30" t="s">
        <v>38</v>
      </c>
      <c r="L1096" s="30">
        <v>1</v>
      </c>
      <c r="M1096" s="30">
        <v>480</v>
      </c>
      <c r="N1096" s="30">
        <v>480</v>
      </c>
      <c r="Q1096" s="68">
        <v>1</v>
      </c>
      <c r="R1096" s="69">
        <v>1</v>
      </c>
      <c r="S1096" s="69">
        <v>947</v>
      </c>
      <c r="T1096" s="53" t="s">
        <v>20</v>
      </c>
      <c r="U1096" s="30" t="s">
        <v>253</v>
      </c>
      <c r="AB1096" s="30" t="s">
        <v>40</v>
      </c>
      <c r="AC1096" s="37" t="s">
        <v>108</v>
      </c>
    </row>
    <row r="1097" spans="1:30" x14ac:dyDescent="0.15">
      <c r="A1097" s="36">
        <v>42419</v>
      </c>
      <c r="B1097" s="31" t="s">
        <v>1568</v>
      </c>
      <c r="C1097" s="30">
        <v>9</v>
      </c>
      <c r="D1097" s="37" t="s">
        <v>185</v>
      </c>
      <c r="E1097" s="37" t="s">
        <v>44</v>
      </c>
      <c r="G1097" s="30" t="s">
        <v>620</v>
      </c>
      <c r="H1097" s="30" t="s">
        <v>350</v>
      </c>
      <c r="I1097" s="30" t="s">
        <v>57</v>
      </c>
      <c r="J1097" s="37" t="s">
        <v>47</v>
      </c>
      <c r="K1097" s="30" t="s">
        <v>38</v>
      </c>
      <c r="L1097" s="30">
        <v>1</v>
      </c>
      <c r="M1097" s="30">
        <v>320</v>
      </c>
      <c r="N1097" s="30">
        <v>320</v>
      </c>
      <c r="Q1097" s="32">
        <f t="shared" si="17"/>
        <v>1</v>
      </c>
      <c r="T1097" s="53" t="s">
        <v>20</v>
      </c>
      <c r="U1097" s="30" t="s">
        <v>253</v>
      </c>
      <c r="AB1097" s="30" t="s">
        <v>40</v>
      </c>
      <c r="AC1097" s="37" t="s">
        <v>108</v>
      </c>
    </row>
    <row r="1098" spans="1:30" x14ac:dyDescent="0.15">
      <c r="A1098" s="36">
        <v>42419</v>
      </c>
      <c r="B1098" s="31" t="s">
        <v>1568</v>
      </c>
      <c r="C1098" s="30">
        <v>9</v>
      </c>
      <c r="D1098" s="37" t="s">
        <v>81</v>
      </c>
      <c r="E1098" s="37" t="s">
        <v>82</v>
      </c>
      <c r="G1098" s="30" t="s">
        <v>97</v>
      </c>
      <c r="H1098" s="30" t="s">
        <v>35</v>
      </c>
      <c r="I1098" s="30" t="s">
        <v>36</v>
      </c>
      <c r="J1098" s="37" t="s">
        <v>47</v>
      </c>
      <c r="K1098" s="30" t="s">
        <v>38</v>
      </c>
      <c r="L1098" s="30">
        <v>1</v>
      </c>
      <c r="M1098" s="30">
        <v>138</v>
      </c>
      <c r="N1098" s="30">
        <v>138</v>
      </c>
      <c r="Q1098" s="32">
        <f t="shared" si="17"/>
        <v>1</v>
      </c>
      <c r="T1098" s="53" t="s">
        <v>20</v>
      </c>
      <c r="U1098" s="30" t="s">
        <v>253</v>
      </c>
      <c r="AB1098" s="30" t="s">
        <v>40</v>
      </c>
      <c r="AC1098" s="37" t="s">
        <v>108</v>
      </c>
    </row>
    <row r="1099" spans="1:30" s="26" customFormat="1" ht="54" hidden="1" x14ac:dyDescent="0.15">
      <c r="A1099" s="38">
        <v>42419</v>
      </c>
      <c r="B1099" s="39"/>
      <c r="C1099" s="40"/>
      <c r="D1099" s="41"/>
      <c r="E1099" s="41"/>
      <c r="F1099" s="40"/>
      <c r="G1099" s="40"/>
      <c r="H1099" s="40"/>
      <c r="I1099" s="40"/>
      <c r="J1099" s="41"/>
      <c r="K1099" s="40"/>
      <c r="L1099" s="40" t="s">
        <v>60</v>
      </c>
      <c r="M1099" s="40">
        <v>9</v>
      </c>
      <c r="N1099" s="51" t="s">
        <v>1569</v>
      </c>
      <c r="O1099" s="40"/>
      <c r="P1099" s="40"/>
      <c r="Q1099" s="54" t="e">
        <f t="shared" si="17"/>
        <v>#VALUE!</v>
      </c>
      <c r="R1099" s="40"/>
      <c r="S1099" s="40"/>
      <c r="T1099" s="41"/>
      <c r="U1099" s="40"/>
      <c r="V1099" s="40"/>
      <c r="W1099" s="40"/>
      <c r="X1099" s="40"/>
      <c r="Y1099" s="56"/>
      <c r="Z1099" s="40"/>
      <c r="AA1099" s="40"/>
      <c r="AB1099" s="40"/>
      <c r="AC1099" s="41"/>
      <c r="AD1099" s="40"/>
    </row>
    <row r="1100" spans="1:30" x14ac:dyDescent="0.15">
      <c r="A1100" s="36">
        <v>42420</v>
      </c>
      <c r="B1100" s="31" t="s">
        <v>1570</v>
      </c>
      <c r="C1100" s="30">
        <v>1</v>
      </c>
      <c r="D1100" s="37" t="s">
        <v>43</v>
      </c>
      <c r="E1100" s="37" t="s">
        <v>1127</v>
      </c>
      <c r="F1100" s="30" t="s">
        <v>1128</v>
      </c>
      <c r="G1100" s="30" t="s">
        <v>119</v>
      </c>
      <c r="H1100" s="30" t="s">
        <v>93</v>
      </c>
      <c r="I1100" s="30" t="s">
        <v>57</v>
      </c>
      <c r="J1100" s="37" t="s">
        <v>37</v>
      </c>
      <c r="K1100" s="30" t="s">
        <v>58</v>
      </c>
      <c r="L1100" s="30">
        <v>1</v>
      </c>
      <c r="M1100" s="30">
        <v>50</v>
      </c>
      <c r="N1100" s="30">
        <v>50</v>
      </c>
      <c r="Q1100" s="68">
        <v>1</v>
      </c>
      <c r="R1100" s="69">
        <v>1</v>
      </c>
      <c r="S1100" s="69">
        <v>50</v>
      </c>
      <c r="T1100" s="53" t="s">
        <v>49</v>
      </c>
      <c r="AB1100" s="30" t="s">
        <v>40</v>
      </c>
      <c r="AC1100" s="37" t="s">
        <v>41</v>
      </c>
    </row>
    <row r="1101" spans="1:30" x14ac:dyDescent="0.15">
      <c r="A1101" s="36">
        <v>42420</v>
      </c>
      <c r="B1101" s="31" t="s">
        <v>1571</v>
      </c>
      <c r="C1101" s="30">
        <v>2</v>
      </c>
      <c r="D1101" s="37" t="s">
        <v>422</v>
      </c>
      <c r="E1101" s="37" t="s">
        <v>143</v>
      </c>
      <c r="F1101" s="30" t="s">
        <v>423</v>
      </c>
      <c r="G1101" s="30" t="s">
        <v>97</v>
      </c>
      <c r="H1101" s="30" t="s">
        <v>46</v>
      </c>
      <c r="I1101" s="30" t="s">
        <v>57</v>
      </c>
      <c r="J1101" s="37" t="s">
        <v>47</v>
      </c>
      <c r="K1101" s="30" t="s">
        <v>48</v>
      </c>
      <c r="L1101" s="30">
        <v>1</v>
      </c>
      <c r="M1101" s="30">
        <v>190</v>
      </c>
      <c r="N1101" s="30">
        <v>150</v>
      </c>
      <c r="Q1101" s="68">
        <v>0.79</v>
      </c>
      <c r="R1101" s="69">
        <v>0.62</v>
      </c>
      <c r="S1101" s="69">
        <v>93</v>
      </c>
      <c r="T1101" s="53" t="s">
        <v>49</v>
      </c>
      <c r="AB1101" s="30" t="s">
        <v>40</v>
      </c>
      <c r="AC1101" s="37" t="s">
        <v>41</v>
      </c>
    </row>
    <row r="1102" spans="1:30" x14ac:dyDescent="0.15">
      <c r="A1102" s="36">
        <v>42420</v>
      </c>
      <c r="B1102" s="31" t="s">
        <v>1572</v>
      </c>
      <c r="C1102" s="30">
        <v>3</v>
      </c>
      <c r="D1102" s="37" t="s">
        <v>122</v>
      </c>
      <c r="E1102" s="37" t="s">
        <v>123</v>
      </c>
      <c r="F1102" s="30" t="s">
        <v>124</v>
      </c>
      <c r="G1102" s="30" t="s">
        <v>272</v>
      </c>
      <c r="H1102" s="30" t="s">
        <v>46</v>
      </c>
      <c r="I1102" s="30" t="s">
        <v>36</v>
      </c>
      <c r="J1102" s="37" t="s">
        <v>47</v>
      </c>
      <c r="K1102" s="30" t="s">
        <v>58</v>
      </c>
      <c r="L1102" s="30">
        <v>1</v>
      </c>
      <c r="M1102" s="30">
        <v>1860</v>
      </c>
      <c r="N1102" s="30">
        <v>1116</v>
      </c>
      <c r="O1102" s="30">
        <v>1090</v>
      </c>
      <c r="P1102" s="30">
        <v>1007</v>
      </c>
      <c r="Q1102" s="68">
        <v>0.54</v>
      </c>
      <c r="R1102" s="69">
        <v>0.25</v>
      </c>
      <c r="S1102" s="69">
        <v>224</v>
      </c>
      <c r="T1102" s="53" t="s">
        <v>20</v>
      </c>
      <c r="U1102" s="30" t="s">
        <v>1411</v>
      </c>
      <c r="AB1102" s="30" t="s">
        <v>40</v>
      </c>
      <c r="AC1102" s="37" t="s">
        <v>41</v>
      </c>
    </row>
    <row r="1103" spans="1:30" x14ac:dyDescent="0.15">
      <c r="A1103" s="36">
        <v>42420</v>
      </c>
      <c r="B1103" s="31" t="s">
        <v>1573</v>
      </c>
      <c r="C1103" s="30">
        <v>4</v>
      </c>
      <c r="D1103" s="37" t="s">
        <v>90</v>
      </c>
      <c r="E1103" s="37" t="s">
        <v>593</v>
      </c>
      <c r="F1103" s="30" t="s">
        <v>504</v>
      </c>
      <c r="G1103" s="30" t="s">
        <v>519</v>
      </c>
      <c r="H1103" s="30" t="s">
        <v>93</v>
      </c>
      <c r="I1103" s="30" t="s">
        <v>36</v>
      </c>
      <c r="J1103" s="37" t="s">
        <v>74</v>
      </c>
      <c r="K1103" s="30" t="s">
        <v>38</v>
      </c>
      <c r="L1103" s="30">
        <v>1</v>
      </c>
      <c r="M1103" s="30">
        <v>158</v>
      </c>
      <c r="N1103" s="30">
        <v>100</v>
      </c>
      <c r="Q1103" s="68">
        <v>0.63</v>
      </c>
      <c r="R1103" s="69">
        <v>0.4</v>
      </c>
      <c r="S1103" s="69">
        <v>40</v>
      </c>
      <c r="T1103" s="53" t="s">
        <v>20</v>
      </c>
      <c r="U1103" s="30" t="s">
        <v>1323</v>
      </c>
      <c r="AB1103" s="30" t="s">
        <v>40</v>
      </c>
      <c r="AC1103" s="37" t="s">
        <v>41</v>
      </c>
    </row>
    <row r="1104" spans="1:30" x14ac:dyDescent="0.15">
      <c r="A1104" s="36">
        <v>42420</v>
      </c>
      <c r="B1104" s="31" t="s">
        <v>1574</v>
      </c>
      <c r="C1104" s="30">
        <v>5</v>
      </c>
      <c r="D1104" s="37" t="s">
        <v>114</v>
      </c>
      <c r="E1104" s="37" t="s">
        <v>211</v>
      </c>
      <c r="F1104" s="30" t="s">
        <v>906</v>
      </c>
      <c r="G1104" s="30" t="s">
        <v>97</v>
      </c>
      <c r="H1104" s="30" t="s">
        <v>66</v>
      </c>
      <c r="I1104" s="30" t="s">
        <v>57</v>
      </c>
      <c r="J1104" s="37" t="s">
        <v>74</v>
      </c>
      <c r="K1104" s="30" t="s">
        <v>48</v>
      </c>
      <c r="L1104" s="30">
        <v>1</v>
      </c>
      <c r="M1104" s="30">
        <v>1290</v>
      </c>
      <c r="N1104" s="30">
        <v>300</v>
      </c>
      <c r="Q1104" s="68">
        <v>0.23</v>
      </c>
      <c r="R1104" s="69">
        <v>0</v>
      </c>
      <c r="S1104" s="69">
        <v>0</v>
      </c>
      <c r="T1104" s="53" t="s">
        <v>49</v>
      </c>
      <c r="U1104" s="30" t="s">
        <v>1575</v>
      </c>
      <c r="AB1104" s="30" t="s">
        <v>40</v>
      </c>
      <c r="AC1104" s="37" t="s">
        <v>89</v>
      </c>
    </row>
    <row r="1105" spans="1:29" x14ac:dyDescent="0.15">
      <c r="A1105" s="36">
        <v>42420</v>
      </c>
      <c r="B1105" s="31" t="s">
        <v>1576</v>
      </c>
      <c r="C1105" s="30">
        <v>6</v>
      </c>
      <c r="D1105" s="37" t="s">
        <v>158</v>
      </c>
      <c r="E1105" s="37" t="s">
        <v>194</v>
      </c>
      <c r="F1105" s="30" t="s">
        <v>395</v>
      </c>
      <c r="G1105" s="30" t="s">
        <v>1577</v>
      </c>
      <c r="H1105" s="30" t="s">
        <v>93</v>
      </c>
      <c r="I1105" s="30" t="s">
        <v>57</v>
      </c>
      <c r="J1105" s="37" t="s">
        <v>37</v>
      </c>
      <c r="K1105" s="30" t="s">
        <v>38</v>
      </c>
      <c r="L1105" s="30">
        <v>1</v>
      </c>
      <c r="M1105" s="30">
        <v>680</v>
      </c>
      <c r="N1105" s="30">
        <v>680</v>
      </c>
      <c r="Q1105" s="68">
        <v>1</v>
      </c>
      <c r="R1105" s="69">
        <v>1</v>
      </c>
      <c r="S1105" s="69">
        <v>680</v>
      </c>
      <c r="T1105" s="53" t="s">
        <v>20</v>
      </c>
      <c r="U1105" s="30" t="s">
        <v>1319</v>
      </c>
      <c r="AB1105" s="30" t="s">
        <v>40</v>
      </c>
      <c r="AC1105" s="37" t="s">
        <v>59</v>
      </c>
    </row>
    <row r="1106" spans="1:29" x14ac:dyDescent="0.15">
      <c r="A1106" s="36">
        <v>42420</v>
      </c>
      <c r="B1106" s="31" t="s">
        <v>1578</v>
      </c>
      <c r="C1106" s="30">
        <v>7</v>
      </c>
      <c r="D1106" s="37" t="s">
        <v>114</v>
      </c>
      <c r="E1106" s="37" t="s">
        <v>211</v>
      </c>
      <c r="G1106" s="30" t="s">
        <v>135</v>
      </c>
      <c r="H1106" s="30" t="s">
        <v>46</v>
      </c>
      <c r="I1106" s="30" t="s">
        <v>57</v>
      </c>
      <c r="J1106" s="37" t="s">
        <v>47</v>
      </c>
      <c r="K1106" s="30" t="s">
        <v>58</v>
      </c>
      <c r="L1106" s="30">
        <v>1</v>
      </c>
      <c r="M1106" s="30">
        <v>1290</v>
      </c>
      <c r="N1106" s="30">
        <v>300</v>
      </c>
      <c r="Q1106" s="68">
        <v>0.23</v>
      </c>
      <c r="R1106" s="69">
        <v>0</v>
      </c>
      <c r="S1106" s="69">
        <v>0</v>
      </c>
      <c r="T1106" s="53" t="s">
        <v>49</v>
      </c>
      <c r="AB1106" s="30" t="s">
        <v>40</v>
      </c>
      <c r="AC1106" s="37" t="s">
        <v>41</v>
      </c>
    </row>
    <row r="1107" spans="1:29" x14ac:dyDescent="0.15">
      <c r="A1107" s="36">
        <v>42420</v>
      </c>
      <c r="B1107" s="31" t="s">
        <v>1579</v>
      </c>
      <c r="C1107" s="30">
        <v>8</v>
      </c>
      <c r="D1107" s="37" t="s">
        <v>43</v>
      </c>
      <c r="E1107" s="37" t="s">
        <v>44</v>
      </c>
      <c r="G1107" s="30" t="s">
        <v>97</v>
      </c>
      <c r="H1107" s="30" t="s">
        <v>93</v>
      </c>
      <c r="I1107" s="30" t="s">
        <v>36</v>
      </c>
      <c r="J1107" s="37" t="s">
        <v>47</v>
      </c>
      <c r="K1107" s="30" t="s">
        <v>58</v>
      </c>
      <c r="L1107" s="30">
        <v>2</v>
      </c>
      <c r="M1107" s="30">
        <v>50</v>
      </c>
      <c r="N1107" s="30">
        <v>100</v>
      </c>
      <c r="Q1107" s="68">
        <v>1</v>
      </c>
      <c r="R1107" s="69">
        <v>1</v>
      </c>
      <c r="S1107" s="69">
        <v>100</v>
      </c>
      <c r="T1107" s="53" t="s">
        <v>49</v>
      </c>
      <c r="AB1107" s="30" t="s">
        <v>40</v>
      </c>
      <c r="AC1107" s="37" t="s">
        <v>59</v>
      </c>
    </row>
    <row r="1108" spans="1:29" x14ac:dyDescent="0.15">
      <c r="A1108" s="36">
        <v>42420</v>
      </c>
      <c r="B1108" s="31" t="s">
        <v>1580</v>
      </c>
      <c r="C1108" s="30">
        <v>9</v>
      </c>
      <c r="D1108" s="37" t="s">
        <v>81</v>
      </c>
      <c r="E1108" s="37" t="s">
        <v>249</v>
      </c>
      <c r="G1108" s="30" t="s">
        <v>135</v>
      </c>
      <c r="H1108" s="30" t="s">
        <v>35</v>
      </c>
      <c r="I1108" s="30" t="s">
        <v>36</v>
      </c>
      <c r="J1108" s="37" t="s">
        <v>47</v>
      </c>
      <c r="K1108" s="30" t="s">
        <v>58</v>
      </c>
      <c r="L1108" s="30">
        <v>1</v>
      </c>
      <c r="M1108" s="30">
        <v>138</v>
      </c>
      <c r="N1108" s="30">
        <v>138</v>
      </c>
      <c r="Q1108" s="68">
        <v>1</v>
      </c>
      <c r="R1108" s="69">
        <v>1</v>
      </c>
      <c r="S1108" s="69">
        <v>138</v>
      </c>
      <c r="T1108" s="53" t="s">
        <v>49</v>
      </c>
      <c r="AB1108" s="30" t="s">
        <v>40</v>
      </c>
      <c r="AC1108" s="37" t="s">
        <v>59</v>
      </c>
    </row>
    <row r="1109" spans="1:29" x14ac:dyDescent="0.15">
      <c r="A1109" s="36">
        <v>42420</v>
      </c>
      <c r="B1109" s="31" t="s">
        <v>1581</v>
      </c>
      <c r="C1109" s="30">
        <v>10</v>
      </c>
      <c r="D1109" s="37" t="s">
        <v>43</v>
      </c>
      <c r="E1109" s="37" t="s">
        <v>599</v>
      </c>
      <c r="G1109" s="30" t="s">
        <v>34</v>
      </c>
      <c r="H1109" s="30" t="s">
        <v>93</v>
      </c>
      <c r="I1109" s="30" t="s">
        <v>57</v>
      </c>
      <c r="J1109" s="37" t="s">
        <v>74</v>
      </c>
      <c r="K1109" s="30" t="s">
        <v>58</v>
      </c>
      <c r="L1109" s="30">
        <v>1</v>
      </c>
      <c r="M1109" s="30">
        <v>50</v>
      </c>
      <c r="N1109" s="30">
        <v>50</v>
      </c>
      <c r="Q1109" s="68">
        <v>1</v>
      </c>
      <c r="R1109" s="69">
        <v>1</v>
      </c>
      <c r="S1109" s="69">
        <v>50</v>
      </c>
      <c r="T1109" s="53" t="s">
        <v>49</v>
      </c>
      <c r="AB1109" s="30" t="s">
        <v>40</v>
      </c>
      <c r="AC1109" s="37" t="s">
        <v>41</v>
      </c>
    </row>
    <row r="1110" spans="1:29" x14ac:dyDescent="0.15">
      <c r="A1110" s="36">
        <v>42420</v>
      </c>
      <c r="B1110" s="31" t="s">
        <v>1582</v>
      </c>
      <c r="C1110" s="30">
        <v>11</v>
      </c>
      <c r="D1110" s="37" t="s">
        <v>48</v>
      </c>
      <c r="E1110" s="37" t="s">
        <v>452</v>
      </c>
      <c r="F1110" s="30" t="s">
        <v>575</v>
      </c>
      <c r="H1110" s="30" t="s">
        <v>1583</v>
      </c>
      <c r="I1110" s="30" t="s">
        <v>57</v>
      </c>
      <c r="J1110" s="37" t="s">
        <v>47</v>
      </c>
      <c r="K1110" s="30" t="s">
        <v>48</v>
      </c>
      <c r="L1110" s="30">
        <v>1</v>
      </c>
      <c r="M1110" s="30">
        <v>4780</v>
      </c>
      <c r="N1110" s="30">
        <v>3107</v>
      </c>
      <c r="Q1110" s="68">
        <v>0.65</v>
      </c>
      <c r="R1110" s="69">
        <v>0.4</v>
      </c>
      <c r="S1110" s="69">
        <v>1708</v>
      </c>
      <c r="T1110" s="53" t="s">
        <v>767</v>
      </c>
      <c r="U1110" s="30" t="s">
        <v>1309</v>
      </c>
      <c r="X1110" s="30" t="s">
        <v>1310</v>
      </c>
      <c r="AB1110" s="30" t="s">
        <v>40</v>
      </c>
      <c r="AC1110" s="37" t="s">
        <v>274</v>
      </c>
    </row>
    <row r="1111" spans="1:29" x14ac:dyDescent="0.15">
      <c r="A1111" s="36">
        <v>42420</v>
      </c>
      <c r="B1111" s="31" t="s">
        <v>1582</v>
      </c>
      <c r="C1111" s="30">
        <v>11</v>
      </c>
      <c r="D1111" s="37" t="s">
        <v>456</v>
      </c>
      <c r="E1111" s="37" t="s">
        <v>457</v>
      </c>
      <c r="F1111" s="30" t="s">
        <v>1584</v>
      </c>
      <c r="G1111" s="30" t="s">
        <v>97</v>
      </c>
      <c r="H1111" s="30" t="s">
        <v>56</v>
      </c>
      <c r="I1111" s="30" t="s">
        <v>57</v>
      </c>
      <c r="J1111" s="37" t="s">
        <v>47</v>
      </c>
      <c r="K1111" s="30" t="s">
        <v>48</v>
      </c>
      <c r="L1111" s="30">
        <v>1</v>
      </c>
      <c r="M1111" s="30">
        <v>1790</v>
      </c>
      <c r="N1111" s="30">
        <v>1163</v>
      </c>
      <c r="Q1111" s="32">
        <f t="shared" si="17"/>
        <v>0.64972067039106141</v>
      </c>
      <c r="T1111" s="53" t="s">
        <v>767</v>
      </c>
      <c r="U1111" s="30" t="s">
        <v>1309</v>
      </c>
      <c r="X1111" s="30" t="s">
        <v>1310</v>
      </c>
      <c r="AB1111" s="30" t="s">
        <v>40</v>
      </c>
      <c r="AC1111" s="37" t="s">
        <v>274</v>
      </c>
    </row>
    <row r="1112" spans="1:29" x14ac:dyDescent="0.15">
      <c r="A1112" s="36">
        <v>42420</v>
      </c>
      <c r="B1112" s="31" t="s">
        <v>1585</v>
      </c>
      <c r="C1112" s="30">
        <v>12</v>
      </c>
      <c r="D1112" s="37" t="s">
        <v>31</v>
      </c>
      <c r="E1112" s="37" t="s">
        <v>32</v>
      </c>
      <c r="F1112" s="30" t="s">
        <v>428</v>
      </c>
      <c r="G1112" s="30" t="s">
        <v>119</v>
      </c>
      <c r="H1112" s="30" t="s">
        <v>430</v>
      </c>
      <c r="I1112" s="30" t="s">
        <v>57</v>
      </c>
      <c r="J1112" s="37" t="s">
        <v>37</v>
      </c>
      <c r="K1112" s="30" t="s">
        <v>38</v>
      </c>
      <c r="L1112" s="30">
        <v>1</v>
      </c>
      <c r="M1112" s="30">
        <v>1520</v>
      </c>
      <c r="N1112" s="30">
        <v>1292</v>
      </c>
      <c r="Q1112" s="68">
        <v>0.8</v>
      </c>
      <c r="R1112" s="69">
        <v>0.62</v>
      </c>
      <c r="S1112" s="69">
        <v>1166</v>
      </c>
      <c r="T1112" s="53" t="s">
        <v>767</v>
      </c>
      <c r="U1112" s="30" t="s">
        <v>1586</v>
      </c>
      <c r="V1112" s="30">
        <v>13220138882</v>
      </c>
      <c r="X1112" s="30" t="s">
        <v>963</v>
      </c>
      <c r="AB1112" s="30" t="s">
        <v>40</v>
      </c>
      <c r="AC1112" s="37" t="s">
        <v>59</v>
      </c>
    </row>
    <row r="1113" spans="1:29" x14ac:dyDescent="0.15">
      <c r="A1113" s="36">
        <v>42420</v>
      </c>
      <c r="B1113" s="31" t="s">
        <v>1585</v>
      </c>
      <c r="C1113" s="30">
        <v>12</v>
      </c>
      <c r="D1113" s="37" t="s">
        <v>158</v>
      </c>
      <c r="E1113" s="37" t="s">
        <v>1083</v>
      </c>
      <c r="F1113" s="30" t="s">
        <v>1296</v>
      </c>
      <c r="G1113" s="30" t="s">
        <v>1357</v>
      </c>
      <c r="H1113" s="30" t="s">
        <v>93</v>
      </c>
      <c r="I1113" s="30" t="s">
        <v>57</v>
      </c>
      <c r="J1113" s="37" t="s">
        <v>37</v>
      </c>
      <c r="K1113" s="30" t="s">
        <v>38</v>
      </c>
      <c r="L1113" s="30">
        <v>1</v>
      </c>
      <c r="M1113" s="30">
        <v>820</v>
      </c>
      <c r="N1113" s="30">
        <v>574</v>
      </c>
      <c r="Q1113" s="32">
        <f t="shared" si="17"/>
        <v>0.7</v>
      </c>
      <c r="T1113" s="53" t="s">
        <v>767</v>
      </c>
      <c r="U1113" s="30" t="s">
        <v>1586</v>
      </c>
      <c r="X1113" s="30" t="s">
        <v>963</v>
      </c>
      <c r="AB1113" s="30" t="s">
        <v>40</v>
      </c>
      <c r="AC1113" s="37" t="s">
        <v>59</v>
      </c>
    </row>
    <row r="1114" spans="1:29" x14ac:dyDescent="0.15">
      <c r="A1114" s="36">
        <v>42420</v>
      </c>
      <c r="B1114" s="31" t="s">
        <v>1587</v>
      </c>
      <c r="C1114" s="30">
        <v>13</v>
      </c>
      <c r="D1114" s="37" t="s">
        <v>122</v>
      </c>
      <c r="E1114" s="37" t="s">
        <v>799</v>
      </c>
      <c r="G1114" s="30" t="s">
        <v>466</v>
      </c>
      <c r="H1114" s="30" t="s">
        <v>46</v>
      </c>
      <c r="I1114" s="30" t="s">
        <v>57</v>
      </c>
      <c r="J1114" s="37" t="s">
        <v>74</v>
      </c>
      <c r="K1114" s="30" t="s">
        <v>38</v>
      </c>
      <c r="L1114" s="30">
        <v>1</v>
      </c>
      <c r="M1114" s="30">
        <v>1580</v>
      </c>
      <c r="N1114" s="30">
        <v>500</v>
      </c>
      <c r="Q1114" s="68">
        <v>0.32</v>
      </c>
      <c r="R1114" s="69">
        <v>0</v>
      </c>
      <c r="S1114" s="69">
        <v>0</v>
      </c>
      <c r="T1114" s="53" t="s">
        <v>20</v>
      </c>
      <c r="U1114" s="30" t="s">
        <v>963</v>
      </c>
      <c r="AB1114" s="30" t="s">
        <v>40</v>
      </c>
      <c r="AC1114" s="37" t="s">
        <v>59</v>
      </c>
    </row>
    <row r="1115" spans="1:29" x14ac:dyDescent="0.15">
      <c r="A1115" s="36">
        <v>42420</v>
      </c>
      <c r="B1115" s="31" t="s">
        <v>1588</v>
      </c>
      <c r="C1115" s="30">
        <v>14</v>
      </c>
      <c r="D1115" s="37" t="s">
        <v>122</v>
      </c>
      <c r="E1115" s="37" t="s">
        <v>528</v>
      </c>
      <c r="F1115" s="30" t="s">
        <v>297</v>
      </c>
      <c r="G1115" s="30" t="s">
        <v>1244</v>
      </c>
      <c r="H1115" s="30" t="s">
        <v>233</v>
      </c>
      <c r="I1115" s="30" t="s">
        <v>57</v>
      </c>
      <c r="J1115" s="37" t="s">
        <v>74</v>
      </c>
      <c r="K1115" s="30" t="s">
        <v>38</v>
      </c>
      <c r="L1115" s="30">
        <v>1</v>
      </c>
      <c r="M1115" s="30">
        <v>598</v>
      </c>
      <c r="N1115" s="30">
        <v>388</v>
      </c>
      <c r="Q1115" s="68">
        <v>0.36</v>
      </c>
      <c r="R1115" s="69">
        <v>0</v>
      </c>
      <c r="S1115" s="69">
        <v>0</v>
      </c>
      <c r="T1115" s="53" t="s">
        <v>20</v>
      </c>
      <c r="U1115" s="30" t="s">
        <v>1586</v>
      </c>
      <c r="AB1115" s="30" t="s">
        <v>40</v>
      </c>
      <c r="AC1115" s="37" t="s">
        <v>59</v>
      </c>
    </row>
    <row r="1116" spans="1:29" x14ac:dyDescent="0.15">
      <c r="A1116" s="36">
        <v>42420</v>
      </c>
      <c r="B1116" s="31" t="s">
        <v>1588</v>
      </c>
      <c r="C1116" s="30">
        <v>14</v>
      </c>
      <c r="D1116" s="37" t="s">
        <v>114</v>
      </c>
      <c r="E1116" s="37" t="s">
        <v>211</v>
      </c>
      <c r="G1116" s="30" t="s">
        <v>186</v>
      </c>
      <c r="H1116" s="30" t="s">
        <v>66</v>
      </c>
      <c r="I1116" s="30" t="s">
        <v>57</v>
      </c>
      <c r="J1116" s="37" t="s">
        <v>74</v>
      </c>
      <c r="K1116" s="30" t="s">
        <v>38</v>
      </c>
      <c r="L1116" s="30">
        <v>1</v>
      </c>
      <c r="M1116" s="30">
        <v>1290</v>
      </c>
      <c r="N1116" s="30">
        <v>300</v>
      </c>
      <c r="Q1116" s="32">
        <f t="shared" si="17"/>
        <v>0.23255813953488372</v>
      </c>
      <c r="T1116" s="53" t="s">
        <v>20</v>
      </c>
      <c r="U1116" s="30" t="s">
        <v>1586</v>
      </c>
      <c r="AB1116" s="30" t="s">
        <v>40</v>
      </c>
      <c r="AC1116" s="37" t="s">
        <v>59</v>
      </c>
    </row>
    <row r="1117" spans="1:29" x14ac:dyDescent="0.15">
      <c r="A1117" s="36">
        <v>42420</v>
      </c>
      <c r="B1117" s="31" t="s">
        <v>1589</v>
      </c>
      <c r="C1117" s="30">
        <v>15</v>
      </c>
      <c r="D1117" s="37" t="s">
        <v>158</v>
      </c>
      <c r="E1117" s="37" t="s">
        <v>1083</v>
      </c>
      <c r="G1117" s="30" t="s">
        <v>97</v>
      </c>
      <c r="H1117" s="30" t="s">
        <v>93</v>
      </c>
      <c r="I1117" s="30" t="s">
        <v>57</v>
      </c>
      <c r="J1117" s="37" t="s">
        <v>47</v>
      </c>
      <c r="K1117" s="30" t="s">
        <v>38</v>
      </c>
      <c r="L1117" s="30">
        <v>1</v>
      </c>
      <c r="M1117" s="30">
        <v>1050</v>
      </c>
      <c r="N1117" s="30">
        <v>735</v>
      </c>
      <c r="Q1117" s="68">
        <v>0.71</v>
      </c>
      <c r="R1117" s="69">
        <v>0.55000000000000004</v>
      </c>
      <c r="S1117" s="69">
        <v>492</v>
      </c>
      <c r="T1117" s="53" t="s">
        <v>49</v>
      </c>
      <c r="AB1117" s="30" t="s">
        <v>40</v>
      </c>
      <c r="AC1117" s="37" t="s">
        <v>59</v>
      </c>
    </row>
    <row r="1118" spans="1:29" x14ac:dyDescent="0.15">
      <c r="A1118" s="36">
        <v>42420</v>
      </c>
      <c r="B1118" s="31" t="s">
        <v>1589</v>
      </c>
      <c r="C1118" s="30">
        <v>15</v>
      </c>
      <c r="D1118" s="37" t="s">
        <v>90</v>
      </c>
      <c r="E1118" s="37" t="s">
        <v>91</v>
      </c>
      <c r="F1118" s="30" t="s">
        <v>504</v>
      </c>
      <c r="G1118" s="30" t="s">
        <v>119</v>
      </c>
      <c r="H1118" s="30" t="s">
        <v>93</v>
      </c>
      <c r="I1118" s="30" t="s">
        <v>57</v>
      </c>
      <c r="J1118" s="37" t="s">
        <v>47</v>
      </c>
      <c r="K1118" s="30" t="s">
        <v>38</v>
      </c>
      <c r="L1118" s="30">
        <v>1</v>
      </c>
      <c r="M1118" s="30">
        <v>158</v>
      </c>
      <c r="N1118" s="30">
        <v>110</v>
      </c>
      <c r="Q1118" s="32">
        <f t="shared" si="17"/>
        <v>0.69620253164556967</v>
      </c>
      <c r="T1118" s="53" t="s">
        <v>49</v>
      </c>
      <c r="AB1118" s="30" t="s">
        <v>40</v>
      </c>
      <c r="AC1118" s="37" t="s">
        <v>59</v>
      </c>
    </row>
    <row r="1119" spans="1:29" x14ac:dyDescent="0.15">
      <c r="A1119" s="36">
        <v>42420</v>
      </c>
      <c r="B1119" s="31" t="s">
        <v>1589</v>
      </c>
      <c r="C1119" s="30">
        <v>15</v>
      </c>
      <c r="D1119" s="37" t="s">
        <v>43</v>
      </c>
      <c r="E1119" s="37" t="s">
        <v>44</v>
      </c>
      <c r="G1119" s="30" t="s">
        <v>97</v>
      </c>
      <c r="H1119" s="30" t="s">
        <v>93</v>
      </c>
      <c r="I1119" s="30" t="s">
        <v>36</v>
      </c>
      <c r="J1119" s="37" t="s">
        <v>47</v>
      </c>
      <c r="K1119" s="30" t="s">
        <v>38</v>
      </c>
      <c r="L1119" s="30">
        <v>1</v>
      </c>
      <c r="M1119" s="30">
        <v>50</v>
      </c>
      <c r="N1119" s="30">
        <v>50</v>
      </c>
      <c r="Q1119" s="32">
        <f t="shared" si="17"/>
        <v>1</v>
      </c>
      <c r="T1119" s="53" t="s">
        <v>49</v>
      </c>
      <c r="AB1119" s="30" t="s">
        <v>40</v>
      </c>
      <c r="AC1119" s="37" t="s">
        <v>59</v>
      </c>
    </row>
    <row r="1120" spans="1:29" x14ac:dyDescent="0.15">
      <c r="A1120" s="36">
        <v>42420</v>
      </c>
      <c r="B1120" s="31" t="s">
        <v>1590</v>
      </c>
      <c r="C1120" s="30">
        <v>16</v>
      </c>
      <c r="D1120" s="37" t="s">
        <v>122</v>
      </c>
      <c r="E1120" s="37" t="s">
        <v>528</v>
      </c>
      <c r="F1120" s="30" t="s">
        <v>297</v>
      </c>
      <c r="G1120" s="30" t="s">
        <v>772</v>
      </c>
      <c r="H1120" s="30" t="s">
        <v>299</v>
      </c>
      <c r="I1120" s="30" t="s">
        <v>57</v>
      </c>
      <c r="J1120" s="37" t="s">
        <v>37</v>
      </c>
      <c r="K1120" s="30" t="s">
        <v>38</v>
      </c>
      <c r="L1120" s="30">
        <v>1</v>
      </c>
      <c r="M1120" s="30">
        <v>598</v>
      </c>
      <c r="N1120" s="30">
        <v>388</v>
      </c>
      <c r="Q1120" s="68">
        <v>0.65</v>
      </c>
      <c r="R1120" s="69">
        <v>0.4</v>
      </c>
      <c r="S1120" s="69">
        <v>155</v>
      </c>
      <c r="T1120" s="53" t="s">
        <v>20</v>
      </c>
      <c r="U1120" s="30" t="s">
        <v>963</v>
      </c>
      <c r="AB1120" s="30" t="s">
        <v>40</v>
      </c>
      <c r="AC1120" s="37" t="s">
        <v>41</v>
      </c>
    </row>
    <row r="1121" spans="1:30" x14ac:dyDescent="0.15">
      <c r="A1121" s="36">
        <v>42420</v>
      </c>
      <c r="B1121" s="31" t="s">
        <v>1591</v>
      </c>
      <c r="C1121" s="30">
        <v>17</v>
      </c>
      <c r="D1121" s="37" t="s">
        <v>43</v>
      </c>
      <c r="E1121" s="37" t="s">
        <v>1127</v>
      </c>
      <c r="F1121" s="30" t="s">
        <v>1128</v>
      </c>
      <c r="G1121" s="30" t="s">
        <v>119</v>
      </c>
      <c r="H1121" s="30" t="s">
        <v>93</v>
      </c>
      <c r="I1121" s="30" t="s">
        <v>57</v>
      </c>
      <c r="J1121" s="37" t="s">
        <v>74</v>
      </c>
      <c r="K1121" s="30" t="s">
        <v>58</v>
      </c>
      <c r="L1121" s="30">
        <v>1</v>
      </c>
      <c r="M1121" s="30">
        <v>50</v>
      </c>
      <c r="N1121" s="30">
        <v>50</v>
      </c>
      <c r="Q1121" s="68">
        <v>1</v>
      </c>
      <c r="R1121" s="69">
        <v>1</v>
      </c>
      <c r="S1121" s="69">
        <v>67</v>
      </c>
      <c r="T1121" s="53" t="s">
        <v>49</v>
      </c>
      <c r="AB1121" s="30" t="s">
        <v>40</v>
      </c>
      <c r="AC1121" s="37" t="s">
        <v>59</v>
      </c>
    </row>
    <row r="1122" spans="1:30" s="26" customFormat="1" ht="54" hidden="1" x14ac:dyDescent="0.15">
      <c r="A1122" s="38">
        <v>42420</v>
      </c>
      <c r="B1122" s="39"/>
      <c r="C1122" s="40"/>
      <c r="D1122" s="41"/>
      <c r="E1122" s="41"/>
      <c r="F1122" s="40"/>
      <c r="G1122" s="40"/>
      <c r="H1122" s="40"/>
      <c r="I1122" s="40"/>
      <c r="J1122" s="41"/>
      <c r="K1122" s="40"/>
      <c r="L1122" s="40" t="s">
        <v>60</v>
      </c>
      <c r="M1122" s="40">
        <v>17</v>
      </c>
      <c r="N1122" s="51" t="s">
        <v>1592</v>
      </c>
      <c r="O1122" s="40"/>
      <c r="P1122" s="40"/>
      <c r="Q1122" s="54" t="e">
        <f t="shared" si="17"/>
        <v>#VALUE!</v>
      </c>
      <c r="R1122" s="40"/>
      <c r="S1122" s="40"/>
      <c r="T1122" s="41"/>
      <c r="U1122" s="40"/>
      <c r="V1122" s="40"/>
      <c r="W1122" s="40"/>
      <c r="X1122" s="40"/>
      <c r="Y1122" s="56"/>
      <c r="Z1122" s="40"/>
      <c r="AA1122" s="40"/>
      <c r="AB1122" s="40"/>
      <c r="AC1122" s="41"/>
      <c r="AD1122" s="40"/>
    </row>
    <row r="1123" spans="1:30" x14ac:dyDescent="0.15">
      <c r="A1123" s="36">
        <v>42421</v>
      </c>
      <c r="B1123" s="31" t="s">
        <v>1593</v>
      </c>
      <c r="C1123" s="30">
        <v>1</v>
      </c>
      <c r="D1123" s="37" t="s">
        <v>158</v>
      </c>
      <c r="E1123" s="37" t="s">
        <v>194</v>
      </c>
      <c r="F1123" s="30" t="s">
        <v>378</v>
      </c>
      <c r="G1123" s="30" t="s">
        <v>88</v>
      </c>
      <c r="H1123" s="30" t="s">
        <v>93</v>
      </c>
      <c r="I1123" s="30" t="s">
        <v>57</v>
      </c>
      <c r="J1123" s="37" t="s">
        <v>37</v>
      </c>
      <c r="K1123" s="30" t="s">
        <v>58</v>
      </c>
      <c r="L1123" s="30">
        <v>1</v>
      </c>
      <c r="M1123" s="30">
        <v>298</v>
      </c>
      <c r="N1123" s="30">
        <v>298</v>
      </c>
      <c r="Q1123" s="68">
        <v>1</v>
      </c>
      <c r="R1123" s="69">
        <v>1</v>
      </c>
      <c r="S1123" s="69">
        <v>298</v>
      </c>
      <c r="T1123" s="53" t="s">
        <v>49</v>
      </c>
      <c r="AB1123" s="30" t="s">
        <v>40</v>
      </c>
      <c r="AC1123" s="37" t="s">
        <v>41</v>
      </c>
    </row>
    <row r="1124" spans="1:30" x14ac:dyDescent="0.15">
      <c r="A1124" s="36">
        <v>42421</v>
      </c>
      <c r="B1124" s="31" t="s">
        <v>1594</v>
      </c>
      <c r="C1124" s="30">
        <v>2</v>
      </c>
      <c r="D1124" s="37" t="s">
        <v>43</v>
      </c>
      <c r="E1124" s="37" t="s">
        <v>63</v>
      </c>
      <c r="F1124" s="30" t="s">
        <v>64</v>
      </c>
      <c r="G1124" s="30" t="s">
        <v>65</v>
      </c>
      <c r="H1124" s="30" t="s">
        <v>462</v>
      </c>
      <c r="I1124" s="30" t="s">
        <v>57</v>
      </c>
      <c r="J1124" s="37" t="s">
        <v>47</v>
      </c>
      <c r="K1124" s="30" t="s">
        <v>48</v>
      </c>
      <c r="L1124" s="30">
        <v>1</v>
      </c>
      <c r="M1124" s="30">
        <v>438</v>
      </c>
      <c r="N1124" s="30">
        <v>284</v>
      </c>
      <c r="Q1124" s="68">
        <v>0.83</v>
      </c>
      <c r="R1124" s="69">
        <v>0.7</v>
      </c>
      <c r="S1124" s="69">
        <v>534</v>
      </c>
      <c r="T1124" s="53" t="s">
        <v>723</v>
      </c>
      <c r="U1124" s="30" t="s">
        <v>1595</v>
      </c>
      <c r="V1124" s="30">
        <v>18611720818</v>
      </c>
      <c r="AB1124" s="30" t="s">
        <v>40</v>
      </c>
      <c r="AC1124" s="37" t="s">
        <v>59</v>
      </c>
    </row>
    <row r="1125" spans="1:30" x14ac:dyDescent="0.15">
      <c r="A1125" s="36">
        <v>42421</v>
      </c>
      <c r="B1125" s="31" t="s">
        <v>1594</v>
      </c>
      <c r="C1125" s="30">
        <v>2</v>
      </c>
      <c r="D1125" s="37" t="s">
        <v>188</v>
      </c>
      <c r="E1125" s="37" t="s">
        <v>44</v>
      </c>
      <c r="G1125" s="30" t="s">
        <v>620</v>
      </c>
      <c r="H1125" s="30" t="s">
        <v>93</v>
      </c>
      <c r="I1125" s="30" t="s">
        <v>57</v>
      </c>
      <c r="J1125" s="37" t="s">
        <v>47</v>
      </c>
      <c r="K1125" s="30" t="s">
        <v>48</v>
      </c>
      <c r="L1125" s="30">
        <v>1</v>
      </c>
      <c r="M1125" s="30">
        <v>480</v>
      </c>
      <c r="N1125" s="30">
        <v>480</v>
      </c>
      <c r="Q1125" s="32">
        <f t="shared" si="17"/>
        <v>1</v>
      </c>
      <c r="T1125" s="53" t="s">
        <v>723</v>
      </c>
      <c r="U1125" s="30" t="s">
        <v>1595</v>
      </c>
      <c r="AB1125" s="30" t="s">
        <v>40</v>
      </c>
      <c r="AC1125" s="37" t="s">
        <v>59</v>
      </c>
    </row>
    <row r="1126" spans="1:30" x14ac:dyDescent="0.15">
      <c r="A1126" s="36">
        <v>42421</v>
      </c>
      <c r="B1126" s="31" t="s">
        <v>1596</v>
      </c>
      <c r="C1126" s="30">
        <v>3</v>
      </c>
      <c r="D1126" s="37" t="s">
        <v>43</v>
      </c>
      <c r="E1126" s="37" t="s">
        <v>44</v>
      </c>
      <c r="G1126" s="30" t="s">
        <v>97</v>
      </c>
      <c r="H1126" s="30" t="s">
        <v>93</v>
      </c>
      <c r="I1126" s="30" t="s">
        <v>36</v>
      </c>
      <c r="J1126" s="37" t="s">
        <v>47</v>
      </c>
      <c r="K1126" s="30" t="s">
        <v>58</v>
      </c>
      <c r="L1126" s="30">
        <v>1</v>
      </c>
      <c r="M1126" s="30">
        <v>50</v>
      </c>
      <c r="N1126" s="30">
        <v>50</v>
      </c>
      <c r="Q1126" s="68">
        <v>1</v>
      </c>
      <c r="R1126" s="69">
        <v>1</v>
      </c>
      <c r="S1126" s="69">
        <v>50</v>
      </c>
      <c r="T1126" s="53" t="s">
        <v>49</v>
      </c>
      <c r="AB1126" s="30" t="s">
        <v>40</v>
      </c>
      <c r="AC1126" s="37" t="s">
        <v>89</v>
      </c>
    </row>
    <row r="1127" spans="1:30" x14ac:dyDescent="0.15">
      <c r="A1127" s="36">
        <v>42421</v>
      </c>
      <c r="B1127" s="31" t="s">
        <v>1597</v>
      </c>
      <c r="C1127" s="30">
        <v>4</v>
      </c>
      <c r="D1127" s="37" t="s">
        <v>43</v>
      </c>
      <c r="E1127" s="37" t="s">
        <v>1127</v>
      </c>
      <c r="F1127" s="30" t="s">
        <v>1128</v>
      </c>
      <c r="G1127" s="30" t="s">
        <v>83</v>
      </c>
      <c r="H1127" s="30" t="s">
        <v>93</v>
      </c>
      <c r="I1127" s="30" t="s">
        <v>57</v>
      </c>
      <c r="J1127" s="37" t="s">
        <v>37</v>
      </c>
      <c r="K1127" s="30" t="s">
        <v>58</v>
      </c>
      <c r="L1127" s="30">
        <v>1</v>
      </c>
      <c r="M1127" s="30">
        <v>50</v>
      </c>
      <c r="N1127" s="30">
        <v>50</v>
      </c>
      <c r="Q1127" s="68">
        <v>1</v>
      </c>
      <c r="R1127" s="69">
        <v>1</v>
      </c>
      <c r="S1127" s="69">
        <v>50</v>
      </c>
      <c r="T1127" s="53" t="s">
        <v>49</v>
      </c>
      <c r="AB1127" s="30" t="s">
        <v>40</v>
      </c>
      <c r="AC1127" s="37" t="s">
        <v>41</v>
      </c>
    </row>
    <row r="1128" spans="1:30" x14ac:dyDescent="0.15">
      <c r="A1128" s="36">
        <v>42421</v>
      </c>
      <c r="B1128" s="31" t="s">
        <v>1598</v>
      </c>
      <c r="C1128" s="30">
        <v>5</v>
      </c>
      <c r="D1128" s="37" t="s">
        <v>38</v>
      </c>
      <c r="E1128" s="37" t="s">
        <v>133</v>
      </c>
      <c r="F1128" s="30" t="s">
        <v>585</v>
      </c>
      <c r="G1128" s="30" t="s">
        <v>172</v>
      </c>
      <c r="H1128" s="30" t="s">
        <v>891</v>
      </c>
      <c r="I1128" s="30" t="s">
        <v>57</v>
      </c>
      <c r="J1128" s="37" t="s">
        <v>47</v>
      </c>
      <c r="K1128" s="30" t="s">
        <v>38</v>
      </c>
      <c r="L1128" s="30">
        <v>1</v>
      </c>
      <c r="M1128" s="30">
        <v>4150</v>
      </c>
      <c r="N1128" s="30">
        <v>2799</v>
      </c>
      <c r="Q1128" s="68">
        <v>0.69</v>
      </c>
      <c r="R1128" s="69">
        <v>0.48</v>
      </c>
      <c r="S1128" s="69">
        <v>2087</v>
      </c>
      <c r="T1128" s="53" t="s">
        <v>723</v>
      </c>
      <c r="U1128" s="30" t="s">
        <v>1599</v>
      </c>
      <c r="V1128" s="30">
        <v>18618330999</v>
      </c>
      <c r="AB1128" s="30" t="s">
        <v>40</v>
      </c>
      <c r="AC1128" s="37" t="s">
        <v>59</v>
      </c>
    </row>
    <row r="1129" spans="1:30" x14ac:dyDescent="0.15">
      <c r="A1129" s="36">
        <v>42421</v>
      </c>
      <c r="B1129" s="31" t="s">
        <v>1598</v>
      </c>
      <c r="C1129" s="30">
        <v>5</v>
      </c>
      <c r="D1129" s="37" t="s">
        <v>31</v>
      </c>
      <c r="E1129" s="37" t="s">
        <v>133</v>
      </c>
      <c r="F1129" s="30" t="s">
        <v>317</v>
      </c>
      <c r="G1129" s="30" t="s">
        <v>97</v>
      </c>
      <c r="H1129" s="30">
        <v>28</v>
      </c>
      <c r="I1129" s="30" t="s">
        <v>57</v>
      </c>
      <c r="J1129" s="37" t="s">
        <v>47</v>
      </c>
      <c r="K1129" s="30" t="s">
        <v>38</v>
      </c>
      <c r="L1129" s="30">
        <v>1</v>
      </c>
      <c r="M1129" s="30">
        <v>1800</v>
      </c>
      <c r="N1129" s="30">
        <v>1200</v>
      </c>
      <c r="Q1129" s="32">
        <f t="shared" si="17"/>
        <v>0.66666666666666663</v>
      </c>
      <c r="T1129" s="53" t="s">
        <v>723</v>
      </c>
      <c r="U1129" s="30" t="s">
        <v>1599</v>
      </c>
      <c r="AB1129" s="30" t="s">
        <v>40</v>
      </c>
      <c r="AC1129" s="37" t="s">
        <v>59</v>
      </c>
    </row>
    <row r="1130" spans="1:30" x14ac:dyDescent="0.15">
      <c r="A1130" s="36">
        <v>42421</v>
      </c>
      <c r="B1130" s="31" t="s">
        <v>1598</v>
      </c>
      <c r="C1130" s="30">
        <v>5</v>
      </c>
      <c r="D1130" s="37" t="s">
        <v>81</v>
      </c>
      <c r="E1130" s="37" t="s">
        <v>82</v>
      </c>
      <c r="G1130" s="30" t="s">
        <v>105</v>
      </c>
      <c r="H1130" s="30" t="s">
        <v>46</v>
      </c>
      <c r="I1130" s="30" t="s">
        <v>36</v>
      </c>
      <c r="J1130" s="37" t="s">
        <v>47</v>
      </c>
      <c r="K1130" s="30" t="s">
        <v>38</v>
      </c>
      <c r="L1130" s="30">
        <v>1</v>
      </c>
      <c r="M1130" s="30">
        <v>138</v>
      </c>
      <c r="N1130" s="30">
        <v>138</v>
      </c>
      <c r="Q1130" s="32">
        <f t="shared" si="17"/>
        <v>1</v>
      </c>
      <c r="T1130" s="53" t="s">
        <v>723</v>
      </c>
      <c r="U1130" s="30" t="s">
        <v>1599</v>
      </c>
      <c r="AB1130" s="30" t="s">
        <v>40</v>
      </c>
      <c r="AC1130" s="37" t="s">
        <v>59</v>
      </c>
    </row>
    <row r="1131" spans="1:30" x14ac:dyDescent="0.15">
      <c r="A1131" s="36">
        <v>42421</v>
      </c>
      <c r="B1131" s="31" t="s">
        <v>1598</v>
      </c>
      <c r="C1131" s="30">
        <v>5</v>
      </c>
      <c r="D1131" s="37" t="s">
        <v>163</v>
      </c>
      <c r="E1131" s="37" t="s">
        <v>164</v>
      </c>
      <c r="G1131" s="30" t="s">
        <v>172</v>
      </c>
      <c r="H1131" s="30" t="s">
        <v>173</v>
      </c>
      <c r="I1131" s="30" t="s">
        <v>57</v>
      </c>
      <c r="J1131" s="37" t="s">
        <v>47</v>
      </c>
      <c r="K1131" s="30" t="s">
        <v>38</v>
      </c>
      <c r="L1131" s="30">
        <v>1</v>
      </c>
      <c r="M1131" s="30">
        <v>258</v>
      </c>
      <c r="N1131" s="30">
        <v>0</v>
      </c>
      <c r="Q1131" s="32">
        <f t="shared" si="17"/>
        <v>0</v>
      </c>
      <c r="T1131" s="53" t="s">
        <v>723</v>
      </c>
      <c r="U1131" s="30" t="s">
        <v>1599</v>
      </c>
      <c r="AB1131" s="30" t="s">
        <v>40</v>
      </c>
      <c r="AC1131" s="37" t="s">
        <v>356</v>
      </c>
    </row>
    <row r="1132" spans="1:30" x14ac:dyDescent="0.15">
      <c r="A1132" s="36">
        <v>42421</v>
      </c>
      <c r="B1132" s="31" t="s">
        <v>1600</v>
      </c>
      <c r="C1132" s="30">
        <v>6</v>
      </c>
      <c r="D1132" s="37" t="s">
        <v>122</v>
      </c>
      <c r="E1132" s="37" t="s">
        <v>799</v>
      </c>
      <c r="G1132" s="30" t="s">
        <v>1369</v>
      </c>
      <c r="H1132" s="30" t="s">
        <v>66</v>
      </c>
      <c r="I1132" s="30" t="s">
        <v>57</v>
      </c>
      <c r="J1132" s="37" t="s">
        <v>47</v>
      </c>
      <c r="K1132" s="30" t="s">
        <v>58</v>
      </c>
      <c r="L1132" s="30">
        <v>1</v>
      </c>
      <c r="M1132" s="30">
        <v>1580</v>
      </c>
      <c r="N1132" s="30">
        <v>423</v>
      </c>
      <c r="Q1132" s="68">
        <v>0.27</v>
      </c>
      <c r="R1132" s="69">
        <v>0</v>
      </c>
      <c r="S1132" s="69">
        <v>0</v>
      </c>
      <c r="T1132" s="53" t="s">
        <v>49</v>
      </c>
      <c r="AB1132" s="30" t="s">
        <v>40</v>
      </c>
      <c r="AC1132" s="37" t="s">
        <v>41</v>
      </c>
    </row>
    <row r="1133" spans="1:30" x14ac:dyDescent="0.15">
      <c r="A1133" s="36">
        <v>42421</v>
      </c>
      <c r="B1133" s="31" t="s">
        <v>1601</v>
      </c>
      <c r="C1133" s="30">
        <v>7</v>
      </c>
      <c r="D1133" s="37" t="s">
        <v>122</v>
      </c>
      <c r="E1133" s="37" t="s">
        <v>123</v>
      </c>
      <c r="F1133" s="30" t="s">
        <v>124</v>
      </c>
      <c r="G1133" s="30" t="s">
        <v>272</v>
      </c>
      <c r="H1133" s="30" t="s">
        <v>66</v>
      </c>
      <c r="I1133" s="30" t="s">
        <v>36</v>
      </c>
      <c r="J1133" s="37" t="s">
        <v>47</v>
      </c>
      <c r="K1133" s="30" t="s">
        <v>48</v>
      </c>
      <c r="L1133" s="30">
        <v>1</v>
      </c>
      <c r="M1133" s="30">
        <v>1860</v>
      </c>
      <c r="N1133" s="30">
        <v>1116</v>
      </c>
      <c r="Q1133" s="68">
        <v>0.6</v>
      </c>
      <c r="R1133" s="69">
        <v>0.4</v>
      </c>
      <c r="S1133" s="69">
        <v>446</v>
      </c>
      <c r="T1133" s="53" t="s">
        <v>49</v>
      </c>
      <c r="U1133" s="30" t="s">
        <v>1575</v>
      </c>
      <c r="AB1133" s="30" t="s">
        <v>40</v>
      </c>
      <c r="AC1133" s="37" t="s">
        <v>89</v>
      </c>
    </row>
    <row r="1134" spans="1:30" x14ac:dyDescent="0.15">
      <c r="A1134" s="36">
        <v>42421</v>
      </c>
      <c r="B1134" s="31" t="s">
        <v>1602</v>
      </c>
      <c r="C1134" s="30">
        <v>8</v>
      </c>
      <c r="D1134" s="37" t="s">
        <v>122</v>
      </c>
      <c r="E1134" s="37" t="s">
        <v>153</v>
      </c>
      <c r="F1134" s="30" t="s">
        <v>1603</v>
      </c>
      <c r="G1134" s="30" t="s">
        <v>289</v>
      </c>
      <c r="H1134" s="30" t="s">
        <v>462</v>
      </c>
      <c r="I1134" s="30" t="s">
        <v>57</v>
      </c>
      <c r="J1134" s="37" t="s">
        <v>47</v>
      </c>
      <c r="K1134" s="30" t="s">
        <v>38</v>
      </c>
      <c r="L1134" s="30">
        <v>1</v>
      </c>
      <c r="M1134" s="30">
        <v>1390</v>
      </c>
      <c r="N1134" s="30">
        <v>834</v>
      </c>
      <c r="Q1134" s="68">
        <v>0.61</v>
      </c>
      <c r="R1134" s="69">
        <v>0.4</v>
      </c>
      <c r="S1134" s="69">
        <v>1627</v>
      </c>
      <c r="T1134" s="53" t="s">
        <v>20</v>
      </c>
      <c r="U1134" s="30" t="s">
        <v>625</v>
      </c>
      <c r="AB1134" s="30" t="s">
        <v>40</v>
      </c>
      <c r="AC1134" s="37" t="s">
        <v>59</v>
      </c>
    </row>
    <row r="1135" spans="1:30" x14ac:dyDescent="0.15">
      <c r="A1135" s="36">
        <v>42421</v>
      </c>
      <c r="B1135" s="31" t="s">
        <v>1602</v>
      </c>
      <c r="C1135" s="30">
        <v>8</v>
      </c>
      <c r="D1135" s="37" t="s">
        <v>31</v>
      </c>
      <c r="E1135" s="37" t="s">
        <v>95</v>
      </c>
      <c r="F1135" s="30" t="s">
        <v>352</v>
      </c>
      <c r="G1135" s="30" t="s">
        <v>97</v>
      </c>
      <c r="H1135" s="30">
        <v>27.5</v>
      </c>
      <c r="I1135" s="30" t="s">
        <v>57</v>
      </c>
      <c r="J1135" s="37" t="s">
        <v>47</v>
      </c>
      <c r="K1135" s="30" t="s">
        <v>38</v>
      </c>
      <c r="L1135" s="30">
        <v>1</v>
      </c>
      <c r="M1135" s="30">
        <v>4380</v>
      </c>
      <c r="N1135" s="30">
        <v>2628</v>
      </c>
      <c r="Q1135" s="32">
        <f t="shared" si="17"/>
        <v>0.6</v>
      </c>
      <c r="T1135" s="53" t="s">
        <v>20</v>
      </c>
      <c r="U1135" s="30" t="s">
        <v>625</v>
      </c>
      <c r="AB1135" s="30" t="s">
        <v>40</v>
      </c>
      <c r="AC1135" s="37" t="s">
        <v>59</v>
      </c>
    </row>
    <row r="1136" spans="1:30" x14ac:dyDescent="0.15">
      <c r="A1136" s="36">
        <v>42421</v>
      </c>
      <c r="B1136" s="31" t="s">
        <v>1602</v>
      </c>
      <c r="C1136" s="30">
        <v>8</v>
      </c>
      <c r="D1136" s="37" t="s">
        <v>43</v>
      </c>
      <c r="E1136" s="37" t="s">
        <v>63</v>
      </c>
      <c r="F1136" s="30" t="s">
        <v>64</v>
      </c>
      <c r="G1136" s="30" t="s">
        <v>65</v>
      </c>
      <c r="H1136" s="30" t="s">
        <v>66</v>
      </c>
      <c r="I1136" s="30" t="s">
        <v>57</v>
      </c>
      <c r="J1136" s="37" t="s">
        <v>47</v>
      </c>
      <c r="K1136" s="30" t="s">
        <v>38</v>
      </c>
      <c r="L1136" s="30">
        <v>1</v>
      </c>
      <c r="M1136" s="30">
        <v>438</v>
      </c>
      <c r="N1136" s="30">
        <v>262</v>
      </c>
      <c r="Q1136" s="32">
        <f t="shared" si="17"/>
        <v>0.59817351598173518</v>
      </c>
      <c r="T1136" s="53" t="s">
        <v>20</v>
      </c>
      <c r="U1136" s="30" t="s">
        <v>625</v>
      </c>
      <c r="AB1136" s="30" t="s">
        <v>40</v>
      </c>
      <c r="AC1136" s="37" t="s">
        <v>59</v>
      </c>
    </row>
    <row r="1137" spans="1:30" x14ac:dyDescent="0.15">
      <c r="A1137" s="36">
        <v>42421</v>
      </c>
      <c r="B1137" s="31" t="s">
        <v>1602</v>
      </c>
      <c r="C1137" s="30">
        <v>8</v>
      </c>
      <c r="D1137" s="37" t="s">
        <v>163</v>
      </c>
      <c r="E1137" s="37" t="s">
        <v>452</v>
      </c>
      <c r="G1137" s="30" t="s">
        <v>429</v>
      </c>
      <c r="H1137" s="30" t="s">
        <v>479</v>
      </c>
      <c r="I1137" s="30" t="s">
        <v>36</v>
      </c>
      <c r="J1137" s="37" t="s">
        <v>47</v>
      </c>
      <c r="K1137" s="30" t="s">
        <v>38</v>
      </c>
      <c r="L1137" s="30">
        <v>1</v>
      </c>
      <c r="M1137" s="30">
        <v>480</v>
      </c>
      <c r="N1137" s="30">
        <v>336</v>
      </c>
      <c r="Q1137" s="32">
        <f t="shared" si="17"/>
        <v>0.7</v>
      </c>
      <c r="T1137" s="53" t="s">
        <v>20</v>
      </c>
      <c r="U1137" s="30" t="s">
        <v>625</v>
      </c>
      <c r="AB1137" s="30" t="s">
        <v>40</v>
      </c>
      <c r="AC1137" s="37" t="s">
        <v>59</v>
      </c>
    </row>
    <row r="1138" spans="1:30" s="26" customFormat="1" ht="54" hidden="1" x14ac:dyDescent="0.15">
      <c r="A1138" s="38">
        <v>42421</v>
      </c>
      <c r="B1138" s="39"/>
      <c r="C1138" s="40"/>
      <c r="D1138" s="41"/>
      <c r="E1138" s="41"/>
      <c r="F1138" s="40"/>
      <c r="G1138" s="40"/>
      <c r="H1138" s="40"/>
      <c r="I1138" s="40"/>
      <c r="J1138" s="41"/>
      <c r="K1138" s="40"/>
      <c r="L1138" s="40" t="s">
        <v>60</v>
      </c>
      <c r="M1138" s="40">
        <v>8</v>
      </c>
      <c r="N1138" s="51" t="s">
        <v>1604</v>
      </c>
      <c r="O1138" s="40"/>
      <c r="P1138" s="40"/>
      <c r="Q1138" s="54" t="e">
        <f t="shared" si="17"/>
        <v>#VALUE!</v>
      </c>
      <c r="R1138" s="40"/>
      <c r="S1138" s="40"/>
      <c r="T1138" s="41"/>
      <c r="U1138" s="40"/>
      <c r="V1138" s="40"/>
      <c r="W1138" s="40"/>
      <c r="X1138" s="40"/>
      <c r="Y1138" s="56"/>
      <c r="Z1138" s="40"/>
      <c r="AA1138" s="40"/>
      <c r="AB1138" s="40"/>
      <c r="AC1138" s="41"/>
      <c r="AD1138" s="40"/>
    </row>
    <row r="1139" spans="1:30" x14ac:dyDescent="0.15">
      <c r="A1139" s="36">
        <v>42422</v>
      </c>
      <c r="B1139" s="31" t="s">
        <v>1605</v>
      </c>
      <c r="C1139" s="30">
        <v>1</v>
      </c>
      <c r="D1139" s="37" t="s">
        <v>43</v>
      </c>
      <c r="E1139" s="37" t="s">
        <v>44</v>
      </c>
      <c r="G1139" s="30" t="s">
        <v>97</v>
      </c>
      <c r="H1139" s="30" t="s">
        <v>93</v>
      </c>
      <c r="I1139" s="30" t="s">
        <v>36</v>
      </c>
      <c r="J1139" s="37" t="s">
        <v>47</v>
      </c>
      <c r="K1139" s="30" t="s">
        <v>58</v>
      </c>
      <c r="L1139" s="30">
        <v>1</v>
      </c>
      <c r="M1139" s="30">
        <v>50</v>
      </c>
      <c r="N1139" s="30">
        <v>50</v>
      </c>
      <c r="Q1139" s="68">
        <v>1</v>
      </c>
      <c r="R1139" s="69">
        <v>1</v>
      </c>
      <c r="S1139" s="69">
        <v>50</v>
      </c>
      <c r="T1139" s="53" t="s">
        <v>49</v>
      </c>
      <c r="AB1139" s="30" t="s">
        <v>40</v>
      </c>
      <c r="AC1139" s="37" t="s">
        <v>41</v>
      </c>
    </row>
    <row r="1140" spans="1:30" x14ac:dyDescent="0.15">
      <c r="A1140" s="36">
        <v>42422</v>
      </c>
      <c r="B1140" s="31" t="s">
        <v>1606</v>
      </c>
      <c r="C1140" s="30">
        <v>2</v>
      </c>
      <c r="D1140" s="37" t="s">
        <v>444</v>
      </c>
      <c r="E1140" s="37" t="s">
        <v>143</v>
      </c>
      <c r="F1140" s="30" t="s">
        <v>996</v>
      </c>
      <c r="G1140" s="30" t="s">
        <v>97</v>
      </c>
      <c r="H1140" s="30" t="s">
        <v>46</v>
      </c>
      <c r="I1140" s="30" t="s">
        <v>57</v>
      </c>
      <c r="J1140" s="37" t="s">
        <v>37</v>
      </c>
      <c r="K1140" s="30" t="s">
        <v>38</v>
      </c>
      <c r="L1140" s="30">
        <v>1</v>
      </c>
      <c r="M1140" s="30">
        <v>400</v>
      </c>
      <c r="N1140" s="30">
        <v>269</v>
      </c>
      <c r="Q1140" s="68">
        <v>0.7</v>
      </c>
      <c r="R1140" s="69">
        <v>0.55000000000000004</v>
      </c>
      <c r="S1140" s="69">
        <v>257</v>
      </c>
      <c r="T1140" s="53" t="s">
        <v>20</v>
      </c>
      <c r="U1140" s="30" t="s">
        <v>1607</v>
      </c>
      <c r="AB1140" s="30" t="s">
        <v>40</v>
      </c>
      <c r="AC1140" s="37" t="s">
        <v>89</v>
      </c>
      <c r="AD1140" s="30" t="s">
        <v>470</v>
      </c>
    </row>
    <row r="1141" spans="1:30" x14ac:dyDescent="0.15">
      <c r="A1141" s="36">
        <v>42422</v>
      </c>
      <c r="B1141" s="31" t="s">
        <v>1606</v>
      </c>
      <c r="C1141" s="30">
        <v>2</v>
      </c>
      <c r="D1141" s="37" t="s">
        <v>514</v>
      </c>
      <c r="E1141" s="37" t="s">
        <v>143</v>
      </c>
      <c r="F1141" s="30" t="s">
        <v>560</v>
      </c>
      <c r="G1141" s="30" t="s">
        <v>97</v>
      </c>
      <c r="H1141" s="30" t="s">
        <v>46</v>
      </c>
      <c r="I1141" s="30" t="s">
        <v>57</v>
      </c>
      <c r="J1141" s="37" t="s">
        <v>37</v>
      </c>
      <c r="K1141" s="30" t="s">
        <v>38</v>
      </c>
      <c r="L1141" s="30">
        <v>1</v>
      </c>
      <c r="M1141" s="30">
        <v>270</v>
      </c>
      <c r="N1141" s="30">
        <v>200</v>
      </c>
      <c r="Q1141" s="32">
        <f t="shared" si="17"/>
        <v>0.7407407407407407</v>
      </c>
      <c r="T1141" s="53" t="s">
        <v>20</v>
      </c>
      <c r="U1141" s="30" t="s">
        <v>1607</v>
      </c>
      <c r="AB1141" s="30" t="s">
        <v>40</v>
      </c>
      <c r="AC1141" s="37" t="s">
        <v>89</v>
      </c>
      <c r="AD1141" s="30" t="s">
        <v>470</v>
      </c>
    </row>
    <row r="1142" spans="1:30" x14ac:dyDescent="0.15">
      <c r="A1142" s="36">
        <v>42422</v>
      </c>
      <c r="B1142" s="31" t="s">
        <v>1608</v>
      </c>
      <c r="C1142" s="30">
        <v>3</v>
      </c>
      <c r="D1142" s="37" t="s">
        <v>43</v>
      </c>
      <c r="E1142" s="37" t="s">
        <v>44</v>
      </c>
      <c r="G1142" s="30" t="s">
        <v>97</v>
      </c>
      <c r="H1142" s="30" t="s">
        <v>93</v>
      </c>
      <c r="I1142" s="30" t="s">
        <v>36</v>
      </c>
      <c r="J1142" s="37" t="s">
        <v>47</v>
      </c>
      <c r="K1142" s="30" t="s">
        <v>58</v>
      </c>
      <c r="L1142" s="30">
        <v>1</v>
      </c>
      <c r="M1142" s="30">
        <v>50</v>
      </c>
      <c r="N1142" s="30">
        <v>50</v>
      </c>
      <c r="Q1142" s="68">
        <v>1</v>
      </c>
      <c r="R1142" s="69">
        <v>1</v>
      </c>
      <c r="S1142" s="69">
        <v>50</v>
      </c>
      <c r="T1142" s="53" t="s">
        <v>49</v>
      </c>
      <c r="AB1142" s="30" t="s">
        <v>40</v>
      </c>
      <c r="AC1142" s="37" t="s">
        <v>41</v>
      </c>
    </row>
    <row r="1143" spans="1:30" x14ac:dyDescent="0.15">
      <c r="A1143" s="36">
        <v>42422</v>
      </c>
      <c r="B1143" s="31" t="s">
        <v>1609</v>
      </c>
      <c r="C1143" s="30">
        <v>4</v>
      </c>
      <c r="D1143" s="37" t="s">
        <v>103</v>
      </c>
      <c r="E1143" s="37"/>
      <c r="F1143" s="30" t="s">
        <v>344</v>
      </c>
      <c r="G1143" s="30" t="s">
        <v>97</v>
      </c>
      <c r="H1143" s="30" t="s">
        <v>130</v>
      </c>
      <c r="I1143" s="30" t="s">
        <v>57</v>
      </c>
      <c r="J1143" s="37" t="s">
        <v>37</v>
      </c>
      <c r="K1143" s="30" t="s">
        <v>38</v>
      </c>
      <c r="L1143" s="30">
        <v>1</v>
      </c>
      <c r="M1143" s="30">
        <v>500</v>
      </c>
      <c r="N1143" s="30">
        <v>500</v>
      </c>
      <c r="Q1143" s="68">
        <v>1</v>
      </c>
      <c r="R1143" s="69">
        <v>1</v>
      </c>
      <c r="S1143" s="69">
        <v>504</v>
      </c>
      <c r="T1143" s="53" t="s">
        <v>20</v>
      </c>
      <c r="U1143" s="30" t="s">
        <v>644</v>
      </c>
      <c r="AB1143" s="30" t="s">
        <v>40</v>
      </c>
      <c r="AC1143" s="37" t="s">
        <v>1610</v>
      </c>
    </row>
    <row r="1144" spans="1:30" s="26" customFormat="1" ht="54" hidden="1" x14ac:dyDescent="0.15">
      <c r="A1144" s="38">
        <v>42422</v>
      </c>
      <c r="B1144" s="39"/>
      <c r="C1144" s="40"/>
      <c r="D1144" s="41"/>
      <c r="E1144" s="41"/>
      <c r="F1144" s="40"/>
      <c r="G1144" s="40"/>
      <c r="H1144" s="40"/>
      <c r="I1144" s="40"/>
      <c r="J1144" s="41"/>
      <c r="K1144" s="40"/>
      <c r="L1144" s="40" t="s">
        <v>60</v>
      </c>
      <c r="M1144" s="40">
        <v>4</v>
      </c>
      <c r="N1144" s="51" t="s">
        <v>1611</v>
      </c>
      <c r="O1144" s="40"/>
      <c r="P1144" s="40"/>
      <c r="Q1144" s="54" t="e">
        <f t="shared" si="17"/>
        <v>#VALUE!</v>
      </c>
      <c r="R1144" s="40"/>
      <c r="S1144" s="40"/>
      <c r="T1144" s="41"/>
      <c r="U1144" s="40"/>
      <c r="V1144" s="40"/>
      <c r="W1144" s="40"/>
      <c r="X1144" s="40"/>
      <c r="Y1144" s="56"/>
      <c r="Z1144" s="40"/>
      <c r="AA1144" s="40"/>
      <c r="AB1144" s="40"/>
      <c r="AC1144" s="41"/>
      <c r="AD1144" s="40"/>
    </row>
    <row r="1145" spans="1:30" x14ac:dyDescent="0.15">
      <c r="A1145" s="36">
        <v>42423</v>
      </c>
      <c r="B1145" s="31" t="s">
        <v>1612</v>
      </c>
      <c r="C1145" s="30">
        <v>1</v>
      </c>
      <c r="D1145" s="37" t="s">
        <v>122</v>
      </c>
      <c r="E1145" s="37" t="s">
        <v>153</v>
      </c>
      <c r="F1145" s="30" t="s">
        <v>1613</v>
      </c>
      <c r="G1145" s="30" t="s">
        <v>1614</v>
      </c>
      <c r="H1145" s="30" t="s">
        <v>66</v>
      </c>
      <c r="I1145" s="30" t="s">
        <v>57</v>
      </c>
      <c r="J1145" s="37" t="s">
        <v>47</v>
      </c>
      <c r="K1145" s="30" t="s">
        <v>48</v>
      </c>
      <c r="L1145" s="30">
        <v>1</v>
      </c>
      <c r="M1145" s="30">
        <v>1480</v>
      </c>
      <c r="N1145" s="30">
        <v>1000</v>
      </c>
      <c r="Q1145" s="68">
        <v>0.68</v>
      </c>
      <c r="R1145" s="69">
        <v>0.48</v>
      </c>
      <c r="S1145" s="69">
        <v>475</v>
      </c>
      <c r="T1145" s="53" t="s">
        <v>723</v>
      </c>
      <c r="U1145" s="30" t="s">
        <v>1615</v>
      </c>
      <c r="V1145" s="30">
        <v>18610916031</v>
      </c>
      <c r="AB1145" s="30" t="s">
        <v>40</v>
      </c>
      <c r="AC1145" s="37" t="s">
        <v>274</v>
      </c>
    </row>
    <row r="1146" spans="1:30" x14ac:dyDescent="0.15">
      <c r="A1146" s="36">
        <v>42423</v>
      </c>
      <c r="B1146" s="31" t="s">
        <v>1616</v>
      </c>
      <c r="C1146" s="30">
        <v>2</v>
      </c>
      <c r="D1146" s="37" t="s">
        <v>31</v>
      </c>
      <c r="E1146" s="37" t="s">
        <v>133</v>
      </c>
      <c r="F1146" s="30" t="s">
        <v>1617</v>
      </c>
      <c r="G1146" s="30" t="s">
        <v>105</v>
      </c>
      <c r="H1146" s="30">
        <v>27</v>
      </c>
      <c r="I1146" s="30" t="s">
        <v>1334</v>
      </c>
      <c r="J1146" s="37" t="s">
        <v>47</v>
      </c>
      <c r="K1146" s="30" t="s">
        <v>38</v>
      </c>
      <c r="L1146" s="30">
        <v>1</v>
      </c>
      <c r="M1146" s="30">
        <v>4100</v>
      </c>
      <c r="N1146" s="30">
        <v>1800</v>
      </c>
      <c r="Q1146" s="68">
        <v>0.44</v>
      </c>
      <c r="R1146" s="69">
        <v>0.1</v>
      </c>
      <c r="S1146" s="69">
        <v>180</v>
      </c>
      <c r="T1146" s="53" t="s">
        <v>723</v>
      </c>
      <c r="U1146" s="30" t="s">
        <v>1618</v>
      </c>
      <c r="V1146" s="30">
        <v>13269352827</v>
      </c>
      <c r="AB1146" s="30" t="s">
        <v>40</v>
      </c>
      <c r="AC1146" s="37" t="s">
        <v>59</v>
      </c>
    </row>
    <row r="1147" spans="1:30" x14ac:dyDescent="0.15">
      <c r="A1147" s="36">
        <v>42423</v>
      </c>
      <c r="B1147" s="31" t="s">
        <v>1619</v>
      </c>
      <c r="C1147" s="30">
        <v>3</v>
      </c>
      <c r="D1147" s="37" t="s">
        <v>178</v>
      </c>
      <c r="E1147" s="37" t="s">
        <v>91</v>
      </c>
      <c r="F1147" s="30" t="s">
        <v>322</v>
      </c>
      <c r="G1147" s="30" t="s">
        <v>268</v>
      </c>
      <c r="H1147" s="30">
        <v>41.5</v>
      </c>
      <c r="I1147" s="30" t="s">
        <v>57</v>
      </c>
      <c r="J1147" s="37" t="s">
        <v>47</v>
      </c>
      <c r="K1147" s="30" t="s">
        <v>48</v>
      </c>
      <c r="L1147" s="30">
        <v>1</v>
      </c>
      <c r="M1147" s="30">
        <v>1628</v>
      </c>
      <c r="N1147" s="30">
        <v>1139</v>
      </c>
      <c r="Q1147" s="68">
        <v>0.7</v>
      </c>
      <c r="R1147" s="69">
        <v>0.48</v>
      </c>
      <c r="S1147" s="69">
        <v>541</v>
      </c>
      <c r="T1147" s="53" t="s">
        <v>723</v>
      </c>
      <c r="U1147" s="30" t="s">
        <v>1620</v>
      </c>
      <c r="V1147" s="30">
        <v>13521263699</v>
      </c>
      <c r="AB1147" s="30" t="s">
        <v>40</v>
      </c>
      <c r="AC1147" s="37" t="s">
        <v>59</v>
      </c>
    </row>
    <row r="1148" spans="1:30" x14ac:dyDescent="0.15">
      <c r="A1148" s="36">
        <v>42423</v>
      </c>
      <c r="B1148" s="31" t="s">
        <v>1621</v>
      </c>
      <c r="C1148" s="30">
        <v>4</v>
      </c>
      <c r="D1148" s="37" t="s">
        <v>43</v>
      </c>
      <c r="E1148" s="37" t="s">
        <v>44</v>
      </c>
      <c r="G1148" s="30" t="s">
        <v>97</v>
      </c>
      <c r="H1148" s="30" t="s">
        <v>93</v>
      </c>
      <c r="I1148" s="30" t="s">
        <v>36</v>
      </c>
      <c r="J1148" s="37" t="s">
        <v>47</v>
      </c>
      <c r="K1148" s="30" t="s">
        <v>58</v>
      </c>
      <c r="L1148" s="30">
        <v>3</v>
      </c>
      <c r="M1148" s="30">
        <v>50</v>
      </c>
      <c r="N1148" s="30">
        <v>150</v>
      </c>
      <c r="Q1148" s="68">
        <v>1</v>
      </c>
      <c r="R1148" s="69">
        <v>1</v>
      </c>
      <c r="S1148" s="69">
        <v>150</v>
      </c>
      <c r="T1148" s="53" t="s">
        <v>49</v>
      </c>
      <c r="AB1148" s="30" t="s">
        <v>40</v>
      </c>
      <c r="AC1148" s="37" t="s">
        <v>59</v>
      </c>
    </row>
    <row r="1149" spans="1:30" x14ac:dyDescent="0.15">
      <c r="A1149" s="36">
        <v>42423</v>
      </c>
      <c r="B1149" s="31" t="s">
        <v>1622</v>
      </c>
      <c r="C1149" s="30">
        <v>5</v>
      </c>
      <c r="D1149" s="37" t="s">
        <v>103</v>
      </c>
      <c r="E1149" s="37"/>
      <c r="I1149" s="30" t="s">
        <v>57</v>
      </c>
      <c r="J1149" s="37" t="s">
        <v>37</v>
      </c>
      <c r="K1149" s="30" t="s">
        <v>38</v>
      </c>
      <c r="L1149" s="30">
        <v>1</v>
      </c>
      <c r="M1149" s="30">
        <v>500</v>
      </c>
      <c r="N1149" s="30">
        <v>500</v>
      </c>
      <c r="Q1149" s="68">
        <v>1</v>
      </c>
      <c r="R1149" s="69">
        <v>1</v>
      </c>
      <c r="S1149" s="69">
        <v>505</v>
      </c>
      <c r="T1149" s="53" t="s">
        <v>20</v>
      </c>
      <c r="U1149" s="30" t="s">
        <v>1623</v>
      </c>
      <c r="AB1149" s="30" t="s">
        <v>40</v>
      </c>
      <c r="AC1149" s="37" t="s">
        <v>89</v>
      </c>
    </row>
    <row r="1150" spans="1:30" s="26" customFormat="1" ht="54" hidden="1" x14ac:dyDescent="0.15">
      <c r="A1150" s="38">
        <v>42423</v>
      </c>
      <c r="B1150" s="39"/>
      <c r="C1150" s="40"/>
      <c r="D1150" s="41"/>
      <c r="E1150" s="41"/>
      <c r="F1150" s="40"/>
      <c r="G1150" s="40"/>
      <c r="H1150" s="40"/>
      <c r="I1150" s="40"/>
      <c r="J1150" s="41"/>
      <c r="K1150" s="40"/>
      <c r="L1150" s="40" t="s">
        <v>60</v>
      </c>
      <c r="M1150" s="40">
        <v>5</v>
      </c>
      <c r="N1150" s="51" t="s">
        <v>1624</v>
      </c>
      <c r="O1150" s="40"/>
      <c r="P1150" s="40"/>
      <c r="Q1150" s="54" t="e">
        <f t="shared" si="17"/>
        <v>#VALUE!</v>
      </c>
      <c r="R1150" s="40"/>
      <c r="S1150" s="40"/>
      <c r="T1150" s="41"/>
      <c r="U1150" s="40"/>
      <c r="V1150" s="40"/>
      <c r="W1150" s="40"/>
      <c r="X1150" s="40"/>
      <c r="Y1150" s="56"/>
      <c r="Z1150" s="40"/>
      <c r="AA1150" s="40"/>
      <c r="AB1150" s="40"/>
      <c r="AC1150" s="41"/>
      <c r="AD1150" s="40"/>
    </row>
    <row r="1151" spans="1:30" x14ac:dyDescent="0.15">
      <c r="A1151" s="36">
        <v>42424</v>
      </c>
      <c r="B1151" s="31" t="s">
        <v>1625</v>
      </c>
      <c r="C1151" s="30">
        <v>1</v>
      </c>
      <c r="D1151" s="37" t="s">
        <v>163</v>
      </c>
      <c r="E1151" s="37" t="s">
        <v>164</v>
      </c>
      <c r="G1151" s="30" t="s">
        <v>172</v>
      </c>
      <c r="H1151" s="30" t="s">
        <v>112</v>
      </c>
      <c r="I1151" s="30" t="s">
        <v>57</v>
      </c>
      <c r="J1151" s="37" t="s">
        <v>74</v>
      </c>
      <c r="K1151" s="30" t="s">
        <v>38</v>
      </c>
      <c r="L1151" s="30">
        <v>1</v>
      </c>
      <c r="M1151" s="30">
        <v>258</v>
      </c>
      <c r="N1151" s="30">
        <v>180</v>
      </c>
      <c r="O1151" s="30">
        <v>300</v>
      </c>
      <c r="P1151" s="30">
        <v>150</v>
      </c>
      <c r="Q1151" s="68">
        <v>0.57999999999999996</v>
      </c>
      <c r="R1151" s="69">
        <v>0.32</v>
      </c>
      <c r="S1151" s="69">
        <v>39</v>
      </c>
      <c r="T1151" s="53" t="s">
        <v>20</v>
      </c>
      <c r="U1151" s="30" t="s">
        <v>1479</v>
      </c>
      <c r="AB1151" s="30" t="s">
        <v>40</v>
      </c>
      <c r="AC1151" s="37" t="s">
        <v>41</v>
      </c>
    </row>
    <row r="1152" spans="1:30" s="26" customFormat="1" ht="54" hidden="1" x14ac:dyDescent="0.15">
      <c r="A1152" s="38">
        <v>42424</v>
      </c>
      <c r="B1152" s="39"/>
      <c r="C1152" s="40"/>
      <c r="D1152" s="41"/>
      <c r="E1152" s="41"/>
      <c r="F1152" s="40"/>
      <c r="G1152" s="40"/>
      <c r="H1152" s="40"/>
      <c r="I1152" s="40"/>
      <c r="J1152" s="41"/>
      <c r="K1152" s="40"/>
      <c r="L1152" s="40" t="s">
        <v>60</v>
      </c>
      <c r="M1152" s="40">
        <v>1</v>
      </c>
      <c r="N1152" s="51" t="s">
        <v>1626</v>
      </c>
      <c r="O1152" s="40"/>
      <c r="P1152" s="40"/>
      <c r="Q1152" s="54" t="e">
        <f t="shared" si="17"/>
        <v>#VALUE!</v>
      </c>
      <c r="R1152" s="40"/>
      <c r="S1152" s="40"/>
      <c r="T1152" s="41"/>
      <c r="U1152" s="40"/>
      <c r="V1152" s="40"/>
      <c r="W1152" s="40"/>
      <c r="X1152" s="40"/>
      <c r="Y1152" s="56"/>
      <c r="Z1152" s="40"/>
      <c r="AA1152" s="40"/>
      <c r="AB1152" s="40"/>
      <c r="AC1152" s="41"/>
      <c r="AD1152" s="40"/>
    </row>
    <row r="1153" spans="1:30" x14ac:dyDescent="0.15">
      <c r="A1153" s="36">
        <v>42425</v>
      </c>
      <c r="B1153" s="31" t="s">
        <v>1627</v>
      </c>
      <c r="C1153" s="30">
        <v>1</v>
      </c>
      <c r="D1153" s="37" t="s">
        <v>43</v>
      </c>
      <c r="E1153" s="37" t="s">
        <v>599</v>
      </c>
      <c r="G1153" s="30" t="s">
        <v>34</v>
      </c>
      <c r="H1153" s="30" t="s">
        <v>93</v>
      </c>
      <c r="I1153" s="30" t="s">
        <v>57</v>
      </c>
      <c r="J1153" s="37" t="s">
        <v>74</v>
      </c>
      <c r="K1153" s="30" t="s">
        <v>58</v>
      </c>
      <c r="L1153" s="30">
        <v>1</v>
      </c>
      <c r="M1153" s="30">
        <v>50</v>
      </c>
      <c r="N1153" s="30">
        <v>50</v>
      </c>
      <c r="Q1153" s="68">
        <v>1</v>
      </c>
      <c r="R1153" s="69">
        <v>1</v>
      </c>
      <c r="S1153" s="69">
        <v>50</v>
      </c>
      <c r="T1153" s="53" t="s">
        <v>49</v>
      </c>
      <c r="AB1153" s="30" t="s">
        <v>40</v>
      </c>
      <c r="AC1153" s="37" t="s">
        <v>41</v>
      </c>
    </row>
    <row r="1154" spans="1:30" x14ac:dyDescent="0.15">
      <c r="A1154" s="36">
        <v>42425</v>
      </c>
      <c r="B1154" s="31" t="s">
        <v>1628</v>
      </c>
      <c r="C1154" s="30">
        <v>2</v>
      </c>
      <c r="D1154" s="37"/>
      <c r="E1154" s="37"/>
      <c r="F1154" s="30" t="s">
        <v>1629</v>
      </c>
      <c r="G1154" s="30" t="s">
        <v>97</v>
      </c>
      <c r="H1154" s="30" t="s">
        <v>93</v>
      </c>
      <c r="I1154" s="30" t="s">
        <v>57</v>
      </c>
      <c r="J1154" s="37" t="s">
        <v>47</v>
      </c>
      <c r="K1154" s="30" t="s">
        <v>38</v>
      </c>
      <c r="L1154" s="30">
        <v>1</v>
      </c>
      <c r="M1154" s="30">
        <v>100</v>
      </c>
      <c r="N1154" s="30">
        <v>100</v>
      </c>
      <c r="Q1154" s="68">
        <v>1</v>
      </c>
      <c r="R1154" s="69">
        <v>1</v>
      </c>
      <c r="S1154" s="69">
        <v>102</v>
      </c>
      <c r="T1154" s="53" t="s">
        <v>20</v>
      </c>
      <c r="U1154" s="30" t="s">
        <v>625</v>
      </c>
      <c r="AB1154" s="30" t="s">
        <v>40</v>
      </c>
      <c r="AC1154" s="37" t="s">
        <v>41</v>
      </c>
    </row>
    <row r="1155" spans="1:30" s="26" customFormat="1" ht="54" hidden="1" x14ac:dyDescent="0.15">
      <c r="A1155" s="38">
        <v>42425</v>
      </c>
      <c r="B1155" s="39"/>
      <c r="C1155" s="40"/>
      <c r="D1155" s="41"/>
      <c r="E1155" s="41"/>
      <c r="F1155" s="40"/>
      <c r="G1155" s="40"/>
      <c r="H1155" s="40"/>
      <c r="I1155" s="40"/>
      <c r="J1155" s="41"/>
      <c r="K1155" s="40"/>
      <c r="L1155" s="40" t="s">
        <v>60</v>
      </c>
      <c r="M1155" s="40">
        <v>2</v>
      </c>
      <c r="N1155" s="51" t="s">
        <v>1630</v>
      </c>
      <c r="O1155" s="40"/>
      <c r="P1155" s="40"/>
      <c r="Q1155" s="54" t="e">
        <f t="shared" si="17"/>
        <v>#VALUE!</v>
      </c>
      <c r="R1155" s="40"/>
      <c r="S1155" s="40"/>
      <c r="T1155" s="41"/>
      <c r="U1155" s="40"/>
      <c r="V1155" s="40"/>
      <c r="W1155" s="40"/>
      <c r="X1155" s="40"/>
      <c r="Y1155" s="56"/>
      <c r="Z1155" s="40"/>
      <c r="AA1155" s="40"/>
      <c r="AB1155" s="40"/>
      <c r="AC1155" s="41"/>
      <c r="AD1155" s="40"/>
    </row>
    <row r="1156" spans="1:30" x14ac:dyDescent="0.15">
      <c r="A1156" s="36">
        <v>42426</v>
      </c>
      <c r="B1156" s="31" t="s">
        <v>1631</v>
      </c>
      <c r="C1156" s="30">
        <v>1</v>
      </c>
      <c r="D1156" s="37" t="s">
        <v>158</v>
      </c>
      <c r="E1156" s="37" t="s">
        <v>159</v>
      </c>
      <c r="F1156" s="30" t="s">
        <v>733</v>
      </c>
      <c r="G1156" s="30" t="s">
        <v>272</v>
      </c>
      <c r="H1156" s="30" t="s">
        <v>93</v>
      </c>
      <c r="I1156" s="30" t="s">
        <v>57</v>
      </c>
      <c r="J1156" s="37" t="s">
        <v>74</v>
      </c>
      <c r="K1156" s="30" t="s">
        <v>48</v>
      </c>
      <c r="L1156" s="30">
        <v>1</v>
      </c>
      <c r="M1156" s="30">
        <v>1280</v>
      </c>
      <c r="N1156" s="30">
        <v>896</v>
      </c>
      <c r="O1156" s="30">
        <v>1210</v>
      </c>
      <c r="P1156" s="30">
        <v>775</v>
      </c>
      <c r="Q1156" s="68">
        <v>0.61</v>
      </c>
      <c r="R1156" s="69">
        <v>0.4</v>
      </c>
      <c r="S1156" s="69">
        <v>261</v>
      </c>
      <c r="T1156" s="53" t="s">
        <v>20</v>
      </c>
      <c r="U1156" s="30" t="s">
        <v>1290</v>
      </c>
      <c r="AB1156" s="30" t="s">
        <v>40</v>
      </c>
      <c r="AC1156" s="37" t="s">
        <v>41</v>
      </c>
    </row>
    <row r="1157" spans="1:30" x14ac:dyDescent="0.15">
      <c r="A1157" s="36">
        <v>42426</v>
      </c>
      <c r="B1157" s="31" t="s">
        <v>1632</v>
      </c>
      <c r="C1157" s="30">
        <v>2</v>
      </c>
      <c r="D1157" s="37" t="s">
        <v>48</v>
      </c>
      <c r="E1157" s="37" t="s">
        <v>452</v>
      </c>
      <c r="F1157" s="30" t="s">
        <v>895</v>
      </c>
      <c r="H1157" s="30" t="s">
        <v>896</v>
      </c>
      <c r="I1157" s="30" t="s">
        <v>36</v>
      </c>
      <c r="J1157" s="37" t="s">
        <v>37</v>
      </c>
      <c r="K1157" s="30" t="s">
        <v>48</v>
      </c>
      <c r="L1157" s="30">
        <v>1</v>
      </c>
      <c r="M1157" s="30">
        <v>2380</v>
      </c>
      <c r="N1157" s="30">
        <v>1400</v>
      </c>
      <c r="Q1157" s="68">
        <v>0.63</v>
      </c>
      <c r="R1157" s="69">
        <v>0.4</v>
      </c>
      <c r="S1157" s="69">
        <v>1400</v>
      </c>
      <c r="T1157" s="53" t="s">
        <v>20</v>
      </c>
      <c r="U1157" s="30" t="s">
        <v>113</v>
      </c>
      <c r="AB1157" s="30" t="s">
        <v>40</v>
      </c>
      <c r="AC1157" s="37" t="s">
        <v>1610</v>
      </c>
    </row>
    <row r="1158" spans="1:30" x14ac:dyDescent="0.15">
      <c r="A1158" s="36">
        <v>42426</v>
      </c>
      <c r="B1158" s="31" t="s">
        <v>1632</v>
      </c>
      <c r="C1158" s="30">
        <v>2</v>
      </c>
      <c r="D1158" s="37" t="s">
        <v>456</v>
      </c>
      <c r="E1158" s="37" t="s">
        <v>452</v>
      </c>
      <c r="F1158" s="30" t="s">
        <v>1086</v>
      </c>
      <c r="G1158" s="30" t="s">
        <v>119</v>
      </c>
      <c r="H1158" s="30" t="s">
        <v>46</v>
      </c>
      <c r="I1158" s="30" t="s">
        <v>36</v>
      </c>
      <c r="J1158" s="37" t="s">
        <v>37</v>
      </c>
      <c r="K1158" s="30" t="s">
        <v>48</v>
      </c>
      <c r="L1158" s="30">
        <v>1</v>
      </c>
      <c r="M1158" s="30">
        <v>1290</v>
      </c>
      <c r="N1158" s="30">
        <v>760</v>
      </c>
      <c r="Q1158" s="32">
        <f t="shared" ref="Q1158:Q1220" si="18">N1158/L1158/M1158</f>
        <v>0.58914728682170547</v>
      </c>
      <c r="T1158" s="53" t="s">
        <v>20</v>
      </c>
      <c r="U1158" s="30" t="s">
        <v>113</v>
      </c>
      <c r="AB1158" s="30" t="s">
        <v>40</v>
      </c>
      <c r="AC1158" s="37" t="s">
        <v>1610</v>
      </c>
    </row>
    <row r="1159" spans="1:30" x14ac:dyDescent="0.15">
      <c r="A1159" s="36">
        <v>42426</v>
      </c>
      <c r="B1159" s="31" t="s">
        <v>1632</v>
      </c>
      <c r="C1159" s="30">
        <v>2</v>
      </c>
      <c r="D1159" s="37" t="s">
        <v>178</v>
      </c>
      <c r="E1159" s="37" t="s">
        <v>91</v>
      </c>
      <c r="F1159" s="30" t="s">
        <v>1086</v>
      </c>
      <c r="G1159" s="30" t="s">
        <v>97</v>
      </c>
      <c r="H1159" s="30">
        <v>35</v>
      </c>
      <c r="I1159" s="30" t="s">
        <v>57</v>
      </c>
      <c r="J1159" s="37" t="s">
        <v>37</v>
      </c>
      <c r="K1159" s="30" t="s">
        <v>48</v>
      </c>
      <c r="L1159" s="30">
        <v>1</v>
      </c>
      <c r="M1159" s="30">
        <v>900</v>
      </c>
      <c r="N1159" s="30">
        <v>540</v>
      </c>
      <c r="Q1159" s="32">
        <f t="shared" si="18"/>
        <v>0.6</v>
      </c>
      <c r="T1159" s="53" t="s">
        <v>20</v>
      </c>
      <c r="U1159" s="30" t="s">
        <v>113</v>
      </c>
      <c r="AB1159" s="30" t="s">
        <v>40</v>
      </c>
      <c r="AC1159" s="37" t="s">
        <v>1610</v>
      </c>
    </row>
    <row r="1160" spans="1:30" x14ac:dyDescent="0.15">
      <c r="A1160" s="36">
        <v>42426</v>
      </c>
      <c r="B1160" s="31" t="s">
        <v>1632</v>
      </c>
      <c r="C1160" s="30">
        <v>2</v>
      </c>
      <c r="D1160" s="37" t="s">
        <v>444</v>
      </c>
      <c r="E1160" s="37" t="s">
        <v>143</v>
      </c>
      <c r="F1160" s="30" t="s">
        <v>996</v>
      </c>
      <c r="G1160" s="30" t="s">
        <v>97</v>
      </c>
      <c r="H1160" s="30" t="s">
        <v>46</v>
      </c>
      <c r="I1160" s="30" t="s">
        <v>57</v>
      </c>
      <c r="J1160" s="37" t="s">
        <v>37</v>
      </c>
      <c r="K1160" s="30" t="s">
        <v>48</v>
      </c>
      <c r="L1160" s="30">
        <v>1</v>
      </c>
      <c r="M1160" s="30">
        <v>400</v>
      </c>
      <c r="N1160" s="30">
        <v>300</v>
      </c>
      <c r="Q1160" s="32">
        <f t="shared" si="18"/>
        <v>0.75</v>
      </c>
      <c r="T1160" s="53" t="s">
        <v>20</v>
      </c>
      <c r="U1160" s="30" t="s">
        <v>113</v>
      </c>
      <c r="AB1160" s="30" t="s">
        <v>40</v>
      </c>
      <c r="AC1160" s="37" t="s">
        <v>1610</v>
      </c>
    </row>
    <row r="1161" spans="1:30" x14ac:dyDescent="0.15">
      <c r="A1161" s="36">
        <v>42426</v>
      </c>
      <c r="B1161" s="31" t="s">
        <v>1632</v>
      </c>
      <c r="C1161" s="30">
        <v>2</v>
      </c>
      <c r="D1161" s="37" t="s">
        <v>514</v>
      </c>
      <c r="E1161" s="37" t="s">
        <v>143</v>
      </c>
      <c r="F1161" s="30" t="s">
        <v>560</v>
      </c>
      <c r="G1161" s="30" t="s">
        <v>97</v>
      </c>
      <c r="H1161" s="30" t="s">
        <v>46</v>
      </c>
      <c r="I1161" s="30" t="s">
        <v>57</v>
      </c>
      <c r="J1161" s="37" t="s">
        <v>37</v>
      </c>
      <c r="K1161" s="30" t="s">
        <v>48</v>
      </c>
      <c r="L1161" s="30">
        <v>1</v>
      </c>
      <c r="M1161" s="30">
        <v>270</v>
      </c>
      <c r="N1161" s="30">
        <v>220</v>
      </c>
      <c r="Q1161" s="32">
        <f t="shared" si="18"/>
        <v>0.81481481481481477</v>
      </c>
      <c r="T1161" s="53" t="s">
        <v>20</v>
      </c>
      <c r="U1161" s="30" t="s">
        <v>113</v>
      </c>
      <c r="AB1161" s="30" t="s">
        <v>40</v>
      </c>
      <c r="AC1161" s="37" t="s">
        <v>41</v>
      </c>
    </row>
    <row r="1162" spans="1:30" x14ac:dyDescent="0.15">
      <c r="A1162" s="36">
        <v>42426</v>
      </c>
      <c r="B1162" s="31" t="s">
        <v>1632</v>
      </c>
      <c r="C1162" s="30">
        <v>2</v>
      </c>
      <c r="D1162" s="37" t="s">
        <v>259</v>
      </c>
      <c r="E1162" s="37" t="s">
        <v>44</v>
      </c>
      <c r="G1162" s="30" t="s">
        <v>186</v>
      </c>
      <c r="H1162" s="30" t="s">
        <v>187</v>
      </c>
      <c r="I1162" s="30" t="s">
        <v>36</v>
      </c>
      <c r="J1162" s="37" t="s">
        <v>37</v>
      </c>
      <c r="K1162" s="30" t="s">
        <v>48</v>
      </c>
      <c r="L1162" s="30">
        <v>1</v>
      </c>
      <c r="M1162" s="30">
        <v>280</v>
      </c>
      <c r="N1162" s="30">
        <v>280</v>
      </c>
      <c r="Q1162" s="32">
        <f t="shared" si="18"/>
        <v>1</v>
      </c>
      <c r="T1162" s="53" t="s">
        <v>20</v>
      </c>
      <c r="U1162" s="30" t="s">
        <v>113</v>
      </c>
      <c r="AB1162" s="30" t="s">
        <v>40</v>
      </c>
      <c r="AC1162" s="37" t="s">
        <v>1610</v>
      </c>
    </row>
    <row r="1163" spans="1:30" x14ac:dyDescent="0.15">
      <c r="A1163" s="36">
        <v>42426</v>
      </c>
      <c r="B1163" s="31" t="s">
        <v>1633</v>
      </c>
      <c r="C1163" s="30">
        <v>3</v>
      </c>
      <c r="D1163" s="37" t="s">
        <v>43</v>
      </c>
      <c r="E1163" s="37" t="s">
        <v>599</v>
      </c>
      <c r="G1163" s="30" t="s">
        <v>34</v>
      </c>
      <c r="H1163" s="30" t="s">
        <v>93</v>
      </c>
      <c r="I1163" s="30" t="s">
        <v>57</v>
      </c>
      <c r="J1163" s="37" t="s">
        <v>74</v>
      </c>
      <c r="K1163" s="30" t="s">
        <v>58</v>
      </c>
      <c r="L1163" s="30">
        <v>1</v>
      </c>
      <c r="M1163" s="30">
        <v>50</v>
      </c>
      <c r="N1163" s="30">
        <v>50</v>
      </c>
      <c r="Q1163" s="68">
        <v>1</v>
      </c>
      <c r="R1163" s="69">
        <v>1</v>
      </c>
      <c r="S1163" s="69">
        <v>50</v>
      </c>
      <c r="T1163" s="53" t="s">
        <v>49</v>
      </c>
      <c r="AB1163" s="30" t="s">
        <v>40</v>
      </c>
      <c r="AC1163" s="37" t="s">
        <v>41</v>
      </c>
    </row>
    <row r="1164" spans="1:30" x14ac:dyDescent="0.15">
      <c r="A1164" s="36">
        <v>42426</v>
      </c>
      <c r="B1164" s="31" t="s">
        <v>1634</v>
      </c>
      <c r="C1164" s="30">
        <v>4</v>
      </c>
      <c r="D1164" s="37" t="s">
        <v>43</v>
      </c>
      <c r="E1164" s="37" t="s">
        <v>599</v>
      </c>
      <c r="G1164" s="30" t="s">
        <v>34</v>
      </c>
      <c r="H1164" s="30" t="s">
        <v>93</v>
      </c>
      <c r="I1164" s="30" t="s">
        <v>57</v>
      </c>
      <c r="J1164" s="37" t="s">
        <v>74</v>
      </c>
      <c r="K1164" s="30" t="s">
        <v>58</v>
      </c>
      <c r="L1164" s="30">
        <v>1</v>
      </c>
      <c r="M1164" s="30">
        <v>50</v>
      </c>
      <c r="N1164" s="30">
        <v>50</v>
      </c>
      <c r="Q1164" s="68">
        <v>1</v>
      </c>
      <c r="R1164" s="69">
        <v>1</v>
      </c>
      <c r="S1164" s="69">
        <v>104</v>
      </c>
      <c r="T1164" s="53" t="s">
        <v>49</v>
      </c>
      <c r="AB1164" s="30" t="s">
        <v>40</v>
      </c>
      <c r="AC1164" s="37" t="s">
        <v>41</v>
      </c>
    </row>
    <row r="1165" spans="1:30" x14ac:dyDescent="0.15">
      <c r="A1165" s="36">
        <v>42426</v>
      </c>
      <c r="B1165" s="31" t="s">
        <v>1634</v>
      </c>
      <c r="C1165" s="30">
        <v>4</v>
      </c>
      <c r="D1165" s="37" t="s">
        <v>43</v>
      </c>
      <c r="E1165" s="37" t="s">
        <v>44</v>
      </c>
      <c r="G1165" s="30" t="s">
        <v>97</v>
      </c>
      <c r="H1165" s="30" t="s">
        <v>93</v>
      </c>
      <c r="I1165" s="30" t="s">
        <v>36</v>
      </c>
      <c r="J1165" s="37" t="s">
        <v>47</v>
      </c>
      <c r="K1165" s="30" t="s">
        <v>58</v>
      </c>
      <c r="L1165" s="30">
        <v>1</v>
      </c>
      <c r="M1165" s="30">
        <v>50</v>
      </c>
      <c r="N1165" s="30">
        <v>50</v>
      </c>
      <c r="Q1165" s="32">
        <f t="shared" si="18"/>
        <v>1</v>
      </c>
      <c r="T1165" s="53" t="s">
        <v>49</v>
      </c>
      <c r="AB1165" s="30" t="s">
        <v>40</v>
      </c>
      <c r="AC1165" s="37" t="s">
        <v>41</v>
      </c>
    </row>
    <row r="1166" spans="1:30" s="26" customFormat="1" ht="54" hidden="1" x14ac:dyDescent="0.15">
      <c r="A1166" s="38">
        <v>42426</v>
      </c>
      <c r="B1166" s="39"/>
      <c r="C1166" s="40"/>
      <c r="D1166" s="41"/>
      <c r="E1166" s="41"/>
      <c r="F1166" s="40"/>
      <c r="G1166" s="40"/>
      <c r="H1166" s="40"/>
      <c r="I1166" s="40"/>
      <c r="J1166" s="41"/>
      <c r="K1166" s="40"/>
      <c r="L1166" s="40" t="s">
        <v>60</v>
      </c>
      <c r="M1166" s="40">
        <v>4</v>
      </c>
      <c r="N1166" s="51" t="s">
        <v>1635</v>
      </c>
      <c r="O1166" s="40"/>
      <c r="P1166" s="40"/>
      <c r="Q1166" s="54" t="e">
        <f t="shared" si="18"/>
        <v>#VALUE!</v>
      </c>
      <c r="R1166" s="40"/>
      <c r="S1166" s="40"/>
      <c r="T1166" s="41"/>
      <c r="U1166" s="40"/>
      <c r="V1166" s="40"/>
      <c r="W1166" s="40"/>
      <c r="X1166" s="40"/>
      <c r="Y1166" s="56"/>
      <c r="Z1166" s="40"/>
      <c r="AA1166" s="40"/>
      <c r="AB1166" s="40"/>
      <c r="AC1166" s="41"/>
      <c r="AD1166" s="40"/>
    </row>
    <row r="1167" spans="1:30" x14ac:dyDescent="0.15">
      <c r="A1167" s="36">
        <v>42427</v>
      </c>
      <c r="B1167" s="31" t="s">
        <v>1636</v>
      </c>
      <c r="C1167" s="30">
        <v>1</v>
      </c>
      <c r="D1167" s="37" t="s">
        <v>122</v>
      </c>
      <c r="E1167" s="37" t="s">
        <v>528</v>
      </c>
      <c r="F1167" s="30" t="s">
        <v>432</v>
      </c>
      <c r="G1167" s="30" t="s">
        <v>433</v>
      </c>
      <c r="H1167" s="30" t="s">
        <v>35</v>
      </c>
      <c r="I1167" s="30" t="s">
        <v>36</v>
      </c>
      <c r="J1167" s="37" t="s">
        <v>74</v>
      </c>
      <c r="K1167" s="30" t="s">
        <v>58</v>
      </c>
      <c r="L1167" s="30">
        <v>1</v>
      </c>
      <c r="M1167" s="30">
        <v>1598</v>
      </c>
      <c r="N1167" s="30">
        <v>958</v>
      </c>
      <c r="Q1167" s="68">
        <v>0.6</v>
      </c>
      <c r="R1167" s="69">
        <v>0.32</v>
      </c>
      <c r="S1167" s="69">
        <v>311</v>
      </c>
      <c r="T1167" s="53" t="s">
        <v>49</v>
      </c>
      <c r="AB1167" s="30" t="s">
        <v>40</v>
      </c>
      <c r="AC1167" s="37" t="s">
        <v>59</v>
      </c>
    </row>
    <row r="1168" spans="1:30" x14ac:dyDescent="0.15">
      <c r="A1168" s="36">
        <v>42427</v>
      </c>
      <c r="B1168" s="31" t="s">
        <v>1637</v>
      </c>
      <c r="C1168" s="30">
        <v>2</v>
      </c>
      <c r="D1168" s="37" t="s">
        <v>1274</v>
      </c>
      <c r="E1168" s="37"/>
      <c r="F1168" s="30" t="s">
        <v>1638</v>
      </c>
      <c r="G1168" s="30" t="s">
        <v>97</v>
      </c>
      <c r="H1168" s="30">
        <v>26.5</v>
      </c>
      <c r="I1168" s="30" t="s">
        <v>1334</v>
      </c>
      <c r="J1168" s="37" t="s">
        <v>47</v>
      </c>
      <c r="K1168" s="30" t="s">
        <v>38</v>
      </c>
      <c r="L1168" s="30">
        <v>1</v>
      </c>
      <c r="M1168" s="30">
        <v>300</v>
      </c>
      <c r="N1168" s="30">
        <v>300</v>
      </c>
      <c r="Q1168" s="68">
        <v>1</v>
      </c>
      <c r="R1168" s="69">
        <v>1</v>
      </c>
      <c r="S1168" s="69">
        <v>300</v>
      </c>
      <c r="T1168" s="53" t="s">
        <v>20</v>
      </c>
      <c r="U1168" s="30" t="s">
        <v>1639</v>
      </c>
      <c r="AB1168" s="30" t="s">
        <v>40</v>
      </c>
      <c r="AC1168" s="37" t="s">
        <v>41</v>
      </c>
    </row>
    <row r="1169" spans="1:30" x14ac:dyDescent="0.15">
      <c r="A1169" s="36">
        <v>42427</v>
      </c>
      <c r="B1169" s="31" t="s">
        <v>1640</v>
      </c>
      <c r="C1169" s="30">
        <v>3</v>
      </c>
      <c r="D1169" s="37" t="s">
        <v>43</v>
      </c>
      <c r="E1169" s="37" t="s">
        <v>44</v>
      </c>
      <c r="G1169" s="30" t="s">
        <v>97</v>
      </c>
      <c r="H1169" s="30" t="s">
        <v>93</v>
      </c>
      <c r="I1169" s="30" t="s">
        <v>36</v>
      </c>
      <c r="J1169" s="37" t="s">
        <v>47</v>
      </c>
      <c r="K1169" s="30" t="s">
        <v>58</v>
      </c>
      <c r="L1169" s="30">
        <v>1</v>
      </c>
      <c r="M1169" s="30">
        <v>50</v>
      </c>
      <c r="N1169" s="30">
        <v>50</v>
      </c>
      <c r="Q1169" s="68">
        <v>1</v>
      </c>
      <c r="R1169" s="69">
        <v>1</v>
      </c>
      <c r="S1169" s="69">
        <v>100</v>
      </c>
      <c r="T1169" s="53" t="s">
        <v>49</v>
      </c>
      <c r="AB1169" s="30" t="s">
        <v>40</v>
      </c>
      <c r="AC1169" s="37" t="s">
        <v>41</v>
      </c>
    </row>
    <row r="1170" spans="1:30" x14ac:dyDescent="0.15">
      <c r="A1170" s="36">
        <v>42427</v>
      </c>
      <c r="B1170" s="31" t="s">
        <v>1640</v>
      </c>
      <c r="C1170" s="30">
        <v>3</v>
      </c>
      <c r="D1170" s="37" t="s">
        <v>43</v>
      </c>
      <c r="E1170" s="37" t="s">
        <v>599</v>
      </c>
      <c r="G1170" s="30" t="s">
        <v>34</v>
      </c>
      <c r="H1170" s="30" t="s">
        <v>93</v>
      </c>
      <c r="I1170" s="30" t="s">
        <v>57</v>
      </c>
      <c r="J1170" s="37" t="s">
        <v>74</v>
      </c>
      <c r="K1170" s="30" t="s">
        <v>58</v>
      </c>
      <c r="L1170" s="30">
        <v>1</v>
      </c>
      <c r="M1170" s="30">
        <v>50</v>
      </c>
      <c r="N1170" s="30">
        <v>50</v>
      </c>
      <c r="Q1170" s="32">
        <f t="shared" si="18"/>
        <v>1</v>
      </c>
      <c r="T1170" s="53" t="s">
        <v>49</v>
      </c>
      <c r="AB1170" s="30" t="s">
        <v>40</v>
      </c>
      <c r="AC1170" s="37" t="s">
        <v>41</v>
      </c>
    </row>
    <row r="1171" spans="1:30" x14ac:dyDescent="0.15">
      <c r="A1171" s="36">
        <v>42427</v>
      </c>
      <c r="B1171" s="31" t="s">
        <v>1641</v>
      </c>
      <c r="C1171" s="30">
        <v>4</v>
      </c>
      <c r="D1171" s="37" t="s">
        <v>31</v>
      </c>
      <c r="E1171" s="37" t="s">
        <v>95</v>
      </c>
      <c r="F1171" s="30" t="s">
        <v>352</v>
      </c>
      <c r="G1171" s="30" t="s">
        <v>353</v>
      </c>
      <c r="H1171" s="30">
        <v>27.5</v>
      </c>
      <c r="I1171" s="30" t="s">
        <v>57</v>
      </c>
      <c r="J1171" s="37" t="s">
        <v>47</v>
      </c>
      <c r="K1171" s="30" t="s">
        <v>38</v>
      </c>
      <c r="L1171" s="30">
        <v>1</v>
      </c>
      <c r="M1171" s="30">
        <v>4380</v>
      </c>
      <c r="N1171" s="30">
        <v>3066</v>
      </c>
      <c r="Q1171" s="68">
        <v>0.7</v>
      </c>
      <c r="R1171" s="69">
        <v>0.55000000000000004</v>
      </c>
      <c r="S1171" s="69">
        <v>1688</v>
      </c>
      <c r="T1171" s="53" t="s">
        <v>767</v>
      </c>
      <c r="U1171" s="30" t="s">
        <v>1642</v>
      </c>
      <c r="V1171" s="30">
        <v>13910228853</v>
      </c>
      <c r="X1171" s="30" t="s">
        <v>424</v>
      </c>
      <c r="AB1171" s="30" t="s">
        <v>40</v>
      </c>
      <c r="AC1171" s="37" t="s">
        <v>59</v>
      </c>
    </row>
    <row r="1172" spans="1:30" s="26" customFormat="1" ht="54" hidden="1" x14ac:dyDescent="0.15">
      <c r="A1172" s="38">
        <v>42427</v>
      </c>
      <c r="B1172" s="39"/>
      <c r="C1172" s="40"/>
      <c r="D1172" s="41"/>
      <c r="E1172" s="41"/>
      <c r="F1172" s="40"/>
      <c r="G1172" s="40"/>
      <c r="H1172" s="40"/>
      <c r="I1172" s="40"/>
      <c r="J1172" s="41"/>
      <c r="K1172" s="40"/>
      <c r="L1172" s="40" t="s">
        <v>60</v>
      </c>
      <c r="M1172" s="40">
        <v>4</v>
      </c>
      <c r="N1172" s="51" t="s">
        <v>1643</v>
      </c>
      <c r="O1172" s="40"/>
      <c r="P1172" s="40"/>
      <c r="Q1172" s="54" t="e">
        <f t="shared" si="18"/>
        <v>#VALUE!</v>
      </c>
      <c r="R1172" s="40"/>
      <c r="S1172" s="40"/>
      <c r="T1172" s="41"/>
      <c r="U1172" s="40"/>
      <c r="V1172" s="40"/>
      <c r="W1172" s="40"/>
      <c r="X1172" s="40"/>
      <c r="Y1172" s="56"/>
      <c r="Z1172" s="40"/>
      <c r="AA1172" s="40"/>
      <c r="AB1172" s="40"/>
      <c r="AC1172" s="41"/>
      <c r="AD1172" s="40"/>
    </row>
    <row r="1173" spans="1:30" x14ac:dyDescent="0.15">
      <c r="A1173" s="36">
        <v>42428</v>
      </c>
      <c r="B1173" s="31" t="s">
        <v>1644</v>
      </c>
      <c r="C1173" s="30">
        <v>1</v>
      </c>
      <c r="D1173" s="37" t="s">
        <v>90</v>
      </c>
      <c r="E1173" s="37" t="s">
        <v>211</v>
      </c>
      <c r="G1173" s="30" t="s">
        <v>268</v>
      </c>
      <c r="H1173" s="30" t="s">
        <v>93</v>
      </c>
      <c r="I1173" s="30" t="s">
        <v>57</v>
      </c>
      <c r="J1173" s="37" t="s">
        <v>47</v>
      </c>
      <c r="K1173" s="30" t="s">
        <v>58</v>
      </c>
      <c r="L1173" s="30">
        <v>1</v>
      </c>
      <c r="M1173" s="30">
        <v>20</v>
      </c>
      <c r="N1173" s="30">
        <v>20</v>
      </c>
      <c r="Q1173" s="68">
        <v>1</v>
      </c>
      <c r="R1173" s="69">
        <v>1</v>
      </c>
      <c r="S1173" s="69">
        <v>20</v>
      </c>
      <c r="T1173" s="53" t="s">
        <v>49</v>
      </c>
      <c r="AB1173" s="30" t="s">
        <v>40</v>
      </c>
      <c r="AC1173" s="37" t="s">
        <v>41</v>
      </c>
    </row>
    <row r="1174" spans="1:30" x14ac:dyDescent="0.15">
      <c r="A1174" s="36">
        <v>42428</v>
      </c>
      <c r="B1174" s="31" t="s">
        <v>1645</v>
      </c>
      <c r="C1174" s="30">
        <v>2</v>
      </c>
      <c r="D1174" s="37" t="s">
        <v>43</v>
      </c>
      <c r="E1174" s="37" t="s">
        <v>599</v>
      </c>
      <c r="G1174" s="30" t="s">
        <v>34</v>
      </c>
      <c r="H1174" s="30" t="s">
        <v>93</v>
      </c>
      <c r="I1174" s="30" t="s">
        <v>57</v>
      </c>
      <c r="J1174" s="37" t="s">
        <v>74</v>
      </c>
      <c r="K1174" s="30" t="s">
        <v>58</v>
      </c>
      <c r="L1174" s="30">
        <v>1</v>
      </c>
      <c r="M1174" s="30">
        <v>50</v>
      </c>
      <c r="N1174" s="30">
        <v>50</v>
      </c>
      <c r="Q1174" s="68">
        <v>1</v>
      </c>
      <c r="R1174" s="69">
        <v>1</v>
      </c>
      <c r="S1174" s="69">
        <v>50</v>
      </c>
      <c r="T1174" s="53" t="s">
        <v>49</v>
      </c>
      <c r="AB1174" s="30" t="s">
        <v>40</v>
      </c>
      <c r="AC1174" s="37" t="s">
        <v>41</v>
      </c>
    </row>
    <row r="1175" spans="1:30" x14ac:dyDescent="0.15">
      <c r="A1175" s="36">
        <v>42428</v>
      </c>
      <c r="B1175" s="31" t="s">
        <v>1646</v>
      </c>
      <c r="C1175" s="30">
        <v>3</v>
      </c>
      <c r="D1175" s="37" t="s">
        <v>103</v>
      </c>
      <c r="E1175" s="37"/>
      <c r="I1175" s="30" t="s">
        <v>57</v>
      </c>
      <c r="J1175" s="37" t="s">
        <v>37</v>
      </c>
      <c r="K1175" s="30" t="s">
        <v>38</v>
      </c>
      <c r="L1175" s="30">
        <v>1</v>
      </c>
      <c r="M1175" s="30">
        <v>500</v>
      </c>
      <c r="N1175" s="30">
        <v>500</v>
      </c>
      <c r="Q1175" s="68">
        <v>1</v>
      </c>
      <c r="R1175" s="69">
        <v>1</v>
      </c>
      <c r="S1175" s="69">
        <v>500</v>
      </c>
      <c r="T1175" s="53" t="s">
        <v>20</v>
      </c>
      <c r="U1175" s="30" t="s">
        <v>137</v>
      </c>
      <c r="AB1175" s="30" t="s">
        <v>40</v>
      </c>
      <c r="AC1175" s="37" t="s">
        <v>89</v>
      </c>
    </row>
    <row r="1176" spans="1:30" x14ac:dyDescent="0.15">
      <c r="A1176" s="36">
        <v>42428</v>
      </c>
      <c r="B1176" s="31" t="s">
        <v>1647</v>
      </c>
      <c r="C1176" s="30">
        <v>4</v>
      </c>
      <c r="D1176" s="37" t="s">
        <v>114</v>
      </c>
      <c r="E1176" s="37" t="s">
        <v>211</v>
      </c>
      <c r="G1176" s="30" t="s">
        <v>1648</v>
      </c>
      <c r="H1176" s="30" t="s">
        <v>93</v>
      </c>
      <c r="I1176" s="30" t="s">
        <v>36</v>
      </c>
      <c r="J1176" s="37" t="s">
        <v>47</v>
      </c>
      <c r="K1176" s="30" t="s">
        <v>58</v>
      </c>
      <c r="L1176" s="30">
        <v>1</v>
      </c>
      <c r="M1176" s="30">
        <v>980</v>
      </c>
      <c r="N1176" s="30">
        <v>200</v>
      </c>
      <c r="Q1176" s="68">
        <v>0.21</v>
      </c>
      <c r="R1176" s="69">
        <v>0</v>
      </c>
      <c r="S1176" s="69">
        <v>0</v>
      </c>
      <c r="T1176" s="53" t="s">
        <v>49</v>
      </c>
      <c r="AB1176" s="30" t="s">
        <v>40</v>
      </c>
      <c r="AC1176" s="37" t="s">
        <v>41</v>
      </c>
    </row>
    <row r="1177" spans="1:30" s="26" customFormat="1" ht="54" hidden="1" x14ac:dyDescent="0.15">
      <c r="A1177" s="38">
        <v>42428</v>
      </c>
      <c r="B1177" s="39"/>
      <c r="C1177" s="40"/>
      <c r="D1177" s="41"/>
      <c r="E1177" s="41"/>
      <c r="F1177" s="40"/>
      <c r="G1177" s="40"/>
      <c r="H1177" s="40"/>
      <c r="I1177" s="40"/>
      <c r="J1177" s="41"/>
      <c r="K1177" s="40"/>
      <c r="L1177" s="40" t="s">
        <v>60</v>
      </c>
      <c r="M1177" s="40">
        <v>4</v>
      </c>
      <c r="N1177" s="51" t="s">
        <v>1649</v>
      </c>
      <c r="O1177" s="40"/>
      <c r="P1177" s="40"/>
      <c r="Q1177" s="54" t="e">
        <f t="shared" si="18"/>
        <v>#VALUE!</v>
      </c>
      <c r="R1177" s="40"/>
      <c r="S1177" s="40"/>
      <c r="T1177" s="41"/>
      <c r="U1177" s="40"/>
      <c r="V1177" s="40"/>
      <c r="W1177" s="40"/>
      <c r="X1177" s="40"/>
      <c r="Y1177" s="56"/>
      <c r="Z1177" s="40"/>
      <c r="AA1177" s="40"/>
      <c r="AB1177" s="40"/>
      <c r="AC1177" s="41"/>
      <c r="AD1177" s="40"/>
    </row>
    <row r="1178" spans="1:30" hidden="1" x14ac:dyDescent="0.15">
      <c r="D1178" s="37"/>
      <c r="E1178" s="37"/>
      <c r="J1178" s="37"/>
      <c r="Q1178" s="32" t="e">
        <f t="shared" si="18"/>
        <v>#DIV/0!</v>
      </c>
      <c r="T1178" s="53"/>
      <c r="AC1178" s="37"/>
    </row>
    <row r="1179" spans="1:30" hidden="1" x14ac:dyDescent="0.15">
      <c r="D1179" s="37"/>
      <c r="E1179" s="37"/>
      <c r="J1179" s="37"/>
      <c r="T1179" s="53"/>
      <c r="AC1179" s="37"/>
    </row>
    <row r="1180" spans="1:30" hidden="1" x14ac:dyDescent="0.15">
      <c r="D1180" s="37"/>
      <c r="E1180" s="37"/>
      <c r="J1180" s="37"/>
      <c r="Q1180" s="32" t="e">
        <f t="shared" si="18"/>
        <v>#DIV/0!</v>
      </c>
      <c r="T1180" s="53"/>
      <c r="AC1180" s="37"/>
    </row>
    <row r="1181" spans="1:30" hidden="1" x14ac:dyDescent="0.15">
      <c r="D1181" s="37"/>
      <c r="E1181" s="37"/>
      <c r="J1181" s="37"/>
      <c r="Q1181" s="32" t="e">
        <f t="shared" si="18"/>
        <v>#DIV/0!</v>
      </c>
      <c r="T1181" s="53"/>
      <c r="AC1181" s="37"/>
    </row>
    <row r="1182" spans="1:30" hidden="1" x14ac:dyDescent="0.15">
      <c r="D1182" s="37"/>
      <c r="E1182" s="37"/>
      <c r="J1182" s="37"/>
      <c r="Q1182" s="32" t="e">
        <f t="shared" si="18"/>
        <v>#DIV/0!</v>
      </c>
      <c r="T1182" s="53"/>
      <c r="AC1182" s="37"/>
    </row>
    <row r="1183" spans="1:30" hidden="1" x14ac:dyDescent="0.15">
      <c r="D1183" s="37"/>
      <c r="E1183" s="37"/>
      <c r="J1183" s="37"/>
      <c r="Q1183" s="32" t="e">
        <f t="shared" si="18"/>
        <v>#DIV/0!</v>
      </c>
      <c r="T1183" s="53"/>
      <c r="AC1183" s="37"/>
    </row>
    <row r="1184" spans="1:30" hidden="1" x14ac:dyDescent="0.15">
      <c r="D1184" s="37"/>
      <c r="E1184" s="37"/>
      <c r="J1184" s="37"/>
      <c r="Q1184" s="32" t="e">
        <f t="shared" si="18"/>
        <v>#DIV/0!</v>
      </c>
      <c r="T1184" s="53"/>
      <c r="AC1184" s="37"/>
    </row>
    <row r="1185" spans="4:29" hidden="1" x14ac:dyDescent="0.15">
      <c r="D1185" s="37"/>
      <c r="E1185" s="37"/>
      <c r="J1185" s="37"/>
      <c r="Q1185" s="32" t="e">
        <f t="shared" si="18"/>
        <v>#DIV/0!</v>
      </c>
      <c r="T1185" s="53"/>
      <c r="AC1185" s="37"/>
    </row>
    <row r="1186" spans="4:29" hidden="1" x14ac:dyDescent="0.15">
      <c r="D1186" s="37"/>
      <c r="E1186" s="37"/>
      <c r="J1186" s="37"/>
      <c r="Q1186" s="32" t="e">
        <f t="shared" si="18"/>
        <v>#DIV/0!</v>
      </c>
      <c r="T1186" s="53"/>
      <c r="AC1186" s="37"/>
    </row>
    <row r="1187" spans="4:29" hidden="1" x14ac:dyDescent="0.15">
      <c r="D1187" s="37"/>
      <c r="E1187" s="37"/>
      <c r="J1187" s="37"/>
      <c r="Q1187" s="32" t="e">
        <f t="shared" si="18"/>
        <v>#DIV/0!</v>
      </c>
      <c r="T1187" s="53"/>
      <c r="AC1187" s="37"/>
    </row>
    <row r="1188" spans="4:29" hidden="1" x14ac:dyDescent="0.15">
      <c r="D1188" s="37"/>
      <c r="E1188" s="37"/>
      <c r="J1188" s="37"/>
      <c r="Q1188" s="32" t="e">
        <f t="shared" si="18"/>
        <v>#DIV/0!</v>
      </c>
      <c r="T1188" s="53"/>
      <c r="AC1188" s="37"/>
    </row>
    <row r="1189" spans="4:29" hidden="1" x14ac:dyDescent="0.15">
      <c r="D1189" s="37"/>
      <c r="E1189" s="37"/>
      <c r="J1189" s="37"/>
      <c r="Q1189" s="32" t="e">
        <f t="shared" si="18"/>
        <v>#DIV/0!</v>
      </c>
      <c r="T1189" s="53"/>
      <c r="AC1189" s="37"/>
    </row>
    <row r="1190" spans="4:29" hidden="1" x14ac:dyDescent="0.15">
      <c r="D1190" s="37"/>
      <c r="E1190" s="37"/>
      <c r="J1190" s="37"/>
      <c r="Q1190" s="32" t="e">
        <f t="shared" si="18"/>
        <v>#DIV/0!</v>
      </c>
      <c r="T1190" s="53"/>
      <c r="AC1190" s="37"/>
    </row>
    <row r="1191" spans="4:29" hidden="1" x14ac:dyDescent="0.15">
      <c r="D1191" s="37"/>
      <c r="E1191" s="37"/>
      <c r="J1191" s="37"/>
      <c r="Q1191" s="32" t="e">
        <f t="shared" si="18"/>
        <v>#DIV/0!</v>
      </c>
      <c r="T1191" s="53"/>
      <c r="AC1191" s="37"/>
    </row>
    <row r="1192" spans="4:29" hidden="1" x14ac:dyDescent="0.15">
      <c r="D1192" s="37"/>
      <c r="E1192" s="37"/>
      <c r="J1192" s="37"/>
      <c r="Q1192" s="32" t="e">
        <f t="shared" si="18"/>
        <v>#DIV/0!</v>
      </c>
      <c r="T1192" s="53"/>
      <c r="AC1192" s="37"/>
    </row>
    <row r="1193" spans="4:29" hidden="1" x14ac:dyDescent="0.15">
      <c r="D1193" s="37"/>
      <c r="E1193" s="37"/>
      <c r="J1193" s="37"/>
      <c r="Q1193" s="32" t="e">
        <f t="shared" si="18"/>
        <v>#DIV/0!</v>
      </c>
      <c r="T1193" s="53"/>
      <c r="AC1193" s="37"/>
    </row>
    <row r="1194" spans="4:29" hidden="1" x14ac:dyDescent="0.15">
      <c r="D1194" s="37"/>
      <c r="E1194" s="37"/>
      <c r="J1194" s="37"/>
      <c r="Q1194" s="32" t="e">
        <f t="shared" si="18"/>
        <v>#DIV/0!</v>
      </c>
      <c r="T1194" s="53"/>
      <c r="AC1194" s="37"/>
    </row>
    <row r="1195" spans="4:29" hidden="1" x14ac:dyDescent="0.15">
      <c r="D1195" s="37"/>
      <c r="E1195" s="37"/>
      <c r="J1195" s="37"/>
      <c r="Q1195" s="32" t="e">
        <f t="shared" si="18"/>
        <v>#DIV/0!</v>
      </c>
      <c r="T1195" s="53"/>
      <c r="AC1195" s="37"/>
    </row>
    <row r="1196" spans="4:29" hidden="1" x14ac:dyDescent="0.15">
      <c r="D1196" s="37"/>
      <c r="E1196" s="37"/>
      <c r="J1196" s="37"/>
      <c r="Q1196" s="32" t="e">
        <f t="shared" si="18"/>
        <v>#DIV/0!</v>
      </c>
      <c r="T1196" s="53"/>
      <c r="AC1196" s="37"/>
    </row>
    <row r="1197" spans="4:29" hidden="1" x14ac:dyDescent="0.15">
      <c r="D1197" s="37"/>
      <c r="E1197" s="37"/>
      <c r="J1197" s="37"/>
      <c r="Q1197" s="32" t="e">
        <f t="shared" si="18"/>
        <v>#DIV/0!</v>
      </c>
      <c r="T1197" s="53"/>
      <c r="AC1197" s="37"/>
    </row>
    <row r="1198" spans="4:29" hidden="1" x14ac:dyDescent="0.15">
      <c r="D1198" s="37"/>
      <c r="E1198" s="37"/>
      <c r="J1198" s="37"/>
      <c r="Q1198" s="32" t="e">
        <f t="shared" si="18"/>
        <v>#DIV/0!</v>
      </c>
      <c r="T1198" s="53"/>
      <c r="AC1198" s="37"/>
    </row>
    <row r="1199" spans="4:29" hidden="1" x14ac:dyDescent="0.15">
      <c r="D1199" s="37"/>
      <c r="E1199" s="37"/>
      <c r="J1199" s="37"/>
      <c r="Q1199" s="32" t="e">
        <f t="shared" si="18"/>
        <v>#DIV/0!</v>
      </c>
      <c r="T1199" s="53"/>
      <c r="AC1199" s="37"/>
    </row>
    <row r="1200" spans="4:29" hidden="1" x14ac:dyDescent="0.15">
      <c r="D1200" s="37"/>
      <c r="E1200" s="37"/>
      <c r="J1200" s="37"/>
      <c r="Q1200" s="32" t="e">
        <f t="shared" si="18"/>
        <v>#DIV/0!</v>
      </c>
      <c r="T1200" s="53"/>
      <c r="AC1200" s="37"/>
    </row>
    <row r="1201" spans="4:29" hidden="1" x14ac:dyDescent="0.15">
      <c r="D1201" s="37"/>
      <c r="E1201" s="37"/>
      <c r="J1201" s="37"/>
      <c r="Q1201" s="32" t="e">
        <f t="shared" si="18"/>
        <v>#DIV/0!</v>
      </c>
      <c r="T1201" s="53"/>
      <c r="AC1201" s="37"/>
    </row>
    <row r="1202" spans="4:29" hidden="1" x14ac:dyDescent="0.15">
      <c r="D1202" s="37"/>
      <c r="E1202" s="37"/>
      <c r="J1202" s="37"/>
      <c r="Q1202" s="32" t="e">
        <f t="shared" si="18"/>
        <v>#DIV/0!</v>
      </c>
      <c r="T1202" s="53"/>
      <c r="AC1202" s="37"/>
    </row>
    <row r="1203" spans="4:29" hidden="1" x14ac:dyDescent="0.15">
      <c r="D1203" s="37"/>
      <c r="E1203" s="37"/>
      <c r="J1203" s="37"/>
      <c r="Q1203" s="32" t="e">
        <f t="shared" si="18"/>
        <v>#DIV/0!</v>
      </c>
      <c r="T1203" s="53"/>
      <c r="AC1203" s="37"/>
    </row>
    <row r="1204" spans="4:29" hidden="1" x14ac:dyDescent="0.15">
      <c r="D1204" s="37"/>
      <c r="E1204" s="37"/>
      <c r="J1204" s="37"/>
      <c r="Q1204" s="32" t="e">
        <f t="shared" si="18"/>
        <v>#DIV/0!</v>
      </c>
      <c r="T1204" s="53"/>
      <c r="AC1204" s="37"/>
    </row>
    <row r="1205" spans="4:29" hidden="1" x14ac:dyDescent="0.15">
      <c r="D1205" s="37"/>
      <c r="E1205" s="37"/>
      <c r="J1205" s="37"/>
      <c r="Q1205" s="32" t="e">
        <f t="shared" si="18"/>
        <v>#DIV/0!</v>
      </c>
      <c r="T1205" s="53"/>
      <c r="AC1205" s="37"/>
    </row>
    <row r="1206" spans="4:29" hidden="1" x14ac:dyDescent="0.15">
      <c r="D1206" s="37"/>
      <c r="E1206" s="37"/>
      <c r="J1206" s="37"/>
      <c r="Q1206" s="32" t="e">
        <f t="shared" si="18"/>
        <v>#DIV/0!</v>
      </c>
      <c r="T1206" s="53"/>
      <c r="AC1206" s="37"/>
    </row>
    <row r="1207" spans="4:29" hidden="1" x14ac:dyDescent="0.15">
      <c r="D1207" s="37"/>
      <c r="E1207" s="37"/>
      <c r="J1207" s="37"/>
      <c r="Q1207" s="32" t="e">
        <f t="shared" si="18"/>
        <v>#DIV/0!</v>
      </c>
      <c r="T1207" s="53"/>
      <c r="AC1207" s="37"/>
    </row>
    <row r="1208" spans="4:29" hidden="1" x14ac:dyDescent="0.15">
      <c r="D1208" s="37"/>
      <c r="E1208" s="37"/>
      <c r="J1208" s="37"/>
      <c r="Q1208" s="32" t="e">
        <f t="shared" si="18"/>
        <v>#DIV/0!</v>
      </c>
      <c r="T1208" s="53"/>
      <c r="AC1208" s="37"/>
    </row>
    <row r="1209" spans="4:29" hidden="1" x14ac:dyDescent="0.15">
      <c r="D1209" s="37"/>
      <c r="E1209" s="37"/>
      <c r="J1209" s="37"/>
      <c r="Q1209" s="32" t="e">
        <f t="shared" si="18"/>
        <v>#DIV/0!</v>
      </c>
      <c r="T1209" s="53"/>
      <c r="AC1209" s="37"/>
    </row>
    <row r="1210" spans="4:29" hidden="1" x14ac:dyDescent="0.15">
      <c r="D1210" s="37"/>
      <c r="E1210" s="37"/>
      <c r="J1210" s="37"/>
      <c r="Q1210" s="32" t="e">
        <f t="shared" si="18"/>
        <v>#DIV/0!</v>
      </c>
      <c r="T1210" s="53"/>
      <c r="AC1210" s="37"/>
    </row>
    <row r="1211" spans="4:29" hidden="1" x14ac:dyDescent="0.15">
      <c r="D1211" s="37"/>
      <c r="E1211" s="37"/>
      <c r="J1211" s="37"/>
      <c r="Q1211" s="32" t="e">
        <f t="shared" si="18"/>
        <v>#DIV/0!</v>
      </c>
      <c r="T1211" s="53"/>
      <c r="AC1211" s="37"/>
    </row>
    <row r="1212" spans="4:29" hidden="1" x14ac:dyDescent="0.15">
      <c r="D1212" s="37"/>
      <c r="E1212" s="37"/>
      <c r="J1212" s="37"/>
      <c r="Q1212" s="32" t="e">
        <f t="shared" si="18"/>
        <v>#DIV/0!</v>
      </c>
      <c r="T1212" s="53"/>
      <c r="AC1212" s="37"/>
    </row>
    <row r="1213" spans="4:29" hidden="1" x14ac:dyDescent="0.15">
      <c r="D1213" s="37"/>
      <c r="E1213" s="37"/>
      <c r="J1213" s="37"/>
      <c r="Q1213" s="32" t="e">
        <f t="shared" si="18"/>
        <v>#DIV/0!</v>
      </c>
      <c r="T1213" s="53"/>
      <c r="AC1213" s="37"/>
    </row>
    <row r="1214" spans="4:29" hidden="1" x14ac:dyDescent="0.15">
      <c r="D1214" s="37"/>
      <c r="E1214" s="37"/>
      <c r="J1214" s="37"/>
      <c r="Q1214" s="32" t="e">
        <f t="shared" si="18"/>
        <v>#DIV/0!</v>
      </c>
      <c r="T1214" s="53"/>
      <c r="AC1214" s="37"/>
    </row>
    <row r="1215" spans="4:29" hidden="1" x14ac:dyDescent="0.15">
      <c r="D1215" s="37"/>
      <c r="E1215" s="37"/>
      <c r="J1215" s="37"/>
      <c r="Q1215" s="32" t="e">
        <f t="shared" si="18"/>
        <v>#DIV/0!</v>
      </c>
      <c r="T1215" s="53"/>
      <c r="AC1215" s="37"/>
    </row>
    <row r="1216" spans="4:29" hidden="1" x14ac:dyDescent="0.15">
      <c r="D1216" s="37"/>
      <c r="E1216" s="37"/>
      <c r="J1216" s="37"/>
      <c r="Q1216" s="32" t="e">
        <f t="shared" si="18"/>
        <v>#DIV/0!</v>
      </c>
      <c r="T1216" s="53"/>
      <c r="AC1216" s="37"/>
    </row>
    <row r="1217" spans="4:29" hidden="1" x14ac:dyDescent="0.15">
      <c r="D1217" s="37"/>
      <c r="E1217" s="37"/>
      <c r="J1217" s="37"/>
      <c r="Q1217" s="32" t="e">
        <f t="shared" si="18"/>
        <v>#DIV/0!</v>
      </c>
      <c r="T1217" s="53"/>
      <c r="AC1217" s="37"/>
    </row>
    <row r="1218" spans="4:29" hidden="1" x14ac:dyDescent="0.15">
      <c r="D1218" s="37"/>
      <c r="E1218" s="37"/>
      <c r="J1218" s="37"/>
      <c r="Q1218" s="32" t="e">
        <f t="shared" si="18"/>
        <v>#DIV/0!</v>
      </c>
      <c r="T1218" s="53"/>
      <c r="AC1218" s="37"/>
    </row>
    <row r="1219" spans="4:29" hidden="1" x14ac:dyDescent="0.15">
      <c r="D1219" s="37"/>
      <c r="E1219" s="37"/>
      <c r="J1219" s="37"/>
      <c r="Q1219" s="32" t="e">
        <f t="shared" si="18"/>
        <v>#DIV/0!</v>
      </c>
      <c r="T1219" s="53"/>
      <c r="AC1219" s="37"/>
    </row>
    <row r="1220" spans="4:29" hidden="1" x14ac:dyDescent="0.15">
      <c r="D1220" s="37"/>
      <c r="E1220" s="37"/>
      <c r="J1220" s="37"/>
      <c r="Q1220" s="32" t="e">
        <f t="shared" si="18"/>
        <v>#DIV/0!</v>
      </c>
      <c r="T1220" s="53"/>
      <c r="AC1220" s="37"/>
    </row>
    <row r="1221" spans="4:29" hidden="1" x14ac:dyDescent="0.15">
      <c r="D1221" s="37"/>
      <c r="E1221" s="37"/>
      <c r="J1221" s="37"/>
      <c r="Q1221" s="32" t="e">
        <f t="shared" ref="Q1221:Q1284" si="19">N1221/L1221/M1221</f>
        <v>#DIV/0!</v>
      </c>
      <c r="T1221" s="53"/>
      <c r="AC1221" s="37"/>
    </row>
    <row r="1222" spans="4:29" hidden="1" x14ac:dyDescent="0.15">
      <c r="D1222" s="37"/>
      <c r="E1222" s="37"/>
      <c r="J1222" s="37"/>
      <c r="Q1222" s="32" t="e">
        <f t="shared" si="19"/>
        <v>#DIV/0!</v>
      </c>
      <c r="T1222" s="53"/>
      <c r="AC1222" s="37"/>
    </row>
    <row r="1223" spans="4:29" hidden="1" x14ac:dyDescent="0.15">
      <c r="D1223" s="37"/>
      <c r="E1223" s="37"/>
      <c r="J1223" s="37"/>
      <c r="Q1223" s="32" t="e">
        <f t="shared" si="19"/>
        <v>#DIV/0!</v>
      </c>
      <c r="T1223" s="53"/>
      <c r="AC1223" s="37"/>
    </row>
    <row r="1224" spans="4:29" hidden="1" x14ac:dyDescent="0.15">
      <c r="D1224" s="37"/>
      <c r="E1224" s="37"/>
      <c r="J1224" s="37"/>
      <c r="Q1224" s="32" t="e">
        <f t="shared" si="19"/>
        <v>#DIV/0!</v>
      </c>
      <c r="T1224" s="53"/>
      <c r="AC1224" s="37"/>
    </row>
    <row r="1225" spans="4:29" hidden="1" x14ac:dyDescent="0.15">
      <c r="D1225" s="37"/>
      <c r="E1225" s="37"/>
      <c r="J1225" s="37"/>
      <c r="Q1225" s="32" t="e">
        <f t="shared" si="19"/>
        <v>#DIV/0!</v>
      </c>
      <c r="T1225" s="53"/>
      <c r="AC1225" s="37"/>
    </row>
    <row r="1226" spans="4:29" hidden="1" x14ac:dyDescent="0.15">
      <c r="D1226" s="37"/>
      <c r="E1226" s="37"/>
      <c r="J1226" s="37"/>
      <c r="Q1226" s="32" t="e">
        <f t="shared" si="19"/>
        <v>#DIV/0!</v>
      </c>
      <c r="T1226" s="53"/>
      <c r="AC1226" s="37"/>
    </row>
    <row r="1227" spans="4:29" hidden="1" x14ac:dyDescent="0.15">
      <c r="D1227" s="37"/>
      <c r="E1227" s="37"/>
      <c r="J1227" s="37"/>
      <c r="Q1227" s="32" t="e">
        <f t="shared" si="19"/>
        <v>#DIV/0!</v>
      </c>
      <c r="T1227" s="53"/>
      <c r="AC1227" s="37"/>
    </row>
    <row r="1228" spans="4:29" hidden="1" x14ac:dyDescent="0.15">
      <c r="D1228" s="37"/>
      <c r="E1228" s="37"/>
      <c r="J1228" s="37"/>
      <c r="Q1228" s="32" t="e">
        <f t="shared" si="19"/>
        <v>#DIV/0!</v>
      </c>
      <c r="T1228" s="53"/>
      <c r="AC1228" s="37"/>
    </row>
    <row r="1229" spans="4:29" hidden="1" x14ac:dyDescent="0.15">
      <c r="D1229" s="37"/>
      <c r="E1229" s="37"/>
      <c r="J1229" s="37"/>
      <c r="Q1229" s="32" t="e">
        <f t="shared" si="19"/>
        <v>#DIV/0!</v>
      </c>
      <c r="T1229" s="53"/>
      <c r="AC1229" s="37"/>
    </row>
    <row r="1230" spans="4:29" hidden="1" x14ac:dyDescent="0.15">
      <c r="D1230" s="37"/>
      <c r="E1230" s="37"/>
      <c r="J1230" s="37"/>
      <c r="Q1230" s="32" t="e">
        <f t="shared" si="19"/>
        <v>#DIV/0!</v>
      </c>
      <c r="T1230" s="53"/>
      <c r="AC1230" s="37"/>
    </row>
    <row r="1231" spans="4:29" hidden="1" x14ac:dyDescent="0.15">
      <c r="D1231" s="37"/>
      <c r="E1231" s="37"/>
      <c r="J1231" s="37"/>
      <c r="Q1231" s="32" t="e">
        <f t="shared" si="19"/>
        <v>#DIV/0!</v>
      </c>
      <c r="T1231" s="53"/>
      <c r="AC1231" s="37"/>
    </row>
    <row r="1232" spans="4:29" hidden="1" x14ac:dyDescent="0.15">
      <c r="D1232" s="37"/>
      <c r="E1232" s="37"/>
      <c r="J1232" s="37"/>
      <c r="Q1232" s="32" t="e">
        <f t="shared" si="19"/>
        <v>#DIV/0!</v>
      </c>
      <c r="T1232" s="53"/>
      <c r="AC1232" s="37"/>
    </row>
    <row r="1233" spans="4:29" hidden="1" x14ac:dyDescent="0.15">
      <c r="D1233" s="37"/>
      <c r="E1233" s="37"/>
      <c r="J1233" s="37"/>
      <c r="Q1233" s="32" t="e">
        <f t="shared" si="19"/>
        <v>#DIV/0!</v>
      </c>
      <c r="T1233" s="53"/>
      <c r="AC1233" s="37"/>
    </row>
    <row r="1234" spans="4:29" hidden="1" x14ac:dyDescent="0.15">
      <c r="D1234" s="37"/>
      <c r="E1234" s="37"/>
      <c r="J1234" s="37"/>
      <c r="Q1234" s="32" t="e">
        <f t="shared" si="19"/>
        <v>#DIV/0!</v>
      </c>
      <c r="T1234" s="53"/>
      <c r="AC1234" s="37"/>
    </row>
    <row r="1235" spans="4:29" hidden="1" x14ac:dyDescent="0.15">
      <c r="D1235" s="37"/>
      <c r="E1235" s="37"/>
      <c r="J1235" s="37"/>
      <c r="Q1235" s="32" t="e">
        <f t="shared" si="19"/>
        <v>#DIV/0!</v>
      </c>
      <c r="T1235" s="53"/>
      <c r="AC1235" s="37"/>
    </row>
    <row r="1236" spans="4:29" hidden="1" x14ac:dyDescent="0.15">
      <c r="D1236" s="37"/>
      <c r="E1236" s="37"/>
      <c r="J1236" s="37"/>
      <c r="Q1236" s="32" t="e">
        <f t="shared" si="19"/>
        <v>#DIV/0!</v>
      </c>
      <c r="T1236" s="53"/>
      <c r="AC1236" s="37"/>
    </row>
    <row r="1237" spans="4:29" hidden="1" x14ac:dyDescent="0.15">
      <c r="D1237" s="37"/>
      <c r="E1237" s="37"/>
      <c r="J1237" s="37"/>
      <c r="Q1237" s="32" t="e">
        <f t="shared" si="19"/>
        <v>#DIV/0!</v>
      </c>
      <c r="T1237" s="53"/>
      <c r="AC1237" s="37"/>
    </row>
    <row r="1238" spans="4:29" hidden="1" x14ac:dyDescent="0.15">
      <c r="D1238" s="37"/>
      <c r="E1238" s="37"/>
      <c r="J1238" s="37"/>
      <c r="Q1238" s="32" t="e">
        <f t="shared" si="19"/>
        <v>#DIV/0!</v>
      </c>
      <c r="T1238" s="53"/>
      <c r="AC1238" s="37"/>
    </row>
    <row r="1239" spans="4:29" hidden="1" x14ac:dyDescent="0.15">
      <c r="D1239" s="37"/>
      <c r="E1239" s="37"/>
      <c r="J1239" s="37"/>
      <c r="Q1239" s="32" t="e">
        <f t="shared" si="19"/>
        <v>#DIV/0!</v>
      </c>
      <c r="T1239" s="53"/>
      <c r="AC1239" s="37"/>
    </row>
    <row r="1240" spans="4:29" hidden="1" x14ac:dyDescent="0.15">
      <c r="D1240" s="37"/>
      <c r="E1240" s="37"/>
      <c r="J1240" s="37"/>
      <c r="Q1240" s="32" t="e">
        <f t="shared" si="19"/>
        <v>#DIV/0!</v>
      </c>
      <c r="T1240" s="53"/>
      <c r="AC1240" s="37"/>
    </row>
    <row r="1241" spans="4:29" hidden="1" x14ac:dyDescent="0.15">
      <c r="D1241" s="37"/>
      <c r="E1241" s="37"/>
      <c r="J1241" s="37"/>
      <c r="Q1241" s="32" t="e">
        <f t="shared" si="19"/>
        <v>#DIV/0!</v>
      </c>
      <c r="T1241" s="53"/>
      <c r="AC1241" s="37"/>
    </row>
    <row r="1242" spans="4:29" hidden="1" x14ac:dyDescent="0.15">
      <c r="D1242" s="37"/>
      <c r="E1242" s="37"/>
      <c r="J1242" s="37"/>
      <c r="Q1242" s="32" t="e">
        <f t="shared" si="19"/>
        <v>#DIV/0!</v>
      </c>
      <c r="T1242" s="53"/>
      <c r="AC1242" s="37"/>
    </row>
    <row r="1243" spans="4:29" hidden="1" x14ac:dyDescent="0.15">
      <c r="D1243" s="37"/>
      <c r="E1243" s="37"/>
      <c r="J1243" s="37"/>
      <c r="Q1243" s="32" t="e">
        <f t="shared" si="19"/>
        <v>#DIV/0!</v>
      </c>
      <c r="T1243" s="53"/>
      <c r="AC1243" s="37"/>
    </row>
    <row r="1244" spans="4:29" hidden="1" x14ac:dyDescent="0.15">
      <c r="D1244" s="37"/>
      <c r="E1244" s="37"/>
      <c r="J1244" s="37"/>
      <c r="Q1244" s="32" t="e">
        <f t="shared" si="19"/>
        <v>#DIV/0!</v>
      </c>
      <c r="T1244" s="53"/>
      <c r="AC1244" s="37"/>
    </row>
    <row r="1245" spans="4:29" hidden="1" x14ac:dyDescent="0.15">
      <c r="D1245" s="37"/>
      <c r="E1245" s="37"/>
      <c r="J1245" s="37"/>
      <c r="Q1245" s="32" t="e">
        <f t="shared" si="19"/>
        <v>#DIV/0!</v>
      </c>
      <c r="T1245" s="53"/>
      <c r="AC1245" s="37"/>
    </row>
    <row r="1246" spans="4:29" hidden="1" x14ac:dyDescent="0.15">
      <c r="D1246" s="37"/>
      <c r="E1246" s="37"/>
      <c r="J1246" s="37"/>
      <c r="Q1246" s="32" t="e">
        <f t="shared" si="19"/>
        <v>#DIV/0!</v>
      </c>
      <c r="T1246" s="53"/>
      <c r="AC1246" s="37"/>
    </row>
    <row r="1247" spans="4:29" hidden="1" x14ac:dyDescent="0.15">
      <c r="D1247" s="37"/>
      <c r="E1247" s="37"/>
      <c r="J1247" s="37"/>
      <c r="Q1247" s="32" t="e">
        <f t="shared" si="19"/>
        <v>#DIV/0!</v>
      </c>
      <c r="T1247" s="53"/>
      <c r="AC1247" s="37"/>
    </row>
    <row r="1248" spans="4:29" hidden="1" x14ac:dyDescent="0.15">
      <c r="D1248" s="37"/>
      <c r="E1248" s="37"/>
      <c r="J1248" s="37"/>
      <c r="Q1248" s="32" t="e">
        <f t="shared" si="19"/>
        <v>#DIV/0!</v>
      </c>
      <c r="T1248" s="53"/>
      <c r="AC1248" s="37"/>
    </row>
    <row r="1249" spans="4:29" hidden="1" x14ac:dyDescent="0.15">
      <c r="D1249" s="37"/>
      <c r="E1249" s="37"/>
      <c r="J1249" s="37"/>
      <c r="Q1249" s="32" t="e">
        <f t="shared" si="19"/>
        <v>#DIV/0!</v>
      </c>
      <c r="T1249" s="53"/>
      <c r="AC1249" s="37"/>
    </row>
    <row r="1250" spans="4:29" hidden="1" x14ac:dyDescent="0.15">
      <c r="D1250" s="37"/>
      <c r="E1250" s="37"/>
      <c r="J1250" s="37"/>
      <c r="Q1250" s="32" t="e">
        <f t="shared" si="19"/>
        <v>#DIV/0!</v>
      </c>
      <c r="T1250" s="53"/>
      <c r="AC1250" s="37"/>
    </row>
    <row r="1251" spans="4:29" hidden="1" x14ac:dyDescent="0.15">
      <c r="D1251" s="37"/>
      <c r="E1251" s="37"/>
      <c r="J1251" s="37"/>
      <c r="Q1251" s="32" t="e">
        <f t="shared" si="19"/>
        <v>#DIV/0!</v>
      </c>
      <c r="T1251" s="53"/>
      <c r="AC1251" s="37"/>
    </row>
    <row r="1252" spans="4:29" hidden="1" x14ac:dyDescent="0.15">
      <c r="D1252" s="37"/>
      <c r="E1252" s="37"/>
      <c r="J1252" s="37"/>
      <c r="Q1252" s="32" t="e">
        <f t="shared" si="19"/>
        <v>#DIV/0!</v>
      </c>
      <c r="T1252" s="53"/>
      <c r="AC1252" s="37"/>
    </row>
    <row r="1253" spans="4:29" hidden="1" x14ac:dyDescent="0.15">
      <c r="D1253" s="37"/>
      <c r="E1253" s="37"/>
      <c r="J1253" s="37"/>
      <c r="Q1253" s="32" t="e">
        <f t="shared" si="19"/>
        <v>#DIV/0!</v>
      </c>
      <c r="T1253" s="53"/>
      <c r="AC1253" s="37"/>
    </row>
    <row r="1254" spans="4:29" hidden="1" x14ac:dyDescent="0.15">
      <c r="D1254" s="37"/>
      <c r="E1254" s="37"/>
      <c r="J1254" s="37"/>
      <c r="Q1254" s="32" t="e">
        <f t="shared" si="19"/>
        <v>#DIV/0!</v>
      </c>
      <c r="T1254" s="53"/>
      <c r="AC1254" s="37"/>
    </row>
    <row r="1255" spans="4:29" hidden="1" x14ac:dyDescent="0.15">
      <c r="D1255" s="37"/>
      <c r="E1255" s="37"/>
      <c r="J1255" s="37"/>
      <c r="Q1255" s="32" t="e">
        <f t="shared" si="19"/>
        <v>#DIV/0!</v>
      </c>
      <c r="T1255" s="53"/>
      <c r="AC1255" s="37"/>
    </row>
    <row r="1256" spans="4:29" hidden="1" x14ac:dyDescent="0.15">
      <c r="D1256" s="37"/>
      <c r="E1256" s="37"/>
      <c r="J1256" s="37"/>
      <c r="Q1256" s="32" t="e">
        <f t="shared" si="19"/>
        <v>#DIV/0!</v>
      </c>
      <c r="T1256" s="53"/>
      <c r="AC1256" s="37"/>
    </row>
    <row r="1257" spans="4:29" hidden="1" x14ac:dyDescent="0.15">
      <c r="D1257" s="37"/>
      <c r="E1257" s="37"/>
      <c r="J1257" s="37"/>
      <c r="Q1257" s="32" t="e">
        <f t="shared" si="19"/>
        <v>#DIV/0!</v>
      </c>
      <c r="T1257" s="53"/>
      <c r="AC1257" s="37"/>
    </row>
    <row r="1258" spans="4:29" hidden="1" x14ac:dyDescent="0.15">
      <c r="D1258" s="37"/>
      <c r="E1258" s="37"/>
      <c r="J1258" s="37"/>
      <c r="Q1258" s="32" t="e">
        <f t="shared" si="19"/>
        <v>#DIV/0!</v>
      </c>
      <c r="T1258" s="53"/>
      <c r="AC1258" s="37"/>
    </row>
    <row r="1259" spans="4:29" hidden="1" x14ac:dyDescent="0.15">
      <c r="D1259" s="37"/>
      <c r="E1259" s="37"/>
      <c r="J1259" s="37"/>
      <c r="Q1259" s="32" t="e">
        <f t="shared" si="19"/>
        <v>#DIV/0!</v>
      </c>
      <c r="T1259" s="53"/>
      <c r="AC1259" s="37"/>
    </row>
    <row r="1260" spans="4:29" hidden="1" x14ac:dyDescent="0.15">
      <c r="D1260" s="37"/>
      <c r="E1260" s="37"/>
      <c r="J1260" s="37"/>
      <c r="Q1260" s="32" t="e">
        <f t="shared" si="19"/>
        <v>#DIV/0!</v>
      </c>
      <c r="T1260" s="53"/>
      <c r="AC1260" s="37"/>
    </row>
    <row r="1261" spans="4:29" hidden="1" x14ac:dyDescent="0.15">
      <c r="D1261" s="37"/>
      <c r="E1261" s="37"/>
      <c r="J1261" s="37"/>
      <c r="Q1261" s="32" t="e">
        <f t="shared" si="19"/>
        <v>#DIV/0!</v>
      </c>
      <c r="T1261" s="53"/>
      <c r="AC1261" s="37"/>
    </row>
    <row r="1262" spans="4:29" hidden="1" x14ac:dyDescent="0.15">
      <c r="D1262" s="37"/>
      <c r="E1262" s="37"/>
      <c r="J1262" s="37"/>
      <c r="Q1262" s="32" t="e">
        <f t="shared" si="19"/>
        <v>#DIV/0!</v>
      </c>
      <c r="T1262" s="53"/>
      <c r="AC1262" s="37"/>
    </row>
    <row r="1263" spans="4:29" hidden="1" x14ac:dyDescent="0.15">
      <c r="D1263" s="37"/>
      <c r="E1263" s="37"/>
      <c r="J1263" s="37"/>
      <c r="Q1263" s="32" t="e">
        <f t="shared" si="19"/>
        <v>#DIV/0!</v>
      </c>
      <c r="T1263" s="53"/>
      <c r="AC1263" s="37"/>
    </row>
    <row r="1264" spans="4:29" hidden="1" x14ac:dyDescent="0.15">
      <c r="D1264" s="37"/>
      <c r="E1264" s="37"/>
      <c r="J1264" s="37"/>
      <c r="Q1264" s="32" t="e">
        <f t="shared" si="19"/>
        <v>#DIV/0!</v>
      </c>
      <c r="T1264" s="53"/>
      <c r="AC1264" s="37"/>
    </row>
    <row r="1265" spans="4:29" hidden="1" x14ac:dyDescent="0.15">
      <c r="D1265" s="37"/>
      <c r="E1265" s="37"/>
      <c r="J1265" s="37"/>
      <c r="Q1265" s="32" t="e">
        <f t="shared" si="19"/>
        <v>#DIV/0!</v>
      </c>
      <c r="T1265" s="53"/>
      <c r="AC1265" s="37"/>
    </row>
    <row r="1266" spans="4:29" hidden="1" x14ac:dyDescent="0.15">
      <c r="D1266" s="37"/>
      <c r="E1266" s="37"/>
      <c r="J1266" s="37"/>
      <c r="Q1266" s="32" t="e">
        <f t="shared" si="19"/>
        <v>#DIV/0!</v>
      </c>
      <c r="T1266" s="53"/>
      <c r="AC1266" s="37"/>
    </row>
    <row r="1267" spans="4:29" hidden="1" x14ac:dyDescent="0.15">
      <c r="D1267" s="37"/>
      <c r="E1267" s="37"/>
      <c r="J1267" s="37"/>
      <c r="Q1267" s="32" t="e">
        <f t="shared" si="19"/>
        <v>#DIV/0!</v>
      </c>
      <c r="T1267" s="53"/>
      <c r="AC1267" s="37"/>
    </row>
    <row r="1268" spans="4:29" hidden="1" x14ac:dyDescent="0.15">
      <c r="D1268" s="37"/>
      <c r="E1268" s="37"/>
      <c r="J1268" s="37"/>
      <c r="Q1268" s="32" t="e">
        <f t="shared" si="19"/>
        <v>#DIV/0!</v>
      </c>
      <c r="T1268" s="53"/>
      <c r="AC1268" s="37"/>
    </row>
    <row r="1269" spans="4:29" hidden="1" x14ac:dyDescent="0.15">
      <c r="D1269" s="37"/>
      <c r="E1269" s="37"/>
      <c r="J1269" s="37"/>
      <c r="Q1269" s="32" t="e">
        <f t="shared" si="19"/>
        <v>#DIV/0!</v>
      </c>
      <c r="T1269" s="53"/>
      <c r="AC1269" s="37"/>
    </row>
    <row r="1270" spans="4:29" hidden="1" x14ac:dyDescent="0.15">
      <c r="D1270" s="37"/>
      <c r="E1270" s="37"/>
      <c r="J1270" s="37"/>
      <c r="Q1270" s="32" t="e">
        <f t="shared" si="19"/>
        <v>#DIV/0!</v>
      </c>
      <c r="T1270" s="53"/>
      <c r="AC1270" s="37"/>
    </row>
    <row r="1271" spans="4:29" hidden="1" x14ac:dyDescent="0.15">
      <c r="D1271" s="37"/>
      <c r="E1271" s="37"/>
      <c r="J1271" s="37"/>
      <c r="Q1271" s="32" t="e">
        <f t="shared" si="19"/>
        <v>#DIV/0!</v>
      </c>
      <c r="T1271" s="53"/>
      <c r="AC1271" s="37"/>
    </row>
    <row r="1272" spans="4:29" hidden="1" x14ac:dyDescent="0.15">
      <c r="D1272" s="37"/>
      <c r="E1272" s="37"/>
      <c r="J1272" s="37"/>
      <c r="Q1272" s="32" t="e">
        <f t="shared" si="19"/>
        <v>#DIV/0!</v>
      </c>
      <c r="T1272" s="53"/>
      <c r="AC1272" s="37"/>
    </row>
    <row r="1273" spans="4:29" hidden="1" x14ac:dyDescent="0.15">
      <c r="D1273" s="37"/>
      <c r="E1273" s="37"/>
      <c r="J1273" s="37"/>
      <c r="Q1273" s="32" t="e">
        <f t="shared" si="19"/>
        <v>#DIV/0!</v>
      </c>
      <c r="T1273" s="53"/>
      <c r="AC1273" s="37"/>
    </row>
    <row r="1274" spans="4:29" hidden="1" x14ac:dyDescent="0.15">
      <c r="D1274" s="37"/>
      <c r="E1274" s="37"/>
      <c r="J1274" s="37"/>
      <c r="Q1274" s="32" t="e">
        <f t="shared" si="19"/>
        <v>#DIV/0!</v>
      </c>
      <c r="T1274" s="53"/>
      <c r="AC1274" s="37"/>
    </row>
    <row r="1275" spans="4:29" hidden="1" x14ac:dyDescent="0.15">
      <c r="D1275" s="37"/>
      <c r="E1275" s="37"/>
      <c r="J1275" s="37"/>
      <c r="Q1275" s="32" t="e">
        <f t="shared" si="19"/>
        <v>#DIV/0!</v>
      </c>
      <c r="T1275" s="53"/>
      <c r="AC1275" s="37"/>
    </row>
    <row r="1276" spans="4:29" hidden="1" x14ac:dyDescent="0.15">
      <c r="D1276" s="37"/>
      <c r="E1276" s="37"/>
      <c r="J1276" s="37"/>
      <c r="Q1276" s="32" t="e">
        <f t="shared" si="19"/>
        <v>#DIV/0!</v>
      </c>
      <c r="T1276" s="53"/>
      <c r="AC1276" s="37"/>
    </row>
    <row r="1277" spans="4:29" hidden="1" x14ac:dyDescent="0.15">
      <c r="D1277" s="37"/>
      <c r="E1277" s="37"/>
      <c r="J1277" s="37"/>
      <c r="Q1277" s="32" t="e">
        <f t="shared" si="19"/>
        <v>#DIV/0!</v>
      </c>
      <c r="T1277" s="53"/>
      <c r="AC1277" s="37"/>
    </row>
    <row r="1278" spans="4:29" hidden="1" x14ac:dyDescent="0.15">
      <c r="D1278" s="37"/>
      <c r="E1278" s="37"/>
      <c r="J1278" s="37"/>
      <c r="Q1278" s="32" t="e">
        <f t="shared" si="19"/>
        <v>#DIV/0!</v>
      </c>
      <c r="T1278" s="53"/>
      <c r="AC1278" s="37"/>
    </row>
    <row r="1279" spans="4:29" hidden="1" x14ac:dyDescent="0.15">
      <c r="D1279" s="37"/>
      <c r="E1279" s="37"/>
      <c r="J1279" s="37"/>
      <c r="Q1279" s="32" t="e">
        <f t="shared" si="19"/>
        <v>#DIV/0!</v>
      </c>
      <c r="T1279" s="53"/>
      <c r="AC1279" s="37"/>
    </row>
    <row r="1280" spans="4:29" hidden="1" x14ac:dyDescent="0.15">
      <c r="D1280" s="37"/>
      <c r="E1280" s="37"/>
      <c r="J1280" s="37"/>
      <c r="Q1280" s="32" t="e">
        <f t="shared" si="19"/>
        <v>#DIV/0!</v>
      </c>
      <c r="T1280" s="53"/>
      <c r="AC1280" s="37"/>
    </row>
    <row r="1281" spans="4:29" hidden="1" x14ac:dyDescent="0.15">
      <c r="D1281" s="37"/>
      <c r="E1281" s="37"/>
      <c r="J1281" s="37"/>
      <c r="Q1281" s="32" t="e">
        <f t="shared" si="19"/>
        <v>#DIV/0!</v>
      </c>
      <c r="T1281" s="53"/>
      <c r="AC1281" s="37"/>
    </row>
    <row r="1282" spans="4:29" hidden="1" x14ac:dyDescent="0.15">
      <c r="D1282" s="37"/>
      <c r="E1282" s="37"/>
      <c r="J1282" s="37"/>
      <c r="Q1282" s="32" t="e">
        <f t="shared" si="19"/>
        <v>#DIV/0!</v>
      </c>
      <c r="T1282" s="53"/>
      <c r="AC1282" s="37"/>
    </row>
    <row r="1283" spans="4:29" hidden="1" x14ac:dyDescent="0.15">
      <c r="D1283" s="37"/>
      <c r="E1283" s="37"/>
      <c r="J1283" s="37"/>
      <c r="Q1283" s="32" t="e">
        <f t="shared" si="19"/>
        <v>#DIV/0!</v>
      </c>
      <c r="T1283" s="53"/>
      <c r="AC1283" s="37"/>
    </row>
    <row r="1284" spans="4:29" hidden="1" x14ac:dyDescent="0.15">
      <c r="D1284" s="37"/>
      <c r="E1284" s="37"/>
      <c r="J1284" s="37"/>
      <c r="Q1284" s="32" t="e">
        <f t="shared" si="19"/>
        <v>#DIV/0!</v>
      </c>
      <c r="T1284" s="53"/>
      <c r="AC1284" s="37"/>
    </row>
    <row r="1285" spans="4:29" hidden="1" x14ac:dyDescent="0.15">
      <c r="D1285" s="37"/>
      <c r="E1285" s="37"/>
      <c r="J1285" s="37"/>
      <c r="Q1285" s="32" t="e">
        <f t="shared" ref="Q1285:Q1348" si="20">N1285/L1285/M1285</f>
        <v>#DIV/0!</v>
      </c>
      <c r="T1285" s="53"/>
      <c r="AC1285" s="37"/>
    </row>
    <row r="1286" spans="4:29" hidden="1" x14ac:dyDescent="0.15">
      <c r="D1286" s="37"/>
      <c r="E1286" s="37"/>
      <c r="J1286" s="37"/>
      <c r="Q1286" s="32" t="e">
        <f t="shared" si="20"/>
        <v>#DIV/0!</v>
      </c>
      <c r="T1286" s="53"/>
      <c r="AC1286" s="37"/>
    </row>
    <row r="1287" spans="4:29" hidden="1" x14ac:dyDescent="0.15">
      <c r="D1287" s="37"/>
      <c r="E1287" s="37"/>
      <c r="J1287" s="37"/>
      <c r="Q1287" s="32" t="e">
        <f t="shared" si="20"/>
        <v>#DIV/0!</v>
      </c>
      <c r="T1287" s="53"/>
      <c r="AC1287" s="37"/>
    </row>
    <row r="1288" spans="4:29" hidden="1" x14ac:dyDescent="0.15">
      <c r="D1288" s="37"/>
      <c r="E1288" s="37"/>
      <c r="J1288" s="37"/>
      <c r="Q1288" s="32" t="e">
        <f t="shared" si="20"/>
        <v>#DIV/0!</v>
      </c>
      <c r="T1288" s="53"/>
      <c r="AC1288" s="37"/>
    </row>
    <row r="1289" spans="4:29" hidden="1" x14ac:dyDescent="0.15">
      <c r="D1289" s="37"/>
      <c r="E1289" s="37"/>
      <c r="J1289" s="37"/>
      <c r="Q1289" s="32" t="e">
        <f t="shared" si="20"/>
        <v>#DIV/0!</v>
      </c>
      <c r="T1289" s="53"/>
      <c r="AC1289" s="37"/>
    </row>
    <row r="1290" spans="4:29" hidden="1" x14ac:dyDescent="0.15">
      <c r="D1290" s="37"/>
      <c r="E1290" s="37"/>
      <c r="J1290" s="37"/>
      <c r="Q1290" s="32" t="e">
        <f t="shared" si="20"/>
        <v>#DIV/0!</v>
      </c>
      <c r="T1290" s="53"/>
      <c r="AC1290" s="37"/>
    </row>
    <row r="1291" spans="4:29" hidden="1" x14ac:dyDescent="0.15">
      <c r="D1291" s="37"/>
      <c r="E1291" s="37"/>
      <c r="J1291" s="37"/>
      <c r="Q1291" s="32" t="e">
        <f t="shared" si="20"/>
        <v>#DIV/0!</v>
      </c>
      <c r="T1291" s="53"/>
      <c r="AC1291" s="37"/>
    </row>
    <row r="1292" spans="4:29" hidden="1" x14ac:dyDescent="0.15">
      <c r="D1292" s="37"/>
      <c r="E1292" s="37"/>
      <c r="J1292" s="37"/>
      <c r="Q1292" s="32" t="e">
        <f t="shared" si="20"/>
        <v>#DIV/0!</v>
      </c>
      <c r="T1292" s="53"/>
      <c r="AC1292" s="37"/>
    </row>
    <row r="1293" spans="4:29" hidden="1" x14ac:dyDescent="0.15">
      <c r="D1293" s="37"/>
      <c r="E1293" s="37"/>
      <c r="J1293" s="37"/>
      <c r="Q1293" s="32" t="e">
        <f t="shared" si="20"/>
        <v>#DIV/0!</v>
      </c>
      <c r="T1293" s="53"/>
      <c r="AC1293" s="37"/>
    </row>
    <row r="1294" spans="4:29" hidden="1" x14ac:dyDescent="0.15">
      <c r="D1294" s="37"/>
      <c r="E1294" s="37"/>
      <c r="J1294" s="37"/>
      <c r="Q1294" s="32" t="e">
        <f t="shared" si="20"/>
        <v>#DIV/0!</v>
      </c>
      <c r="T1294" s="53"/>
      <c r="AC1294" s="37"/>
    </row>
    <row r="1295" spans="4:29" hidden="1" x14ac:dyDescent="0.15">
      <c r="D1295" s="37"/>
      <c r="E1295" s="37"/>
      <c r="J1295" s="37"/>
      <c r="Q1295" s="32" t="e">
        <f t="shared" si="20"/>
        <v>#DIV/0!</v>
      </c>
      <c r="T1295" s="53"/>
      <c r="AC1295" s="37"/>
    </row>
    <row r="1296" spans="4:29" hidden="1" x14ac:dyDescent="0.15">
      <c r="D1296" s="37"/>
      <c r="E1296" s="37"/>
      <c r="J1296" s="37"/>
      <c r="Q1296" s="32" t="e">
        <f t="shared" si="20"/>
        <v>#DIV/0!</v>
      </c>
      <c r="T1296" s="53"/>
      <c r="AC1296" s="37"/>
    </row>
    <row r="1297" spans="4:29" hidden="1" x14ac:dyDescent="0.15">
      <c r="D1297" s="37"/>
      <c r="E1297" s="37"/>
      <c r="J1297" s="37"/>
      <c r="Q1297" s="32" t="e">
        <f t="shared" si="20"/>
        <v>#DIV/0!</v>
      </c>
      <c r="T1297" s="53"/>
      <c r="AC1297" s="37"/>
    </row>
    <row r="1298" spans="4:29" hidden="1" x14ac:dyDescent="0.15">
      <c r="D1298" s="37"/>
      <c r="E1298" s="37"/>
      <c r="J1298" s="37"/>
      <c r="Q1298" s="32" t="e">
        <f t="shared" si="20"/>
        <v>#DIV/0!</v>
      </c>
      <c r="T1298" s="53"/>
      <c r="AC1298" s="37"/>
    </row>
    <row r="1299" spans="4:29" hidden="1" x14ac:dyDescent="0.15">
      <c r="D1299" s="37"/>
      <c r="E1299" s="37"/>
      <c r="J1299" s="37"/>
      <c r="Q1299" s="32" t="e">
        <f t="shared" si="20"/>
        <v>#DIV/0!</v>
      </c>
      <c r="T1299" s="53"/>
      <c r="AC1299" s="37"/>
    </row>
    <row r="1300" spans="4:29" hidden="1" x14ac:dyDescent="0.15">
      <c r="D1300" s="37"/>
      <c r="E1300" s="37"/>
      <c r="J1300" s="37"/>
      <c r="Q1300" s="32" t="e">
        <f t="shared" si="20"/>
        <v>#DIV/0!</v>
      </c>
      <c r="T1300" s="53"/>
      <c r="AC1300" s="37"/>
    </row>
    <row r="1301" spans="4:29" hidden="1" x14ac:dyDescent="0.15">
      <c r="D1301" s="37"/>
      <c r="E1301" s="37"/>
      <c r="J1301" s="37"/>
      <c r="Q1301" s="32" t="e">
        <f t="shared" si="20"/>
        <v>#DIV/0!</v>
      </c>
      <c r="T1301" s="53"/>
      <c r="AC1301" s="37"/>
    </row>
    <row r="1302" spans="4:29" hidden="1" x14ac:dyDescent="0.15">
      <c r="D1302" s="37"/>
      <c r="E1302" s="37"/>
      <c r="J1302" s="37"/>
      <c r="Q1302" s="32" t="e">
        <f t="shared" si="20"/>
        <v>#DIV/0!</v>
      </c>
      <c r="T1302" s="53"/>
      <c r="AC1302" s="37"/>
    </row>
    <row r="1303" spans="4:29" hidden="1" x14ac:dyDescent="0.15">
      <c r="D1303" s="37"/>
      <c r="E1303" s="37"/>
      <c r="J1303" s="37"/>
      <c r="Q1303" s="32" t="e">
        <f t="shared" si="20"/>
        <v>#DIV/0!</v>
      </c>
      <c r="T1303" s="53"/>
      <c r="AC1303" s="37"/>
    </row>
    <row r="1304" spans="4:29" hidden="1" x14ac:dyDescent="0.15">
      <c r="D1304" s="37"/>
      <c r="E1304" s="37"/>
      <c r="J1304" s="37"/>
      <c r="Q1304" s="32" t="e">
        <f t="shared" si="20"/>
        <v>#DIV/0!</v>
      </c>
      <c r="T1304" s="53"/>
      <c r="AC1304" s="37"/>
    </row>
    <row r="1305" spans="4:29" hidden="1" x14ac:dyDescent="0.15">
      <c r="D1305" s="37"/>
      <c r="E1305" s="37"/>
      <c r="J1305" s="37"/>
      <c r="Q1305" s="32" t="e">
        <f t="shared" si="20"/>
        <v>#DIV/0!</v>
      </c>
      <c r="T1305" s="53"/>
      <c r="AC1305" s="37"/>
    </row>
    <row r="1306" spans="4:29" hidden="1" x14ac:dyDescent="0.15">
      <c r="D1306" s="37"/>
      <c r="E1306" s="37"/>
      <c r="J1306" s="37"/>
      <c r="Q1306" s="32" t="e">
        <f t="shared" si="20"/>
        <v>#DIV/0!</v>
      </c>
      <c r="T1306" s="53"/>
      <c r="AC1306" s="37"/>
    </row>
    <row r="1307" spans="4:29" hidden="1" x14ac:dyDescent="0.15">
      <c r="D1307" s="37"/>
      <c r="E1307" s="37"/>
      <c r="J1307" s="37"/>
      <c r="Q1307" s="32" t="e">
        <f t="shared" si="20"/>
        <v>#DIV/0!</v>
      </c>
      <c r="T1307" s="53"/>
      <c r="AC1307" s="37"/>
    </row>
    <row r="1308" spans="4:29" hidden="1" x14ac:dyDescent="0.15">
      <c r="D1308" s="37"/>
      <c r="E1308" s="37"/>
      <c r="J1308" s="37"/>
      <c r="Q1308" s="32" t="e">
        <f t="shared" si="20"/>
        <v>#DIV/0!</v>
      </c>
      <c r="T1308" s="53"/>
      <c r="AC1308" s="37"/>
    </row>
    <row r="1309" spans="4:29" hidden="1" x14ac:dyDescent="0.15">
      <c r="D1309" s="37"/>
      <c r="E1309" s="37"/>
      <c r="J1309" s="37"/>
      <c r="Q1309" s="32" t="e">
        <f t="shared" si="20"/>
        <v>#DIV/0!</v>
      </c>
      <c r="T1309" s="53"/>
      <c r="AC1309" s="37"/>
    </row>
    <row r="1310" spans="4:29" hidden="1" x14ac:dyDescent="0.15">
      <c r="D1310" s="37"/>
      <c r="E1310" s="37"/>
      <c r="J1310" s="37"/>
      <c r="Q1310" s="32" t="e">
        <f t="shared" si="20"/>
        <v>#DIV/0!</v>
      </c>
      <c r="T1310" s="53"/>
      <c r="AC1310" s="37"/>
    </row>
    <row r="1311" spans="4:29" hidden="1" x14ac:dyDescent="0.15">
      <c r="D1311" s="37"/>
      <c r="E1311" s="37"/>
      <c r="J1311" s="37"/>
      <c r="Q1311" s="32" t="e">
        <f t="shared" si="20"/>
        <v>#DIV/0!</v>
      </c>
      <c r="T1311" s="53"/>
      <c r="AC1311" s="37"/>
    </row>
    <row r="1312" spans="4:29" hidden="1" x14ac:dyDescent="0.15">
      <c r="D1312" s="37"/>
      <c r="E1312" s="37"/>
      <c r="J1312" s="37"/>
      <c r="Q1312" s="32" t="e">
        <f t="shared" si="20"/>
        <v>#DIV/0!</v>
      </c>
      <c r="T1312" s="53"/>
      <c r="AC1312" s="37"/>
    </row>
    <row r="1313" spans="4:29" hidden="1" x14ac:dyDescent="0.15">
      <c r="D1313" s="37"/>
      <c r="E1313" s="37"/>
      <c r="J1313" s="37"/>
      <c r="Q1313" s="32" t="e">
        <f t="shared" si="20"/>
        <v>#DIV/0!</v>
      </c>
      <c r="T1313" s="53"/>
      <c r="AC1313" s="37"/>
    </row>
    <row r="1314" spans="4:29" hidden="1" x14ac:dyDescent="0.15">
      <c r="D1314" s="37"/>
      <c r="E1314" s="37"/>
      <c r="J1314" s="37"/>
      <c r="Q1314" s="32" t="e">
        <f t="shared" si="20"/>
        <v>#DIV/0!</v>
      </c>
      <c r="T1314" s="53"/>
      <c r="AC1314" s="37"/>
    </row>
    <row r="1315" spans="4:29" hidden="1" x14ac:dyDescent="0.15">
      <c r="D1315" s="37"/>
      <c r="E1315" s="37"/>
      <c r="J1315" s="37"/>
      <c r="Q1315" s="32" t="e">
        <f t="shared" si="20"/>
        <v>#DIV/0!</v>
      </c>
      <c r="T1315" s="53"/>
      <c r="AC1315" s="37"/>
    </row>
    <row r="1316" spans="4:29" hidden="1" x14ac:dyDescent="0.15">
      <c r="D1316" s="37"/>
      <c r="E1316" s="37"/>
      <c r="J1316" s="37"/>
      <c r="Q1316" s="32" t="e">
        <f t="shared" si="20"/>
        <v>#DIV/0!</v>
      </c>
      <c r="T1316" s="53"/>
      <c r="AC1316" s="37"/>
    </row>
    <row r="1317" spans="4:29" hidden="1" x14ac:dyDescent="0.15">
      <c r="D1317" s="37"/>
      <c r="E1317" s="37"/>
      <c r="J1317" s="37"/>
      <c r="Q1317" s="32" t="e">
        <f t="shared" si="20"/>
        <v>#DIV/0!</v>
      </c>
      <c r="T1317" s="53"/>
      <c r="AC1317" s="37"/>
    </row>
    <row r="1318" spans="4:29" hidden="1" x14ac:dyDescent="0.15">
      <c r="D1318" s="37"/>
      <c r="E1318" s="37"/>
      <c r="J1318" s="37"/>
      <c r="Q1318" s="32" t="e">
        <f t="shared" si="20"/>
        <v>#DIV/0!</v>
      </c>
      <c r="T1318" s="53"/>
      <c r="AC1318" s="37"/>
    </row>
    <row r="1319" spans="4:29" hidden="1" x14ac:dyDescent="0.15">
      <c r="D1319" s="37"/>
      <c r="E1319" s="37"/>
      <c r="J1319" s="37"/>
      <c r="Q1319" s="32" t="e">
        <f t="shared" si="20"/>
        <v>#DIV/0!</v>
      </c>
      <c r="T1319" s="53"/>
      <c r="AC1319" s="37"/>
    </row>
    <row r="1320" spans="4:29" hidden="1" x14ac:dyDescent="0.15">
      <c r="D1320" s="37"/>
      <c r="E1320" s="37"/>
      <c r="J1320" s="37"/>
      <c r="Q1320" s="32" t="e">
        <f t="shared" si="20"/>
        <v>#DIV/0!</v>
      </c>
      <c r="T1320" s="53"/>
      <c r="AC1320" s="37"/>
    </row>
    <row r="1321" spans="4:29" hidden="1" x14ac:dyDescent="0.15">
      <c r="D1321" s="37"/>
      <c r="E1321" s="37"/>
      <c r="J1321" s="37"/>
      <c r="Q1321" s="32" t="e">
        <f t="shared" si="20"/>
        <v>#DIV/0!</v>
      </c>
      <c r="T1321" s="53"/>
      <c r="AC1321" s="37"/>
    </row>
    <row r="1322" spans="4:29" hidden="1" x14ac:dyDescent="0.15">
      <c r="D1322" s="37"/>
      <c r="E1322" s="37"/>
      <c r="J1322" s="37"/>
      <c r="Q1322" s="32" t="e">
        <f t="shared" si="20"/>
        <v>#DIV/0!</v>
      </c>
      <c r="T1322" s="53"/>
      <c r="AC1322" s="37"/>
    </row>
    <row r="1323" spans="4:29" hidden="1" x14ac:dyDescent="0.15">
      <c r="D1323" s="37"/>
      <c r="E1323" s="37"/>
      <c r="J1323" s="37"/>
      <c r="Q1323" s="32" t="e">
        <f t="shared" si="20"/>
        <v>#DIV/0!</v>
      </c>
      <c r="T1323" s="53"/>
      <c r="AC1323" s="37"/>
    </row>
    <row r="1324" spans="4:29" hidden="1" x14ac:dyDescent="0.15">
      <c r="D1324" s="37"/>
      <c r="E1324" s="37"/>
      <c r="J1324" s="37"/>
      <c r="Q1324" s="32" t="e">
        <f t="shared" si="20"/>
        <v>#DIV/0!</v>
      </c>
      <c r="T1324" s="53"/>
      <c r="AC1324" s="37"/>
    </row>
    <row r="1325" spans="4:29" hidden="1" x14ac:dyDescent="0.15">
      <c r="D1325" s="37"/>
      <c r="E1325" s="37"/>
      <c r="J1325" s="37"/>
      <c r="Q1325" s="32" t="e">
        <f t="shared" si="20"/>
        <v>#DIV/0!</v>
      </c>
      <c r="T1325" s="53"/>
      <c r="AC1325" s="37"/>
    </row>
    <row r="1326" spans="4:29" hidden="1" x14ac:dyDescent="0.15">
      <c r="D1326" s="37"/>
      <c r="E1326" s="37"/>
      <c r="J1326" s="37"/>
      <c r="Q1326" s="32" t="e">
        <f t="shared" si="20"/>
        <v>#DIV/0!</v>
      </c>
      <c r="T1326" s="53"/>
      <c r="AC1326" s="37"/>
    </row>
    <row r="1327" spans="4:29" hidden="1" x14ac:dyDescent="0.15">
      <c r="D1327" s="37"/>
      <c r="E1327" s="37"/>
      <c r="J1327" s="37"/>
      <c r="Q1327" s="32" t="e">
        <f t="shared" si="20"/>
        <v>#DIV/0!</v>
      </c>
      <c r="T1327" s="53"/>
      <c r="AC1327" s="37"/>
    </row>
    <row r="1328" spans="4:29" hidden="1" x14ac:dyDescent="0.15">
      <c r="D1328" s="37"/>
      <c r="E1328" s="37"/>
      <c r="J1328" s="37"/>
      <c r="Q1328" s="32" t="e">
        <f t="shared" si="20"/>
        <v>#DIV/0!</v>
      </c>
      <c r="T1328" s="53"/>
      <c r="AC1328" s="37"/>
    </row>
    <row r="1329" spans="4:29" hidden="1" x14ac:dyDescent="0.15">
      <c r="D1329" s="37"/>
      <c r="E1329" s="37"/>
      <c r="J1329" s="37"/>
      <c r="Q1329" s="32" t="e">
        <f t="shared" si="20"/>
        <v>#DIV/0!</v>
      </c>
      <c r="T1329" s="53"/>
      <c r="AC1329" s="37"/>
    </row>
    <row r="1330" spans="4:29" hidden="1" x14ac:dyDescent="0.15">
      <c r="D1330" s="37"/>
      <c r="E1330" s="37"/>
      <c r="J1330" s="37"/>
      <c r="Q1330" s="32" t="e">
        <f t="shared" si="20"/>
        <v>#DIV/0!</v>
      </c>
      <c r="T1330" s="53"/>
      <c r="AC1330" s="37"/>
    </row>
    <row r="1331" spans="4:29" hidden="1" x14ac:dyDescent="0.15">
      <c r="D1331" s="37"/>
      <c r="E1331" s="37"/>
      <c r="J1331" s="37"/>
      <c r="Q1331" s="32" t="e">
        <f t="shared" si="20"/>
        <v>#DIV/0!</v>
      </c>
      <c r="T1331" s="53"/>
      <c r="AC1331" s="37"/>
    </row>
    <row r="1332" spans="4:29" hidden="1" x14ac:dyDescent="0.15">
      <c r="D1332" s="37"/>
      <c r="E1332" s="37"/>
      <c r="J1332" s="37"/>
      <c r="Q1332" s="32" t="e">
        <f t="shared" si="20"/>
        <v>#DIV/0!</v>
      </c>
      <c r="T1332" s="53"/>
      <c r="AC1332" s="37"/>
    </row>
    <row r="1333" spans="4:29" hidden="1" x14ac:dyDescent="0.15">
      <c r="D1333" s="37"/>
      <c r="E1333" s="37"/>
      <c r="J1333" s="37"/>
      <c r="Q1333" s="32" t="e">
        <f t="shared" si="20"/>
        <v>#DIV/0!</v>
      </c>
      <c r="T1333" s="53"/>
      <c r="AC1333" s="37"/>
    </row>
    <row r="1334" spans="4:29" hidden="1" x14ac:dyDescent="0.15">
      <c r="D1334" s="37"/>
      <c r="E1334" s="37"/>
      <c r="J1334" s="37"/>
      <c r="Q1334" s="32" t="e">
        <f t="shared" si="20"/>
        <v>#DIV/0!</v>
      </c>
      <c r="T1334" s="53"/>
      <c r="AC1334" s="37"/>
    </row>
    <row r="1335" spans="4:29" hidden="1" x14ac:dyDescent="0.15">
      <c r="D1335" s="37"/>
      <c r="E1335" s="37"/>
      <c r="J1335" s="37"/>
      <c r="Q1335" s="32" t="e">
        <f t="shared" si="20"/>
        <v>#DIV/0!</v>
      </c>
      <c r="T1335" s="53"/>
      <c r="AC1335" s="37"/>
    </row>
    <row r="1336" spans="4:29" hidden="1" x14ac:dyDescent="0.15">
      <c r="D1336" s="37"/>
      <c r="E1336" s="37"/>
      <c r="J1336" s="37"/>
      <c r="Q1336" s="32" t="e">
        <f t="shared" si="20"/>
        <v>#DIV/0!</v>
      </c>
      <c r="T1336" s="53"/>
      <c r="AC1336" s="37"/>
    </row>
    <row r="1337" spans="4:29" hidden="1" x14ac:dyDescent="0.15">
      <c r="D1337" s="37"/>
      <c r="E1337" s="37"/>
      <c r="J1337" s="37"/>
      <c r="Q1337" s="32" t="e">
        <f t="shared" si="20"/>
        <v>#DIV/0!</v>
      </c>
      <c r="T1337" s="53"/>
      <c r="AC1337" s="37"/>
    </row>
    <row r="1338" spans="4:29" hidden="1" x14ac:dyDescent="0.15">
      <c r="D1338" s="37"/>
      <c r="E1338" s="37"/>
      <c r="J1338" s="37"/>
      <c r="Q1338" s="32" t="e">
        <f t="shared" si="20"/>
        <v>#DIV/0!</v>
      </c>
      <c r="T1338" s="53"/>
      <c r="AC1338" s="37"/>
    </row>
    <row r="1339" spans="4:29" hidden="1" x14ac:dyDescent="0.15">
      <c r="D1339" s="37"/>
      <c r="E1339" s="37"/>
      <c r="J1339" s="37"/>
      <c r="Q1339" s="32" t="e">
        <f t="shared" si="20"/>
        <v>#DIV/0!</v>
      </c>
      <c r="T1339" s="53"/>
      <c r="AC1339" s="37"/>
    </row>
    <row r="1340" spans="4:29" hidden="1" x14ac:dyDescent="0.15">
      <c r="D1340" s="37"/>
      <c r="E1340" s="37"/>
      <c r="J1340" s="37"/>
      <c r="Q1340" s="32" t="e">
        <f t="shared" si="20"/>
        <v>#DIV/0!</v>
      </c>
      <c r="T1340" s="53"/>
      <c r="AC1340" s="37"/>
    </row>
    <row r="1341" spans="4:29" hidden="1" x14ac:dyDescent="0.15">
      <c r="D1341" s="37"/>
      <c r="E1341" s="37"/>
      <c r="J1341" s="37"/>
      <c r="Q1341" s="32" t="e">
        <f t="shared" si="20"/>
        <v>#DIV/0!</v>
      </c>
      <c r="T1341" s="53"/>
      <c r="AC1341" s="37"/>
    </row>
    <row r="1342" spans="4:29" hidden="1" x14ac:dyDescent="0.15">
      <c r="D1342" s="37"/>
      <c r="E1342" s="37"/>
      <c r="J1342" s="37"/>
      <c r="Q1342" s="32" t="e">
        <f t="shared" si="20"/>
        <v>#DIV/0!</v>
      </c>
      <c r="T1342" s="53"/>
      <c r="AC1342" s="37"/>
    </row>
    <row r="1343" spans="4:29" hidden="1" x14ac:dyDescent="0.15">
      <c r="D1343" s="37"/>
      <c r="E1343" s="37"/>
      <c r="J1343" s="37"/>
      <c r="Q1343" s="32" t="e">
        <f t="shared" si="20"/>
        <v>#DIV/0!</v>
      </c>
      <c r="T1343" s="53"/>
      <c r="AC1343" s="37"/>
    </row>
    <row r="1344" spans="4:29" hidden="1" x14ac:dyDescent="0.15">
      <c r="D1344" s="37"/>
      <c r="E1344" s="37"/>
      <c r="J1344" s="37"/>
      <c r="Q1344" s="32" t="e">
        <f t="shared" si="20"/>
        <v>#DIV/0!</v>
      </c>
      <c r="T1344" s="53"/>
      <c r="AC1344" s="37"/>
    </row>
    <row r="1345" spans="4:29" hidden="1" x14ac:dyDescent="0.15">
      <c r="D1345" s="37"/>
      <c r="E1345" s="37"/>
      <c r="J1345" s="37"/>
      <c r="Q1345" s="32" t="e">
        <f t="shared" si="20"/>
        <v>#DIV/0!</v>
      </c>
      <c r="T1345" s="53"/>
      <c r="AC1345" s="37"/>
    </row>
    <row r="1346" spans="4:29" hidden="1" x14ac:dyDescent="0.15">
      <c r="D1346" s="37"/>
      <c r="E1346" s="37"/>
      <c r="J1346" s="37"/>
      <c r="Q1346" s="32" t="e">
        <f t="shared" si="20"/>
        <v>#DIV/0!</v>
      </c>
      <c r="T1346" s="53"/>
      <c r="AC1346" s="37"/>
    </row>
    <row r="1347" spans="4:29" hidden="1" x14ac:dyDescent="0.15">
      <c r="D1347" s="37"/>
      <c r="E1347" s="37"/>
      <c r="J1347" s="37"/>
      <c r="Q1347" s="32" t="e">
        <f t="shared" si="20"/>
        <v>#DIV/0!</v>
      </c>
      <c r="T1347" s="53"/>
      <c r="AC1347" s="37"/>
    </row>
    <row r="1348" spans="4:29" hidden="1" x14ac:dyDescent="0.15">
      <c r="D1348" s="37"/>
      <c r="E1348" s="37"/>
      <c r="J1348" s="37"/>
      <c r="Q1348" s="32" t="e">
        <f t="shared" si="20"/>
        <v>#DIV/0!</v>
      </c>
      <c r="T1348" s="53"/>
      <c r="AC1348" s="37"/>
    </row>
    <row r="1349" spans="4:29" hidden="1" x14ac:dyDescent="0.15">
      <c r="D1349" s="37"/>
      <c r="E1349" s="37"/>
      <c r="J1349" s="37"/>
      <c r="Q1349" s="32" t="e">
        <f t="shared" ref="Q1349:Q1412" si="21">N1349/L1349/M1349</f>
        <v>#DIV/0!</v>
      </c>
      <c r="T1349" s="53"/>
      <c r="AC1349" s="37"/>
    </row>
    <row r="1350" spans="4:29" hidden="1" x14ac:dyDescent="0.15">
      <c r="D1350" s="37"/>
      <c r="E1350" s="37"/>
      <c r="J1350" s="37"/>
      <c r="Q1350" s="32" t="e">
        <f t="shared" si="21"/>
        <v>#DIV/0!</v>
      </c>
      <c r="T1350" s="53"/>
      <c r="AC1350" s="37"/>
    </row>
    <row r="1351" spans="4:29" hidden="1" x14ac:dyDescent="0.15">
      <c r="D1351" s="37"/>
      <c r="E1351" s="37"/>
      <c r="J1351" s="37"/>
      <c r="Q1351" s="32" t="e">
        <f t="shared" si="21"/>
        <v>#DIV/0!</v>
      </c>
      <c r="T1351" s="53"/>
      <c r="AC1351" s="37"/>
    </row>
    <row r="1352" spans="4:29" hidden="1" x14ac:dyDescent="0.15">
      <c r="D1352" s="37"/>
      <c r="E1352" s="37"/>
      <c r="J1352" s="37"/>
      <c r="Q1352" s="32" t="e">
        <f t="shared" si="21"/>
        <v>#DIV/0!</v>
      </c>
      <c r="T1352" s="53"/>
      <c r="AC1352" s="37"/>
    </row>
    <row r="1353" spans="4:29" hidden="1" x14ac:dyDescent="0.15">
      <c r="D1353" s="37"/>
      <c r="E1353" s="37"/>
      <c r="J1353" s="37"/>
      <c r="Q1353" s="32" t="e">
        <f t="shared" si="21"/>
        <v>#DIV/0!</v>
      </c>
      <c r="T1353" s="53"/>
      <c r="AC1353" s="37"/>
    </row>
    <row r="1354" spans="4:29" hidden="1" x14ac:dyDescent="0.15">
      <c r="D1354" s="37"/>
      <c r="E1354" s="37"/>
      <c r="J1354" s="37"/>
      <c r="Q1354" s="32" t="e">
        <f t="shared" si="21"/>
        <v>#DIV/0!</v>
      </c>
      <c r="T1354" s="53"/>
      <c r="AC1354" s="37"/>
    </row>
    <row r="1355" spans="4:29" hidden="1" x14ac:dyDescent="0.15">
      <c r="D1355" s="37"/>
      <c r="E1355" s="37"/>
      <c r="J1355" s="37"/>
      <c r="Q1355" s="32" t="e">
        <f t="shared" si="21"/>
        <v>#DIV/0!</v>
      </c>
      <c r="T1355" s="53"/>
      <c r="AC1355" s="37"/>
    </row>
    <row r="1356" spans="4:29" hidden="1" x14ac:dyDescent="0.15">
      <c r="D1356" s="37"/>
      <c r="E1356" s="37"/>
      <c r="J1356" s="37"/>
      <c r="Q1356" s="32" t="e">
        <f t="shared" si="21"/>
        <v>#DIV/0!</v>
      </c>
      <c r="T1356" s="53"/>
      <c r="AC1356" s="37"/>
    </row>
    <row r="1357" spans="4:29" hidden="1" x14ac:dyDescent="0.15">
      <c r="D1357" s="37"/>
      <c r="E1357" s="37"/>
      <c r="J1357" s="37"/>
      <c r="Q1357" s="32" t="e">
        <f t="shared" si="21"/>
        <v>#DIV/0!</v>
      </c>
      <c r="T1357" s="53"/>
      <c r="AC1357" s="37"/>
    </row>
    <row r="1358" spans="4:29" hidden="1" x14ac:dyDescent="0.15">
      <c r="D1358" s="37"/>
      <c r="E1358" s="37"/>
      <c r="J1358" s="37"/>
      <c r="Q1358" s="32" t="e">
        <f t="shared" si="21"/>
        <v>#DIV/0!</v>
      </c>
      <c r="T1358" s="53"/>
      <c r="AC1358" s="37"/>
    </row>
    <row r="1359" spans="4:29" hidden="1" x14ac:dyDescent="0.15">
      <c r="D1359" s="37"/>
      <c r="E1359" s="37"/>
      <c r="J1359" s="37"/>
      <c r="Q1359" s="32" t="e">
        <f t="shared" si="21"/>
        <v>#DIV/0!</v>
      </c>
      <c r="T1359" s="53"/>
      <c r="AC1359" s="37"/>
    </row>
    <row r="1360" spans="4:29" hidden="1" x14ac:dyDescent="0.15">
      <c r="D1360" s="37"/>
      <c r="E1360" s="37"/>
      <c r="J1360" s="37"/>
      <c r="Q1360" s="32" t="e">
        <f t="shared" si="21"/>
        <v>#DIV/0!</v>
      </c>
      <c r="T1360" s="53"/>
      <c r="AC1360" s="37"/>
    </row>
    <row r="1361" spans="4:29" hidden="1" x14ac:dyDescent="0.15">
      <c r="D1361" s="37"/>
      <c r="E1361" s="37"/>
      <c r="J1361" s="37"/>
      <c r="Q1361" s="32" t="e">
        <f t="shared" si="21"/>
        <v>#DIV/0!</v>
      </c>
      <c r="T1361" s="53"/>
      <c r="AC1361" s="37"/>
    </row>
    <row r="1362" spans="4:29" hidden="1" x14ac:dyDescent="0.15">
      <c r="D1362" s="37"/>
      <c r="E1362" s="37"/>
      <c r="J1362" s="37"/>
      <c r="Q1362" s="32" t="e">
        <f t="shared" si="21"/>
        <v>#DIV/0!</v>
      </c>
      <c r="T1362" s="53"/>
      <c r="AC1362" s="37"/>
    </row>
    <row r="1363" spans="4:29" hidden="1" x14ac:dyDescent="0.15">
      <c r="D1363" s="37"/>
      <c r="E1363" s="37"/>
      <c r="J1363" s="37"/>
      <c r="Q1363" s="32" t="e">
        <f t="shared" si="21"/>
        <v>#DIV/0!</v>
      </c>
      <c r="T1363" s="53"/>
      <c r="AC1363" s="37"/>
    </row>
    <row r="1364" spans="4:29" hidden="1" x14ac:dyDescent="0.15">
      <c r="D1364" s="37"/>
      <c r="E1364" s="37"/>
      <c r="J1364" s="37"/>
      <c r="Q1364" s="32" t="e">
        <f t="shared" si="21"/>
        <v>#DIV/0!</v>
      </c>
      <c r="T1364" s="53"/>
      <c r="AC1364" s="37"/>
    </row>
    <row r="1365" spans="4:29" hidden="1" x14ac:dyDescent="0.15">
      <c r="D1365" s="37"/>
      <c r="E1365" s="37"/>
      <c r="J1365" s="37"/>
      <c r="Q1365" s="32" t="e">
        <f t="shared" si="21"/>
        <v>#DIV/0!</v>
      </c>
      <c r="T1365" s="53"/>
      <c r="AC1365" s="37"/>
    </row>
    <row r="1366" spans="4:29" hidden="1" x14ac:dyDescent="0.15">
      <c r="D1366" s="37"/>
      <c r="E1366" s="37"/>
      <c r="J1366" s="37"/>
      <c r="Q1366" s="32" t="e">
        <f t="shared" si="21"/>
        <v>#DIV/0!</v>
      </c>
      <c r="T1366" s="53"/>
      <c r="AC1366" s="37"/>
    </row>
    <row r="1367" spans="4:29" hidden="1" x14ac:dyDescent="0.15">
      <c r="D1367" s="37"/>
      <c r="E1367" s="37"/>
      <c r="J1367" s="37"/>
      <c r="Q1367" s="32" t="e">
        <f t="shared" si="21"/>
        <v>#DIV/0!</v>
      </c>
      <c r="T1367" s="53"/>
      <c r="AC1367" s="37"/>
    </row>
    <row r="1368" spans="4:29" hidden="1" x14ac:dyDescent="0.15">
      <c r="D1368" s="37"/>
      <c r="E1368" s="37"/>
      <c r="J1368" s="37"/>
      <c r="Q1368" s="32" t="e">
        <f t="shared" si="21"/>
        <v>#DIV/0!</v>
      </c>
      <c r="T1368" s="53"/>
      <c r="AC1368" s="37"/>
    </row>
    <row r="1369" spans="4:29" hidden="1" x14ac:dyDescent="0.15">
      <c r="D1369" s="37"/>
      <c r="E1369" s="37"/>
      <c r="J1369" s="37"/>
      <c r="Q1369" s="32" t="e">
        <f t="shared" si="21"/>
        <v>#DIV/0!</v>
      </c>
      <c r="T1369" s="53"/>
      <c r="AC1369" s="37"/>
    </row>
    <row r="1370" spans="4:29" hidden="1" x14ac:dyDescent="0.15">
      <c r="D1370" s="37"/>
      <c r="E1370" s="37"/>
      <c r="J1370" s="37"/>
      <c r="Q1370" s="32" t="e">
        <f t="shared" si="21"/>
        <v>#DIV/0!</v>
      </c>
      <c r="T1370" s="53"/>
      <c r="AC1370" s="37"/>
    </row>
    <row r="1371" spans="4:29" hidden="1" x14ac:dyDescent="0.15">
      <c r="D1371" s="37"/>
      <c r="E1371" s="37"/>
      <c r="J1371" s="37"/>
      <c r="Q1371" s="32" t="e">
        <f t="shared" si="21"/>
        <v>#DIV/0!</v>
      </c>
      <c r="T1371" s="53"/>
      <c r="AC1371" s="37"/>
    </row>
    <row r="1372" spans="4:29" hidden="1" x14ac:dyDescent="0.15">
      <c r="D1372" s="37"/>
      <c r="E1372" s="37"/>
      <c r="J1372" s="37"/>
      <c r="Q1372" s="32" t="e">
        <f t="shared" si="21"/>
        <v>#DIV/0!</v>
      </c>
      <c r="T1372" s="53"/>
      <c r="AC1372" s="37"/>
    </row>
    <row r="1373" spans="4:29" hidden="1" x14ac:dyDescent="0.15">
      <c r="D1373" s="37"/>
      <c r="E1373" s="37"/>
      <c r="J1373" s="37"/>
      <c r="Q1373" s="32" t="e">
        <f t="shared" si="21"/>
        <v>#DIV/0!</v>
      </c>
      <c r="T1373" s="53"/>
      <c r="AC1373" s="37"/>
    </row>
    <row r="1374" spans="4:29" hidden="1" x14ac:dyDescent="0.15">
      <c r="D1374" s="37"/>
      <c r="E1374" s="37"/>
      <c r="J1374" s="37"/>
      <c r="Q1374" s="32" t="e">
        <f t="shared" si="21"/>
        <v>#DIV/0!</v>
      </c>
      <c r="T1374" s="53"/>
      <c r="AC1374" s="37"/>
    </row>
    <row r="1375" spans="4:29" hidden="1" x14ac:dyDescent="0.15">
      <c r="D1375" s="37"/>
      <c r="E1375" s="37"/>
      <c r="J1375" s="37"/>
      <c r="Q1375" s="32" t="e">
        <f t="shared" si="21"/>
        <v>#DIV/0!</v>
      </c>
      <c r="T1375" s="53"/>
      <c r="AC1375" s="37"/>
    </row>
    <row r="1376" spans="4:29" hidden="1" x14ac:dyDescent="0.15">
      <c r="D1376" s="37"/>
      <c r="E1376" s="37"/>
      <c r="J1376" s="37"/>
      <c r="Q1376" s="32" t="e">
        <f t="shared" si="21"/>
        <v>#DIV/0!</v>
      </c>
      <c r="T1376" s="53"/>
      <c r="AC1376" s="37"/>
    </row>
    <row r="1377" spans="4:29" hidden="1" x14ac:dyDescent="0.15">
      <c r="D1377" s="37"/>
      <c r="E1377" s="37"/>
      <c r="J1377" s="37"/>
      <c r="Q1377" s="32" t="e">
        <f t="shared" si="21"/>
        <v>#DIV/0!</v>
      </c>
      <c r="T1377" s="53"/>
      <c r="AC1377" s="37"/>
    </row>
    <row r="1378" spans="4:29" hidden="1" x14ac:dyDescent="0.15">
      <c r="D1378" s="37"/>
      <c r="E1378" s="37"/>
      <c r="J1378" s="37"/>
      <c r="Q1378" s="32" t="e">
        <f t="shared" si="21"/>
        <v>#DIV/0!</v>
      </c>
      <c r="T1378" s="53"/>
      <c r="AC1378" s="37"/>
    </row>
    <row r="1379" spans="4:29" hidden="1" x14ac:dyDescent="0.15">
      <c r="D1379" s="37"/>
      <c r="E1379" s="37"/>
      <c r="J1379" s="37"/>
      <c r="Q1379" s="32" t="e">
        <f t="shared" si="21"/>
        <v>#DIV/0!</v>
      </c>
      <c r="T1379" s="53"/>
      <c r="AC1379" s="37"/>
    </row>
    <row r="1380" spans="4:29" hidden="1" x14ac:dyDescent="0.15">
      <c r="D1380" s="37"/>
      <c r="E1380" s="37"/>
      <c r="J1380" s="37"/>
      <c r="Q1380" s="32" t="e">
        <f t="shared" si="21"/>
        <v>#DIV/0!</v>
      </c>
      <c r="T1380" s="53"/>
      <c r="AC1380" s="37"/>
    </row>
    <row r="1381" spans="4:29" hidden="1" x14ac:dyDescent="0.15">
      <c r="D1381" s="37"/>
      <c r="E1381" s="37"/>
      <c r="J1381" s="37"/>
      <c r="Q1381" s="32" t="e">
        <f t="shared" si="21"/>
        <v>#DIV/0!</v>
      </c>
      <c r="T1381" s="53"/>
      <c r="AC1381" s="37"/>
    </row>
    <row r="1382" spans="4:29" hidden="1" x14ac:dyDescent="0.15">
      <c r="D1382" s="37"/>
      <c r="E1382" s="37"/>
      <c r="J1382" s="37"/>
      <c r="Q1382" s="32" t="e">
        <f t="shared" si="21"/>
        <v>#DIV/0!</v>
      </c>
      <c r="T1382" s="53"/>
      <c r="AC1382" s="37"/>
    </row>
    <row r="1383" spans="4:29" hidden="1" x14ac:dyDescent="0.15">
      <c r="D1383" s="37"/>
      <c r="E1383" s="37"/>
      <c r="J1383" s="37"/>
      <c r="Q1383" s="32" t="e">
        <f t="shared" si="21"/>
        <v>#DIV/0!</v>
      </c>
      <c r="T1383" s="53"/>
      <c r="AC1383" s="37"/>
    </row>
    <row r="1384" spans="4:29" hidden="1" x14ac:dyDescent="0.15">
      <c r="D1384" s="37"/>
      <c r="E1384" s="37"/>
      <c r="J1384" s="37"/>
      <c r="Q1384" s="32" t="e">
        <f t="shared" si="21"/>
        <v>#DIV/0!</v>
      </c>
      <c r="T1384" s="53"/>
      <c r="AC1384" s="37"/>
    </row>
    <row r="1385" spans="4:29" hidden="1" x14ac:dyDescent="0.15">
      <c r="D1385" s="37"/>
      <c r="E1385" s="37"/>
      <c r="J1385" s="37"/>
      <c r="Q1385" s="32" t="e">
        <f t="shared" si="21"/>
        <v>#DIV/0!</v>
      </c>
      <c r="T1385" s="53"/>
      <c r="AC1385" s="37"/>
    </row>
    <row r="1386" spans="4:29" hidden="1" x14ac:dyDescent="0.15">
      <c r="D1386" s="37"/>
      <c r="E1386" s="37"/>
      <c r="J1386" s="37"/>
      <c r="Q1386" s="32" t="e">
        <f t="shared" si="21"/>
        <v>#DIV/0!</v>
      </c>
      <c r="T1386" s="53"/>
      <c r="AC1386" s="37"/>
    </row>
    <row r="1387" spans="4:29" hidden="1" x14ac:dyDescent="0.15">
      <c r="D1387" s="37"/>
      <c r="E1387" s="37"/>
      <c r="J1387" s="37"/>
      <c r="Q1387" s="32" t="e">
        <f t="shared" si="21"/>
        <v>#DIV/0!</v>
      </c>
      <c r="T1387" s="53"/>
      <c r="AC1387" s="37"/>
    </row>
    <row r="1388" spans="4:29" hidden="1" x14ac:dyDescent="0.15">
      <c r="D1388" s="37"/>
      <c r="E1388" s="37"/>
      <c r="J1388" s="37"/>
      <c r="Q1388" s="32" t="e">
        <f t="shared" si="21"/>
        <v>#DIV/0!</v>
      </c>
      <c r="T1388" s="53"/>
      <c r="AC1388" s="37"/>
    </row>
    <row r="1389" spans="4:29" hidden="1" x14ac:dyDescent="0.15">
      <c r="D1389" s="37"/>
      <c r="E1389" s="37"/>
      <c r="J1389" s="37"/>
      <c r="Q1389" s="32" t="e">
        <f t="shared" si="21"/>
        <v>#DIV/0!</v>
      </c>
      <c r="T1389" s="53"/>
      <c r="AC1389" s="37"/>
    </row>
    <row r="1390" spans="4:29" hidden="1" x14ac:dyDescent="0.15">
      <c r="D1390" s="37"/>
      <c r="E1390" s="37"/>
      <c r="J1390" s="37"/>
      <c r="Q1390" s="32" t="e">
        <f t="shared" si="21"/>
        <v>#DIV/0!</v>
      </c>
      <c r="T1390" s="53"/>
      <c r="AC1390" s="37"/>
    </row>
    <row r="1391" spans="4:29" hidden="1" x14ac:dyDescent="0.15">
      <c r="D1391" s="37"/>
      <c r="E1391" s="37"/>
      <c r="J1391" s="37"/>
      <c r="Q1391" s="32" t="e">
        <f t="shared" si="21"/>
        <v>#DIV/0!</v>
      </c>
      <c r="T1391" s="53"/>
      <c r="AC1391" s="37"/>
    </row>
    <row r="1392" spans="4:29" hidden="1" x14ac:dyDescent="0.15">
      <c r="D1392" s="37"/>
      <c r="E1392" s="37"/>
      <c r="J1392" s="37"/>
      <c r="Q1392" s="32" t="e">
        <f t="shared" si="21"/>
        <v>#DIV/0!</v>
      </c>
      <c r="T1392" s="53"/>
      <c r="AC1392" s="37"/>
    </row>
    <row r="1393" spans="4:29" hidden="1" x14ac:dyDescent="0.15">
      <c r="D1393" s="37"/>
      <c r="E1393" s="37"/>
      <c r="J1393" s="37"/>
      <c r="Q1393" s="32" t="e">
        <f t="shared" si="21"/>
        <v>#DIV/0!</v>
      </c>
      <c r="T1393" s="53"/>
      <c r="AC1393" s="37"/>
    </row>
    <row r="1394" spans="4:29" hidden="1" x14ac:dyDescent="0.15">
      <c r="D1394" s="37"/>
      <c r="E1394" s="37"/>
      <c r="J1394" s="37"/>
      <c r="Q1394" s="32" t="e">
        <f t="shared" si="21"/>
        <v>#DIV/0!</v>
      </c>
      <c r="T1394" s="53"/>
      <c r="AC1394" s="37"/>
    </row>
    <row r="1395" spans="4:29" hidden="1" x14ac:dyDescent="0.15">
      <c r="D1395" s="37"/>
      <c r="E1395" s="37"/>
      <c r="J1395" s="37"/>
      <c r="Q1395" s="32" t="e">
        <f t="shared" si="21"/>
        <v>#DIV/0!</v>
      </c>
      <c r="T1395" s="53"/>
      <c r="AC1395" s="37"/>
    </row>
    <row r="1396" spans="4:29" hidden="1" x14ac:dyDescent="0.15">
      <c r="D1396" s="37"/>
      <c r="E1396" s="37"/>
      <c r="J1396" s="37"/>
      <c r="Q1396" s="32" t="e">
        <f t="shared" si="21"/>
        <v>#DIV/0!</v>
      </c>
      <c r="T1396" s="53"/>
      <c r="AC1396" s="37"/>
    </row>
    <row r="1397" spans="4:29" hidden="1" x14ac:dyDescent="0.15">
      <c r="D1397" s="37"/>
      <c r="E1397" s="37"/>
      <c r="J1397" s="37"/>
      <c r="Q1397" s="32" t="e">
        <f t="shared" si="21"/>
        <v>#DIV/0!</v>
      </c>
      <c r="T1397" s="53"/>
      <c r="AC1397" s="37"/>
    </row>
    <row r="1398" spans="4:29" hidden="1" x14ac:dyDescent="0.15">
      <c r="D1398" s="37"/>
      <c r="E1398" s="37"/>
      <c r="J1398" s="37"/>
      <c r="Q1398" s="32" t="e">
        <f t="shared" si="21"/>
        <v>#DIV/0!</v>
      </c>
      <c r="T1398" s="53"/>
      <c r="AC1398" s="37"/>
    </row>
    <row r="1399" spans="4:29" hidden="1" x14ac:dyDescent="0.15">
      <c r="D1399" s="37"/>
      <c r="E1399" s="37"/>
      <c r="J1399" s="37"/>
      <c r="Q1399" s="32" t="e">
        <f t="shared" si="21"/>
        <v>#DIV/0!</v>
      </c>
      <c r="T1399" s="53"/>
      <c r="AC1399" s="37"/>
    </row>
    <row r="1400" spans="4:29" hidden="1" x14ac:dyDescent="0.15">
      <c r="D1400" s="37"/>
      <c r="E1400" s="37"/>
      <c r="J1400" s="37"/>
      <c r="Q1400" s="32" t="e">
        <f t="shared" si="21"/>
        <v>#DIV/0!</v>
      </c>
      <c r="T1400" s="53"/>
      <c r="AC1400" s="37"/>
    </row>
    <row r="1401" spans="4:29" hidden="1" x14ac:dyDescent="0.15">
      <c r="D1401" s="37"/>
      <c r="E1401" s="37"/>
      <c r="J1401" s="37"/>
      <c r="Q1401" s="32" t="e">
        <f t="shared" si="21"/>
        <v>#DIV/0!</v>
      </c>
      <c r="T1401" s="53"/>
      <c r="AC1401" s="37"/>
    </row>
    <row r="1402" spans="4:29" hidden="1" x14ac:dyDescent="0.15">
      <c r="D1402" s="37"/>
      <c r="E1402" s="37"/>
      <c r="J1402" s="37"/>
      <c r="Q1402" s="32" t="e">
        <f t="shared" si="21"/>
        <v>#DIV/0!</v>
      </c>
      <c r="T1402" s="53"/>
      <c r="AC1402" s="37"/>
    </row>
    <row r="1403" spans="4:29" hidden="1" x14ac:dyDescent="0.15">
      <c r="D1403" s="37"/>
      <c r="E1403" s="37"/>
      <c r="J1403" s="37"/>
      <c r="Q1403" s="32" t="e">
        <f t="shared" si="21"/>
        <v>#DIV/0!</v>
      </c>
      <c r="T1403" s="53"/>
      <c r="AC1403" s="37"/>
    </row>
    <row r="1404" spans="4:29" hidden="1" x14ac:dyDescent="0.15">
      <c r="D1404" s="37"/>
      <c r="E1404" s="37"/>
      <c r="J1404" s="37"/>
      <c r="Q1404" s="32" t="e">
        <f t="shared" si="21"/>
        <v>#DIV/0!</v>
      </c>
      <c r="T1404" s="53"/>
      <c r="AC1404" s="37"/>
    </row>
    <row r="1405" spans="4:29" hidden="1" x14ac:dyDescent="0.15">
      <c r="D1405" s="37"/>
      <c r="E1405" s="37"/>
      <c r="J1405" s="37"/>
      <c r="Q1405" s="32" t="e">
        <f t="shared" si="21"/>
        <v>#DIV/0!</v>
      </c>
      <c r="T1405" s="53"/>
      <c r="AC1405" s="37"/>
    </row>
    <row r="1406" spans="4:29" hidden="1" x14ac:dyDescent="0.15">
      <c r="D1406" s="37"/>
      <c r="E1406" s="37"/>
      <c r="J1406" s="37"/>
      <c r="Q1406" s="32" t="e">
        <f t="shared" si="21"/>
        <v>#DIV/0!</v>
      </c>
      <c r="T1406" s="53"/>
      <c r="AC1406" s="37"/>
    </row>
    <row r="1407" spans="4:29" hidden="1" x14ac:dyDescent="0.15">
      <c r="D1407" s="37"/>
      <c r="E1407" s="37"/>
      <c r="J1407" s="37"/>
      <c r="Q1407" s="32" t="e">
        <f t="shared" si="21"/>
        <v>#DIV/0!</v>
      </c>
      <c r="T1407" s="53"/>
      <c r="AC1407" s="37"/>
    </row>
    <row r="1408" spans="4:29" hidden="1" x14ac:dyDescent="0.15">
      <c r="D1408" s="37"/>
      <c r="E1408" s="37"/>
      <c r="J1408" s="37"/>
      <c r="Q1408" s="32" t="e">
        <f t="shared" si="21"/>
        <v>#DIV/0!</v>
      </c>
      <c r="T1408" s="53"/>
      <c r="AC1408" s="37"/>
    </row>
    <row r="1409" spans="4:29" hidden="1" x14ac:dyDescent="0.15">
      <c r="D1409" s="37"/>
      <c r="E1409" s="37"/>
      <c r="J1409" s="37"/>
      <c r="Q1409" s="32" t="e">
        <f t="shared" si="21"/>
        <v>#DIV/0!</v>
      </c>
      <c r="T1409" s="53"/>
      <c r="AC1409" s="37"/>
    </row>
    <row r="1410" spans="4:29" hidden="1" x14ac:dyDescent="0.15">
      <c r="D1410" s="37"/>
      <c r="E1410" s="37"/>
      <c r="J1410" s="37"/>
      <c r="Q1410" s="32" t="e">
        <f t="shared" si="21"/>
        <v>#DIV/0!</v>
      </c>
      <c r="T1410" s="53"/>
      <c r="AC1410" s="37"/>
    </row>
    <row r="1411" spans="4:29" hidden="1" x14ac:dyDescent="0.15">
      <c r="D1411" s="37"/>
      <c r="E1411" s="37"/>
      <c r="J1411" s="37"/>
      <c r="Q1411" s="32" t="e">
        <f t="shared" si="21"/>
        <v>#DIV/0!</v>
      </c>
      <c r="T1411" s="53"/>
      <c r="AC1411" s="37"/>
    </row>
    <row r="1412" spans="4:29" hidden="1" x14ac:dyDescent="0.15">
      <c r="D1412" s="37"/>
      <c r="E1412" s="37"/>
      <c r="J1412" s="37"/>
      <c r="Q1412" s="32" t="e">
        <f t="shared" si="21"/>
        <v>#DIV/0!</v>
      </c>
      <c r="T1412" s="53"/>
      <c r="AC1412" s="37"/>
    </row>
    <row r="1413" spans="4:29" hidden="1" x14ac:dyDescent="0.15">
      <c r="D1413" s="37"/>
      <c r="E1413" s="37"/>
      <c r="J1413" s="37"/>
      <c r="Q1413" s="32" t="e">
        <f t="shared" ref="Q1413:Q1476" si="22">N1413/L1413/M1413</f>
        <v>#DIV/0!</v>
      </c>
      <c r="T1413" s="53"/>
      <c r="AC1413" s="37"/>
    </row>
    <row r="1414" spans="4:29" hidden="1" x14ac:dyDescent="0.15">
      <c r="D1414" s="37"/>
      <c r="E1414" s="37"/>
      <c r="J1414" s="37"/>
      <c r="Q1414" s="32" t="e">
        <f t="shared" si="22"/>
        <v>#DIV/0!</v>
      </c>
      <c r="T1414" s="53"/>
      <c r="AC1414" s="37"/>
    </row>
    <row r="1415" spans="4:29" hidden="1" x14ac:dyDescent="0.15">
      <c r="D1415" s="37"/>
      <c r="E1415" s="37"/>
      <c r="J1415" s="37"/>
      <c r="Q1415" s="32" t="e">
        <f t="shared" si="22"/>
        <v>#DIV/0!</v>
      </c>
      <c r="T1415" s="53"/>
      <c r="AC1415" s="37"/>
    </row>
    <row r="1416" spans="4:29" hidden="1" x14ac:dyDescent="0.15">
      <c r="D1416" s="37"/>
      <c r="E1416" s="37"/>
      <c r="J1416" s="37"/>
      <c r="Q1416" s="32" t="e">
        <f t="shared" si="22"/>
        <v>#DIV/0!</v>
      </c>
      <c r="T1416" s="53"/>
      <c r="AC1416" s="37"/>
    </row>
    <row r="1417" spans="4:29" hidden="1" x14ac:dyDescent="0.15">
      <c r="D1417" s="37"/>
      <c r="E1417" s="37"/>
      <c r="J1417" s="37"/>
      <c r="Q1417" s="32" t="e">
        <f t="shared" si="22"/>
        <v>#DIV/0!</v>
      </c>
      <c r="T1417" s="53"/>
      <c r="AC1417" s="37"/>
    </row>
    <row r="1418" spans="4:29" hidden="1" x14ac:dyDescent="0.15">
      <c r="D1418" s="37"/>
      <c r="E1418" s="37"/>
      <c r="J1418" s="37"/>
      <c r="Q1418" s="32" t="e">
        <f t="shared" si="22"/>
        <v>#DIV/0!</v>
      </c>
      <c r="T1418" s="53"/>
      <c r="AC1418" s="37"/>
    </row>
    <row r="1419" spans="4:29" hidden="1" x14ac:dyDescent="0.15">
      <c r="D1419" s="37"/>
      <c r="E1419" s="37"/>
      <c r="J1419" s="37"/>
      <c r="Q1419" s="32" t="e">
        <f t="shared" si="22"/>
        <v>#DIV/0!</v>
      </c>
      <c r="T1419" s="53"/>
      <c r="AC1419" s="37"/>
    </row>
    <row r="1420" spans="4:29" hidden="1" x14ac:dyDescent="0.15">
      <c r="D1420" s="37"/>
      <c r="E1420" s="37"/>
      <c r="J1420" s="37"/>
      <c r="Q1420" s="32" t="e">
        <f t="shared" si="22"/>
        <v>#DIV/0!</v>
      </c>
      <c r="T1420" s="53"/>
      <c r="AC1420" s="37"/>
    </row>
    <row r="1421" spans="4:29" hidden="1" x14ac:dyDescent="0.15">
      <c r="D1421" s="37"/>
      <c r="E1421" s="37"/>
      <c r="J1421" s="37"/>
      <c r="Q1421" s="32" t="e">
        <f t="shared" si="22"/>
        <v>#DIV/0!</v>
      </c>
      <c r="T1421" s="53"/>
      <c r="AC1421" s="37"/>
    </row>
    <row r="1422" spans="4:29" hidden="1" x14ac:dyDescent="0.15">
      <c r="D1422" s="37"/>
      <c r="E1422" s="37"/>
      <c r="J1422" s="37"/>
      <c r="Q1422" s="32" t="e">
        <f t="shared" si="22"/>
        <v>#DIV/0!</v>
      </c>
      <c r="T1422" s="53"/>
      <c r="AC1422" s="37"/>
    </row>
    <row r="1423" spans="4:29" hidden="1" x14ac:dyDescent="0.15">
      <c r="D1423" s="37"/>
      <c r="E1423" s="37"/>
      <c r="J1423" s="37"/>
      <c r="Q1423" s="32" t="e">
        <f t="shared" si="22"/>
        <v>#DIV/0!</v>
      </c>
      <c r="T1423" s="53"/>
      <c r="AC1423" s="37"/>
    </row>
    <row r="1424" spans="4:29" hidden="1" x14ac:dyDescent="0.15">
      <c r="D1424" s="37"/>
      <c r="E1424" s="37"/>
      <c r="J1424" s="37"/>
      <c r="Q1424" s="32" t="e">
        <f t="shared" si="22"/>
        <v>#DIV/0!</v>
      </c>
      <c r="T1424" s="53"/>
      <c r="AC1424" s="37"/>
    </row>
    <row r="1425" spans="4:29" hidden="1" x14ac:dyDescent="0.15">
      <c r="D1425" s="37"/>
      <c r="E1425" s="37"/>
      <c r="J1425" s="37"/>
      <c r="Q1425" s="32" t="e">
        <f t="shared" si="22"/>
        <v>#DIV/0!</v>
      </c>
      <c r="T1425" s="53"/>
      <c r="AC1425" s="37"/>
    </row>
    <row r="1426" spans="4:29" hidden="1" x14ac:dyDescent="0.15">
      <c r="D1426" s="37"/>
      <c r="E1426" s="37"/>
      <c r="J1426" s="37"/>
      <c r="Q1426" s="32" t="e">
        <f t="shared" si="22"/>
        <v>#DIV/0!</v>
      </c>
      <c r="T1426" s="53"/>
      <c r="AC1426" s="37"/>
    </row>
    <row r="1427" spans="4:29" hidden="1" x14ac:dyDescent="0.15">
      <c r="D1427" s="37"/>
      <c r="E1427" s="37"/>
      <c r="J1427" s="37"/>
      <c r="Q1427" s="32" t="e">
        <f t="shared" si="22"/>
        <v>#DIV/0!</v>
      </c>
      <c r="T1427" s="53"/>
      <c r="AC1427" s="37"/>
    </row>
    <row r="1428" spans="4:29" hidden="1" x14ac:dyDescent="0.15">
      <c r="D1428" s="37"/>
      <c r="E1428" s="37"/>
      <c r="J1428" s="37"/>
      <c r="Q1428" s="32" t="e">
        <f t="shared" si="22"/>
        <v>#DIV/0!</v>
      </c>
      <c r="T1428" s="53"/>
      <c r="AC1428" s="37"/>
    </row>
    <row r="1429" spans="4:29" hidden="1" x14ac:dyDescent="0.15">
      <c r="D1429" s="37"/>
      <c r="E1429" s="37"/>
      <c r="J1429" s="37"/>
      <c r="Q1429" s="32" t="e">
        <f t="shared" si="22"/>
        <v>#DIV/0!</v>
      </c>
      <c r="T1429" s="53"/>
      <c r="AC1429" s="37"/>
    </row>
    <row r="1430" spans="4:29" hidden="1" x14ac:dyDescent="0.15">
      <c r="D1430" s="37"/>
      <c r="E1430" s="37"/>
      <c r="J1430" s="37"/>
      <c r="Q1430" s="32" t="e">
        <f t="shared" si="22"/>
        <v>#DIV/0!</v>
      </c>
      <c r="T1430" s="53"/>
      <c r="AC1430" s="37"/>
    </row>
    <row r="1431" spans="4:29" hidden="1" x14ac:dyDescent="0.15">
      <c r="D1431" s="37"/>
      <c r="E1431" s="37"/>
      <c r="J1431" s="37"/>
      <c r="Q1431" s="32" t="e">
        <f t="shared" si="22"/>
        <v>#DIV/0!</v>
      </c>
      <c r="T1431" s="53"/>
      <c r="AC1431" s="37"/>
    </row>
    <row r="1432" spans="4:29" hidden="1" x14ac:dyDescent="0.15">
      <c r="D1432" s="37"/>
      <c r="E1432" s="37"/>
      <c r="J1432" s="37"/>
      <c r="Q1432" s="32" t="e">
        <f t="shared" si="22"/>
        <v>#DIV/0!</v>
      </c>
      <c r="T1432" s="53"/>
      <c r="AC1432" s="37"/>
    </row>
    <row r="1433" spans="4:29" hidden="1" x14ac:dyDescent="0.15">
      <c r="D1433" s="37"/>
      <c r="E1433" s="37"/>
      <c r="J1433" s="37"/>
      <c r="Q1433" s="32" t="e">
        <f t="shared" si="22"/>
        <v>#DIV/0!</v>
      </c>
      <c r="T1433" s="53"/>
      <c r="AC1433" s="37"/>
    </row>
    <row r="1434" spans="4:29" hidden="1" x14ac:dyDescent="0.15">
      <c r="D1434" s="37"/>
      <c r="E1434" s="37"/>
      <c r="J1434" s="37"/>
      <c r="Q1434" s="32" t="e">
        <f t="shared" si="22"/>
        <v>#DIV/0!</v>
      </c>
      <c r="T1434" s="53"/>
      <c r="AC1434" s="37"/>
    </row>
    <row r="1435" spans="4:29" hidden="1" x14ac:dyDescent="0.15">
      <c r="D1435" s="37"/>
      <c r="E1435" s="37"/>
      <c r="J1435" s="37"/>
      <c r="Q1435" s="32" t="e">
        <f t="shared" si="22"/>
        <v>#DIV/0!</v>
      </c>
      <c r="T1435" s="53"/>
      <c r="AC1435" s="37"/>
    </row>
    <row r="1436" spans="4:29" hidden="1" x14ac:dyDescent="0.15">
      <c r="D1436" s="37"/>
      <c r="E1436" s="37"/>
      <c r="J1436" s="37"/>
      <c r="Q1436" s="32" t="e">
        <f t="shared" si="22"/>
        <v>#DIV/0!</v>
      </c>
      <c r="T1436" s="53"/>
      <c r="AC1436" s="37"/>
    </row>
    <row r="1437" spans="4:29" hidden="1" x14ac:dyDescent="0.15">
      <c r="D1437" s="37"/>
      <c r="E1437" s="37"/>
      <c r="J1437" s="37"/>
      <c r="Q1437" s="32" t="e">
        <f t="shared" si="22"/>
        <v>#DIV/0!</v>
      </c>
      <c r="T1437" s="53"/>
      <c r="AC1437" s="37"/>
    </row>
    <row r="1438" spans="4:29" hidden="1" x14ac:dyDescent="0.15">
      <c r="D1438" s="37"/>
      <c r="E1438" s="37"/>
      <c r="J1438" s="37"/>
      <c r="Q1438" s="32" t="e">
        <f t="shared" si="22"/>
        <v>#DIV/0!</v>
      </c>
      <c r="T1438" s="53"/>
      <c r="AC1438" s="37"/>
    </row>
    <row r="1439" spans="4:29" hidden="1" x14ac:dyDescent="0.15">
      <c r="D1439" s="37"/>
      <c r="E1439" s="37"/>
      <c r="J1439" s="37"/>
      <c r="Q1439" s="32" t="e">
        <f t="shared" si="22"/>
        <v>#DIV/0!</v>
      </c>
      <c r="T1439" s="53"/>
      <c r="AC1439" s="37"/>
    </row>
    <row r="1440" spans="4:29" hidden="1" x14ac:dyDescent="0.15">
      <c r="D1440" s="37"/>
      <c r="E1440" s="37"/>
      <c r="J1440" s="37"/>
      <c r="Q1440" s="32" t="e">
        <f t="shared" si="22"/>
        <v>#DIV/0!</v>
      </c>
      <c r="T1440" s="53"/>
      <c r="AC1440" s="37"/>
    </row>
    <row r="1441" spans="4:29" hidden="1" x14ac:dyDescent="0.15">
      <c r="D1441" s="37"/>
      <c r="E1441" s="37"/>
      <c r="J1441" s="37"/>
      <c r="Q1441" s="32" t="e">
        <f t="shared" si="22"/>
        <v>#DIV/0!</v>
      </c>
      <c r="T1441" s="53"/>
      <c r="AC1441" s="37"/>
    </row>
    <row r="1442" spans="4:29" hidden="1" x14ac:dyDescent="0.15">
      <c r="D1442" s="37"/>
      <c r="E1442" s="37"/>
      <c r="J1442" s="37"/>
      <c r="Q1442" s="32" t="e">
        <f t="shared" si="22"/>
        <v>#DIV/0!</v>
      </c>
      <c r="T1442" s="53"/>
      <c r="AC1442" s="37"/>
    </row>
    <row r="1443" spans="4:29" hidden="1" x14ac:dyDescent="0.15">
      <c r="D1443" s="37"/>
      <c r="E1443" s="37"/>
      <c r="J1443" s="37"/>
      <c r="Q1443" s="32" t="e">
        <f t="shared" si="22"/>
        <v>#DIV/0!</v>
      </c>
      <c r="T1443" s="53"/>
      <c r="AC1443" s="37"/>
    </row>
    <row r="1444" spans="4:29" hidden="1" x14ac:dyDescent="0.15">
      <c r="D1444" s="37"/>
      <c r="E1444" s="37"/>
      <c r="J1444" s="37"/>
      <c r="Q1444" s="32" t="e">
        <f t="shared" si="22"/>
        <v>#DIV/0!</v>
      </c>
      <c r="T1444" s="53"/>
      <c r="AC1444" s="37"/>
    </row>
    <row r="1445" spans="4:29" hidden="1" x14ac:dyDescent="0.15">
      <c r="D1445" s="37"/>
      <c r="E1445" s="37"/>
      <c r="J1445" s="37"/>
      <c r="Q1445" s="32" t="e">
        <f t="shared" si="22"/>
        <v>#DIV/0!</v>
      </c>
      <c r="T1445" s="53"/>
      <c r="AC1445" s="37"/>
    </row>
    <row r="1446" spans="4:29" hidden="1" x14ac:dyDescent="0.15">
      <c r="D1446" s="37"/>
      <c r="E1446" s="37"/>
      <c r="J1446" s="37"/>
      <c r="Q1446" s="32" t="e">
        <f t="shared" si="22"/>
        <v>#DIV/0!</v>
      </c>
      <c r="T1446" s="53"/>
      <c r="AC1446" s="37"/>
    </row>
    <row r="1447" spans="4:29" hidden="1" x14ac:dyDescent="0.15">
      <c r="D1447" s="37"/>
      <c r="E1447" s="37"/>
      <c r="J1447" s="37"/>
      <c r="Q1447" s="32" t="e">
        <f t="shared" si="22"/>
        <v>#DIV/0!</v>
      </c>
      <c r="T1447" s="53"/>
      <c r="AC1447" s="37"/>
    </row>
    <row r="1448" spans="4:29" hidden="1" x14ac:dyDescent="0.15">
      <c r="D1448" s="37"/>
      <c r="E1448" s="37"/>
      <c r="J1448" s="37"/>
      <c r="Q1448" s="32" t="e">
        <f t="shared" si="22"/>
        <v>#DIV/0!</v>
      </c>
      <c r="T1448" s="53"/>
      <c r="AC1448" s="37"/>
    </row>
    <row r="1449" spans="4:29" hidden="1" x14ac:dyDescent="0.15">
      <c r="D1449" s="37"/>
      <c r="E1449" s="37"/>
      <c r="J1449" s="37"/>
      <c r="Q1449" s="32" t="e">
        <f t="shared" si="22"/>
        <v>#DIV/0!</v>
      </c>
      <c r="T1449" s="53"/>
      <c r="AC1449" s="37"/>
    </row>
    <row r="1450" spans="4:29" hidden="1" x14ac:dyDescent="0.15">
      <c r="D1450" s="37"/>
      <c r="E1450" s="37"/>
      <c r="J1450" s="37"/>
      <c r="Q1450" s="32" t="e">
        <f t="shared" si="22"/>
        <v>#DIV/0!</v>
      </c>
      <c r="T1450" s="53"/>
      <c r="AC1450" s="37"/>
    </row>
    <row r="1451" spans="4:29" hidden="1" x14ac:dyDescent="0.15">
      <c r="D1451" s="37"/>
      <c r="E1451" s="37"/>
      <c r="J1451" s="37"/>
      <c r="Q1451" s="32" t="e">
        <f t="shared" si="22"/>
        <v>#DIV/0!</v>
      </c>
      <c r="T1451" s="53"/>
      <c r="AC1451" s="37"/>
    </row>
    <row r="1452" spans="4:29" hidden="1" x14ac:dyDescent="0.15">
      <c r="D1452" s="37"/>
      <c r="E1452" s="37"/>
      <c r="J1452" s="37"/>
      <c r="Q1452" s="32" t="e">
        <f t="shared" si="22"/>
        <v>#DIV/0!</v>
      </c>
      <c r="T1452" s="53"/>
      <c r="AC1452" s="37"/>
    </row>
    <row r="1453" spans="4:29" hidden="1" x14ac:dyDescent="0.15">
      <c r="D1453" s="37"/>
      <c r="E1453" s="37"/>
      <c r="J1453" s="37"/>
      <c r="Q1453" s="32" t="e">
        <f t="shared" si="22"/>
        <v>#DIV/0!</v>
      </c>
      <c r="T1453" s="53"/>
      <c r="AC1453" s="37"/>
    </row>
    <row r="1454" spans="4:29" hidden="1" x14ac:dyDescent="0.15">
      <c r="D1454" s="37"/>
      <c r="E1454" s="37"/>
      <c r="J1454" s="37"/>
      <c r="Q1454" s="32" t="e">
        <f t="shared" si="22"/>
        <v>#DIV/0!</v>
      </c>
      <c r="T1454" s="53"/>
      <c r="AC1454" s="37"/>
    </row>
    <row r="1455" spans="4:29" hidden="1" x14ac:dyDescent="0.15">
      <c r="D1455" s="37"/>
      <c r="E1455" s="37"/>
      <c r="J1455" s="37"/>
      <c r="Q1455" s="32" t="e">
        <f t="shared" si="22"/>
        <v>#DIV/0!</v>
      </c>
      <c r="T1455" s="53"/>
      <c r="AC1455" s="37"/>
    </row>
    <row r="1456" spans="4:29" hidden="1" x14ac:dyDescent="0.15">
      <c r="D1456" s="37"/>
      <c r="E1456" s="37"/>
      <c r="J1456" s="37"/>
      <c r="Q1456" s="32" t="e">
        <f t="shared" si="22"/>
        <v>#DIV/0!</v>
      </c>
      <c r="T1456" s="53"/>
      <c r="AC1456" s="37"/>
    </row>
    <row r="1457" spans="4:29" hidden="1" x14ac:dyDescent="0.15">
      <c r="D1457" s="37"/>
      <c r="E1457" s="37"/>
      <c r="J1457" s="37"/>
      <c r="Q1457" s="32" t="e">
        <f t="shared" si="22"/>
        <v>#DIV/0!</v>
      </c>
      <c r="T1457" s="53"/>
      <c r="AC1457" s="37"/>
    </row>
    <row r="1458" spans="4:29" hidden="1" x14ac:dyDescent="0.15">
      <c r="D1458" s="37"/>
      <c r="E1458" s="37"/>
      <c r="J1458" s="37"/>
      <c r="Q1458" s="32" t="e">
        <f t="shared" si="22"/>
        <v>#DIV/0!</v>
      </c>
      <c r="T1458" s="53"/>
      <c r="AC1458" s="37"/>
    </row>
    <row r="1459" spans="4:29" hidden="1" x14ac:dyDescent="0.15">
      <c r="D1459" s="37"/>
      <c r="E1459" s="37"/>
      <c r="J1459" s="37"/>
      <c r="Q1459" s="32" t="e">
        <f t="shared" si="22"/>
        <v>#DIV/0!</v>
      </c>
      <c r="T1459" s="53"/>
      <c r="AC1459" s="37"/>
    </row>
    <row r="1460" spans="4:29" hidden="1" x14ac:dyDescent="0.15">
      <c r="D1460" s="37"/>
      <c r="E1460" s="37"/>
      <c r="J1460" s="37"/>
      <c r="Q1460" s="32" t="e">
        <f t="shared" si="22"/>
        <v>#DIV/0!</v>
      </c>
      <c r="T1460" s="53"/>
      <c r="AC1460" s="37"/>
    </row>
    <row r="1461" spans="4:29" hidden="1" x14ac:dyDescent="0.15">
      <c r="D1461" s="37"/>
      <c r="E1461" s="37"/>
      <c r="J1461" s="37"/>
      <c r="Q1461" s="32" t="e">
        <f t="shared" si="22"/>
        <v>#DIV/0!</v>
      </c>
      <c r="T1461" s="53"/>
      <c r="AC1461" s="37"/>
    </row>
    <row r="1462" spans="4:29" hidden="1" x14ac:dyDescent="0.15">
      <c r="D1462" s="37"/>
      <c r="E1462" s="37"/>
      <c r="J1462" s="37"/>
      <c r="Q1462" s="32" t="e">
        <f t="shared" si="22"/>
        <v>#DIV/0!</v>
      </c>
      <c r="T1462" s="53"/>
      <c r="AC1462" s="37"/>
    </row>
    <row r="1463" spans="4:29" hidden="1" x14ac:dyDescent="0.15">
      <c r="D1463" s="37"/>
      <c r="E1463" s="37"/>
      <c r="J1463" s="37"/>
      <c r="Q1463" s="32" t="e">
        <f t="shared" si="22"/>
        <v>#DIV/0!</v>
      </c>
      <c r="T1463" s="53"/>
      <c r="AC1463" s="37"/>
    </row>
    <row r="1464" spans="4:29" hidden="1" x14ac:dyDescent="0.15">
      <c r="D1464" s="37"/>
      <c r="E1464" s="37"/>
      <c r="J1464" s="37"/>
      <c r="Q1464" s="32" t="e">
        <f t="shared" si="22"/>
        <v>#DIV/0!</v>
      </c>
      <c r="T1464" s="53"/>
      <c r="AC1464" s="37"/>
    </row>
    <row r="1465" spans="4:29" hidden="1" x14ac:dyDescent="0.15">
      <c r="D1465" s="37"/>
      <c r="E1465" s="37"/>
      <c r="J1465" s="37"/>
      <c r="Q1465" s="32" t="e">
        <f t="shared" si="22"/>
        <v>#DIV/0!</v>
      </c>
      <c r="T1465" s="53"/>
      <c r="AC1465" s="37"/>
    </row>
    <row r="1466" spans="4:29" hidden="1" x14ac:dyDescent="0.15">
      <c r="D1466" s="37"/>
      <c r="E1466" s="37"/>
      <c r="J1466" s="37"/>
      <c r="Q1466" s="32" t="e">
        <f t="shared" si="22"/>
        <v>#DIV/0!</v>
      </c>
      <c r="T1466" s="53"/>
      <c r="AC1466" s="37"/>
    </row>
    <row r="1467" spans="4:29" hidden="1" x14ac:dyDescent="0.15">
      <c r="D1467" s="37"/>
      <c r="E1467" s="37"/>
      <c r="J1467" s="37"/>
      <c r="Q1467" s="32" t="e">
        <f t="shared" si="22"/>
        <v>#DIV/0!</v>
      </c>
      <c r="T1467" s="53"/>
      <c r="AC1467" s="37"/>
    </row>
    <row r="1468" spans="4:29" hidden="1" x14ac:dyDescent="0.15">
      <c r="D1468" s="37"/>
      <c r="E1468" s="37"/>
      <c r="J1468" s="37"/>
      <c r="Q1468" s="32" t="e">
        <f t="shared" si="22"/>
        <v>#DIV/0!</v>
      </c>
      <c r="T1468" s="53"/>
      <c r="AC1468" s="37"/>
    </row>
    <row r="1469" spans="4:29" hidden="1" x14ac:dyDescent="0.15">
      <c r="D1469" s="37"/>
      <c r="E1469" s="37"/>
      <c r="J1469" s="37"/>
      <c r="Q1469" s="32" t="e">
        <f t="shared" si="22"/>
        <v>#DIV/0!</v>
      </c>
      <c r="T1469" s="53"/>
      <c r="AC1469" s="37"/>
    </row>
    <row r="1470" spans="4:29" hidden="1" x14ac:dyDescent="0.15">
      <c r="D1470" s="37"/>
      <c r="E1470" s="37"/>
      <c r="J1470" s="37"/>
      <c r="Q1470" s="32" t="e">
        <f t="shared" si="22"/>
        <v>#DIV/0!</v>
      </c>
      <c r="T1470" s="53"/>
      <c r="AC1470" s="37"/>
    </row>
    <row r="1471" spans="4:29" hidden="1" x14ac:dyDescent="0.15">
      <c r="D1471" s="37"/>
      <c r="E1471" s="37"/>
      <c r="J1471" s="37"/>
      <c r="Q1471" s="32" t="e">
        <f t="shared" si="22"/>
        <v>#DIV/0!</v>
      </c>
      <c r="T1471" s="53"/>
      <c r="AC1471" s="37"/>
    </row>
    <row r="1472" spans="4:29" hidden="1" x14ac:dyDescent="0.15">
      <c r="D1472" s="37"/>
      <c r="E1472" s="37"/>
      <c r="J1472" s="37"/>
      <c r="Q1472" s="32" t="e">
        <f t="shared" si="22"/>
        <v>#DIV/0!</v>
      </c>
      <c r="T1472" s="53"/>
      <c r="AC1472" s="37"/>
    </row>
    <row r="1473" spans="4:29" hidden="1" x14ac:dyDescent="0.15">
      <c r="D1473" s="37"/>
      <c r="E1473" s="37"/>
      <c r="J1473" s="37"/>
      <c r="Q1473" s="32" t="e">
        <f t="shared" si="22"/>
        <v>#DIV/0!</v>
      </c>
      <c r="T1473" s="53"/>
      <c r="AC1473" s="37"/>
    </row>
    <row r="1474" spans="4:29" hidden="1" x14ac:dyDescent="0.15">
      <c r="D1474" s="37"/>
      <c r="E1474" s="37"/>
      <c r="J1474" s="37"/>
      <c r="Q1474" s="32" t="e">
        <f t="shared" si="22"/>
        <v>#DIV/0!</v>
      </c>
      <c r="T1474" s="53"/>
      <c r="AC1474" s="37"/>
    </row>
    <row r="1475" spans="4:29" hidden="1" x14ac:dyDescent="0.15">
      <c r="D1475" s="37"/>
      <c r="E1475" s="37"/>
      <c r="J1475" s="37"/>
      <c r="Q1475" s="32" t="e">
        <f t="shared" si="22"/>
        <v>#DIV/0!</v>
      </c>
      <c r="T1475" s="53"/>
      <c r="AC1475" s="37"/>
    </row>
    <row r="1476" spans="4:29" hidden="1" x14ac:dyDescent="0.15">
      <c r="D1476" s="37"/>
      <c r="E1476" s="37"/>
      <c r="J1476" s="37"/>
      <c r="Q1476" s="32" t="e">
        <f t="shared" si="22"/>
        <v>#DIV/0!</v>
      </c>
      <c r="T1476" s="53"/>
      <c r="AC1476" s="37"/>
    </row>
    <row r="1477" spans="4:29" hidden="1" x14ac:dyDescent="0.15">
      <c r="D1477" s="37"/>
      <c r="E1477" s="37"/>
      <c r="J1477" s="37"/>
      <c r="Q1477" s="32" t="e">
        <f t="shared" ref="Q1477:Q1540" si="23">N1477/L1477/M1477</f>
        <v>#DIV/0!</v>
      </c>
      <c r="T1477" s="53"/>
      <c r="AC1477" s="37"/>
    </row>
    <row r="1478" spans="4:29" hidden="1" x14ac:dyDescent="0.15">
      <c r="D1478" s="37"/>
      <c r="E1478" s="37"/>
      <c r="J1478" s="37"/>
      <c r="Q1478" s="32" t="e">
        <f t="shared" si="23"/>
        <v>#DIV/0!</v>
      </c>
      <c r="T1478" s="53"/>
      <c r="AC1478" s="37"/>
    </row>
    <row r="1479" spans="4:29" hidden="1" x14ac:dyDescent="0.15">
      <c r="D1479" s="37"/>
      <c r="E1479" s="37"/>
      <c r="J1479" s="37"/>
      <c r="Q1479" s="32" t="e">
        <f t="shared" si="23"/>
        <v>#DIV/0!</v>
      </c>
      <c r="T1479" s="53"/>
      <c r="AC1479" s="37"/>
    </row>
    <row r="1480" spans="4:29" hidden="1" x14ac:dyDescent="0.15">
      <c r="D1480" s="37"/>
      <c r="E1480" s="37"/>
      <c r="J1480" s="37"/>
      <c r="Q1480" s="32" t="e">
        <f t="shared" si="23"/>
        <v>#DIV/0!</v>
      </c>
      <c r="T1480" s="53"/>
      <c r="AC1480" s="37"/>
    </row>
    <row r="1481" spans="4:29" hidden="1" x14ac:dyDescent="0.15">
      <c r="D1481" s="37"/>
      <c r="E1481" s="37"/>
      <c r="J1481" s="37"/>
      <c r="Q1481" s="32" t="e">
        <f t="shared" si="23"/>
        <v>#DIV/0!</v>
      </c>
      <c r="T1481" s="53"/>
      <c r="AC1481" s="37"/>
    </row>
    <row r="1482" spans="4:29" hidden="1" x14ac:dyDescent="0.15">
      <c r="D1482" s="37"/>
      <c r="E1482" s="37"/>
      <c r="J1482" s="37"/>
      <c r="Q1482" s="32" t="e">
        <f t="shared" si="23"/>
        <v>#DIV/0!</v>
      </c>
      <c r="T1482" s="53"/>
      <c r="AC1482" s="37"/>
    </row>
    <row r="1483" spans="4:29" hidden="1" x14ac:dyDescent="0.15">
      <c r="D1483" s="37"/>
      <c r="E1483" s="37"/>
      <c r="J1483" s="37"/>
      <c r="Q1483" s="32" t="e">
        <f t="shared" si="23"/>
        <v>#DIV/0!</v>
      </c>
      <c r="T1483" s="53"/>
      <c r="AC1483" s="37"/>
    </row>
    <row r="1484" spans="4:29" hidden="1" x14ac:dyDescent="0.15">
      <c r="D1484" s="37"/>
      <c r="E1484" s="37"/>
      <c r="J1484" s="37"/>
      <c r="Q1484" s="32" t="e">
        <f t="shared" si="23"/>
        <v>#DIV/0!</v>
      </c>
      <c r="T1484" s="53"/>
      <c r="AC1484" s="37"/>
    </row>
    <row r="1485" spans="4:29" hidden="1" x14ac:dyDescent="0.15">
      <c r="D1485" s="37"/>
      <c r="E1485" s="37"/>
      <c r="J1485" s="37"/>
      <c r="Q1485" s="32" t="e">
        <f t="shared" si="23"/>
        <v>#DIV/0!</v>
      </c>
      <c r="T1485" s="53"/>
      <c r="AC1485" s="37"/>
    </row>
    <row r="1486" spans="4:29" hidden="1" x14ac:dyDescent="0.15">
      <c r="D1486" s="37"/>
      <c r="E1486" s="37"/>
      <c r="J1486" s="37"/>
      <c r="Q1486" s="32" t="e">
        <f t="shared" si="23"/>
        <v>#DIV/0!</v>
      </c>
      <c r="T1486" s="53"/>
      <c r="AC1486" s="37"/>
    </row>
    <row r="1487" spans="4:29" hidden="1" x14ac:dyDescent="0.15">
      <c r="D1487" s="37"/>
      <c r="E1487" s="37"/>
      <c r="J1487" s="37"/>
      <c r="Q1487" s="32" t="e">
        <f t="shared" si="23"/>
        <v>#DIV/0!</v>
      </c>
      <c r="T1487" s="53"/>
      <c r="AC1487" s="37"/>
    </row>
    <row r="1488" spans="4:29" hidden="1" x14ac:dyDescent="0.15">
      <c r="D1488" s="37"/>
      <c r="E1488" s="37"/>
      <c r="J1488" s="37"/>
      <c r="Q1488" s="32" t="e">
        <f t="shared" si="23"/>
        <v>#DIV/0!</v>
      </c>
      <c r="T1488" s="53"/>
      <c r="AC1488" s="37"/>
    </row>
    <row r="1489" spans="4:29" hidden="1" x14ac:dyDescent="0.15">
      <c r="D1489" s="37"/>
      <c r="E1489" s="37"/>
      <c r="J1489" s="37"/>
      <c r="Q1489" s="32" t="e">
        <f t="shared" si="23"/>
        <v>#DIV/0!</v>
      </c>
      <c r="T1489" s="53"/>
      <c r="AC1489" s="37"/>
    </row>
    <row r="1490" spans="4:29" hidden="1" x14ac:dyDescent="0.15">
      <c r="D1490" s="37"/>
      <c r="E1490" s="37"/>
      <c r="J1490" s="37"/>
      <c r="Q1490" s="32" t="e">
        <f t="shared" si="23"/>
        <v>#DIV/0!</v>
      </c>
      <c r="T1490" s="53"/>
      <c r="AC1490" s="37"/>
    </row>
    <row r="1491" spans="4:29" hidden="1" x14ac:dyDescent="0.15">
      <c r="D1491" s="37"/>
      <c r="E1491" s="37"/>
      <c r="J1491" s="37"/>
      <c r="Q1491" s="32" t="e">
        <f t="shared" si="23"/>
        <v>#DIV/0!</v>
      </c>
      <c r="T1491" s="53"/>
      <c r="AC1491" s="37"/>
    </row>
    <row r="1492" spans="4:29" hidden="1" x14ac:dyDescent="0.15">
      <c r="D1492" s="37"/>
      <c r="E1492" s="37"/>
      <c r="J1492" s="37"/>
      <c r="Q1492" s="32" t="e">
        <f t="shared" si="23"/>
        <v>#DIV/0!</v>
      </c>
      <c r="T1492" s="53"/>
      <c r="AC1492" s="37"/>
    </row>
    <row r="1493" spans="4:29" hidden="1" x14ac:dyDescent="0.15">
      <c r="D1493" s="37"/>
      <c r="E1493" s="37"/>
      <c r="J1493" s="37"/>
      <c r="Q1493" s="32" t="e">
        <f t="shared" si="23"/>
        <v>#DIV/0!</v>
      </c>
      <c r="T1493" s="53"/>
      <c r="AC1493" s="37"/>
    </row>
    <row r="1494" spans="4:29" hidden="1" x14ac:dyDescent="0.15">
      <c r="D1494" s="37"/>
      <c r="E1494" s="37"/>
      <c r="J1494" s="37"/>
      <c r="Q1494" s="32" t="e">
        <f t="shared" si="23"/>
        <v>#DIV/0!</v>
      </c>
      <c r="T1494" s="53"/>
      <c r="AC1494" s="37"/>
    </row>
    <row r="1495" spans="4:29" hidden="1" x14ac:dyDescent="0.15">
      <c r="D1495" s="37"/>
      <c r="E1495" s="37"/>
      <c r="J1495" s="37"/>
      <c r="Q1495" s="32" t="e">
        <f t="shared" si="23"/>
        <v>#DIV/0!</v>
      </c>
      <c r="T1495" s="53"/>
      <c r="AC1495" s="37"/>
    </row>
    <row r="1496" spans="4:29" hidden="1" x14ac:dyDescent="0.15">
      <c r="D1496" s="37"/>
      <c r="E1496" s="37"/>
      <c r="J1496" s="37"/>
      <c r="Q1496" s="32" t="e">
        <f t="shared" si="23"/>
        <v>#DIV/0!</v>
      </c>
      <c r="T1496" s="53"/>
      <c r="AC1496" s="37"/>
    </row>
    <row r="1497" spans="4:29" hidden="1" x14ac:dyDescent="0.15">
      <c r="D1497" s="37"/>
      <c r="E1497" s="37"/>
      <c r="J1497" s="37"/>
      <c r="Q1497" s="32" t="e">
        <f t="shared" si="23"/>
        <v>#DIV/0!</v>
      </c>
      <c r="T1497" s="53"/>
      <c r="AC1497" s="37"/>
    </row>
    <row r="1498" spans="4:29" hidden="1" x14ac:dyDescent="0.15">
      <c r="D1498" s="37"/>
      <c r="E1498" s="37"/>
      <c r="J1498" s="37"/>
      <c r="Q1498" s="32" t="e">
        <f t="shared" si="23"/>
        <v>#DIV/0!</v>
      </c>
      <c r="T1498" s="53"/>
      <c r="AC1498" s="37"/>
    </row>
    <row r="1499" spans="4:29" hidden="1" x14ac:dyDescent="0.15">
      <c r="D1499" s="37"/>
      <c r="E1499" s="37"/>
      <c r="J1499" s="37"/>
      <c r="Q1499" s="32" t="e">
        <f t="shared" si="23"/>
        <v>#DIV/0!</v>
      </c>
      <c r="T1499" s="53"/>
      <c r="AC1499" s="37"/>
    </row>
    <row r="1500" spans="4:29" hidden="1" x14ac:dyDescent="0.15">
      <c r="D1500" s="37"/>
      <c r="E1500" s="37"/>
      <c r="J1500" s="37"/>
      <c r="Q1500" s="32" t="e">
        <f t="shared" si="23"/>
        <v>#DIV/0!</v>
      </c>
      <c r="T1500" s="53"/>
      <c r="AC1500" s="37"/>
    </row>
    <row r="1501" spans="4:29" hidden="1" x14ac:dyDescent="0.15">
      <c r="D1501" s="37"/>
      <c r="E1501" s="37"/>
      <c r="J1501" s="37"/>
      <c r="Q1501" s="32" t="e">
        <f t="shared" si="23"/>
        <v>#DIV/0!</v>
      </c>
      <c r="T1501" s="53"/>
      <c r="AC1501" s="37"/>
    </row>
    <row r="1502" spans="4:29" hidden="1" x14ac:dyDescent="0.15">
      <c r="D1502" s="37"/>
      <c r="E1502" s="37"/>
      <c r="J1502" s="37"/>
      <c r="Q1502" s="32" t="e">
        <f t="shared" si="23"/>
        <v>#DIV/0!</v>
      </c>
      <c r="T1502" s="53"/>
      <c r="AC1502" s="37"/>
    </row>
    <row r="1503" spans="4:29" hidden="1" x14ac:dyDescent="0.15">
      <c r="D1503" s="37"/>
      <c r="E1503" s="37"/>
      <c r="J1503" s="37"/>
      <c r="Q1503" s="32" t="e">
        <f t="shared" si="23"/>
        <v>#DIV/0!</v>
      </c>
      <c r="T1503" s="53"/>
      <c r="AC1503" s="37"/>
    </row>
    <row r="1504" spans="4:29" hidden="1" x14ac:dyDescent="0.15">
      <c r="D1504" s="37"/>
      <c r="E1504" s="37"/>
      <c r="J1504" s="37"/>
      <c r="Q1504" s="32" t="e">
        <f t="shared" si="23"/>
        <v>#DIV/0!</v>
      </c>
      <c r="T1504" s="53"/>
      <c r="AC1504" s="37"/>
    </row>
    <row r="1505" spans="4:29" hidden="1" x14ac:dyDescent="0.15">
      <c r="D1505" s="37"/>
      <c r="E1505" s="37"/>
      <c r="J1505" s="37"/>
      <c r="Q1505" s="32" t="e">
        <f t="shared" si="23"/>
        <v>#DIV/0!</v>
      </c>
      <c r="T1505" s="53"/>
      <c r="AC1505" s="37"/>
    </row>
    <row r="1506" spans="4:29" hidden="1" x14ac:dyDescent="0.15">
      <c r="D1506" s="37"/>
      <c r="E1506" s="37"/>
      <c r="J1506" s="37"/>
      <c r="Q1506" s="32" t="e">
        <f t="shared" si="23"/>
        <v>#DIV/0!</v>
      </c>
      <c r="T1506" s="53"/>
      <c r="AC1506" s="37"/>
    </row>
    <row r="1507" spans="4:29" hidden="1" x14ac:dyDescent="0.15">
      <c r="D1507" s="37"/>
      <c r="E1507" s="37"/>
      <c r="J1507" s="37"/>
      <c r="Q1507" s="32" t="e">
        <f t="shared" si="23"/>
        <v>#DIV/0!</v>
      </c>
      <c r="T1507" s="53"/>
      <c r="AC1507" s="37"/>
    </row>
    <row r="1508" spans="4:29" hidden="1" x14ac:dyDescent="0.15">
      <c r="D1508" s="37"/>
      <c r="E1508" s="37"/>
      <c r="J1508" s="37"/>
      <c r="Q1508" s="32" t="e">
        <f t="shared" si="23"/>
        <v>#DIV/0!</v>
      </c>
      <c r="T1508" s="53"/>
      <c r="AC1508" s="37"/>
    </row>
    <row r="1509" spans="4:29" hidden="1" x14ac:dyDescent="0.15">
      <c r="D1509" s="37"/>
      <c r="E1509" s="37"/>
      <c r="J1509" s="37"/>
      <c r="Q1509" s="32" t="e">
        <f t="shared" si="23"/>
        <v>#DIV/0!</v>
      </c>
      <c r="T1509" s="53"/>
      <c r="AC1509" s="37"/>
    </row>
    <row r="1510" spans="4:29" hidden="1" x14ac:dyDescent="0.15">
      <c r="D1510" s="37"/>
      <c r="E1510" s="37"/>
      <c r="J1510" s="37"/>
      <c r="Q1510" s="32" t="e">
        <f t="shared" si="23"/>
        <v>#DIV/0!</v>
      </c>
      <c r="T1510" s="53"/>
      <c r="AC1510" s="37"/>
    </row>
    <row r="1511" spans="4:29" hidden="1" x14ac:dyDescent="0.15">
      <c r="D1511" s="37"/>
      <c r="E1511" s="37"/>
      <c r="J1511" s="37"/>
      <c r="Q1511" s="32" t="e">
        <f t="shared" si="23"/>
        <v>#DIV/0!</v>
      </c>
      <c r="T1511" s="53"/>
      <c r="AC1511" s="37"/>
    </row>
    <row r="1512" spans="4:29" hidden="1" x14ac:dyDescent="0.15">
      <c r="D1512" s="37"/>
      <c r="E1512" s="37"/>
      <c r="J1512" s="37"/>
      <c r="Q1512" s="32" t="e">
        <f t="shared" si="23"/>
        <v>#DIV/0!</v>
      </c>
      <c r="T1512" s="53"/>
      <c r="AC1512" s="37"/>
    </row>
    <row r="1513" spans="4:29" hidden="1" x14ac:dyDescent="0.15">
      <c r="D1513" s="37"/>
      <c r="E1513" s="37"/>
      <c r="J1513" s="37"/>
      <c r="Q1513" s="32" t="e">
        <f t="shared" si="23"/>
        <v>#DIV/0!</v>
      </c>
      <c r="T1513" s="53"/>
      <c r="AC1513" s="37"/>
    </row>
    <row r="1514" spans="4:29" hidden="1" x14ac:dyDescent="0.15">
      <c r="D1514" s="37"/>
      <c r="E1514" s="37"/>
      <c r="J1514" s="37"/>
      <c r="Q1514" s="32" t="e">
        <f t="shared" si="23"/>
        <v>#DIV/0!</v>
      </c>
      <c r="T1514" s="53"/>
      <c r="AC1514" s="37"/>
    </row>
    <row r="1515" spans="4:29" hidden="1" x14ac:dyDescent="0.15">
      <c r="D1515" s="37"/>
      <c r="E1515" s="37"/>
      <c r="J1515" s="37"/>
      <c r="Q1515" s="32" t="e">
        <f t="shared" si="23"/>
        <v>#DIV/0!</v>
      </c>
      <c r="T1515" s="53"/>
      <c r="AC1515" s="37"/>
    </row>
    <row r="1516" spans="4:29" hidden="1" x14ac:dyDescent="0.15">
      <c r="D1516" s="37"/>
      <c r="E1516" s="37"/>
      <c r="J1516" s="37"/>
      <c r="Q1516" s="32" t="e">
        <f t="shared" si="23"/>
        <v>#DIV/0!</v>
      </c>
      <c r="T1516" s="53"/>
      <c r="AC1516" s="37"/>
    </row>
    <row r="1517" spans="4:29" hidden="1" x14ac:dyDescent="0.15">
      <c r="D1517" s="37"/>
      <c r="E1517" s="37"/>
      <c r="J1517" s="37"/>
      <c r="Q1517" s="32" t="e">
        <f t="shared" si="23"/>
        <v>#DIV/0!</v>
      </c>
      <c r="T1517" s="53"/>
      <c r="AC1517" s="37"/>
    </row>
    <row r="1518" spans="4:29" hidden="1" x14ac:dyDescent="0.15">
      <c r="D1518" s="37"/>
      <c r="E1518" s="37"/>
      <c r="J1518" s="37"/>
      <c r="Q1518" s="32" t="e">
        <f t="shared" si="23"/>
        <v>#DIV/0!</v>
      </c>
      <c r="T1518" s="53"/>
      <c r="AC1518" s="37"/>
    </row>
    <row r="1519" spans="4:29" hidden="1" x14ac:dyDescent="0.15">
      <c r="D1519" s="37"/>
      <c r="E1519" s="37"/>
      <c r="J1519" s="37"/>
      <c r="Q1519" s="32" t="e">
        <f t="shared" si="23"/>
        <v>#DIV/0!</v>
      </c>
      <c r="T1519" s="53"/>
      <c r="AC1519" s="37"/>
    </row>
    <row r="1520" spans="4:29" hidden="1" x14ac:dyDescent="0.15">
      <c r="D1520" s="37"/>
      <c r="E1520" s="37"/>
      <c r="J1520" s="37"/>
      <c r="Q1520" s="32" t="e">
        <f t="shared" si="23"/>
        <v>#DIV/0!</v>
      </c>
      <c r="T1520" s="53"/>
      <c r="AC1520" s="37"/>
    </row>
    <row r="1521" spans="4:29" hidden="1" x14ac:dyDescent="0.15">
      <c r="D1521" s="37"/>
      <c r="E1521" s="37"/>
      <c r="J1521" s="37"/>
      <c r="Q1521" s="32" t="e">
        <f t="shared" si="23"/>
        <v>#DIV/0!</v>
      </c>
      <c r="T1521" s="53"/>
      <c r="AC1521" s="37"/>
    </row>
    <row r="1522" spans="4:29" hidden="1" x14ac:dyDescent="0.15">
      <c r="D1522" s="37"/>
      <c r="E1522" s="37"/>
      <c r="J1522" s="37"/>
      <c r="Q1522" s="32" t="e">
        <f t="shared" si="23"/>
        <v>#DIV/0!</v>
      </c>
      <c r="T1522" s="53"/>
      <c r="AC1522" s="37"/>
    </row>
    <row r="1523" spans="4:29" hidden="1" x14ac:dyDescent="0.15">
      <c r="D1523" s="37"/>
      <c r="E1523" s="37"/>
      <c r="J1523" s="37"/>
      <c r="Q1523" s="32" t="e">
        <f t="shared" si="23"/>
        <v>#DIV/0!</v>
      </c>
      <c r="T1523" s="53"/>
      <c r="AC1523" s="37"/>
    </row>
    <row r="1524" spans="4:29" hidden="1" x14ac:dyDescent="0.15">
      <c r="D1524" s="37"/>
      <c r="E1524" s="37"/>
      <c r="J1524" s="37"/>
      <c r="Q1524" s="32" t="e">
        <f t="shared" si="23"/>
        <v>#DIV/0!</v>
      </c>
      <c r="T1524" s="53"/>
      <c r="AC1524" s="37"/>
    </row>
    <row r="1525" spans="4:29" hidden="1" x14ac:dyDescent="0.15">
      <c r="D1525" s="37"/>
      <c r="E1525" s="37"/>
      <c r="J1525" s="37"/>
      <c r="Q1525" s="32" t="e">
        <f t="shared" si="23"/>
        <v>#DIV/0!</v>
      </c>
      <c r="T1525" s="53"/>
      <c r="AC1525" s="37"/>
    </row>
    <row r="1526" spans="4:29" hidden="1" x14ac:dyDescent="0.15">
      <c r="D1526" s="37"/>
      <c r="E1526" s="37"/>
      <c r="J1526" s="37"/>
      <c r="Q1526" s="32" t="e">
        <f t="shared" si="23"/>
        <v>#DIV/0!</v>
      </c>
      <c r="T1526" s="53"/>
      <c r="AC1526" s="37"/>
    </row>
    <row r="1527" spans="4:29" hidden="1" x14ac:dyDescent="0.15">
      <c r="D1527" s="37"/>
      <c r="E1527" s="37"/>
      <c r="J1527" s="37"/>
      <c r="Q1527" s="32" t="e">
        <f t="shared" si="23"/>
        <v>#DIV/0!</v>
      </c>
      <c r="T1527" s="53"/>
      <c r="AC1527" s="37"/>
    </row>
    <row r="1528" spans="4:29" hidden="1" x14ac:dyDescent="0.15">
      <c r="D1528" s="37"/>
      <c r="E1528" s="37"/>
      <c r="J1528" s="37"/>
      <c r="Q1528" s="32" t="e">
        <f t="shared" si="23"/>
        <v>#DIV/0!</v>
      </c>
      <c r="T1528" s="53"/>
      <c r="AC1528" s="37"/>
    </row>
    <row r="1529" spans="4:29" hidden="1" x14ac:dyDescent="0.15">
      <c r="D1529" s="37"/>
      <c r="E1529" s="37"/>
      <c r="J1529" s="37"/>
      <c r="Q1529" s="32" t="e">
        <f t="shared" si="23"/>
        <v>#DIV/0!</v>
      </c>
      <c r="T1529" s="53"/>
      <c r="AC1529" s="37"/>
    </row>
    <row r="1530" spans="4:29" hidden="1" x14ac:dyDescent="0.15">
      <c r="D1530" s="37"/>
      <c r="E1530" s="37"/>
      <c r="J1530" s="37"/>
      <c r="Q1530" s="32" t="e">
        <f t="shared" si="23"/>
        <v>#DIV/0!</v>
      </c>
      <c r="T1530" s="53"/>
      <c r="AC1530" s="37"/>
    </row>
    <row r="1531" spans="4:29" hidden="1" x14ac:dyDescent="0.15">
      <c r="D1531" s="37"/>
      <c r="E1531" s="37"/>
      <c r="J1531" s="37"/>
      <c r="Q1531" s="32" t="e">
        <f t="shared" si="23"/>
        <v>#DIV/0!</v>
      </c>
      <c r="T1531" s="53"/>
      <c r="AC1531" s="37"/>
    </row>
    <row r="1532" spans="4:29" hidden="1" x14ac:dyDescent="0.15">
      <c r="D1532" s="37"/>
      <c r="E1532" s="37"/>
      <c r="J1532" s="37"/>
      <c r="Q1532" s="32" t="e">
        <f t="shared" si="23"/>
        <v>#DIV/0!</v>
      </c>
      <c r="T1532" s="53"/>
      <c r="AC1532" s="37"/>
    </row>
    <row r="1533" spans="4:29" hidden="1" x14ac:dyDescent="0.15">
      <c r="D1533" s="37"/>
      <c r="E1533" s="37"/>
      <c r="J1533" s="37"/>
      <c r="Q1533" s="32" t="e">
        <f t="shared" si="23"/>
        <v>#DIV/0!</v>
      </c>
      <c r="T1533" s="53"/>
      <c r="AC1533" s="37"/>
    </row>
    <row r="1534" spans="4:29" hidden="1" x14ac:dyDescent="0.15">
      <c r="D1534" s="37"/>
      <c r="E1534" s="37"/>
      <c r="J1534" s="37"/>
      <c r="Q1534" s="32" t="e">
        <f t="shared" si="23"/>
        <v>#DIV/0!</v>
      </c>
      <c r="T1534" s="53"/>
      <c r="AC1534" s="37"/>
    </row>
    <row r="1535" spans="4:29" hidden="1" x14ac:dyDescent="0.15">
      <c r="D1535" s="37"/>
      <c r="E1535" s="37"/>
      <c r="J1535" s="37"/>
      <c r="Q1535" s="32" t="e">
        <f t="shared" si="23"/>
        <v>#DIV/0!</v>
      </c>
      <c r="T1535" s="53"/>
      <c r="AC1535" s="37"/>
    </row>
    <row r="1536" spans="4:29" hidden="1" x14ac:dyDescent="0.15">
      <c r="D1536" s="37"/>
      <c r="E1536" s="37"/>
      <c r="J1536" s="37"/>
      <c r="Q1536" s="32" t="e">
        <f t="shared" si="23"/>
        <v>#DIV/0!</v>
      </c>
      <c r="T1536" s="53"/>
      <c r="AC1536" s="37"/>
    </row>
    <row r="1537" spans="4:29" hidden="1" x14ac:dyDescent="0.15">
      <c r="D1537" s="37"/>
      <c r="E1537" s="37"/>
      <c r="J1537" s="37"/>
      <c r="Q1537" s="32" t="e">
        <f t="shared" si="23"/>
        <v>#DIV/0!</v>
      </c>
      <c r="T1537" s="53"/>
      <c r="AC1537" s="37"/>
    </row>
    <row r="1538" spans="4:29" hidden="1" x14ac:dyDescent="0.15">
      <c r="D1538" s="37"/>
      <c r="E1538" s="37"/>
      <c r="J1538" s="37"/>
      <c r="Q1538" s="32" t="e">
        <f t="shared" si="23"/>
        <v>#DIV/0!</v>
      </c>
      <c r="T1538" s="53"/>
      <c r="AC1538" s="37"/>
    </row>
    <row r="1539" spans="4:29" hidden="1" x14ac:dyDescent="0.15">
      <c r="D1539" s="37"/>
      <c r="E1539" s="37"/>
      <c r="J1539" s="37"/>
      <c r="Q1539" s="32" t="e">
        <f t="shared" si="23"/>
        <v>#DIV/0!</v>
      </c>
      <c r="T1539" s="53"/>
      <c r="AC1539" s="37"/>
    </row>
    <row r="1540" spans="4:29" hidden="1" x14ac:dyDescent="0.15">
      <c r="D1540" s="37"/>
      <c r="E1540" s="37"/>
      <c r="J1540" s="37"/>
      <c r="Q1540" s="32" t="e">
        <f t="shared" si="23"/>
        <v>#DIV/0!</v>
      </c>
      <c r="T1540" s="53"/>
      <c r="AC1540" s="37"/>
    </row>
    <row r="1541" spans="4:29" hidden="1" x14ac:dyDescent="0.15">
      <c r="D1541" s="37"/>
      <c r="E1541" s="37"/>
      <c r="J1541" s="37"/>
      <c r="Q1541" s="32" t="e">
        <f t="shared" ref="Q1541:Q1604" si="24">N1541/L1541/M1541</f>
        <v>#DIV/0!</v>
      </c>
      <c r="T1541" s="53"/>
      <c r="AC1541" s="37"/>
    </row>
    <row r="1542" spans="4:29" hidden="1" x14ac:dyDescent="0.15">
      <c r="D1542" s="37"/>
      <c r="E1542" s="37"/>
      <c r="J1542" s="37"/>
      <c r="Q1542" s="32" t="e">
        <f t="shared" si="24"/>
        <v>#DIV/0!</v>
      </c>
      <c r="T1542" s="53"/>
      <c r="AC1542" s="37"/>
    </row>
    <row r="1543" spans="4:29" hidden="1" x14ac:dyDescent="0.15">
      <c r="D1543" s="37"/>
      <c r="E1543" s="37"/>
      <c r="J1543" s="37"/>
      <c r="Q1543" s="32" t="e">
        <f t="shared" si="24"/>
        <v>#DIV/0!</v>
      </c>
      <c r="T1543" s="53"/>
      <c r="AC1543" s="37"/>
    </row>
    <row r="1544" spans="4:29" hidden="1" x14ac:dyDescent="0.15">
      <c r="D1544" s="37"/>
      <c r="E1544" s="37"/>
      <c r="J1544" s="37"/>
      <c r="Q1544" s="32" t="e">
        <f t="shared" si="24"/>
        <v>#DIV/0!</v>
      </c>
      <c r="T1544" s="53"/>
      <c r="AC1544" s="37"/>
    </row>
    <row r="1545" spans="4:29" hidden="1" x14ac:dyDescent="0.15">
      <c r="D1545" s="37"/>
      <c r="E1545" s="37"/>
      <c r="J1545" s="37"/>
      <c r="Q1545" s="32" t="e">
        <f t="shared" si="24"/>
        <v>#DIV/0!</v>
      </c>
      <c r="T1545" s="53"/>
      <c r="AC1545" s="37"/>
    </row>
    <row r="1546" spans="4:29" hidden="1" x14ac:dyDescent="0.15">
      <c r="D1546" s="37"/>
      <c r="E1546" s="37"/>
      <c r="J1546" s="37"/>
      <c r="Q1546" s="32" t="e">
        <f t="shared" si="24"/>
        <v>#DIV/0!</v>
      </c>
      <c r="T1546" s="53"/>
      <c r="AC1546" s="37"/>
    </row>
    <row r="1547" spans="4:29" hidden="1" x14ac:dyDescent="0.15">
      <c r="D1547" s="37"/>
      <c r="E1547" s="37"/>
      <c r="J1547" s="37"/>
      <c r="Q1547" s="32" t="e">
        <f t="shared" si="24"/>
        <v>#DIV/0!</v>
      </c>
      <c r="T1547" s="53"/>
      <c r="AC1547" s="37"/>
    </row>
    <row r="1548" spans="4:29" hidden="1" x14ac:dyDescent="0.15">
      <c r="D1548" s="37"/>
      <c r="E1548" s="37"/>
      <c r="J1548" s="37"/>
      <c r="Q1548" s="32" t="e">
        <f t="shared" si="24"/>
        <v>#DIV/0!</v>
      </c>
      <c r="T1548" s="53"/>
      <c r="AC1548" s="37"/>
    </row>
    <row r="1549" spans="4:29" hidden="1" x14ac:dyDescent="0.15">
      <c r="D1549" s="37"/>
      <c r="E1549" s="37"/>
      <c r="J1549" s="37"/>
      <c r="Q1549" s="32" t="e">
        <f t="shared" si="24"/>
        <v>#DIV/0!</v>
      </c>
      <c r="T1549" s="53"/>
      <c r="AC1549" s="37"/>
    </row>
    <row r="1550" spans="4:29" hidden="1" x14ac:dyDescent="0.15">
      <c r="D1550" s="37"/>
      <c r="E1550" s="37"/>
      <c r="J1550" s="37"/>
      <c r="Q1550" s="32" t="e">
        <f t="shared" si="24"/>
        <v>#DIV/0!</v>
      </c>
      <c r="T1550" s="53"/>
      <c r="AC1550" s="37"/>
    </row>
    <row r="1551" spans="4:29" hidden="1" x14ac:dyDescent="0.15">
      <c r="D1551" s="37"/>
      <c r="E1551" s="37"/>
      <c r="J1551" s="37"/>
      <c r="Q1551" s="32" t="e">
        <f t="shared" si="24"/>
        <v>#DIV/0!</v>
      </c>
      <c r="T1551" s="53"/>
      <c r="AC1551" s="37"/>
    </row>
    <row r="1552" spans="4:29" hidden="1" x14ac:dyDescent="0.15">
      <c r="D1552" s="37"/>
      <c r="E1552" s="37"/>
      <c r="J1552" s="37"/>
      <c r="Q1552" s="32" t="e">
        <f t="shared" si="24"/>
        <v>#DIV/0!</v>
      </c>
      <c r="T1552" s="53"/>
      <c r="AC1552" s="37"/>
    </row>
    <row r="1553" spans="4:29" hidden="1" x14ac:dyDescent="0.15">
      <c r="D1553" s="37"/>
      <c r="E1553" s="37"/>
      <c r="J1553" s="37"/>
      <c r="Q1553" s="32" t="e">
        <f t="shared" si="24"/>
        <v>#DIV/0!</v>
      </c>
      <c r="T1553" s="53"/>
      <c r="AC1553" s="37"/>
    </row>
    <row r="1554" spans="4:29" hidden="1" x14ac:dyDescent="0.15">
      <c r="D1554" s="37"/>
      <c r="E1554" s="37"/>
      <c r="J1554" s="37"/>
      <c r="Q1554" s="32" t="e">
        <f t="shared" si="24"/>
        <v>#DIV/0!</v>
      </c>
      <c r="T1554" s="53"/>
      <c r="AC1554" s="37"/>
    </row>
    <row r="1555" spans="4:29" hidden="1" x14ac:dyDescent="0.15">
      <c r="D1555" s="37"/>
      <c r="E1555" s="37"/>
      <c r="J1555" s="37"/>
      <c r="Q1555" s="32" t="e">
        <f t="shared" si="24"/>
        <v>#DIV/0!</v>
      </c>
      <c r="T1555" s="53"/>
      <c r="AC1555" s="37"/>
    </row>
    <row r="1556" spans="4:29" hidden="1" x14ac:dyDescent="0.15">
      <c r="D1556" s="37"/>
      <c r="E1556" s="37"/>
      <c r="J1556" s="37"/>
      <c r="Q1556" s="32" t="e">
        <f t="shared" si="24"/>
        <v>#DIV/0!</v>
      </c>
      <c r="T1556" s="53"/>
      <c r="AC1556" s="37"/>
    </row>
    <row r="1557" spans="4:29" hidden="1" x14ac:dyDescent="0.15">
      <c r="D1557" s="37"/>
      <c r="E1557" s="37"/>
      <c r="J1557" s="37"/>
      <c r="Q1557" s="32" t="e">
        <f t="shared" si="24"/>
        <v>#DIV/0!</v>
      </c>
      <c r="T1557" s="53"/>
      <c r="AC1557" s="37"/>
    </row>
    <row r="1558" spans="4:29" hidden="1" x14ac:dyDescent="0.15">
      <c r="D1558" s="37"/>
      <c r="E1558" s="37"/>
      <c r="J1558" s="37"/>
      <c r="Q1558" s="32" t="e">
        <f t="shared" si="24"/>
        <v>#DIV/0!</v>
      </c>
      <c r="T1558" s="53"/>
      <c r="AC1558" s="37"/>
    </row>
    <row r="1559" spans="4:29" hidden="1" x14ac:dyDescent="0.15">
      <c r="D1559" s="37"/>
      <c r="E1559" s="37"/>
      <c r="J1559" s="37"/>
      <c r="Q1559" s="32" t="e">
        <f t="shared" si="24"/>
        <v>#DIV/0!</v>
      </c>
      <c r="T1559" s="53"/>
      <c r="AC1559" s="37"/>
    </row>
    <row r="1560" spans="4:29" hidden="1" x14ac:dyDescent="0.15">
      <c r="D1560" s="37"/>
      <c r="E1560" s="37"/>
      <c r="J1560" s="37"/>
      <c r="Q1560" s="32" t="e">
        <f t="shared" si="24"/>
        <v>#DIV/0!</v>
      </c>
      <c r="T1560" s="53"/>
      <c r="AC1560" s="37"/>
    </row>
    <row r="1561" spans="4:29" hidden="1" x14ac:dyDescent="0.15">
      <c r="D1561" s="37"/>
      <c r="E1561" s="37"/>
      <c r="J1561" s="37"/>
      <c r="Q1561" s="32" t="e">
        <f t="shared" si="24"/>
        <v>#DIV/0!</v>
      </c>
      <c r="T1561" s="53"/>
      <c r="AC1561" s="37"/>
    </row>
    <row r="1562" spans="4:29" hidden="1" x14ac:dyDescent="0.15">
      <c r="D1562" s="37"/>
      <c r="E1562" s="37"/>
      <c r="J1562" s="37"/>
      <c r="Q1562" s="32" t="e">
        <f t="shared" si="24"/>
        <v>#DIV/0!</v>
      </c>
      <c r="T1562" s="53"/>
      <c r="AC1562" s="37"/>
    </row>
    <row r="1563" spans="4:29" hidden="1" x14ac:dyDescent="0.15">
      <c r="D1563" s="37"/>
      <c r="E1563" s="37"/>
      <c r="J1563" s="37"/>
      <c r="Q1563" s="32" t="e">
        <f t="shared" si="24"/>
        <v>#DIV/0!</v>
      </c>
      <c r="T1563" s="53"/>
      <c r="AC1563" s="37"/>
    </row>
    <row r="1564" spans="4:29" hidden="1" x14ac:dyDescent="0.15">
      <c r="D1564" s="37"/>
      <c r="E1564" s="37"/>
      <c r="J1564" s="37"/>
      <c r="Q1564" s="32" t="e">
        <f t="shared" si="24"/>
        <v>#DIV/0!</v>
      </c>
      <c r="T1564" s="53"/>
      <c r="AC1564" s="37"/>
    </row>
    <row r="1565" spans="4:29" hidden="1" x14ac:dyDescent="0.15">
      <c r="D1565" s="37"/>
      <c r="E1565" s="37"/>
      <c r="J1565" s="37"/>
      <c r="Q1565" s="32" t="e">
        <f t="shared" si="24"/>
        <v>#DIV/0!</v>
      </c>
      <c r="T1565" s="53"/>
      <c r="AC1565" s="37"/>
    </row>
    <row r="1566" spans="4:29" hidden="1" x14ac:dyDescent="0.15">
      <c r="D1566" s="37"/>
      <c r="E1566" s="37"/>
      <c r="J1566" s="37"/>
      <c r="Q1566" s="32" t="e">
        <f t="shared" si="24"/>
        <v>#DIV/0!</v>
      </c>
      <c r="T1566" s="53"/>
      <c r="AC1566" s="37"/>
    </row>
    <row r="1567" spans="4:29" hidden="1" x14ac:dyDescent="0.15">
      <c r="D1567" s="37"/>
      <c r="E1567" s="37"/>
      <c r="J1567" s="37"/>
      <c r="Q1567" s="32" t="e">
        <f t="shared" si="24"/>
        <v>#DIV/0!</v>
      </c>
      <c r="T1567" s="53"/>
      <c r="AC1567" s="37"/>
    </row>
    <row r="1568" spans="4:29" hidden="1" x14ac:dyDescent="0.15">
      <c r="D1568" s="37"/>
      <c r="E1568" s="37"/>
      <c r="J1568" s="37"/>
      <c r="Q1568" s="32" t="e">
        <f t="shared" si="24"/>
        <v>#DIV/0!</v>
      </c>
      <c r="T1568" s="53"/>
      <c r="AC1568" s="37"/>
    </row>
    <row r="1569" spans="4:29" hidden="1" x14ac:dyDescent="0.15">
      <c r="D1569" s="37"/>
      <c r="E1569" s="37"/>
      <c r="J1569" s="37"/>
      <c r="Q1569" s="32" t="e">
        <f t="shared" si="24"/>
        <v>#DIV/0!</v>
      </c>
      <c r="T1569" s="53"/>
      <c r="AC1569" s="37"/>
    </row>
    <row r="1570" spans="4:29" hidden="1" x14ac:dyDescent="0.15">
      <c r="D1570" s="37"/>
      <c r="E1570" s="37"/>
      <c r="J1570" s="37"/>
      <c r="Q1570" s="32" t="e">
        <f t="shared" si="24"/>
        <v>#DIV/0!</v>
      </c>
      <c r="T1570" s="53"/>
      <c r="AC1570" s="37"/>
    </row>
    <row r="1571" spans="4:29" hidden="1" x14ac:dyDescent="0.15">
      <c r="D1571" s="37"/>
      <c r="E1571" s="37"/>
      <c r="J1571" s="37"/>
      <c r="Q1571" s="32" t="e">
        <f t="shared" si="24"/>
        <v>#DIV/0!</v>
      </c>
      <c r="T1571" s="53"/>
      <c r="AC1571" s="37"/>
    </row>
    <row r="1572" spans="4:29" hidden="1" x14ac:dyDescent="0.15">
      <c r="D1572" s="37"/>
      <c r="E1572" s="37"/>
      <c r="J1572" s="37"/>
      <c r="Q1572" s="32" t="e">
        <f t="shared" si="24"/>
        <v>#DIV/0!</v>
      </c>
      <c r="T1572" s="53"/>
      <c r="AC1572" s="37"/>
    </row>
    <row r="1573" spans="4:29" hidden="1" x14ac:dyDescent="0.15">
      <c r="D1573" s="37"/>
      <c r="E1573" s="37"/>
      <c r="J1573" s="37"/>
      <c r="Q1573" s="32" t="e">
        <f t="shared" si="24"/>
        <v>#DIV/0!</v>
      </c>
      <c r="T1573" s="53"/>
      <c r="AC1573" s="37"/>
    </row>
    <row r="1574" spans="4:29" hidden="1" x14ac:dyDescent="0.15">
      <c r="D1574" s="37"/>
      <c r="E1574" s="37"/>
      <c r="J1574" s="37"/>
      <c r="Q1574" s="32" t="e">
        <f t="shared" si="24"/>
        <v>#DIV/0!</v>
      </c>
      <c r="T1574" s="53"/>
      <c r="AC1574" s="37"/>
    </row>
    <row r="1575" spans="4:29" hidden="1" x14ac:dyDescent="0.15">
      <c r="D1575" s="37"/>
      <c r="E1575" s="37"/>
      <c r="J1575" s="37"/>
      <c r="Q1575" s="32" t="e">
        <f t="shared" si="24"/>
        <v>#DIV/0!</v>
      </c>
      <c r="T1575" s="53"/>
      <c r="AC1575" s="37"/>
    </row>
    <row r="1576" spans="4:29" hidden="1" x14ac:dyDescent="0.15">
      <c r="D1576" s="37"/>
      <c r="E1576" s="37"/>
      <c r="J1576" s="37"/>
      <c r="Q1576" s="32" t="e">
        <f t="shared" si="24"/>
        <v>#DIV/0!</v>
      </c>
      <c r="T1576" s="53"/>
      <c r="AC1576" s="37"/>
    </row>
    <row r="1577" spans="4:29" hidden="1" x14ac:dyDescent="0.15">
      <c r="D1577" s="37"/>
      <c r="E1577" s="37"/>
      <c r="J1577" s="37"/>
      <c r="Q1577" s="32" t="e">
        <f t="shared" si="24"/>
        <v>#DIV/0!</v>
      </c>
      <c r="T1577" s="53"/>
      <c r="AC1577" s="37"/>
    </row>
    <row r="1578" spans="4:29" hidden="1" x14ac:dyDescent="0.15">
      <c r="D1578" s="37"/>
      <c r="E1578" s="37"/>
      <c r="J1578" s="37"/>
      <c r="Q1578" s="32" t="e">
        <f t="shared" si="24"/>
        <v>#DIV/0!</v>
      </c>
      <c r="T1578" s="53"/>
      <c r="AC1578" s="37"/>
    </row>
    <row r="1579" spans="4:29" hidden="1" x14ac:dyDescent="0.15">
      <c r="D1579" s="37"/>
      <c r="E1579" s="37"/>
      <c r="J1579" s="37"/>
      <c r="Q1579" s="32" t="e">
        <f t="shared" si="24"/>
        <v>#DIV/0!</v>
      </c>
      <c r="T1579" s="53"/>
      <c r="AC1579" s="37"/>
    </row>
    <row r="1580" spans="4:29" hidden="1" x14ac:dyDescent="0.15">
      <c r="D1580" s="37"/>
      <c r="E1580" s="37"/>
      <c r="J1580" s="37"/>
      <c r="Q1580" s="32" t="e">
        <f t="shared" si="24"/>
        <v>#DIV/0!</v>
      </c>
      <c r="T1580" s="53"/>
      <c r="AC1580" s="37"/>
    </row>
    <row r="1581" spans="4:29" hidden="1" x14ac:dyDescent="0.15">
      <c r="D1581" s="37"/>
      <c r="E1581" s="37"/>
      <c r="J1581" s="37"/>
      <c r="Q1581" s="32" t="e">
        <f t="shared" si="24"/>
        <v>#DIV/0!</v>
      </c>
      <c r="T1581" s="53"/>
      <c r="AC1581" s="37"/>
    </row>
    <row r="1582" spans="4:29" hidden="1" x14ac:dyDescent="0.15">
      <c r="D1582" s="37"/>
      <c r="E1582" s="37"/>
      <c r="J1582" s="37"/>
      <c r="Q1582" s="32" t="e">
        <f t="shared" si="24"/>
        <v>#DIV/0!</v>
      </c>
      <c r="T1582" s="53"/>
      <c r="AC1582" s="37"/>
    </row>
    <row r="1583" spans="4:29" hidden="1" x14ac:dyDescent="0.15">
      <c r="D1583" s="37"/>
      <c r="E1583" s="37"/>
      <c r="J1583" s="37"/>
      <c r="Q1583" s="32" t="e">
        <f t="shared" si="24"/>
        <v>#DIV/0!</v>
      </c>
      <c r="T1583" s="53"/>
      <c r="AC1583" s="37"/>
    </row>
    <row r="1584" spans="4:29" hidden="1" x14ac:dyDescent="0.15">
      <c r="D1584" s="37"/>
      <c r="E1584" s="37"/>
      <c r="J1584" s="37"/>
      <c r="Q1584" s="32" t="e">
        <f t="shared" si="24"/>
        <v>#DIV/0!</v>
      </c>
      <c r="T1584" s="53"/>
      <c r="AC1584" s="37"/>
    </row>
    <row r="1585" spans="4:29" hidden="1" x14ac:dyDescent="0.15">
      <c r="D1585" s="37"/>
      <c r="E1585" s="37"/>
      <c r="J1585" s="37"/>
      <c r="Q1585" s="32" t="e">
        <f t="shared" si="24"/>
        <v>#DIV/0!</v>
      </c>
      <c r="T1585" s="53"/>
      <c r="AC1585" s="37"/>
    </row>
    <row r="1586" spans="4:29" hidden="1" x14ac:dyDescent="0.15">
      <c r="D1586" s="37"/>
      <c r="E1586" s="37"/>
      <c r="J1586" s="37"/>
      <c r="Q1586" s="32" t="e">
        <f t="shared" si="24"/>
        <v>#DIV/0!</v>
      </c>
      <c r="T1586" s="53"/>
      <c r="AC1586" s="37"/>
    </row>
    <row r="1587" spans="4:29" hidden="1" x14ac:dyDescent="0.15">
      <c r="D1587" s="37"/>
      <c r="E1587" s="37"/>
      <c r="J1587" s="37"/>
      <c r="Q1587" s="32" t="e">
        <f t="shared" si="24"/>
        <v>#DIV/0!</v>
      </c>
      <c r="T1587" s="53"/>
      <c r="AC1587" s="37"/>
    </row>
    <row r="1588" spans="4:29" hidden="1" x14ac:dyDescent="0.15">
      <c r="D1588" s="37"/>
      <c r="E1588" s="37"/>
      <c r="J1588" s="37"/>
      <c r="Q1588" s="32" t="e">
        <f t="shared" si="24"/>
        <v>#DIV/0!</v>
      </c>
      <c r="T1588" s="53"/>
      <c r="AC1588" s="37"/>
    </row>
    <row r="1589" spans="4:29" hidden="1" x14ac:dyDescent="0.15">
      <c r="D1589" s="37"/>
      <c r="E1589" s="37"/>
      <c r="J1589" s="37"/>
      <c r="Q1589" s="32" t="e">
        <f t="shared" si="24"/>
        <v>#DIV/0!</v>
      </c>
      <c r="T1589" s="53"/>
      <c r="AC1589" s="37"/>
    </row>
    <row r="1590" spans="4:29" hidden="1" x14ac:dyDescent="0.15">
      <c r="D1590" s="37"/>
      <c r="E1590" s="37"/>
      <c r="J1590" s="37"/>
      <c r="Q1590" s="32" t="e">
        <f t="shared" si="24"/>
        <v>#DIV/0!</v>
      </c>
      <c r="T1590" s="53"/>
      <c r="AC1590" s="37"/>
    </row>
    <row r="1591" spans="4:29" hidden="1" x14ac:dyDescent="0.15">
      <c r="D1591" s="37"/>
      <c r="E1591" s="37"/>
      <c r="J1591" s="37"/>
      <c r="Q1591" s="32" t="e">
        <f t="shared" si="24"/>
        <v>#DIV/0!</v>
      </c>
      <c r="T1591" s="53"/>
      <c r="AC1591" s="37"/>
    </row>
    <row r="1592" spans="4:29" hidden="1" x14ac:dyDescent="0.15">
      <c r="D1592" s="37"/>
      <c r="E1592" s="37"/>
      <c r="J1592" s="37"/>
      <c r="Q1592" s="32" t="e">
        <f t="shared" si="24"/>
        <v>#DIV/0!</v>
      </c>
      <c r="T1592" s="53"/>
      <c r="AC1592" s="37"/>
    </row>
    <row r="1593" spans="4:29" hidden="1" x14ac:dyDescent="0.15">
      <c r="D1593" s="37"/>
      <c r="E1593" s="37"/>
      <c r="J1593" s="37"/>
      <c r="Q1593" s="32" t="e">
        <f t="shared" si="24"/>
        <v>#DIV/0!</v>
      </c>
      <c r="T1593" s="53"/>
      <c r="AC1593" s="37"/>
    </row>
    <row r="1594" spans="4:29" hidden="1" x14ac:dyDescent="0.15">
      <c r="D1594" s="37"/>
      <c r="E1594" s="37"/>
      <c r="J1594" s="37"/>
      <c r="Q1594" s="32" t="e">
        <f t="shared" si="24"/>
        <v>#DIV/0!</v>
      </c>
      <c r="T1594" s="53"/>
      <c r="AC1594" s="37"/>
    </row>
    <row r="1595" spans="4:29" hidden="1" x14ac:dyDescent="0.15">
      <c r="D1595" s="37"/>
      <c r="E1595" s="37"/>
      <c r="J1595" s="37"/>
      <c r="Q1595" s="32" t="e">
        <f t="shared" si="24"/>
        <v>#DIV/0!</v>
      </c>
      <c r="T1595" s="53"/>
      <c r="AC1595" s="37"/>
    </row>
    <row r="1596" spans="4:29" hidden="1" x14ac:dyDescent="0.15">
      <c r="D1596" s="37"/>
      <c r="E1596" s="37"/>
      <c r="J1596" s="37"/>
      <c r="Q1596" s="32" t="e">
        <f t="shared" si="24"/>
        <v>#DIV/0!</v>
      </c>
      <c r="T1596" s="53"/>
      <c r="AC1596" s="37"/>
    </row>
    <row r="1597" spans="4:29" hidden="1" x14ac:dyDescent="0.15">
      <c r="D1597" s="37"/>
      <c r="E1597" s="37"/>
      <c r="J1597" s="37"/>
      <c r="Q1597" s="32" t="e">
        <f t="shared" si="24"/>
        <v>#DIV/0!</v>
      </c>
      <c r="T1597" s="53"/>
      <c r="AC1597" s="37"/>
    </row>
    <row r="1598" spans="4:29" hidden="1" x14ac:dyDescent="0.15">
      <c r="D1598" s="37"/>
      <c r="E1598" s="37"/>
      <c r="J1598" s="37"/>
      <c r="Q1598" s="32" t="e">
        <f t="shared" si="24"/>
        <v>#DIV/0!</v>
      </c>
      <c r="T1598" s="53"/>
      <c r="AC1598" s="37"/>
    </row>
    <row r="1599" spans="4:29" hidden="1" x14ac:dyDescent="0.15">
      <c r="D1599" s="37"/>
      <c r="E1599" s="37"/>
      <c r="J1599" s="37"/>
      <c r="Q1599" s="32" t="e">
        <f t="shared" si="24"/>
        <v>#DIV/0!</v>
      </c>
      <c r="T1599" s="53"/>
      <c r="AC1599" s="37"/>
    </row>
    <row r="1600" spans="4:29" hidden="1" x14ac:dyDescent="0.15">
      <c r="D1600" s="37"/>
      <c r="E1600" s="37"/>
      <c r="J1600" s="37"/>
      <c r="Q1600" s="32" t="e">
        <f t="shared" si="24"/>
        <v>#DIV/0!</v>
      </c>
      <c r="T1600" s="53"/>
      <c r="AC1600" s="37"/>
    </row>
    <row r="1601" spans="4:29" hidden="1" x14ac:dyDescent="0.15">
      <c r="D1601" s="37"/>
      <c r="E1601" s="37"/>
      <c r="J1601" s="37"/>
      <c r="Q1601" s="32" t="e">
        <f t="shared" si="24"/>
        <v>#DIV/0!</v>
      </c>
      <c r="T1601" s="53"/>
      <c r="AC1601" s="37"/>
    </row>
    <row r="1602" spans="4:29" hidden="1" x14ac:dyDescent="0.15">
      <c r="D1602" s="37"/>
      <c r="E1602" s="37"/>
      <c r="J1602" s="37"/>
      <c r="Q1602" s="32" t="e">
        <f t="shared" si="24"/>
        <v>#DIV/0!</v>
      </c>
      <c r="T1602" s="53"/>
      <c r="AC1602" s="37"/>
    </row>
    <row r="1603" spans="4:29" hidden="1" x14ac:dyDescent="0.15">
      <c r="D1603" s="37"/>
      <c r="E1603" s="37"/>
      <c r="J1603" s="37"/>
      <c r="Q1603" s="32" t="e">
        <f t="shared" si="24"/>
        <v>#DIV/0!</v>
      </c>
      <c r="T1603" s="53"/>
      <c r="AC1603" s="37"/>
    </row>
    <row r="1604" spans="4:29" hidden="1" x14ac:dyDescent="0.15">
      <c r="D1604" s="37"/>
      <c r="E1604" s="37"/>
      <c r="J1604" s="37"/>
      <c r="Q1604" s="32" t="e">
        <f t="shared" si="24"/>
        <v>#DIV/0!</v>
      </c>
      <c r="T1604" s="53"/>
      <c r="AC1604" s="37"/>
    </row>
    <row r="1605" spans="4:29" hidden="1" x14ac:dyDescent="0.15">
      <c r="D1605" s="37"/>
      <c r="E1605" s="37"/>
      <c r="J1605" s="37"/>
      <c r="Q1605" s="32" t="e">
        <f t="shared" ref="Q1605:Q1650" si="25">N1605/L1605/M1605</f>
        <v>#DIV/0!</v>
      </c>
      <c r="T1605" s="53"/>
      <c r="AC1605" s="37"/>
    </row>
    <row r="1606" spans="4:29" hidden="1" x14ac:dyDescent="0.15">
      <c r="D1606" s="37"/>
      <c r="E1606" s="37"/>
      <c r="J1606" s="37"/>
      <c r="Q1606" s="32" t="e">
        <f t="shared" si="25"/>
        <v>#DIV/0!</v>
      </c>
      <c r="T1606" s="53"/>
      <c r="AC1606" s="37"/>
    </row>
    <row r="1607" spans="4:29" hidden="1" x14ac:dyDescent="0.15">
      <c r="D1607" s="37"/>
      <c r="E1607" s="37"/>
      <c r="J1607" s="37"/>
      <c r="Q1607" s="32" t="e">
        <f t="shared" si="25"/>
        <v>#DIV/0!</v>
      </c>
      <c r="T1607" s="53"/>
      <c r="AC1607" s="37"/>
    </row>
    <row r="1608" spans="4:29" hidden="1" x14ac:dyDescent="0.15">
      <c r="D1608" s="37"/>
      <c r="E1608" s="37"/>
      <c r="J1608" s="37"/>
      <c r="Q1608" s="32" t="e">
        <f t="shared" si="25"/>
        <v>#DIV/0!</v>
      </c>
      <c r="T1608" s="53"/>
      <c r="AC1608" s="37"/>
    </row>
    <row r="1609" spans="4:29" hidden="1" x14ac:dyDescent="0.15">
      <c r="D1609" s="37"/>
      <c r="E1609" s="37"/>
      <c r="J1609" s="37"/>
      <c r="Q1609" s="32" t="e">
        <f t="shared" si="25"/>
        <v>#DIV/0!</v>
      </c>
      <c r="T1609" s="53"/>
      <c r="AC1609" s="37"/>
    </row>
    <row r="1610" spans="4:29" hidden="1" x14ac:dyDescent="0.15">
      <c r="D1610" s="37"/>
      <c r="E1610" s="37"/>
      <c r="J1610" s="37"/>
      <c r="Q1610" s="32" t="e">
        <f t="shared" si="25"/>
        <v>#DIV/0!</v>
      </c>
      <c r="T1610" s="53"/>
      <c r="AC1610" s="37"/>
    </row>
    <row r="1611" spans="4:29" hidden="1" x14ac:dyDescent="0.15">
      <c r="D1611" s="37"/>
      <c r="E1611" s="37"/>
      <c r="J1611" s="37"/>
      <c r="Q1611" s="32" t="e">
        <f t="shared" si="25"/>
        <v>#DIV/0!</v>
      </c>
      <c r="T1611" s="53"/>
      <c r="AC1611" s="37"/>
    </row>
    <row r="1612" spans="4:29" hidden="1" x14ac:dyDescent="0.15">
      <c r="D1612" s="37"/>
      <c r="E1612" s="37"/>
      <c r="J1612" s="37"/>
      <c r="Q1612" s="32" t="e">
        <f t="shared" si="25"/>
        <v>#DIV/0!</v>
      </c>
      <c r="T1612" s="53"/>
      <c r="AC1612" s="37"/>
    </row>
    <row r="1613" spans="4:29" hidden="1" x14ac:dyDescent="0.15">
      <c r="D1613" s="37"/>
      <c r="E1613" s="37"/>
      <c r="J1613" s="37"/>
      <c r="Q1613" s="32" t="e">
        <f t="shared" si="25"/>
        <v>#DIV/0!</v>
      </c>
      <c r="T1613" s="53"/>
      <c r="AC1613" s="37"/>
    </row>
    <row r="1614" spans="4:29" hidden="1" x14ac:dyDescent="0.15">
      <c r="D1614" s="37"/>
      <c r="E1614" s="37"/>
      <c r="J1614" s="37"/>
      <c r="Q1614" s="32" t="e">
        <f t="shared" si="25"/>
        <v>#DIV/0!</v>
      </c>
      <c r="T1614" s="53"/>
      <c r="AC1614" s="37"/>
    </row>
    <row r="1615" spans="4:29" hidden="1" x14ac:dyDescent="0.15">
      <c r="D1615" s="37"/>
      <c r="E1615" s="37"/>
      <c r="J1615" s="37"/>
      <c r="Q1615" s="32" t="e">
        <f t="shared" si="25"/>
        <v>#DIV/0!</v>
      </c>
      <c r="T1615" s="53"/>
      <c r="AC1615" s="37"/>
    </row>
    <row r="1616" spans="4:29" hidden="1" x14ac:dyDescent="0.15">
      <c r="D1616" s="37"/>
      <c r="E1616" s="37"/>
      <c r="J1616" s="37"/>
      <c r="Q1616" s="32" t="e">
        <f t="shared" si="25"/>
        <v>#DIV/0!</v>
      </c>
      <c r="T1616" s="53"/>
      <c r="AC1616" s="37"/>
    </row>
    <row r="1617" spans="4:29" hidden="1" x14ac:dyDescent="0.15">
      <c r="D1617" s="37"/>
      <c r="E1617" s="37"/>
      <c r="J1617" s="37"/>
      <c r="Q1617" s="32" t="e">
        <f t="shared" si="25"/>
        <v>#DIV/0!</v>
      </c>
      <c r="T1617" s="53"/>
      <c r="AC1617" s="37"/>
    </row>
    <row r="1618" spans="4:29" hidden="1" x14ac:dyDescent="0.15">
      <c r="D1618" s="37"/>
      <c r="E1618" s="37"/>
      <c r="J1618" s="37"/>
      <c r="Q1618" s="32" t="e">
        <f t="shared" si="25"/>
        <v>#DIV/0!</v>
      </c>
      <c r="T1618" s="53"/>
      <c r="AC1618" s="37"/>
    </row>
    <row r="1619" spans="4:29" hidden="1" x14ac:dyDescent="0.15">
      <c r="D1619" s="37"/>
      <c r="E1619" s="37"/>
      <c r="J1619" s="37"/>
      <c r="Q1619" s="32" t="e">
        <f t="shared" si="25"/>
        <v>#DIV/0!</v>
      </c>
      <c r="T1619" s="53"/>
      <c r="AC1619" s="37"/>
    </row>
    <row r="1620" spans="4:29" hidden="1" x14ac:dyDescent="0.15">
      <c r="D1620" s="37"/>
      <c r="E1620" s="37"/>
      <c r="J1620" s="37"/>
      <c r="Q1620" s="32" t="e">
        <f t="shared" si="25"/>
        <v>#DIV/0!</v>
      </c>
      <c r="T1620" s="53"/>
      <c r="AC1620" s="37"/>
    </row>
    <row r="1621" spans="4:29" hidden="1" x14ac:dyDescent="0.15">
      <c r="D1621" s="37"/>
      <c r="E1621" s="37"/>
      <c r="J1621" s="37"/>
      <c r="Q1621" s="32" t="e">
        <f t="shared" si="25"/>
        <v>#DIV/0!</v>
      </c>
      <c r="T1621" s="53"/>
      <c r="AC1621" s="37"/>
    </row>
    <row r="1622" spans="4:29" hidden="1" x14ac:dyDescent="0.15">
      <c r="D1622" s="37"/>
      <c r="E1622" s="37"/>
      <c r="J1622" s="37"/>
      <c r="Q1622" s="32" t="e">
        <f t="shared" si="25"/>
        <v>#DIV/0!</v>
      </c>
      <c r="T1622" s="53"/>
      <c r="AC1622" s="37"/>
    </row>
    <row r="1623" spans="4:29" hidden="1" x14ac:dyDescent="0.15">
      <c r="D1623" s="37"/>
      <c r="E1623" s="37"/>
      <c r="J1623" s="37"/>
      <c r="Q1623" s="32" t="e">
        <f t="shared" si="25"/>
        <v>#DIV/0!</v>
      </c>
      <c r="T1623" s="53"/>
      <c r="AC1623" s="37"/>
    </row>
    <row r="1624" spans="4:29" hidden="1" x14ac:dyDescent="0.15">
      <c r="D1624" s="37"/>
      <c r="E1624" s="37"/>
      <c r="J1624" s="37"/>
      <c r="Q1624" s="32" t="e">
        <f t="shared" si="25"/>
        <v>#DIV/0!</v>
      </c>
      <c r="T1624" s="53"/>
      <c r="AC1624" s="37"/>
    </row>
    <row r="1625" spans="4:29" hidden="1" x14ac:dyDescent="0.15">
      <c r="D1625" s="37"/>
      <c r="E1625" s="37"/>
      <c r="J1625" s="37"/>
      <c r="Q1625" s="32" t="e">
        <f t="shared" si="25"/>
        <v>#DIV/0!</v>
      </c>
      <c r="T1625" s="53"/>
      <c r="AC1625" s="37"/>
    </row>
    <row r="1626" spans="4:29" hidden="1" x14ac:dyDescent="0.15">
      <c r="D1626" s="37"/>
      <c r="E1626" s="37"/>
      <c r="J1626" s="37"/>
      <c r="Q1626" s="32" t="e">
        <f t="shared" si="25"/>
        <v>#DIV/0!</v>
      </c>
      <c r="T1626" s="53"/>
      <c r="AC1626" s="37"/>
    </row>
    <row r="1627" spans="4:29" hidden="1" x14ac:dyDescent="0.15">
      <c r="D1627" s="37"/>
      <c r="E1627" s="37"/>
      <c r="J1627" s="37"/>
      <c r="Q1627" s="32" t="e">
        <f t="shared" si="25"/>
        <v>#DIV/0!</v>
      </c>
      <c r="T1627" s="53"/>
      <c r="AC1627" s="37"/>
    </row>
    <row r="1628" spans="4:29" hidden="1" x14ac:dyDescent="0.15">
      <c r="D1628" s="37"/>
      <c r="E1628" s="37"/>
      <c r="J1628" s="37"/>
      <c r="Q1628" s="32" t="e">
        <f t="shared" si="25"/>
        <v>#DIV/0!</v>
      </c>
      <c r="T1628" s="53"/>
      <c r="AC1628" s="37"/>
    </row>
    <row r="1629" spans="4:29" hidden="1" x14ac:dyDescent="0.15">
      <c r="D1629" s="37"/>
      <c r="E1629" s="37"/>
      <c r="J1629" s="37"/>
      <c r="Q1629" s="32" t="e">
        <f t="shared" si="25"/>
        <v>#DIV/0!</v>
      </c>
      <c r="T1629" s="53"/>
      <c r="AC1629" s="37"/>
    </row>
    <row r="1630" spans="4:29" hidden="1" x14ac:dyDescent="0.15">
      <c r="D1630" s="37"/>
      <c r="E1630" s="37"/>
      <c r="J1630" s="37"/>
      <c r="Q1630" s="32" t="e">
        <f t="shared" si="25"/>
        <v>#DIV/0!</v>
      </c>
      <c r="T1630" s="53"/>
      <c r="AC1630" s="37"/>
    </row>
    <row r="1631" spans="4:29" hidden="1" x14ac:dyDescent="0.15">
      <c r="D1631" s="37"/>
      <c r="E1631" s="37"/>
      <c r="J1631" s="37"/>
      <c r="Q1631" s="32" t="e">
        <f t="shared" si="25"/>
        <v>#DIV/0!</v>
      </c>
      <c r="T1631" s="53"/>
      <c r="AC1631" s="37"/>
    </row>
    <row r="1632" spans="4:29" hidden="1" x14ac:dyDescent="0.15">
      <c r="D1632" s="37"/>
      <c r="E1632" s="37"/>
      <c r="J1632" s="37"/>
      <c r="Q1632" s="32" t="e">
        <f t="shared" si="25"/>
        <v>#DIV/0!</v>
      </c>
      <c r="T1632" s="53"/>
      <c r="AC1632" s="37"/>
    </row>
    <row r="1633" spans="4:29" hidden="1" x14ac:dyDescent="0.15">
      <c r="D1633" s="37"/>
      <c r="E1633" s="37"/>
      <c r="J1633" s="37"/>
      <c r="Q1633" s="32" t="e">
        <f t="shared" si="25"/>
        <v>#DIV/0!</v>
      </c>
      <c r="T1633" s="53"/>
      <c r="AC1633" s="37"/>
    </row>
    <row r="1634" spans="4:29" hidden="1" x14ac:dyDescent="0.15">
      <c r="D1634" s="37"/>
      <c r="E1634" s="37"/>
      <c r="J1634" s="37"/>
      <c r="Q1634" s="32" t="e">
        <f t="shared" si="25"/>
        <v>#DIV/0!</v>
      </c>
      <c r="T1634" s="53"/>
      <c r="AC1634" s="37"/>
    </row>
    <row r="1635" spans="4:29" hidden="1" x14ac:dyDescent="0.15">
      <c r="D1635" s="37"/>
      <c r="E1635" s="37"/>
      <c r="J1635" s="37"/>
      <c r="Q1635" s="32" t="e">
        <f t="shared" si="25"/>
        <v>#DIV/0!</v>
      </c>
      <c r="T1635" s="53"/>
      <c r="AC1635" s="37"/>
    </row>
    <row r="1636" spans="4:29" hidden="1" x14ac:dyDescent="0.15">
      <c r="D1636" s="37"/>
      <c r="E1636" s="37"/>
      <c r="J1636" s="37"/>
      <c r="Q1636" s="32" t="e">
        <f t="shared" si="25"/>
        <v>#DIV/0!</v>
      </c>
      <c r="T1636" s="53"/>
      <c r="AC1636" s="37"/>
    </row>
    <row r="1637" spans="4:29" hidden="1" x14ac:dyDescent="0.15">
      <c r="D1637" s="37"/>
      <c r="E1637" s="37"/>
      <c r="J1637" s="37"/>
      <c r="Q1637" s="32" t="e">
        <f t="shared" si="25"/>
        <v>#DIV/0!</v>
      </c>
      <c r="T1637" s="53"/>
      <c r="AC1637" s="37"/>
    </row>
    <row r="1638" spans="4:29" hidden="1" x14ac:dyDescent="0.15">
      <c r="D1638" s="37"/>
      <c r="E1638" s="37"/>
      <c r="J1638" s="37"/>
      <c r="Q1638" s="32" t="e">
        <f t="shared" si="25"/>
        <v>#DIV/0!</v>
      </c>
      <c r="T1638" s="53"/>
      <c r="AC1638" s="37"/>
    </row>
    <row r="1639" spans="4:29" hidden="1" x14ac:dyDescent="0.15">
      <c r="D1639" s="37"/>
      <c r="E1639" s="37"/>
      <c r="J1639" s="37"/>
      <c r="Q1639" s="32" t="e">
        <f t="shared" si="25"/>
        <v>#DIV/0!</v>
      </c>
      <c r="T1639" s="53"/>
      <c r="AC1639" s="37"/>
    </row>
    <row r="1640" spans="4:29" hidden="1" x14ac:dyDescent="0.15">
      <c r="D1640" s="37"/>
      <c r="E1640" s="37"/>
      <c r="J1640" s="37"/>
      <c r="Q1640" s="32" t="e">
        <f t="shared" si="25"/>
        <v>#DIV/0!</v>
      </c>
      <c r="T1640" s="53"/>
      <c r="AC1640" s="37"/>
    </row>
    <row r="1641" spans="4:29" hidden="1" x14ac:dyDescent="0.15">
      <c r="D1641" s="37"/>
      <c r="E1641" s="37"/>
      <c r="J1641" s="37"/>
      <c r="Q1641" s="32" t="e">
        <f t="shared" si="25"/>
        <v>#DIV/0!</v>
      </c>
      <c r="T1641" s="53"/>
      <c r="AC1641" s="37"/>
    </row>
    <row r="1642" spans="4:29" hidden="1" x14ac:dyDescent="0.15">
      <c r="D1642" s="37"/>
      <c r="E1642" s="37"/>
      <c r="J1642" s="37"/>
      <c r="Q1642" s="32" t="e">
        <f t="shared" si="25"/>
        <v>#DIV/0!</v>
      </c>
      <c r="T1642" s="53"/>
      <c r="AC1642" s="37"/>
    </row>
    <row r="1643" spans="4:29" hidden="1" x14ac:dyDescent="0.15">
      <c r="D1643" s="37"/>
      <c r="E1643" s="37"/>
      <c r="J1643" s="37"/>
      <c r="Q1643" s="32" t="e">
        <f t="shared" si="25"/>
        <v>#DIV/0!</v>
      </c>
      <c r="T1643" s="53"/>
      <c r="AC1643" s="37"/>
    </row>
    <row r="1644" spans="4:29" hidden="1" x14ac:dyDescent="0.15">
      <c r="D1644" s="37"/>
      <c r="E1644" s="37"/>
      <c r="J1644" s="37"/>
      <c r="Q1644" s="32" t="e">
        <f t="shared" si="25"/>
        <v>#DIV/0!</v>
      </c>
      <c r="T1644" s="53"/>
      <c r="AC1644" s="37"/>
    </row>
    <row r="1645" spans="4:29" hidden="1" x14ac:dyDescent="0.15">
      <c r="D1645" s="37"/>
      <c r="E1645" s="37"/>
      <c r="J1645" s="37"/>
      <c r="Q1645" s="32" t="e">
        <f t="shared" si="25"/>
        <v>#DIV/0!</v>
      </c>
      <c r="T1645" s="53"/>
      <c r="AC1645" s="37"/>
    </row>
    <row r="1646" spans="4:29" hidden="1" x14ac:dyDescent="0.15">
      <c r="D1646" s="37"/>
      <c r="E1646" s="37"/>
      <c r="J1646" s="37"/>
      <c r="Q1646" s="32" t="e">
        <f t="shared" si="25"/>
        <v>#DIV/0!</v>
      </c>
      <c r="T1646" s="53"/>
      <c r="AC1646" s="37"/>
    </row>
    <row r="1647" spans="4:29" hidden="1" x14ac:dyDescent="0.15">
      <c r="D1647" s="37"/>
      <c r="E1647" s="37"/>
      <c r="J1647" s="37"/>
      <c r="Q1647" s="32" t="e">
        <f t="shared" si="25"/>
        <v>#DIV/0!</v>
      </c>
      <c r="T1647" s="53"/>
      <c r="AC1647" s="37"/>
    </row>
    <row r="1648" spans="4:29" hidden="1" x14ac:dyDescent="0.15">
      <c r="D1648" s="37"/>
      <c r="E1648" s="37"/>
      <c r="J1648" s="37"/>
      <c r="Q1648" s="32" t="e">
        <f t="shared" si="25"/>
        <v>#DIV/0!</v>
      </c>
      <c r="T1648" s="53"/>
      <c r="AC1648" s="37"/>
    </row>
    <row r="1649" spans="4:29" hidden="1" x14ac:dyDescent="0.15">
      <c r="D1649" s="37"/>
      <c r="E1649" s="37"/>
      <c r="J1649" s="37"/>
      <c r="Q1649" s="32" t="e">
        <f t="shared" si="25"/>
        <v>#DIV/0!</v>
      </c>
      <c r="T1649" s="53"/>
      <c r="AC1649" s="37"/>
    </row>
    <row r="1650" spans="4:29" hidden="1" x14ac:dyDescent="0.15">
      <c r="D1650" s="37"/>
      <c r="E1650" s="37"/>
      <c r="J1650" s="37"/>
      <c r="Q1650" s="32" t="e">
        <f t="shared" si="25"/>
        <v>#DIV/0!</v>
      </c>
      <c r="T1650" s="53"/>
      <c r="AC1650" s="37"/>
    </row>
  </sheetData>
  <autoFilter ref="A1:AD1650">
    <filterColumn colId="8">
      <customFilters>
        <customFilter operator="notEqual" val=""/>
      </customFilters>
    </filterColumn>
  </autoFilter>
  <phoneticPr fontId="15" type="noConversion"/>
  <dataValidations count="8">
    <dataValidation type="list" allowBlank="1" showInputMessage="1" showErrorMessage="1" sqref="J2:J1650">
      <formula1>人群</formula1>
    </dataValidation>
    <dataValidation type="list" allowBlank="1" showInputMessage="1" showErrorMessage="1" sqref="AB18">
      <formula1>销售员</formula1>
    </dataValidation>
    <dataValidation type="list" allowBlank="1" showInputMessage="1" showErrorMessage="1" sqref="D2:D1650">
      <formula1>货品</formula1>
    </dataValidation>
    <dataValidation type="list" allowBlank="1" showInputMessage="1" showErrorMessage="1" sqref="K2:K17 K19:K1650">
      <formula1>分类</formula1>
    </dataValidation>
    <dataValidation type="list" allowBlank="1" showInputMessage="1" showErrorMessage="1" sqref="E2:E1650">
      <formula1>INDIRECT(D2)</formula1>
    </dataValidation>
    <dataValidation type="list" allowBlank="1" showInputMessage="1" showErrorMessage="1" sqref="T2:T1650">
      <formula1>消费者属性</formula1>
    </dataValidation>
    <dataValidation type="list" allowBlank="1" showInputMessage="1" showErrorMessage="1" sqref="AC2:AC1650">
      <formula1>付款方式</formula1>
    </dataValidation>
    <dataValidation type="list" allowBlank="1" showInputMessage="1" showErrorMessage="1" sqref="H19:I1650 H2:I17">
      <formula1>规格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2"/>
  <sheetViews>
    <sheetView workbookViewId="0">
      <selection activeCell="J16" sqref="J16"/>
    </sheetView>
  </sheetViews>
  <sheetFormatPr defaultColWidth="9" defaultRowHeight="16.5" x14ac:dyDescent="0.15"/>
  <cols>
    <col min="1" max="1" width="4.5" style="21" customWidth="1"/>
    <col min="2" max="2" width="13.75" style="22" customWidth="1"/>
    <col min="3" max="3" width="11" style="22" customWidth="1"/>
    <col min="4" max="4" width="9.125" style="22" customWidth="1"/>
    <col min="5" max="5" width="9" style="22"/>
    <col min="6" max="6" width="11.125" style="22" customWidth="1"/>
    <col min="7" max="7" width="9" style="22"/>
    <col min="8" max="8" width="11.25" style="22" customWidth="1"/>
    <col min="9" max="9" width="9" style="22"/>
    <col min="10" max="10" width="17.5" style="22" customWidth="1"/>
    <col min="11" max="11" width="9" style="22"/>
    <col min="12" max="12" width="11" style="22" customWidth="1"/>
    <col min="13" max="16384" width="9" style="22"/>
  </cols>
  <sheetData>
    <row r="1" spans="1:12" x14ac:dyDescent="0.15">
      <c r="A1" s="23" t="s">
        <v>2</v>
      </c>
      <c r="B1" s="24" t="s">
        <v>0</v>
      </c>
      <c r="C1" s="24" t="s">
        <v>1650</v>
      </c>
      <c r="D1" s="24" t="s">
        <v>1651</v>
      </c>
      <c r="E1" s="24" t="s">
        <v>11</v>
      </c>
      <c r="F1" s="24" t="s">
        <v>1652</v>
      </c>
      <c r="G1" s="24" t="s">
        <v>10</v>
      </c>
      <c r="H1" s="24" t="s">
        <v>19</v>
      </c>
      <c r="I1" s="24" t="s">
        <v>20</v>
      </c>
      <c r="J1" s="24" t="s">
        <v>21</v>
      </c>
      <c r="K1" s="24" t="s">
        <v>23</v>
      </c>
      <c r="L1" s="24" t="s">
        <v>1653</v>
      </c>
    </row>
    <row r="2" spans="1:12" x14ac:dyDescent="0.15">
      <c r="A2" s="23">
        <v>1</v>
      </c>
      <c r="B2" s="25">
        <v>42350</v>
      </c>
      <c r="C2" s="24" t="s">
        <v>1654</v>
      </c>
      <c r="D2" s="24">
        <v>100</v>
      </c>
      <c r="E2" s="24">
        <v>1</v>
      </c>
      <c r="F2" s="24">
        <v>50</v>
      </c>
      <c r="G2" s="24" t="s">
        <v>38</v>
      </c>
      <c r="H2" s="24" t="s">
        <v>49</v>
      </c>
      <c r="I2" s="24"/>
      <c r="J2" s="24"/>
      <c r="K2" s="24"/>
      <c r="L2" s="24" t="s">
        <v>341</v>
      </c>
    </row>
    <row r="3" spans="1:12" x14ac:dyDescent="0.15">
      <c r="A3" s="23">
        <v>2</v>
      </c>
      <c r="B3" s="25">
        <v>42355</v>
      </c>
      <c r="C3" s="24" t="s">
        <v>1655</v>
      </c>
      <c r="D3" s="24">
        <v>100</v>
      </c>
      <c r="E3" s="24">
        <v>1</v>
      </c>
      <c r="F3" s="24">
        <f>D3*E3</f>
        <v>100</v>
      </c>
      <c r="G3" s="24" t="s">
        <v>48</v>
      </c>
      <c r="H3" s="24" t="s">
        <v>49</v>
      </c>
      <c r="I3" s="24"/>
      <c r="J3" s="24"/>
      <c r="K3" s="24"/>
      <c r="L3" s="24" t="s">
        <v>40</v>
      </c>
    </row>
    <row r="4" spans="1:12" x14ac:dyDescent="0.15">
      <c r="A4" s="23">
        <v>3</v>
      </c>
      <c r="B4" s="25">
        <v>42357</v>
      </c>
      <c r="C4" s="24" t="s">
        <v>1656</v>
      </c>
      <c r="D4" s="24">
        <v>200</v>
      </c>
      <c r="E4" s="24">
        <v>1</v>
      </c>
      <c r="F4" s="24">
        <v>150</v>
      </c>
      <c r="G4" s="24" t="s">
        <v>38</v>
      </c>
      <c r="H4" s="24" t="s">
        <v>49</v>
      </c>
      <c r="I4" s="24"/>
      <c r="J4" s="24"/>
      <c r="K4" s="24"/>
      <c r="L4" s="24" t="s">
        <v>40</v>
      </c>
    </row>
    <row r="5" spans="1:12" x14ac:dyDescent="0.15">
      <c r="A5" s="23">
        <v>4</v>
      </c>
      <c r="B5" s="25">
        <v>42361</v>
      </c>
      <c r="C5" s="24" t="s">
        <v>1657</v>
      </c>
      <c r="D5" s="24">
        <v>100</v>
      </c>
      <c r="E5" s="24">
        <v>1</v>
      </c>
      <c r="F5" s="24">
        <f t="shared" ref="F5:F67" si="0">D5*E5</f>
        <v>100</v>
      </c>
      <c r="G5" s="24" t="s">
        <v>38</v>
      </c>
      <c r="H5" s="24" t="s">
        <v>49</v>
      </c>
      <c r="I5" s="24" t="s">
        <v>1658</v>
      </c>
      <c r="J5" s="24"/>
      <c r="K5" s="24"/>
      <c r="L5" s="24" t="s">
        <v>40</v>
      </c>
    </row>
    <row r="6" spans="1:12" x14ac:dyDescent="0.15">
      <c r="A6" s="23">
        <v>5</v>
      </c>
      <c r="B6" s="25">
        <v>42364</v>
      </c>
      <c r="C6" s="24" t="s">
        <v>1656</v>
      </c>
      <c r="D6" s="24">
        <v>150</v>
      </c>
      <c r="E6" s="24">
        <v>1</v>
      </c>
      <c r="F6" s="24">
        <v>100</v>
      </c>
      <c r="G6" s="24" t="s">
        <v>38</v>
      </c>
      <c r="H6" s="24" t="s">
        <v>20</v>
      </c>
      <c r="I6" s="24" t="s">
        <v>1659</v>
      </c>
      <c r="J6" s="24"/>
      <c r="K6" s="24"/>
      <c r="L6" s="24" t="s">
        <v>40</v>
      </c>
    </row>
    <row r="7" spans="1:12" x14ac:dyDescent="0.15">
      <c r="A7" s="23">
        <v>6</v>
      </c>
      <c r="B7" s="25">
        <v>42366</v>
      </c>
      <c r="C7" s="24" t="s">
        <v>1660</v>
      </c>
      <c r="D7" s="24">
        <v>70</v>
      </c>
      <c r="E7" s="24">
        <v>1</v>
      </c>
      <c r="F7" s="24">
        <f t="shared" si="0"/>
        <v>70</v>
      </c>
      <c r="G7" s="24" t="s">
        <v>38</v>
      </c>
      <c r="H7" s="24" t="s">
        <v>20</v>
      </c>
      <c r="I7" s="24" t="s">
        <v>1661</v>
      </c>
      <c r="J7" s="24"/>
      <c r="K7" s="24"/>
      <c r="L7" s="24" t="s">
        <v>40</v>
      </c>
    </row>
    <row r="8" spans="1:12" x14ac:dyDescent="0.15">
      <c r="A8" s="23">
        <v>7</v>
      </c>
      <c r="B8" s="25">
        <v>42375</v>
      </c>
      <c r="C8" s="24" t="s">
        <v>1655</v>
      </c>
      <c r="D8" s="24">
        <v>100</v>
      </c>
      <c r="E8" s="24">
        <v>1</v>
      </c>
      <c r="F8" s="24">
        <f t="shared" si="0"/>
        <v>100</v>
      </c>
      <c r="G8" s="24" t="s">
        <v>48</v>
      </c>
      <c r="H8" s="24" t="s">
        <v>49</v>
      </c>
      <c r="I8" s="24"/>
      <c r="J8" s="24"/>
      <c r="K8" s="24"/>
      <c r="L8" s="24" t="s">
        <v>40</v>
      </c>
    </row>
    <row r="9" spans="1:12" x14ac:dyDescent="0.15">
      <c r="A9" s="23">
        <v>8</v>
      </c>
      <c r="B9" s="25">
        <v>42378</v>
      </c>
      <c r="C9" s="24" t="s">
        <v>1655</v>
      </c>
      <c r="D9" s="24">
        <v>100</v>
      </c>
      <c r="E9" s="24">
        <v>1</v>
      </c>
      <c r="F9" s="24">
        <f t="shared" si="0"/>
        <v>100</v>
      </c>
      <c r="G9" s="24" t="s">
        <v>48</v>
      </c>
      <c r="H9" s="24" t="s">
        <v>49</v>
      </c>
      <c r="I9" s="24"/>
      <c r="J9" s="24"/>
      <c r="K9" s="24"/>
      <c r="L9" s="24" t="s">
        <v>40</v>
      </c>
    </row>
    <row r="10" spans="1:12" x14ac:dyDescent="0.15">
      <c r="A10" s="23">
        <v>9</v>
      </c>
      <c r="B10" s="25">
        <v>42378</v>
      </c>
      <c r="C10" s="24" t="s">
        <v>1657</v>
      </c>
      <c r="D10" s="24">
        <v>50</v>
      </c>
      <c r="E10" s="24">
        <v>1</v>
      </c>
      <c r="F10" s="24">
        <f t="shared" si="0"/>
        <v>50</v>
      </c>
      <c r="G10" s="24" t="s">
        <v>38</v>
      </c>
      <c r="H10" s="24" t="s">
        <v>49</v>
      </c>
      <c r="I10" s="24"/>
      <c r="J10" s="24"/>
      <c r="K10" s="24"/>
      <c r="L10" s="24" t="s">
        <v>40</v>
      </c>
    </row>
    <row r="11" spans="1:12" x14ac:dyDescent="0.15">
      <c r="A11" s="23">
        <v>10</v>
      </c>
      <c r="B11" s="25">
        <v>42379</v>
      </c>
      <c r="C11" s="24" t="s">
        <v>1656</v>
      </c>
      <c r="D11" s="24">
        <v>100</v>
      </c>
      <c r="E11" s="24">
        <v>1</v>
      </c>
      <c r="F11" s="24">
        <f t="shared" si="0"/>
        <v>100</v>
      </c>
      <c r="G11" s="24" t="s">
        <v>48</v>
      </c>
      <c r="H11" s="24" t="s">
        <v>20</v>
      </c>
      <c r="I11" s="24" t="s">
        <v>1662</v>
      </c>
      <c r="J11" s="24"/>
      <c r="K11" s="24"/>
      <c r="L11" s="24" t="s">
        <v>341</v>
      </c>
    </row>
    <row r="12" spans="1:12" x14ac:dyDescent="0.15">
      <c r="A12" s="23">
        <v>11</v>
      </c>
      <c r="B12" s="25">
        <v>42381</v>
      </c>
      <c r="C12" s="24" t="s">
        <v>1663</v>
      </c>
      <c r="D12" s="24">
        <v>100</v>
      </c>
      <c r="E12" s="24">
        <v>1</v>
      </c>
      <c r="F12" s="24">
        <f t="shared" si="0"/>
        <v>100</v>
      </c>
      <c r="G12" s="24" t="s">
        <v>48</v>
      </c>
      <c r="H12" s="24" t="s">
        <v>49</v>
      </c>
      <c r="I12" s="24"/>
      <c r="J12" s="24"/>
      <c r="K12" s="24"/>
      <c r="L12" s="24" t="s">
        <v>40</v>
      </c>
    </row>
    <row r="13" spans="1:12" x14ac:dyDescent="0.15">
      <c r="A13" s="23">
        <v>12</v>
      </c>
      <c r="B13" s="25">
        <v>42385</v>
      </c>
      <c r="C13" s="24" t="s">
        <v>1656</v>
      </c>
      <c r="D13" s="24">
        <v>150</v>
      </c>
      <c r="E13" s="24">
        <v>1</v>
      </c>
      <c r="F13" s="24">
        <f t="shared" si="0"/>
        <v>150</v>
      </c>
      <c r="G13" s="24" t="s">
        <v>48</v>
      </c>
      <c r="H13" s="24" t="s">
        <v>49</v>
      </c>
      <c r="I13" s="24"/>
      <c r="J13" s="24"/>
      <c r="K13" s="24"/>
      <c r="L13" s="24" t="s">
        <v>40</v>
      </c>
    </row>
    <row r="14" spans="1:12" x14ac:dyDescent="0.15">
      <c r="A14" s="23">
        <v>13</v>
      </c>
      <c r="B14" s="25">
        <v>42386</v>
      </c>
      <c r="C14" s="24" t="s">
        <v>1655</v>
      </c>
      <c r="D14" s="24">
        <v>70</v>
      </c>
      <c r="E14" s="24">
        <v>1</v>
      </c>
      <c r="F14" s="24">
        <f t="shared" si="0"/>
        <v>70</v>
      </c>
      <c r="G14" s="24" t="s">
        <v>48</v>
      </c>
      <c r="H14" s="24" t="s">
        <v>1664</v>
      </c>
      <c r="I14" s="24"/>
      <c r="J14" s="24"/>
      <c r="K14" s="24"/>
      <c r="L14" s="24" t="s">
        <v>40</v>
      </c>
    </row>
    <row r="15" spans="1:12" x14ac:dyDescent="0.15">
      <c r="A15" s="23">
        <v>14</v>
      </c>
      <c r="B15" s="25">
        <v>42386</v>
      </c>
      <c r="C15" s="24" t="s">
        <v>1656</v>
      </c>
      <c r="D15" s="24">
        <v>150</v>
      </c>
      <c r="E15" s="24">
        <v>1</v>
      </c>
      <c r="F15" s="24">
        <f t="shared" si="0"/>
        <v>150</v>
      </c>
      <c r="G15" s="24" t="s">
        <v>48</v>
      </c>
      <c r="H15" s="24" t="s">
        <v>1665</v>
      </c>
      <c r="I15" s="24"/>
      <c r="J15" s="24"/>
      <c r="K15" s="24"/>
      <c r="L15" s="24" t="s">
        <v>40</v>
      </c>
    </row>
    <row r="16" spans="1:12" x14ac:dyDescent="0.15">
      <c r="A16" s="23">
        <v>15</v>
      </c>
      <c r="B16" s="25">
        <v>42394</v>
      </c>
      <c r="C16" s="24" t="s">
        <v>1660</v>
      </c>
      <c r="D16" s="24">
        <v>100</v>
      </c>
      <c r="E16" s="24">
        <v>1</v>
      </c>
      <c r="F16" s="24">
        <f t="shared" si="0"/>
        <v>100</v>
      </c>
      <c r="G16" s="24" t="s">
        <v>38</v>
      </c>
      <c r="H16" s="24" t="s">
        <v>49</v>
      </c>
      <c r="I16" s="24"/>
      <c r="J16" s="24"/>
      <c r="K16" s="24"/>
      <c r="L16" s="24" t="s">
        <v>40</v>
      </c>
    </row>
    <row r="17" spans="1:12" x14ac:dyDescent="0.15">
      <c r="A17" s="23">
        <v>16</v>
      </c>
      <c r="B17" s="25">
        <v>42399</v>
      </c>
      <c r="C17" s="24" t="s">
        <v>1656</v>
      </c>
      <c r="D17" s="24">
        <v>150</v>
      </c>
      <c r="E17" s="24">
        <v>1</v>
      </c>
      <c r="F17" s="24">
        <f t="shared" si="0"/>
        <v>150</v>
      </c>
      <c r="G17" s="24" t="s">
        <v>48</v>
      </c>
      <c r="H17" s="24" t="s">
        <v>484</v>
      </c>
      <c r="I17" s="24"/>
      <c r="J17" s="24"/>
      <c r="K17" s="24"/>
      <c r="L17" s="24" t="s">
        <v>40</v>
      </c>
    </row>
    <row r="18" spans="1:12" x14ac:dyDescent="0.15">
      <c r="A18" s="23">
        <v>17</v>
      </c>
      <c r="B18" s="25">
        <v>42399</v>
      </c>
      <c r="C18" s="24" t="s">
        <v>1655</v>
      </c>
      <c r="D18" s="24">
        <v>50</v>
      </c>
      <c r="E18" s="24">
        <v>1</v>
      </c>
      <c r="F18" s="24">
        <f t="shared" si="0"/>
        <v>50</v>
      </c>
      <c r="G18" s="24" t="s">
        <v>48</v>
      </c>
      <c r="H18" s="24" t="s">
        <v>49</v>
      </c>
      <c r="I18" s="24"/>
      <c r="J18" s="24"/>
      <c r="K18" s="24"/>
      <c r="L18" s="24" t="s">
        <v>40</v>
      </c>
    </row>
    <row r="19" spans="1:12" x14ac:dyDescent="0.15">
      <c r="A19" s="23">
        <v>18</v>
      </c>
      <c r="B19" s="25">
        <v>42400</v>
      </c>
      <c r="C19" s="24" t="s">
        <v>1656</v>
      </c>
      <c r="D19" s="24">
        <v>150</v>
      </c>
      <c r="E19" s="24">
        <v>1</v>
      </c>
      <c r="F19" s="24">
        <f t="shared" si="0"/>
        <v>150</v>
      </c>
      <c r="G19" s="24" t="s">
        <v>38</v>
      </c>
      <c r="H19" s="24" t="s">
        <v>49</v>
      </c>
      <c r="I19" s="24"/>
      <c r="J19" s="24"/>
      <c r="K19" s="24"/>
      <c r="L19" s="24" t="s">
        <v>341</v>
      </c>
    </row>
    <row r="20" spans="1:12" x14ac:dyDescent="0.15">
      <c r="A20" s="23">
        <v>19</v>
      </c>
      <c r="B20" s="25">
        <v>42404</v>
      </c>
      <c r="C20" s="24" t="s">
        <v>1656</v>
      </c>
      <c r="D20" s="24">
        <v>150</v>
      </c>
      <c r="E20" s="24">
        <v>1</v>
      </c>
      <c r="F20" s="24">
        <f t="shared" si="0"/>
        <v>150</v>
      </c>
      <c r="G20" s="24" t="s">
        <v>48</v>
      </c>
      <c r="H20" s="24" t="s">
        <v>49</v>
      </c>
      <c r="I20" s="24"/>
      <c r="J20" s="24"/>
      <c r="K20" s="24"/>
      <c r="L20" s="24" t="s">
        <v>40</v>
      </c>
    </row>
    <row r="21" spans="1:12" x14ac:dyDescent="0.15">
      <c r="A21" s="23">
        <v>20</v>
      </c>
      <c r="B21" s="25">
        <v>42405</v>
      </c>
      <c r="C21" s="24" t="s">
        <v>1656</v>
      </c>
      <c r="D21" s="24">
        <v>150</v>
      </c>
      <c r="E21" s="24">
        <v>1</v>
      </c>
      <c r="F21" s="24">
        <f t="shared" si="0"/>
        <v>150</v>
      </c>
      <c r="G21" s="24" t="s">
        <v>48</v>
      </c>
      <c r="H21" s="24" t="s">
        <v>49</v>
      </c>
      <c r="I21" s="24"/>
      <c r="J21" s="24"/>
      <c r="K21" s="24"/>
      <c r="L21" s="24" t="s">
        <v>40</v>
      </c>
    </row>
    <row r="22" spans="1:12" x14ac:dyDescent="0.15">
      <c r="A22" s="23">
        <v>21</v>
      </c>
      <c r="B22" s="25">
        <v>42406</v>
      </c>
      <c r="C22" s="24" t="s">
        <v>1655</v>
      </c>
      <c r="D22" s="24">
        <v>100</v>
      </c>
      <c r="E22" s="24">
        <v>1</v>
      </c>
      <c r="F22" s="24">
        <f t="shared" si="0"/>
        <v>100</v>
      </c>
      <c r="G22" s="24" t="s">
        <v>48</v>
      </c>
      <c r="H22" s="24" t="s">
        <v>49</v>
      </c>
      <c r="I22" s="24"/>
      <c r="J22" s="24"/>
      <c r="K22" s="24"/>
      <c r="L22" s="24" t="s">
        <v>40</v>
      </c>
    </row>
    <row r="23" spans="1:12" x14ac:dyDescent="0.15">
      <c r="A23" s="23">
        <v>22</v>
      </c>
      <c r="B23" s="25">
        <v>42406</v>
      </c>
      <c r="C23" s="24" t="s">
        <v>1655</v>
      </c>
      <c r="D23" s="24">
        <v>100</v>
      </c>
      <c r="E23" s="24">
        <v>1</v>
      </c>
      <c r="F23" s="24">
        <f t="shared" si="0"/>
        <v>100</v>
      </c>
      <c r="G23" s="24" t="s">
        <v>48</v>
      </c>
      <c r="H23" s="24" t="s">
        <v>49</v>
      </c>
      <c r="I23" s="24"/>
      <c r="J23" s="24"/>
      <c r="K23" s="24"/>
      <c r="L23" s="24" t="s">
        <v>40</v>
      </c>
    </row>
    <row r="24" spans="1:12" x14ac:dyDescent="0.15">
      <c r="A24" s="23">
        <v>23</v>
      </c>
      <c r="B24" s="25">
        <v>42406</v>
      </c>
      <c r="C24" s="24" t="s">
        <v>1656</v>
      </c>
      <c r="D24" s="24">
        <v>100</v>
      </c>
      <c r="E24" s="24">
        <v>1</v>
      </c>
      <c r="F24" s="24">
        <f t="shared" si="0"/>
        <v>100</v>
      </c>
      <c r="G24" s="24" t="s">
        <v>38</v>
      </c>
      <c r="H24" s="24" t="s">
        <v>20</v>
      </c>
      <c r="I24" s="24" t="s">
        <v>1662</v>
      </c>
      <c r="J24" s="24"/>
      <c r="K24" s="24"/>
      <c r="L24" s="24" t="s">
        <v>40</v>
      </c>
    </row>
    <row r="25" spans="1:12" x14ac:dyDescent="0.15">
      <c r="A25" s="23">
        <v>24</v>
      </c>
      <c r="B25" s="25">
        <v>42412</v>
      </c>
      <c r="C25" s="24" t="s">
        <v>1656</v>
      </c>
      <c r="D25" s="24">
        <v>150</v>
      </c>
      <c r="E25" s="24">
        <v>1</v>
      </c>
      <c r="F25" s="24">
        <f t="shared" si="0"/>
        <v>150</v>
      </c>
      <c r="G25" s="24" t="s">
        <v>38</v>
      </c>
      <c r="H25" s="24" t="s">
        <v>49</v>
      </c>
      <c r="I25" s="24"/>
      <c r="J25" s="24"/>
      <c r="K25" s="24"/>
      <c r="L25" s="24" t="s">
        <v>40</v>
      </c>
    </row>
    <row r="26" spans="1:12" x14ac:dyDescent="0.15">
      <c r="A26" s="23">
        <v>25</v>
      </c>
      <c r="B26" s="25">
        <v>42416</v>
      </c>
      <c r="C26" s="24" t="s">
        <v>1655</v>
      </c>
      <c r="D26" s="24">
        <v>100</v>
      </c>
      <c r="E26" s="24">
        <v>1</v>
      </c>
      <c r="F26" s="24">
        <f t="shared" si="0"/>
        <v>100</v>
      </c>
      <c r="G26" s="24" t="s">
        <v>48</v>
      </c>
      <c r="H26" s="24" t="s">
        <v>49</v>
      </c>
      <c r="I26" s="24"/>
      <c r="J26" s="24"/>
      <c r="K26" s="24"/>
      <c r="L26" s="24" t="s">
        <v>40</v>
      </c>
    </row>
    <row r="27" spans="1:12" x14ac:dyDescent="0.15">
      <c r="A27" s="23">
        <v>26</v>
      </c>
      <c r="B27" s="25">
        <v>42417</v>
      </c>
      <c r="C27" s="24" t="s">
        <v>1655</v>
      </c>
      <c r="D27" s="24">
        <v>100</v>
      </c>
      <c r="E27" s="24">
        <v>1</v>
      </c>
      <c r="F27" s="24">
        <f t="shared" si="0"/>
        <v>100</v>
      </c>
      <c r="G27" s="24" t="s">
        <v>48</v>
      </c>
      <c r="H27" s="24" t="s">
        <v>20</v>
      </c>
      <c r="I27" s="24" t="s">
        <v>67</v>
      </c>
      <c r="J27" s="24"/>
      <c r="K27" s="24"/>
      <c r="L27" s="24" t="s">
        <v>341</v>
      </c>
    </row>
    <row r="28" spans="1:12" x14ac:dyDescent="0.15">
      <c r="A28" s="23">
        <v>27</v>
      </c>
      <c r="B28" s="25">
        <v>42420</v>
      </c>
      <c r="C28" s="24" t="s">
        <v>1660</v>
      </c>
      <c r="D28" s="24">
        <v>100</v>
      </c>
      <c r="E28" s="24">
        <v>1</v>
      </c>
      <c r="F28" s="24">
        <f t="shared" si="0"/>
        <v>100</v>
      </c>
      <c r="G28" s="24" t="s">
        <v>48</v>
      </c>
      <c r="H28" s="24" t="s">
        <v>49</v>
      </c>
      <c r="I28" s="24"/>
      <c r="J28" s="24"/>
      <c r="K28" s="24"/>
      <c r="L28" s="24" t="s">
        <v>40</v>
      </c>
    </row>
    <row r="29" spans="1:12" x14ac:dyDescent="0.15">
      <c r="A29" s="23">
        <v>28</v>
      </c>
      <c r="B29" s="25">
        <v>42421</v>
      </c>
      <c r="C29" s="24" t="s">
        <v>1655</v>
      </c>
      <c r="D29" s="24">
        <v>100</v>
      </c>
      <c r="E29" s="24">
        <v>1</v>
      </c>
      <c r="F29" s="24">
        <f t="shared" si="0"/>
        <v>100</v>
      </c>
      <c r="G29" s="24" t="s">
        <v>38</v>
      </c>
      <c r="H29" s="24" t="s">
        <v>49</v>
      </c>
      <c r="I29" s="24"/>
      <c r="J29" s="24"/>
      <c r="K29" s="24"/>
      <c r="L29" s="24" t="s">
        <v>40</v>
      </c>
    </row>
    <row r="30" spans="1:12" x14ac:dyDescent="0.15">
      <c r="A30" s="23">
        <v>29</v>
      </c>
      <c r="B30" s="25">
        <v>42423</v>
      </c>
      <c r="C30" s="24" t="s">
        <v>1655</v>
      </c>
      <c r="D30" s="24">
        <v>100</v>
      </c>
      <c r="E30" s="24">
        <v>1</v>
      </c>
      <c r="F30" s="24">
        <f t="shared" si="0"/>
        <v>100</v>
      </c>
      <c r="G30" s="24" t="s">
        <v>38</v>
      </c>
      <c r="H30" s="24" t="s">
        <v>49</v>
      </c>
      <c r="I30" s="24"/>
      <c r="J30" s="24"/>
      <c r="K30" s="24"/>
      <c r="L30" s="24" t="s">
        <v>40</v>
      </c>
    </row>
    <row r="31" spans="1:12" x14ac:dyDescent="0.15">
      <c r="A31" s="23">
        <v>30</v>
      </c>
      <c r="B31" s="25">
        <v>42423</v>
      </c>
      <c r="C31" s="24" t="s">
        <v>1656</v>
      </c>
      <c r="D31" s="24">
        <v>150</v>
      </c>
      <c r="E31" s="24">
        <v>1</v>
      </c>
      <c r="F31" s="24">
        <f t="shared" si="0"/>
        <v>150</v>
      </c>
      <c r="G31" s="24" t="s">
        <v>38</v>
      </c>
      <c r="H31" s="24" t="s">
        <v>49</v>
      </c>
      <c r="I31" s="24"/>
      <c r="J31" s="24"/>
      <c r="K31" s="24"/>
      <c r="L31" s="24" t="s">
        <v>40</v>
      </c>
    </row>
    <row r="32" spans="1:12" x14ac:dyDescent="0.15">
      <c r="A32" s="23">
        <v>31</v>
      </c>
      <c r="B32" s="25"/>
      <c r="C32" s="24"/>
      <c r="D32" s="24"/>
      <c r="E32" s="24"/>
      <c r="F32" s="24">
        <f t="shared" si="0"/>
        <v>0</v>
      </c>
      <c r="G32" s="24"/>
      <c r="H32" s="24"/>
      <c r="I32" s="24"/>
      <c r="J32" s="24"/>
      <c r="K32" s="24"/>
      <c r="L32" s="24"/>
    </row>
    <row r="33" spans="1:12" x14ac:dyDescent="0.15">
      <c r="A33" s="23">
        <v>32</v>
      </c>
      <c r="B33" s="25"/>
      <c r="C33" s="24"/>
      <c r="D33" s="24"/>
      <c r="E33" s="24"/>
      <c r="F33" s="24">
        <f t="shared" si="0"/>
        <v>0</v>
      </c>
      <c r="G33" s="24"/>
      <c r="H33" s="24"/>
      <c r="I33" s="24"/>
      <c r="J33" s="24"/>
      <c r="K33" s="24"/>
      <c r="L33" s="24"/>
    </row>
    <row r="34" spans="1:12" x14ac:dyDescent="0.15">
      <c r="A34" s="23">
        <v>33</v>
      </c>
      <c r="B34" s="25"/>
      <c r="C34" s="24"/>
      <c r="D34" s="24"/>
      <c r="E34" s="24"/>
      <c r="F34" s="24">
        <f t="shared" si="0"/>
        <v>0</v>
      </c>
      <c r="G34" s="24"/>
      <c r="H34" s="24"/>
      <c r="I34" s="24"/>
      <c r="J34" s="24"/>
      <c r="K34" s="24"/>
      <c r="L34" s="24"/>
    </row>
    <row r="35" spans="1:12" x14ac:dyDescent="0.15">
      <c r="A35" s="23">
        <v>34</v>
      </c>
      <c r="B35" s="25"/>
      <c r="C35" s="24"/>
      <c r="D35" s="24"/>
      <c r="E35" s="24"/>
      <c r="F35" s="24">
        <f t="shared" si="0"/>
        <v>0</v>
      </c>
      <c r="G35" s="24"/>
      <c r="H35" s="24"/>
      <c r="I35" s="24"/>
      <c r="J35" s="24"/>
      <c r="K35" s="24"/>
      <c r="L35" s="24"/>
    </row>
    <row r="36" spans="1:12" x14ac:dyDescent="0.15">
      <c r="A36" s="23">
        <v>35</v>
      </c>
      <c r="B36" s="25"/>
      <c r="C36" s="24"/>
      <c r="D36" s="24"/>
      <c r="E36" s="24"/>
      <c r="F36" s="24">
        <f t="shared" si="0"/>
        <v>0</v>
      </c>
      <c r="G36" s="24"/>
      <c r="H36" s="24"/>
      <c r="I36" s="24"/>
      <c r="J36" s="24"/>
      <c r="K36" s="24"/>
      <c r="L36" s="24"/>
    </row>
    <row r="37" spans="1:12" x14ac:dyDescent="0.15">
      <c r="A37" s="23">
        <v>36</v>
      </c>
      <c r="B37" s="25"/>
      <c r="C37" s="24"/>
      <c r="D37" s="24"/>
      <c r="E37" s="24"/>
      <c r="F37" s="24">
        <f t="shared" si="0"/>
        <v>0</v>
      </c>
      <c r="G37" s="24"/>
      <c r="H37" s="24"/>
      <c r="I37" s="24"/>
      <c r="J37" s="24"/>
      <c r="K37" s="24"/>
      <c r="L37" s="24"/>
    </row>
    <row r="38" spans="1:12" x14ac:dyDescent="0.15">
      <c r="A38" s="23">
        <v>37</v>
      </c>
      <c r="B38" s="25"/>
      <c r="C38" s="24"/>
      <c r="D38" s="24"/>
      <c r="E38" s="24"/>
      <c r="F38" s="24">
        <f t="shared" si="0"/>
        <v>0</v>
      </c>
      <c r="G38" s="24"/>
      <c r="H38" s="24"/>
      <c r="I38" s="24"/>
      <c r="J38" s="24"/>
      <c r="K38" s="24"/>
      <c r="L38" s="24"/>
    </row>
    <row r="39" spans="1:12" x14ac:dyDescent="0.15">
      <c r="A39" s="23">
        <v>38</v>
      </c>
      <c r="B39" s="25"/>
      <c r="C39" s="24"/>
      <c r="D39" s="24"/>
      <c r="E39" s="24"/>
      <c r="F39" s="24">
        <f t="shared" si="0"/>
        <v>0</v>
      </c>
      <c r="G39" s="24"/>
      <c r="H39" s="24"/>
      <c r="I39" s="24"/>
      <c r="J39" s="24"/>
      <c r="K39" s="24"/>
      <c r="L39" s="24"/>
    </row>
    <row r="40" spans="1:12" x14ac:dyDescent="0.15">
      <c r="A40" s="23">
        <v>39</v>
      </c>
      <c r="B40" s="25"/>
      <c r="C40" s="24"/>
      <c r="D40" s="24"/>
      <c r="E40" s="24"/>
      <c r="F40" s="24">
        <f t="shared" si="0"/>
        <v>0</v>
      </c>
      <c r="G40" s="24"/>
      <c r="H40" s="24"/>
      <c r="I40" s="24"/>
      <c r="J40" s="24"/>
      <c r="K40" s="24"/>
      <c r="L40" s="24"/>
    </row>
    <row r="41" spans="1:12" x14ac:dyDescent="0.15">
      <c r="A41" s="23">
        <v>40</v>
      </c>
      <c r="B41" s="25"/>
      <c r="C41" s="24"/>
      <c r="D41" s="24"/>
      <c r="E41" s="24"/>
      <c r="F41" s="24">
        <f t="shared" si="0"/>
        <v>0</v>
      </c>
      <c r="G41" s="24"/>
      <c r="H41" s="24"/>
      <c r="I41" s="24"/>
      <c r="J41" s="24"/>
      <c r="K41" s="24"/>
      <c r="L41" s="24"/>
    </row>
    <row r="42" spans="1:12" x14ac:dyDescent="0.15">
      <c r="A42" s="23">
        <v>41</v>
      </c>
      <c r="B42" s="25"/>
      <c r="C42" s="24"/>
      <c r="D42" s="24"/>
      <c r="E42" s="24"/>
      <c r="F42" s="24">
        <f t="shared" si="0"/>
        <v>0</v>
      </c>
      <c r="G42" s="24"/>
      <c r="H42" s="24"/>
      <c r="I42" s="24"/>
      <c r="J42" s="24"/>
      <c r="K42" s="24"/>
      <c r="L42" s="24"/>
    </row>
    <row r="43" spans="1:12" x14ac:dyDescent="0.15">
      <c r="A43" s="23">
        <v>42</v>
      </c>
      <c r="B43" s="25"/>
      <c r="C43" s="24"/>
      <c r="D43" s="24"/>
      <c r="E43" s="24"/>
      <c r="F43" s="24">
        <f t="shared" si="0"/>
        <v>0</v>
      </c>
      <c r="G43" s="24"/>
      <c r="H43" s="24"/>
      <c r="I43" s="24"/>
      <c r="J43" s="24"/>
      <c r="K43" s="24"/>
      <c r="L43" s="24"/>
    </row>
    <row r="44" spans="1:12" x14ac:dyDescent="0.15">
      <c r="A44" s="23">
        <v>43</v>
      </c>
      <c r="B44" s="25"/>
      <c r="C44" s="24"/>
      <c r="D44" s="24"/>
      <c r="E44" s="24"/>
      <c r="F44" s="24">
        <f t="shared" si="0"/>
        <v>0</v>
      </c>
      <c r="G44" s="24"/>
      <c r="H44" s="24"/>
      <c r="I44" s="24"/>
      <c r="J44" s="24"/>
      <c r="K44" s="24"/>
      <c r="L44" s="24"/>
    </row>
    <row r="45" spans="1:12" x14ac:dyDescent="0.15">
      <c r="A45" s="23">
        <v>44</v>
      </c>
      <c r="B45" s="25"/>
      <c r="C45" s="24"/>
      <c r="D45" s="24"/>
      <c r="E45" s="24"/>
      <c r="F45" s="24">
        <f t="shared" si="0"/>
        <v>0</v>
      </c>
      <c r="G45" s="24"/>
      <c r="H45" s="24"/>
      <c r="I45" s="24"/>
      <c r="J45" s="24"/>
      <c r="K45" s="24"/>
      <c r="L45" s="24"/>
    </row>
    <row r="46" spans="1:12" x14ac:dyDescent="0.15">
      <c r="A46" s="23">
        <v>45</v>
      </c>
      <c r="B46" s="25"/>
      <c r="C46" s="24"/>
      <c r="D46" s="24"/>
      <c r="E46" s="24"/>
      <c r="F46" s="24">
        <f t="shared" si="0"/>
        <v>0</v>
      </c>
      <c r="G46" s="24"/>
      <c r="H46" s="24"/>
      <c r="I46" s="24"/>
      <c r="J46" s="24"/>
      <c r="K46" s="24"/>
      <c r="L46" s="24"/>
    </row>
    <row r="47" spans="1:12" x14ac:dyDescent="0.15">
      <c r="A47" s="23">
        <v>46</v>
      </c>
      <c r="B47" s="25"/>
      <c r="C47" s="24"/>
      <c r="D47" s="24"/>
      <c r="E47" s="24"/>
      <c r="F47" s="24">
        <f t="shared" si="0"/>
        <v>0</v>
      </c>
      <c r="G47" s="24"/>
      <c r="H47" s="24"/>
      <c r="I47" s="24"/>
      <c r="J47" s="24"/>
      <c r="K47" s="24"/>
      <c r="L47" s="24"/>
    </row>
    <row r="48" spans="1:12" x14ac:dyDescent="0.15">
      <c r="A48" s="23">
        <v>47</v>
      </c>
      <c r="B48" s="25"/>
      <c r="C48" s="24"/>
      <c r="D48" s="24"/>
      <c r="E48" s="24"/>
      <c r="F48" s="24">
        <f t="shared" si="0"/>
        <v>0</v>
      </c>
      <c r="G48" s="24"/>
      <c r="H48" s="24"/>
      <c r="I48" s="24"/>
      <c r="J48" s="24"/>
      <c r="K48" s="24"/>
      <c r="L48" s="24"/>
    </row>
    <row r="49" spans="1:12" x14ac:dyDescent="0.15">
      <c r="A49" s="23">
        <v>48</v>
      </c>
      <c r="B49" s="25"/>
      <c r="C49" s="24"/>
      <c r="D49" s="24"/>
      <c r="E49" s="24"/>
      <c r="F49" s="24">
        <f t="shared" si="0"/>
        <v>0</v>
      </c>
      <c r="G49" s="24"/>
      <c r="H49" s="24"/>
      <c r="I49" s="24"/>
      <c r="J49" s="24"/>
      <c r="K49" s="24"/>
      <c r="L49" s="24"/>
    </row>
    <row r="50" spans="1:12" x14ac:dyDescent="0.15">
      <c r="A50" s="23">
        <v>49</v>
      </c>
      <c r="B50" s="25"/>
      <c r="C50" s="24"/>
      <c r="D50" s="24"/>
      <c r="E50" s="24"/>
      <c r="F50" s="24">
        <f t="shared" si="0"/>
        <v>0</v>
      </c>
      <c r="G50" s="24"/>
      <c r="H50" s="24"/>
      <c r="I50" s="24"/>
      <c r="J50" s="24"/>
      <c r="K50" s="24"/>
      <c r="L50" s="24"/>
    </row>
    <row r="51" spans="1:12" x14ac:dyDescent="0.15">
      <c r="A51" s="23">
        <v>50</v>
      </c>
      <c r="B51" s="25"/>
      <c r="C51" s="24"/>
      <c r="D51" s="24"/>
      <c r="E51" s="24"/>
      <c r="F51" s="24">
        <f t="shared" si="0"/>
        <v>0</v>
      </c>
      <c r="G51" s="24"/>
      <c r="H51" s="24"/>
      <c r="I51" s="24"/>
      <c r="J51" s="24"/>
      <c r="K51" s="24"/>
      <c r="L51" s="24"/>
    </row>
    <row r="52" spans="1:12" x14ac:dyDescent="0.15">
      <c r="A52" s="23">
        <v>51</v>
      </c>
      <c r="B52" s="25"/>
      <c r="C52" s="24"/>
      <c r="D52" s="24"/>
      <c r="E52" s="24"/>
      <c r="F52" s="24">
        <f t="shared" si="0"/>
        <v>0</v>
      </c>
      <c r="G52" s="24"/>
      <c r="H52" s="24"/>
      <c r="I52" s="24"/>
      <c r="J52" s="24"/>
      <c r="K52" s="24"/>
      <c r="L52" s="24"/>
    </row>
    <row r="53" spans="1:12" x14ac:dyDescent="0.15">
      <c r="A53" s="23">
        <v>52</v>
      </c>
      <c r="B53" s="25"/>
      <c r="C53" s="24"/>
      <c r="D53" s="24"/>
      <c r="E53" s="24"/>
      <c r="F53" s="24">
        <f t="shared" si="0"/>
        <v>0</v>
      </c>
      <c r="G53" s="24"/>
      <c r="H53" s="24"/>
      <c r="I53" s="24"/>
      <c r="J53" s="24"/>
      <c r="K53" s="24"/>
      <c r="L53" s="24"/>
    </row>
    <row r="54" spans="1:12" x14ac:dyDescent="0.15">
      <c r="A54" s="23">
        <v>53</v>
      </c>
      <c r="B54" s="25"/>
      <c r="C54" s="24"/>
      <c r="D54" s="24"/>
      <c r="E54" s="24"/>
      <c r="F54" s="24">
        <f t="shared" si="0"/>
        <v>0</v>
      </c>
      <c r="G54" s="24"/>
      <c r="H54" s="24"/>
      <c r="I54" s="24"/>
      <c r="J54" s="24"/>
      <c r="K54" s="24"/>
      <c r="L54" s="24"/>
    </row>
    <row r="55" spans="1:12" x14ac:dyDescent="0.15">
      <c r="A55" s="23">
        <v>54</v>
      </c>
      <c r="B55" s="25"/>
      <c r="C55" s="24"/>
      <c r="D55" s="24"/>
      <c r="E55" s="24"/>
      <c r="F55" s="24">
        <f t="shared" si="0"/>
        <v>0</v>
      </c>
      <c r="G55" s="24"/>
      <c r="H55" s="24"/>
      <c r="I55" s="24"/>
      <c r="J55" s="24"/>
      <c r="K55" s="24"/>
      <c r="L55" s="24"/>
    </row>
    <row r="56" spans="1:12" x14ac:dyDescent="0.15">
      <c r="A56" s="23">
        <v>55</v>
      </c>
      <c r="B56" s="25"/>
      <c r="C56" s="24"/>
      <c r="D56" s="24"/>
      <c r="E56" s="24"/>
      <c r="F56" s="24">
        <f t="shared" si="0"/>
        <v>0</v>
      </c>
      <c r="G56" s="24"/>
      <c r="H56" s="24"/>
      <c r="I56" s="24"/>
      <c r="J56" s="24"/>
      <c r="K56" s="24"/>
      <c r="L56" s="24"/>
    </row>
    <row r="57" spans="1:12" x14ac:dyDescent="0.15">
      <c r="A57" s="23">
        <v>56</v>
      </c>
      <c r="B57" s="25"/>
      <c r="C57" s="24"/>
      <c r="D57" s="24"/>
      <c r="E57" s="24"/>
      <c r="F57" s="24">
        <f t="shared" si="0"/>
        <v>0</v>
      </c>
      <c r="G57" s="24"/>
      <c r="H57" s="24"/>
      <c r="I57" s="24"/>
      <c r="J57" s="24"/>
      <c r="K57" s="24"/>
      <c r="L57" s="24"/>
    </row>
    <row r="58" spans="1:12" x14ac:dyDescent="0.15">
      <c r="A58" s="23">
        <v>57</v>
      </c>
      <c r="B58" s="25"/>
      <c r="C58" s="24"/>
      <c r="D58" s="24"/>
      <c r="E58" s="24"/>
      <c r="F58" s="24">
        <f t="shared" si="0"/>
        <v>0</v>
      </c>
      <c r="G58" s="24"/>
      <c r="H58" s="24"/>
      <c r="I58" s="24"/>
      <c r="J58" s="24"/>
      <c r="K58" s="24"/>
      <c r="L58" s="24"/>
    </row>
    <row r="59" spans="1:12" x14ac:dyDescent="0.15">
      <c r="A59" s="23">
        <v>58</v>
      </c>
      <c r="B59" s="25"/>
      <c r="C59" s="24"/>
      <c r="D59" s="24"/>
      <c r="E59" s="24"/>
      <c r="F59" s="24">
        <f t="shared" si="0"/>
        <v>0</v>
      </c>
      <c r="G59" s="24"/>
      <c r="H59" s="24"/>
      <c r="I59" s="24"/>
      <c r="J59" s="24"/>
      <c r="K59" s="24"/>
      <c r="L59" s="24"/>
    </row>
    <row r="60" spans="1:12" x14ac:dyDescent="0.15">
      <c r="A60" s="23">
        <v>59</v>
      </c>
      <c r="B60" s="25"/>
      <c r="C60" s="24"/>
      <c r="D60" s="24"/>
      <c r="E60" s="24"/>
      <c r="F60" s="24">
        <f t="shared" si="0"/>
        <v>0</v>
      </c>
      <c r="G60" s="24"/>
      <c r="H60" s="24"/>
      <c r="I60" s="24"/>
      <c r="J60" s="24"/>
      <c r="K60" s="24"/>
      <c r="L60" s="24"/>
    </row>
    <row r="61" spans="1:12" x14ac:dyDescent="0.15">
      <c r="A61" s="23">
        <v>60</v>
      </c>
      <c r="B61" s="25"/>
      <c r="C61" s="24"/>
      <c r="D61" s="24"/>
      <c r="E61" s="24"/>
      <c r="F61" s="24">
        <f t="shared" si="0"/>
        <v>0</v>
      </c>
      <c r="G61" s="24"/>
      <c r="H61" s="24"/>
      <c r="I61" s="24"/>
      <c r="J61" s="24"/>
      <c r="K61" s="24"/>
      <c r="L61" s="24"/>
    </row>
    <row r="62" spans="1:12" x14ac:dyDescent="0.15">
      <c r="A62" s="23">
        <v>61</v>
      </c>
      <c r="B62" s="25"/>
      <c r="C62" s="24"/>
      <c r="D62" s="24"/>
      <c r="E62" s="24"/>
      <c r="F62" s="24">
        <f t="shared" si="0"/>
        <v>0</v>
      </c>
      <c r="G62" s="24"/>
      <c r="H62" s="24"/>
      <c r="I62" s="24"/>
      <c r="J62" s="24"/>
      <c r="K62" s="24"/>
      <c r="L62" s="24"/>
    </row>
    <row r="63" spans="1:12" x14ac:dyDescent="0.15">
      <c r="A63" s="23">
        <v>62</v>
      </c>
      <c r="B63" s="25"/>
      <c r="C63" s="24"/>
      <c r="D63" s="24"/>
      <c r="E63" s="24"/>
      <c r="F63" s="24">
        <f t="shared" si="0"/>
        <v>0</v>
      </c>
      <c r="G63" s="24"/>
      <c r="H63" s="24"/>
      <c r="I63" s="24"/>
      <c r="J63" s="24"/>
      <c r="K63" s="24"/>
      <c r="L63" s="24"/>
    </row>
    <row r="64" spans="1:12" x14ac:dyDescent="0.15">
      <c r="A64" s="23">
        <v>63</v>
      </c>
      <c r="B64" s="25"/>
      <c r="C64" s="24"/>
      <c r="D64" s="24"/>
      <c r="E64" s="24"/>
      <c r="F64" s="24">
        <f t="shared" si="0"/>
        <v>0</v>
      </c>
      <c r="G64" s="24"/>
      <c r="H64" s="24"/>
      <c r="I64" s="24"/>
      <c r="J64" s="24"/>
      <c r="K64" s="24"/>
      <c r="L64" s="24"/>
    </row>
    <row r="65" spans="1:12" x14ac:dyDescent="0.15">
      <c r="A65" s="23">
        <v>64</v>
      </c>
      <c r="B65" s="25"/>
      <c r="C65" s="24"/>
      <c r="D65" s="24"/>
      <c r="E65" s="24"/>
      <c r="F65" s="24">
        <f t="shared" si="0"/>
        <v>0</v>
      </c>
      <c r="G65" s="24"/>
      <c r="H65" s="24"/>
      <c r="I65" s="24"/>
      <c r="J65" s="24"/>
      <c r="K65" s="24"/>
      <c r="L65" s="24"/>
    </row>
    <row r="66" spans="1:12" x14ac:dyDescent="0.15">
      <c r="A66" s="23">
        <v>65</v>
      </c>
      <c r="B66" s="25"/>
      <c r="C66" s="24"/>
      <c r="D66" s="24"/>
      <c r="E66" s="24"/>
      <c r="F66" s="24">
        <f t="shared" si="0"/>
        <v>0</v>
      </c>
      <c r="G66" s="24"/>
      <c r="H66" s="24"/>
      <c r="I66" s="24"/>
      <c r="J66" s="24"/>
      <c r="K66" s="24"/>
      <c r="L66" s="24"/>
    </row>
    <row r="67" spans="1:12" x14ac:dyDescent="0.15">
      <c r="A67" s="23">
        <v>66</v>
      </c>
      <c r="B67" s="25"/>
      <c r="C67" s="24"/>
      <c r="D67" s="24"/>
      <c r="E67" s="24"/>
      <c r="F67" s="24">
        <f t="shared" si="0"/>
        <v>0</v>
      </c>
      <c r="G67" s="24"/>
      <c r="H67" s="24"/>
      <c r="I67" s="24"/>
      <c r="J67" s="24"/>
      <c r="K67" s="24"/>
      <c r="L67" s="24"/>
    </row>
    <row r="68" spans="1:12" x14ac:dyDescent="0.15">
      <c r="A68" s="23">
        <v>67</v>
      </c>
      <c r="B68" s="25"/>
      <c r="C68" s="24"/>
      <c r="D68" s="24"/>
      <c r="E68" s="24"/>
      <c r="F68" s="24">
        <f t="shared" ref="F68:F131" si="1">D68*E68</f>
        <v>0</v>
      </c>
      <c r="G68" s="24"/>
      <c r="H68" s="24"/>
      <c r="I68" s="24"/>
      <c r="J68" s="24"/>
      <c r="K68" s="24"/>
      <c r="L68" s="24"/>
    </row>
    <row r="69" spans="1:12" x14ac:dyDescent="0.15">
      <c r="A69" s="23">
        <v>68</v>
      </c>
      <c r="B69" s="25"/>
      <c r="C69" s="24"/>
      <c r="D69" s="24"/>
      <c r="E69" s="24"/>
      <c r="F69" s="24">
        <f t="shared" si="1"/>
        <v>0</v>
      </c>
      <c r="G69" s="24"/>
      <c r="H69" s="24"/>
      <c r="I69" s="24"/>
      <c r="J69" s="24"/>
      <c r="K69" s="24"/>
      <c r="L69" s="24"/>
    </row>
    <row r="70" spans="1:12" x14ac:dyDescent="0.15">
      <c r="A70" s="23">
        <v>69</v>
      </c>
      <c r="B70" s="25"/>
      <c r="C70" s="24"/>
      <c r="D70" s="24"/>
      <c r="E70" s="24"/>
      <c r="F70" s="24">
        <f t="shared" si="1"/>
        <v>0</v>
      </c>
      <c r="G70" s="24"/>
      <c r="H70" s="24"/>
      <c r="I70" s="24"/>
      <c r="J70" s="24"/>
      <c r="K70" s="24"/>
      <c r="L70" s="24"/>
    </row>
    <row r="71" spans="1:12" x14ac:dyDescent="0.15">
      <c r="A71" s="23">
        <v>70</v>
      </c>
      <c r="B71" s="25"/>
      <c r="C71" s="24"/>
      <c r="D71" s="24"/>
      <c r="E71" s="24"/>
      <c r="F71" s="24">
        <f t="shared" si="1"/>
        <v>0</v>
      </c>
      <c r="G71" s="24"/>
      <c r="H71" s="24"/>
      <c r="I71" s="24"/>
      <c r="J71" s="24"/>
      <c r="K71" s="24"/>
      <c r="L71" s="24"/>
    </row>
    <row r="72" spans="1:12" x14ac:dyDescent="0.15">
      <c r="A72" s="23">
        <v>71</v>
      </c>
      <c r="B72" s="25"/>
      <c r="C72" s="24"/>
      <c r="D72" s="24"/>
      <c r="E72" s="24"/>
      <c r="F72" s="24">
        <f t="shared" si="1"/>
        <v>0</v>
      </c>
      <c r="G72" s="24"/>
      <c r="H72" s="24"/>
      <c r="I72" s="24"/>
      <c r="J72" s="24"/>
      <c r="K72" s="24"/>
      <c r="L72" s="24"/>
    </row>
    <row r="73" spans="1:12" x14ac:dyDescent="0.15">
      <c r="A73" s="23">
        <v>72</v>
      </c>
      <c r="B73" s="25"/>
      <c r="C73" s="24"/>
      <c r="D73" s="24"/>
      <c r="E73" s="24"/>
      <c r="F73" s="24">
        <f t="shared" si="1"/>
        <v>0</v>
      </c>
      <c r="G73" s="24"/>
      <c r="H73" s="24"/>
      <c r="I73" s="24"/>
      <c r="J73" s="24"/>
      <c r="K73" s="24"/>
      <c r="L73" s="24"/>
    </row>
    <row r="74" spans="1:12" x14ac:dyDescent="0.15">
      <c r="A74" s="23">
        <v>73</v>
      </c>
      <c r="B74" s="25"/>
      <c r="C74" s="24"/>
      <c r="D74" s="24"/>
      <c r="E74" s="24"/>
      <c r="F74" s="24">
        <f t="shared" si="1"/>
        <v>0</v>
      </c>
      <c r="G74" s="24"/>
      <c r="H74" s="24"/>
      <c r="I74" s="24"/>
      <c r="J74" s="24"/>
      <c r="K74" s="24"/>
      <c r="L74" s="24"/>
    </row>
    <row r="75" spans="1:12" x14ac:dyDescent="0.15">
      <c r="A75" s="23">
        <v>74</v>
      </c>
      <c r="B75" s="25"/>
      <c r="C75" s="24"/>
      <c r="D75" s="24"/>
      <c r="E75" s="24"/>
      <c r="F75" s="24">
        <f t="shared" si="1"/>
        <v>0</v>
      </c>
      <c r="G75" s="24"/>
      <c r="H75" s="24"/>
      <c r="I75" s="24"/>
      <c r="J75" s="24"/>
      <c r="K75" s="24"/>
      <c r="L75" s="24"/>
    </row>
    <row r="76" spans="1:12" x14ac:dyDescent="0.15">
      <c r="A76" s="23">
        <v>75</v>
      </c>
      <c r="B76" s="25"/>
      <c r="C76" s="24"/>
      <c r="D76" s="24"/>
      <c r="E76" s="24"/>
      <c r="F76" s="24">
        <f t="shared" si="1"/>
        <v>0</v>
      </c>
      <c r="G76" s="24"/>
      <c r="H76" s="24"/>
      <c r="I76" s="24"/>
      <c r="J76" s="24"/>
      <c r="K76" s="24"/>
      <c r="L76" s="24"/>
    </row>
    <row r="77" spans="1:12" x14ac:dyDescent="0.15">
      <c r="A77" s="23">
        <v>76</v>
      </c>
      <c r="B77" s="25"/>
      <c r="C77" s="24"/>
      <c r="D77" s="24"/>
      <c r="E77" s="24"/>
      <c r="F77" s="24">
        <f t="shared" si="1"/>
        <v>0</v>
      </c>
      <c r="G77" s="24"/>
      <c r="H77" s="24"/>
      <c r="I77" s="24"/>
      <c r="J77" s="24"/>
      <c r="K77" s="24"/>
      <c r="L77" s="24"/>
    </row>
    <row r="78" spans="1:12" x14ac:dyDescent="0.15">
      <c r="A78" s="23">
        <v>77</v>
      </c>
      <c r="B78" s="25"/>
      <c r="C78" s="24"/>
      <c r="D78" s="24"/>
      <c r="E78" s="24"/>
      <c r="F78" s="24">
        <f t="shared" si="1"/>
        <v>0</v>
      </c>
      <c r="G78" s="24"/>
      <c r="H78" s="24"/>
      <c r="I78" s="24"/>
      <c r="J78" s="24"/>
      <c r="K78" s="24"/>
      <c r="L78" s="24"/>
    </row>
    <row r="79" spans="1:12" x14ac:dyDescent="0.15">
      <c r="A79" s="23">
        <v>78</v>
      </c>
      <c r="B79" s="25"/>
      <c r="C79" s="24"/>
      <c r="D79" s="24"/>
      <c r="E79" s="24"/>
      <c r="F79" s="24">
        <f t="shared" si="1"/>
        <v>0</v>
      </c>
      <c r="G79" s="24"/>
      <c r="H79" s="24"/>
      <c r="I79" s="24"/>
      <c r="J79" s="24"/>
      <c r="K79" s="24"/>
      <c r="L79" s="24"/>
    </row>
    <row r="80" spans="1:12" x14ac:dyDescent="0.15">
      <c r="A80" s="23">
        <v>79</v>
      </c>
      <c r="B80" s="25"/>
      <c r="C80" s="24"/>
      <c r="D80" s="24"/>
      <c r="E80" s="24"/>
      <c r="F80" s="24">
        <f t="shared" si="1"/>
        <v>0</v>
      </c>
      <c r="G80" s="24"/>
      <c r="H80" s="24"/>
      <c r="I80" s="24"/>
      <c r="J80" s="24"/>
      <c r="K80" s="24"/>
      <c r="L80" s="24"/>
    </row>
    <row r="81" spans="1:12" x14ac:dyDescent="0.15">
      <c r="A81" s="23">
        <v>80</v>
      </c>
      <c r="B81" s="25"/>
      <c r="C81" s="24"/>
      <c r="D81" s="24"/>
      <c r="E81" s="24"/>
      <c r="F81" s="24">
        <f t="shared" si="1"/>
        <v>0</v>
      </c>
      <c r="G81" s="24"/>
      <c r="H81" s="24"/>
      <c r="I81" s="24"/>
      <c r="J81" s="24"/>
      <c r="K81" s="24"/>
      <c r="L81" s="24"/>
    </row>
    <row r="82" spans="1:12" x14ac:dyDescent="0.15">
      <c r="A82" s="23">
        <v>81</v>
      </c>
      <c r="B82" s="25"/>
      <c r="C82" s="24"/>
      <c r="D82" s="24"/>
      <c r="E82" s="24"/>
      <c r="F82" s="24">
        <f t="shared" si="1"/>
        <v>0</v>
      </c>
      <c r="G82" s="24"/>
      <c r="H82" s="24"/>
      <c r="I82" s="24"/>
      <c r="J82" s="24"/>
      <c r="K82" s="24"/>
      <c r="L82" s="24"/>
    </row>
    <row r="83" spans="1:12" x14ac:dyDescent="0.15">
      <c r="A83" s="23">
        <v>82</v>
      </c>
      <c r="B83" s="25"/>
      <c r="C83" s="24"/>
      <c r="D83" s="24"/>
      <c r="E83" s="24"/>
      <c r="F83" s="24">
        <f t="shared" si="1"/>
        <v>0</v>
      </c>
      <c r="G83" s="24"/>
      <c r="H83" s="24"/>
      <c r="I83" s="24"/>
      <c r="J83" s="24"/>
      <c r="K83" s="24"/>
      <c r="L83" s="24"/>
    </row>
    <row r="84" spans="1:12" x14ac:dyDescent="0.15">
      <c r="A84" s="23">
        <v>83</v>
      </c>
      <c r="B84" s="25"/>
      <c r="C84" s="24"/>
      <c r="D84" s="24"/>
      <c r="E84" s="24"/>
      <c r="F84" s="24">
        <f t="shared" si="1"/>
        <v>0</v>
      </c>
      <c r="G84" s="24"/>
      <c r="H84" s="24"/>
      <c r="I84" s="24"/>
      <c r="J84" s="24"/>
      <c r="K84" s="24"/>
      <c r="L84" s="24"/>
    </row>
    <row r="85" spans="1:12" x14ac:dyDescent="0.15">
      <c r="A85" s="23">
        <v>84</v>
      </c>
      <c r="B85" s="25"/>
      <c r="C85" s="24"/>
      <c r="D85" s="24"/>
      <c r="E85" s="24"/>
      <c r="F85" s="24">
        <f t="shared" si="1"/>
        <v>0</v>
      </c>
      <c r="G85" s="24"/>
      <c r="H85" s="24"/>
      <c r="I85" s="24"/>
      <c r="J85" s="24"/>
      <c r="K85" s="24"/>
      <c r="L85" s="24"/>
    </row>
    <row r="86" spans="1:12" x14ac:dyDescent="0.15">
      <c r="A86" s="23">
        <v>85</v>
      </c>
      <c r="B86" s="25"/>
      <c r="C86" s="24"/>
      <c r="D86" s="24"/>
      <c r="E86" s="24"/>
      <c r="F86" s="24">
        <f t="shared" si="1"/>
        <v>0</v>
      </c>
      <c r="G86" s="24"/>
      <c r="H86" s="24"/>
      <c r="I86" s="24"/>
      <c r="J86" s="24"/>
      <c r="K86" s="24"/>
      <c r="L86" s="24"/>
    </row>
    <row r="87" spans="1:12" x14ac:dyDescent="0.15">
      <c r="A87" s="23">
        <v>86</v>
      </c>
      <c r="B87" s="25"/>
      <c r="C87" s="24"/>
      <c r="D87" s="24"/>
      <c r="E87" s="24"/>
      <c r="F87" s="24">
        <f t="shared" si="1"/>
        <v>0</v>
      </c>
      <c r="G87" s="24"/>
      <c r="H87" s="24"/>
      <c r="I87" s="24"/>
      <c r="J87" s="24"/>
      <c r="K87" s="24"/>
      <c r="L87" s="24"/>
    </row>
    <row r="88" spans="1:12" x14ac:dyDescent="0.15">
      <c r="A88" s="23">
        <v>87</v>
      </c>
      <c r="B88" s="25"/>
      <c r="C88" s="24"/>
      <c r="D88" s="24"/>
      <c r="E88" s="24"/>
      <c r="F88" s="24">
        <f t="shared" si="1"/>
        <v>0</v>
      </c>
      <c r="G88" s="24"/>
      <c r="H88" s="24"/>
      <c r="I88" s="24"/>
      <c r="J88" s="24"/>
      <c r="K88" s="24"/>
      <c r="L88" s="24"/>
    </row>
    <row r="89" spans="1:12" x14ac:dyDescent="0.15">
      <c r="A89" s="23">
        <v>88</v>
      </c>
      <c r="B89" s="25"/>
      <c r="C89" s="24"/>
      <c r="D89" s="24"/>
      <c r="E89" s="24"/>
      <c r="F89" s="24">
        <f t="shared" si="1"/>
        <v>0</v>
      </c>
      <c r="G89" s="24"/>
      <c r="H89" s="24"/>
      <c r="I89" s="24"/>
      <c r="J89" s="24"/>
      <c r="K89" s="24"/>
      <c r="L89" s="24"/>
    </row>
    <row r="90" spans="1:12" x14ac:dyDescent="0.15">
      <c r="A90" s="23">
        <v>89</v>
      </c>
      <c r="B90" s="25"/>
      <c r="C90" s="24"/>
      <c r="D90" s="24"/>
      <c r="E90" s="24"/>
      <c r="F90" s="24">
        <f t="shared" si="1"/>
        <v>0</v>
      </c>
      <c r="G90" s="24"/>
      <c r="H90" s="24"/>
      <c r="I90" s="24"/>
      <c r="J90" s="24"/>
      <c r="K90" s="24"/>
      <c r="L90" s="24"/>
    </row>
    <row r="91" spans="1:12" x14ac:dyDescent="0.15">
      <c r="A91" s="23">
        <v>90</v>
      </c>
      <c r="B91" s="25"/>
      <c r="C91" s="24"/>
      <c r="D91" s="24"/>
      <c r="E91" s="24"/>
      <c r="F91" s="24">
        <f t="shared" si="1"/>
        <v>0</v>
      </c>
      <c r="G91" s="24"/>
      <c r="H91" s="24"/>
      <c r="I91" s="24"/>
      <c r="J91" s="24"/>
      <c r="K91" s="24"/>
      <c r="L91" s="24"/>
    </row>
    <row r="92" spans="1:12" x14ac:dyDescent="0.15">
      <c r="A92" s="23">
        <v>91</v>
      </c>
      <c r="B92" s="25"/>
      <c r="C92" s="24"/>
      <c r="D92" s="24"/>
      <c r="E92" s="24"/>
      <c r="F92" s="24">
        <f t="shared" si="1"/>
        <v>0</v>
      </c>
      <c r="G92" s="24"/>
      <c r="H92" s="24"/>
      <c r="I92" s="24"/>
      <c r="J92" s="24"/>
      <c r="K92" s="24"/>
      <c r="L92" s="24"/>
    </row>
    <row r="93" spans="1:12" x14ac:dyDescent="0.15">
      <c r="A93" s="23">
        <v>92</v>
      </c>
      <c r="B93" s="25"/>
      <c r="C93" s="24"/>
      <c r="D93" s="24"/>
      <c r="E93" s="24"/>
      <c r="F93" s="24">
        <f t="shared" si="1"/>
        <v>0</v>
      </c>
      <c r="G93" s="24"/>
      <c r="H93" s="24"/>
      <c r="I93" s="24"/>
      <c r="J93" s="24"/>
      <c r="K93" s="24"/>
      <c r="L93" s="24"/>
    </row>
    <row r="94" spans="1:12" x14ac:dyDescent="0.15">
      <c r="A94" s="23">
        <v>93</v>
      </c>
      <c r="B94" s="25"/>
      <c r="C94" s="24"/>
      <c r="D94" s="24"/>
      <c r="E94" s="24"/>
      <c r="F94" s="24">
        <f t="shared" si="1"/>
        <v>0</v>
      </c>
      <c r="G94" s="24"/>
      <c r="H94" s="24"/>
      <c r="I94" s="24"/>
      <c r="J94" s="24"/>
      <c r="K94" s="24"/>
      <c r="L94" s="24"/>
    </row>
    <row r="95" spans="1:12" x14ac:dyDescent="0.15">
      <c r="A95" s="23">
        <v>94</v>
      </c>
      <c r="B95" s="25"/>
      <c r="C95" s="24"/>
      <c r="D95" s="24"/>
      <c r="E95" s="24"/>
      <c r="F95" s="24">
        <f t="shared" si="1"/>
        <v>0</v>
      </c>
      <c r="G95" s="24"/>
      <c r="H95" s="24"/>
      <c r="I95" s="24"/>
      <c r="J95" s="24"/>
      <c r="K95" s="24"/>
      <c r="L95" s="24"/>
    </row>
    <row r="96" spans="1:12" x14ac:dyDescent="0.15">
      <c r="A96" s="23">
        <v>95</v>
      </c>
      <c r="B96" s="25"/>
      <c r="C96" s="24"/>
      <c r="D96" s="24"/>
      <c r="E96" s="24"/>
      <c r="F96" s="24">
        <f t="shared" si="1"/>
        <v>0</v>
      </c>
      <c r="G96" s="24"/>
      <c r="H96" s="24"/>
      <c r="I96" s="24"/>
      <c r="J96" s="24"/>
      <c r="K96" s="24"/>
      <c r="L96" s="24"/>
    </row>
    <row r="97" spans="1:12" x14ac:dyDescent="0.15">
      <c r="A97" s="23">
        <v>96</v>
      </c>
      <c r="B97" s="25"/>
      <c r="C97" s="24"/>
      <c r="D97" s="24"/>
      <c r="E97" s="24"/>
      <c r="F97" s="24">
        <f t="shared" si="1"/>
        <v>0</v>
      </c>
      <c r="G97" s="24"/>
      <c r="H97" s="24"/>
      <c r="I97" s="24"/>
      <c r="J97" s="24"/>
      <c r="K97" s="24"/>
      <c r="L97" s="24"/>
    </row>
    <row r="98" spans="1:12" x14ac:dyDescent="0.15">
      <c r="A98" s="23">
        <v>97</v>
      </c>
      <c r="B98" s="25"/>
      <c r="C98" s="24"/>
      <c r="D98" s="24"/>
      <c r="E98" s="24"/>
      <c r="F98" s="24">
        <f t="shared" si="1"/>
        <v>0</v>
      </c>
      <c r="G98" s="24"/>
      <c r="H98" s="24"/>
      <c r="I98" s="24"/>
      <c r="J98" s="24"/>
      <c r="K98" s="24"/>
      <c r="L98" s="24"/>
    </row>
    <row r="99" spans="1:12" x14ac:dyDescent="0.15">
      <c r="A99" s="23">
        <v>98</v>
      </c>
      <c r="B99" s="25"/>
      <c r="C99" s="24"/>
      <c r="D99" s="24"/>
      <c r="E99" s="24"/>
      <c r="F99" s="24">
        <f t="shared" si="1"/>
        <v>0</v>
      </c>
      <c r="G99" s="24"/>
      <c r="H99" s="24"/>
      <c r="I99" s="24"/>
      <c r="J99" s="24"/>
      <c r="K99" s="24"/>
      <c r="L99" s="24"/>
    </row>
    <row r="100" spans="1:12" x14ac:dyDescent="0.15">
      <c r="A100" s="23">
        <v>99</v>
      </c>
      <c r="B100" s="25"/>
      <c r="C100" s="24"/>
      <c r="D100" s="24"/>
      <c r="E100" s="24"/>
      <c r="F100" s="24">
        <f t="shared" si="1"/>
        <v>0</v>
      </c>
      <c r="G100" s="24"/>
      <c r="H100" s="24"/>
      <c r="I100" s="24"/>
      <c r="J100" s="24"/>
      <c r="K100" s="24"/>
      <c r="L100" s="24"/>
    </row>
    <row r="101" spans="1:12" x14ac:dyDescent="0.15">
      <c r="A101" s="23">
        <v>100</v>
      </c>
      <c r="B101" s="25"/>
      <c r="C101" s="24"/>
      <c r="D101" s="24"/>
      <c r="E101" s="24"/>
      <c r="F101" s="24">
        <f t="shared" si="1"/>
        <v>0</v>
      </c>
      <c r="G101" s="24"/>
      <c r="H101" s="24"/>
      <c r="I101" s="24"/>
      <c r="J101" s="24"/>
      <c r="K101" s="24"/>
      <c r="L101" s="24"/>
    </row>
    <row r="102" spans="1:12" x14ac:dyDescent="0.15">
      <c r="A102" s="23">
        <v>101</v>
      </c>
      <c r="B102" s="25"/>
      <c r="C102" s="24"/>
      <c r="D102" s="24"/>
      <c r="E102" s="24"/>
      <c r="F102" s="24">
        <f t="shared" si="1"/>
        <v>0</v>
      </c>
      <c r="G102" s="24"/>
      <c r="H102" s="24"/>
      <c r="I102" s="24"/>
      <c r="J102" s="24"/>
      <c r="K102" s="24"/>
      <c r="L102" s="24"/>
    </row>
    <row r="103" spans="1:12" x14ac:dyDescent="0.15">
      <c r="A103" s="23">
        <v>102</v>
      </c>
      <c r="B103" s="25"/>
      <c r="C103" s="24"/>
      <c r="D103" s="24"/>
      <c r="E103" s="24"/>
      <c r="F103" s="24">
        <f t="shared" si="1"/>
        <v>0</v>
      </c>
      <c r="G103" s="24"/>
      <c r="H103" s="24"/>
      <c r="I103" s="24"/>
      <c r="J103" s="24"/>
      <c r="K103" s="24"/>
      <c r="L103" s="24"/>
    </row>
    <row r="104" spans="1:12" x14ac:dyDescent="0.15">
      <c r="A104" s="23">
        <v>103</v>
      </c>
      <c r="B104" s="25"/>
      <c r="C104" s="24"/>
      <c r="D104" s="24"/>
      <c r="E104" s="24"/>
      <c r="F104" s="24">
        <f t="shared" si="1"/>
        <v>0</v>
      </c>
      <c r="G104" s="24"/>
      <c r="H104" s="24"/>
      <c r="I104" s="24"/>
      <c r="J104" s="24"/>
      <c r="K104" s="24"/>
      <c r="L104" s="24"/>
    </row>
    <row r="105" spans="1:12" x14ac:dyDescent="0.15">
      <c r="A105" s="23">
        <v>104</v>
      </c>
      <c r="B105" s="25"/>
      <c r="C105" s="24"/>
      <c r="D105" s="24"/>
      <c r="E105" s="24"/>
      <c r="F105" s="24">
        <f t="shared" si="1"/>
        <v>0</v>
      </c>
      <c r="G105" s="24"/>
      <c r="H105" s="24"/>
      <c r="I105" s="24"/>
      <c r="J105" s="24"/>
      <c r="K105" s="24"/>
      <c r="L105" s="24"/>
    </row>
    <row r="106" spans="1:12" x14ac:dyDescent="0.15">
      <c r="A106" s="23">
        <v>105</v>
      </c>
      <c r="B106" s="25"/>
      <c r="C106" s="24"/>
      <c r="D106" s="24"/>
      <c r="E106" s="24"/>
      <c r="F106" s="24">
        <f t="shared" si="1"/>
        <v>0</v>
      </c>
      <c r="G106" s="24"/>
      <c r="H106" s="24"/>
      <c r="I106" s="24"/>
      <c r="J106" s="24"/>
      <c r="K106" s="24"/>
      <c r="L106" s="24"/>
    </row>
    <row r="107" spans="1:12" x14ac:dyDescent="0.15">
      <c r="A107" s="23">
        <v>106</v>
      </c>
      <c r="B107" s="25"/>
      <c r="C107" s="24"/>
      <c r="D107" s="24"/>
      <c r="E107" s="24"/>
      <c r="F107" s="24">
        <f t="shared" si="1"/>
        <v>0</v>
      </c>
      <c r="G107" s="24"/>
      <c r="H107" s="24"/>
      <c r="I107" s="24"/>
      <c r="J107" s="24"/>
      <c r="K107" s="24"/>
      <c r="L107" s="24"/>
    </row>
    <row r="108" spans="1:12" x14ac:dyDescent="0.15">
      <c r="A108" s="23">
        <v>107</v>
      </c>
      <c r="B108" s="25"/>
      <c r="C108" s="24"/>
      <c r="D108" s="24"/>
      <c r="E108" s="24"/>
      <c r="F108" s="24">
        <f t="shared" si="1"/>
        <v>0</v>
      </c>
      <c r="G108" s="24"/>
      <c r="H108" s="24"/>
      <c r="I108" s="24"/>
      <c r="J108" s="24"/>
      <c r="K108" s="24"/>
      <c r="L108" s="24"/>
    </row>
    <row r="109" spans="1:12" x14ac:dyDescent="0.15">
      <c r="A109" s="23">
        <v>108</v>
      </c>
      <c r="B109" s="25"/>
      <c r="C109" s="24"/>
      <c r="D109" s="24"/>
      <c r="E109" s="24"/>
      <c r="F109" s="24">
        <f t="shared" si="1"/>
        <v>0</v>
      </c>
      <c r="G109" s="24"/>
      <c r="H109" s="24"/>
      <c r="I109" s="24"/>
      <c r="J109" s="24"/>
      <c r="K109" s="24"/>
      <c r="L109" s="24"/>
    </row>
    <row r="110" spans="1:12" x14ac:dyDescent="0.15">
      <c r="A110" s="23">
        <v>109</v>
      </c>
      <c r="B110" s="25"/>
      <c r="C110" s="24"/>
      <c r="D110" s="24"/>
      <c r="E110" s="24"/>
      <c r="F110" s="24">
        <f t="shared" si="1"/>
        <v>0</v>
      </c>
      <c r="G110" s="24"/>
      <c r="H110" s="24"/>
      <c r="I110" s="24"/>
      <c r="J110" s="24"/>
      <c r="K110" s="24"/>
      <c r="L110" s="24"/>
    </row>
    <row r="111" spans="1:12" x14ac:dyDescent="0.15">
      <c r="A111" s="23">
        <v>110</v>
      </c>
      <c r="B111" s="25"/>
      <c r="C111" s="24"/>
      <c r="D111" s="24"/>
      <c r="E111" s="24"/>
      <c r="F111" s="24">
        <f t="shared" si="1"/>
        <v>0</v>
      </c>
      <c r="G111" s="24"/>
      <c r="H111" s="24"/>
      <c r="I111" s="24"/>
      <c r="J111" s="24"/>
      <c r="K111" s="24"/>
      <c r="L111" s="24"/>
    </row>
    <row r="112" spans="1:12" x14ac:dyDescent="0.15">
      <c r="A112" s="23">
        <v>111</v>
      </c>
      <c r="B112" s="25"/>
      <c r="C112" s="24"/>
      <c r="D112" s="24"/>
      <c r="E112" s="24"/>
      <c r="F112" s="24">
        <f t="shared" si="1"/>
        <v>0</v>
      </c>
      <c r="G112" s="24"/>
      <c r="H112" s="24"/>
      <c r="I112" s="24"/>
      <c r="J112" s="24"/>
      <c r="K112" s="24"/>
      <c r="L112" s="24"/>
    </row>
    <row r="113" spans="1:12" x14ac:dyDescent="0.15">
      <c r="A113" s="23">
        <v>112</v>
      </c>
      <c r="B113" s="25"/>
      <c r="C113" s="24"/>
      <c r="D113" s="24"/>
      <c r="E113" s="24"/>
      <c r="F113" s="24">
        <f t="shared" si="1"/>
        <v>0</v>
      </c>
      <c r="G113" s="24"/>
      <c r="H113" s="24"/>
      <c r="I113" s="24"/>
      <c r="J113" s="24"/>
      <c r="K113" s="24"/>
      <c r="L113" s="24"/>
    </row>
    <row r="114" spans="1:12" x14ac:dyDescent="0.15">
      <c r="A114" s="23">
        <v>113</v>
      </c>
      <c r="B114" s="25"/>
      <c r="C114" s="24"/>
      <c r="D114" s="24"/>
      <c r="E114" s="24"/>
      <c r="F114" s="24">
        <f t="shared" si="1"/>
        <v>0</v>
      </c>
      <c r="G114" s="24"/>
      <c r="H114" s="24"/>
      <c r="I114" s="24"/>
      <c r="J114" s="24"/>
      <c r="K114" s="24"/>
      <c r="L114" s="24"/>
    </row>
    <row r="115" spans="1:12" x14ac:dyDescent="0.15">
      <c r="A115" s="23">
        <v>114</v>
      </c>
      <c r="B115" s="25"/>
      <c r="C115" s="24"/>
      <c r="D115" s="24"/>
      <c r="E115" s="24"/>
      <c r="F115" s="24">
        <f t="shared" si="1"/>
        <v>0</v>
      </c>
      <c r="G115" s="24"/>
      <c r="H115" s="24"/>
      <c r="I115" s="24"/>
      <c r="J115" s="24"/>
      <c r="K115" s="24"/>
      <c r="L115" s="24"/>
    </row>
    <row r="116" spans="1:12" x14ac:dyDescent="0.15">
      <c r="A116" s="23">
        <v>115</v>
      </c>
      <c r="B116" s="25"/>
      <c r="C116" s="24"/>
      <c r="D116" s="24"/>
      <c r="E116" s="24"/>
      <c r="F116" s="24">
        <f t="shared" si="1"/>
        <v>0</v>
      </c>
      <c r="G116" s="24"/>
      <c r="H116" s="24"/>
      <c r="I116" s="24"/>
      <c r="J116" s="24"/>
      <c r="K116" s="24"/>
      <c r="L116" s="24"/>
    </row>
    <row r="117" spans="1:12" x14ac:dyDescent="0.15">
      <c r="A117" s="23">
        <v>116</v>
      </c>
      <c r="B117" s="25"/>
      <c r="C117" s="24"/>
      <c r="D117" s="24"/>
      <c r="E117" s="24"/>
      <c r="F117" s="24">
        <f t="shared" si="1"/>
        <v>0</v>
      </c>
      <c r="G117" s="24"/>
      <c r="H117" s="24"/>
      <c r="I117" s="24"/>
      <c r="J117" s="24"/>
      <c r="K117" s="24"/>
      <c r="L117" s="24"/>
    </row>
    <row r="118" spans="1:12" x14ac:dyDescent="0.15">
      <c r="A118" s="23">
        <v>117</v>
      </c>
      <c r="B118" s="25"/>
      <c r="C118" s="24"/>
      <c r="D118" s="24"/>
      <c r="E118" s="24"/>
      <c r="F118" s="24">
        <f t="shared" si="1"/>
        <v>0</v>
      </c>
      <c r="G118" s="24"/>
      <c r="H118" s="24"/>
      <c r="I118" s="24"/>
      <c r="J118" s="24"/>
      <c r="K118" s="24"/>
      <c r="L118" s="24"/>
    </row>
    <row r="119" spans="1:12" x14ac:dyDescent="0.15">
      <c r="A119" s="23">
        <v>118</v>
      </c>
      <c r="B119" s="25"/>
      <c r="C119" s="24"/>
      <c r="D119" s="24"/>
      <c r="E119" s="24"/>
      <c r="F119" s="24">
        <f t="shared" si="1"/>
        <v>0</v>
      </c>
      <c r="G119" s="24"/>
      <c r="H119" s="24"/>
      <c r="I119" s="24"/>
      <c r="J119" s="24"/>
      <c r="K119" s="24"/>
      <c r="L119" s="24"/>
    </row>
    <row r="120" spans="1:12" x14ac:dyDescent="0.15">
      <c r="A120" s="23">
        <v>119</v>
      </c>
      <c r="B120" s="25"/>
      <c r="C120" s="24"/>
      <c r="D120" s="24"/>
      <c r="E120" s="24"/>
      <c r="F120" s="24">
        <f t="shared" si="1"/>
        <v>0</v>
      </c>
      <c r="G120" s="24"/>
      <c r="H120" s="24"/>
      <c r="I120" s="24"/>
      <c r="J120" s="24"/>
      <c r="K120" s="24"/>
      <c r="L120" s="24"/>
    </row>
    <row r="121" spans="1:12" x14ac:dyDescent="0.15">
      <c r="A121" s="23">
        <v>120</v>
      </c>
      <c r="B121" s="25"/>
      <c r="C121" s="24"/>
      <c r="D121" s="24"/>
      <c r="E121" s="24"/>
      <c r="F121" s="24">
        <f t="shared" si="1"/>
        <v>0</v>
      </c>
      <c r="G121" s="24"/>
      <c r="H121" s="24"/>
      <c r="I121" s="24"/>
      <c r="J121" s="24"/>
      <c r="K121" s="24"/>
      <c r="L121" s="24"/>
    </row>
    <row r="122" spans="1:12" x14ac:dyDescent="0.15">
      <c r="A122" s="23">
        <v>121</v>
      </c>
      <c r="B122" s="25"/>
      <c r="C122" s="24"/>
      <c r="D122" s="24"/>
      <c r="E122" s="24"/>
      <c r="F122" s="24">
        <f t="shared" si="1"/>
        <v>0</v>
      </c>
      <c r="G122" s="24"/>
      <c r="H122" s="24"/>
      <c r="I122" s="24"/>
      <c r="J122" s="24"/>
      <c r="K122" s="24"/>
      <c r="L122" s="24"/>
    </row>
    <row r="123" spans="1:12" x14ac:dyDescent="0.15">
      <c r="A123" s="23">
        <v>122</v>
      </c>
      <c r="B123" s="25"/>
      <c r="C123" s="24"/>
      <c r="D123" s="24"/>
      <c r="E123" s="24"/>
      <c r="F123" s="24">
        <f t="shared" si="1"/>
        <v>0</v>
      </c>
      <c r="G123" s="24"/>
      <c r="H123" s="24"/>
      <c r="I123" s="24"/>
      <c r="J123" s="24"/>
      <c r="K123" s="24"/>
      <c r="L123" s="24"/>
    </row>
    <row r="124" spans="1:12" x14ac:dyDescent="0.15">
      <c r="A124" s="23">
        <v>123</v>
      </c>
      <c r="B124" s="25"/>
      <c r="C124" s="24"/>
      <c r="D124" s="24"/>
      <c r="E124" s="24"/>
      <c r="F124" s="24">
        <f t="shared" si="1"/>
        <v>0</v>
      </c>
      <c r="G124" s="24"/>
      <c r="H124" s="24"/>
      <c r="I124" s="24"/>
      <c r="J124" s="24"/>
      <c r="K124" s="24"/>
      <c r="L124" s="24"/>
    </row>
    <row r="125" spans="1:12" x14ac:dyDescent="0.15">
      <c r="A125" s="23">
        <v>124</v>
      </c>
      <c r="B125" s="25"/>
      <c r="C125" s="24"/>
      <c r="D125" s="24"/>
      <c r="E125" s="24"/>
      <c r="F125" s="24">
        <f t="shared" si="1"/>
        <v>0</v>
      </c>
      <c r="G125" s="24"/>
      <c r="H125" s="24"/>
      <c r="I125" s="24"/>
      <c r="J125" s="24"/>
      <c r="K125" s="24"/>
      <c r="L125" s="24"/>
    </row>
    <row r="126" spans="1:12" x14ac:dyDescent="0.15">
      <c r="A126" s="23">
        <v>125</v>
      </c>
      <c r="B126" s="25"/>
      <c r="C126" s="24"/>
      <c r="D126" s="24"/>
      <c r="E126" s="24"/>
      <c r="F126" s="24">
        <f t="shared" si="1"/>
        <v>0</v>
      </c>
      <c r="G126" s="24"/>
      <c r="H126" s="24"/>
      <c r="I126" s="24"/>
      <c r="J126" s="24"/>
      <c r="K126" s="24"/>
      <c r="L126" s="24"/>
    </row>
    <row r="127" spans="1:12" x14ac:dyDescent="0.15">
      <c r="A127" s="23">
        <v>126</v>
      </c>
      <c r="B127" s="25"/>
      <c r="C127" s="24"/>
      <c r="D127" s="24"/>
      <c r="E127" s="24"/>
      <c r="F127" s="24">
        <f t="shared" si="1"/>
        <v>0</v>
      </c>
      <c r="G127" s="24"/>
      <c r="H127" s="24"/>
      <c r="I127" s="24"/>
      <c r="J127" s="24"/>
      <c r="K127" s="24"/>
      <c r="L127" s="24"/>
    </row>
    <row r="128" spans="1:12" x14ac:dyDescent="0.15">
      <c r="A128" s="23">
        <v>127</v>
      </c>
      <c r="B128" s="25"/>
      <c r="C128" s="24"/>
      <c r="D128" s="24"/>
      <c r="E128" s="24"/>
      <c r="F128" s="24">
        <f t="shared" si="1"/>
        <v>0</v>
      </c>
      <c r="G128" s="24"/>
      <c r="H128" s="24"/>
      <c r="I128" s="24"/>
      <c r="J128" s="24"/>
      <c r="K128" s="24"/>
      <c r="L128" s="24"/>
    </row>
    <row r="129" spans="1:12" x14ac:dyDescent="0.15">
      <c r="A129" s="23">
        <v>128</v>
      </c>
      <c r="B129" s="25"/>
      <c r="C129" s="24"/>
      <c r="D129" s="24"/>
      <c r="E129" s="24"/>
      <c r="F129" s="24">
        <f t="shared" si="1"/>
        <v>0</v>
      </c>
      <c r="G129" s="24"/>
      <c r="H129" s="24"/>
      <c r="I129" s="24"/>
      <c r="J129" s="24"/>
      <c r="K129" s="24"/>
      <c r="L129" s="24"/>
    </row>
    <row r="130" spans="1:12" x14ac:dyDescent="0.15">
      <c r="A130" s="23">
        <v>129</v>
      </c>
      <c r="B130" s="25"/>
      <c r="C130" s="24"/>
      <c r="D130" s="24"/>
      <c r="E130" s="24"/>
      <c r="F130" s="24">
        <f t="shared" si="1"/>
        <v>0</v>
      </c>
      <c r="G130" s="24"/>
      <c r="H130" s="24"/>
      <c r="I130" s="24"/>
      <c r="J130" s="24"/>
      <c r="K130" s="24"/>
      <c r="L130" s="24"/>
    </row>
    <row r="131" spans="1:12" x14ac:dyDescent="0.15">
      <c r="A131" s="23">
        <v>130</v>
      </c>
      <c r="B131" s="25"/>
      <c r="C131" s="24"/>
      <c r="D131" s="24"/>
      <c r="E131" s="24"/>
      <c r="F131" s="24">
        <f t="shared" si="1"/>
        <v>0</v>
      </c>
      <c r="G131" s="24"/>
      <c r="H131" s="24"/>
      <c r="I131" s="24"/>
      <c r="J131" s="24"/>
      <c r="K131" s="24"/>
      <c r="L131" s="24"/>
    </row>
    <row r="132" spans="1:12" x14ac:dyDescent="0.15">
      <c r="A132" s="23">
        <v>131</v>
      </c>
      <c r="B132" s="25"/>
      <c r="C132" s="24"/>
      <c r="D132" s="24"/>
      <c r="E132" s="24"/>
      <c r="F132" s="24">
        <f t="shared" ref="F132:F195" si="2">D132*E132</f>
        <v>0</v>
      </c>
      <c r="G132" s="24"/>
      <c r="H132" s="24"/>
      <c r="I132" s="24"/>
      <c r="J132" s="24"/>
      <c r="K132" s="24"/>
      <c r="L132" s="24"/>
    </row>
    <row r="133" spans="1:12" x14ac:dyDescent="0.15">
      <c r="A133" s="23">
        <v>132</v>
      </c>
      <c r="B133" s="25"/>
      <c r="C133" s="24"/>
      <c r="D133" s="24"/>
      <c r="E133" s="24"/>
      <c r="F133" s="24">
        <f t="shared" si="2"/>
        <v>0</v>
      </c>
      <c r="G133" s="24"/>
      <c r="H133" s="24"/>
      <c r="I133" s="24"/>
      <c r="J133" s="24"/>
      <c r="K133" s="24"/>
      <c r="L133" s="24"/>
    </row>
    <row r="134" spans="1:12" x14ac:dyDescent="0.15">
      <c r="A134" s="23">
        <v>133</v>
      </c>
      <c r="B134" s="25"/>
      <c r="C134" s="24"/>
      <c r="D134" s="24"/>
      <c r="E134" s="24"/>
      <c r="F134" s="24">
        <f t="shared" si="2"/>
        <v>0</v>
      </c>
      <c r="G134" s="24"/>
      <c r="H134" s="24"/>
      <c r="I134" s="24"/>
      <c r="J134" s="24"/>
      <c r="K134" s="24"/>
      <c r="L134" s="24"/>
    </row>
    <row r="135" spans="1:12" x14ac:dyDescent="0.15">
      <c r="A135" s="23">
        <v>134</v>
      </c>
      <c r="B135" s="25"/>
      <c r="C135" s="24"/>
      <c r="D135" s="24"/>
      <c r="E135" s="24"/>
      <c r="F135" s="24">
        <f t="shared" si="2"/>
        <v>0</v>
      </c>
      <c r="G135" s="24"/>
      <c r="H135" s="24"/>
      <c r="I135" s="24"/>
      <c r="J135" s="24"/>
      <c r="K135" s="24"/>
      <c r="L135" s="24"/>
    </row>
    <row r="136" spans="1:12" x14ac:dyDescent="0.15">
      <c r="A136" s="23">
        <v>135</v>
      </c>
      <c r="B136" s="25"/>
      <c r="C136" s="24"/>
      <c r="D136" s="24"/>
      <c r="E136" s="24"/>
      <c r="F136" s="24">
        <f t="shared" si="2"/>
        <v>0</v>
      </c>
      <c r="G136" s="24"/>
      <c r="H136" s="24"/>
      <c r="I136" s="24"/>
      <c r="J136" s="24"/>
      <c r="K136" s="24"/>
      <c r="L136" s="24"/>
    </row>
    <row r="137" spans="1:12" x14ac:dyDescent="0.15">
      <c r="A137" s="23">
        <v>136</v>
      </c>
      <c r="B137" s="25"/>
      <c r="C137" s="24"/>
      <c r="D137" s="24"/>
      <c r="E137" s="24"/>
      <c r="F137" s="24">
        <f t="shared" si="2"/>
        <v>0</v>
      </c>
      <c r="G137" s="24"/>
      <c r="H137" s="24"/>
      <c r="I137" s="24"/>
      <c r="J137" s="24"/>
      <c r="K137" s="24"/>
      <c r="L137" s="24"/>
    </row>
    <row r="138" spans="1:12" x14ac:dyDescent="0.15">
      <c r="A138" s="23">
        <v>137</v>
      </c>
      <c r="B138" s="25"/>
      <c r="C138" s="24"/>
      <c r="D138" s="24"/>
      <c r="E138" s="24"/>
      <c r="F138" s="24">
        <f t="shared" si="2"/>
        <v>0</v>
      </c>
      <c r="G138" s="24"/>
      <c r="H138" s="24"/>
      <c r="I138" s="24"/>
      <c r="J138" s="24"/>
      <c r="K138" s="24"/>
      <c r="L138" s="24"/>
    </row>
    <row r="139" spans="1:12" x14ac:dyDescent="0.15">
      <c r="A139" s="23">
        <v>138</v>
      </c>
      <c r="B139" s="25"/>
      <c r="C139" s="24"/>
      <c r="D139" s="24"/>
      <c r="E139" s="24"/>
      <c r="F139" s="24">
        <f t="shared" si="2"/>
        <v>0</v>
      </c>
      <c r="G139" s="24"/>
      <c r="H139" s="24"/>
      <c r="I139" s="24"/>
      <c r="J139" s="24"/>
      <c r="K139" s="24"/>
      <c r="L139" s="24"/>
    </row>
    <row r="140" spans="1:12" x14ac:dyDescent="0.15">
      <c r="A140" s="23">
        <v>139</v>
      </c>
      <c r="B140" s="25"/>
      <c r="C140" s="24"/>
      <c r="D140" s="24"/>
      <c r="E140" s="24"/>
      <c r="F140" s="24">
        <f t="shared" si="2"/>
        <v>0</v>
      </c>
      <c r="G140" s="24"/>
      <c r="H140" s="24"/>
      <c r="I140" s="24"/>
      <c r="J140" s="24"/>
      <c r="K140" s="24"/>
      <c r="L140" s="24"/>
    </row>
    <row r="141" spans="1:12" x14ac:dyDescent="0.15">
      <c r="A141" s="23">
        <v>140</v>
      </c>
      <c r="B141" s="25"/>
      <c r="C141" s="24"/>
      <c r="D141" s="24"/>
      <c r="E141" s="24"/>
      <c r="F141" s="24">
        <f t="shared" si="2"/>
        <v>0</v>
      </c>
      <c r="G141" s="24"/>
      <c r="H141" s="24"/>
      <c r="I141" s="24"/>
      <c r="J141" s="24"/>
      <c r="K141" s="24"/>
      <c r="L141" s="24"/>
    </row>
    <row r="142" spans="1:12" x14ac:dyDescent="0.15">
      <c r="A142" s="23">
        <v>141</v>
      </c>
      <c r="B142" s="25"/>
      <c r="C142" s="24"/>
      <c r="D142" s="24"/>
      <c r="E142" s="24"/>
      <c r="F142" s="24">
        <f t="shared" si="2"/>
        <v>0</v>
      </c>
      <c r="G142" s="24"/>
      <c r="H142" s="24"/>
      <c r="I142" s="24"/>
      <c r="J142" s="24"/>
      <c r="K142" s="24"/>
      <c r="L142" s="24"/>
    </row>
    <row r="143" spans="1:12" x14ac:dyDescent="0.15">
      <c r="A143" s="23">
        <v>142</v>
      </c>
      <c r="B143" s="25"/>
      <c r="C143" s="24"/>
      <c r="D143" s="24"/>
      <c r="E143" s="24"/>
      <c r="F143" s="24">
        <f t="shared" si="2"/>
        <v>0</v>
      </c>
      <c r="G143" s="24"/>
      <c r="H143" s="24"/>
      <c r="I143" s="24"/>
      <c r="J143" s="24"/>
      <c r="K143" s="24"/>
      <c r="L143" s="24"/>
    </row>
    <row r="144" spans="1:12" x14ac:dyDescent="0.15">
      <c r="A144" s="23">
        <v>143</v>
      </c>
      <c r="B144" s="25"/>
      <c r="C144" s="24"/>
      <c r="D144" s="24"/>
      <c r="E144" s="24"/>
      <c r="F144" s="24">
        <f t="shared" si="2"/>
        <v>0</v>
      </c>
      <c r="G144" s="24"/>
      <c r="H144" s="24"/>
      <c r="I144" s="24"/>
      <c r="J144" s="24"/>
      <c r="K144" s="24"/>
      <c r="L144" s="24"/>
    </row>
    <row r="145" spans="1:12" x14ac:dyDescent="0.15">
      <c r="A145" s="23">
        <v>144</v>
      </c>
      <c r="B145" s="25"/>
      <c r="C145" s="24"/>
      <c r="D145" s="24"/>
      <c r="E145" s="24"/>
      <c r="F145" s="24">
        <f t="shared" si="2"/>
        <v>0</v>
      </c>
      <c r="G145" s="24"/>
      <c r="H145" s="24"/>
      <c r="I145" s="24"/>
      <c r="J145" s="24"/>
      <c r="K145" s="24"/>
      <c r="L145" s="24"/>
    </row>
    <row r="146" spans="1:12" x14ac:dyDescent="0.15">
      <c r="A146" s="23">
        <v>145</v>
      </c>
      <c r="B146" s="25"/>
      <c r="C146" s="24"/>
      <c r="D146" s="24"/>
      <c r="E146" s="24"/>
      <c r="F146" s="24">
        <f t="shared" si="2"/>
        <v>0</v>
      </c>
      <c r="G146" s="24"/>
      <c r="H146" s="24"/>
      <c r="I146" s="24"/>
      <c r="J146" s="24"/>
      <c r="K146" s="24"/>
      <c r="L146" s="24"/>
    </row>
    <row r="147" spans="1:12" x14ac:dyDescent="0.15">
      <c r="A147" s="23">
        <v>146</v>
      </c>
      <c r="B147" s="25"/>
      <c r="C147" s="24"/>
      <c r="D147" s="24"/>
      <c r="E147" s="24"/>
      <c r="F147" s="24">
        <f t="shared" si="2"/>
        <v>0</v>
      </c>
      <c r="G147" s="24"/>
      <c r="H147" s="24"/>
      <c r="I147" s="24"/>
      <c r="J147" s="24"/>
      <c r="K147" s="24"/>
      <c r="L147" s="24"/>
    </row>
    <row r="148" spans="1:12" x14ac:dyDescent="0.15">
      <c r="A148" s="23">
        <v>147</v>
      </c>
      <c r="B148" s="25"/>
      <c r="C148" s="24"/>
      <c r="D148" s="24"/>
      <c r="E148" s="24"/>
      <c r="F148" s="24">
        <f t="shared" si="2"/>
        <v>0</v>
      </c>
      <c r="G148" s="24"/>
      <c r="H148" s="24"/>
      <c r="I148" s="24"/>
      <c r="J148" s="24"/>
      <c r="K148" s="24"/>
      <c r="L148" s="24"/>
    </row>
    <row r="149" spans="1:12" x14ac:dyDescent="0.15">
      <c r="A149" s="23">
        <v>148</v>
      </c>
      <c r="B149" s="25"/>
      <c r="C149" s="24"/>
      <c r="D149" s="24"/>
      <c r="E149" s="24"/>
      <c r="F149" s="24">
        <f t="shared" si="2"/>
        <v>0</v>
      </c>
      <c r="G149" s="24"/>
      <c r="H149" s="24"/>
      <c r="I149" s="24"/>
      <c r="J149" s="24"/>
      <c r="K149" s="24"/>
      <c r="L149" s="24"/>
    </row>
    <row r="150" spans="1:12" x14ac:dyDescent="0.15">
      <c r="A150" s="23">
        <v>149</v>
      </c>
      <c r="B150" s="25"/>
      <c r="C150" s="24"/>
      <c r="D150" s="24"/>
      <c r="E150" s="24"/>
      <c r="F150" s="24">
        <f t="shared" si="2"/>
        <v>0</v>
      </c>
      <c r="G150" s="24"/>
      <c r="H150" s="24"/>
      <c r="I150" s="24"/>
      <c r="J150" s="24"/>
      <c r="K150" s="24"/>
      <c r="L150" s="24"/>
    </row>
    <row r="151" spans="1:12" x14ac:dyDescent="0.15">
      <c r="A151" s="23">
        <v>150</v>
      </c>
      <c r="B151" s="25"/>
      <c r="C151" s="24"/>
      <c r="D151" s="24"/>
      <c r="E151" s="24"/>
      <c r="F151" s="24">
        <f t="shared" si="2"/>
        <v>0</v>
      </c>
      <c r="G151" s="24"/>
      <c r="H151" s="24"/>
      <c r="I151" s="24"/>
      <c r="J151" s="24"/>
      <c r="K151" s="24"/>
      <c r="L151" s="24"/>
    </row>
    <row r="152" spans="1:12" x14ac:dyDescent="0.15">
      <c r="A152" s="23">
        <v>151</v>
      </c>
      <c r="B152" s="25"/>
      <c r="C152" s="24"/>
      <c r="D152" s="24"/>
      <c r="E152" s="24"/>
      <c r="F152" s="24">
        <f t="shared" si="2"/>
        <v>0</v>
      </c>
      <c r="G152" s="24"/>
      <c r="H152" s="24"/>
      <c r="I152" s="24"/>
      <c r="J152" s="24"/>
      <c r="K152" s="24"/>
      <c r="L152" s="24"/>
    </row>
    <row r="153" spans="1:12" x14ac:dyDescent="0.15">
      <c r="A153" s="23">
        <v>152</v>
      </c>
      <c r="B153" s="25"/>
      <c r="C153" s="24"/>
      <c r="D153" s="24"/>
      <c r="E153" s="24"/>
      <c r="F153" s="24">
        <f t="shared" si="2"/>
        <v>0</v>
      </c>
      <c r="G153" s="24"/>
      <c r="H153" s="24"/>
      <c r="I153" s="24"/>
      <c r="J153" s="24"/>
      <c r="K153" s="24"/>
      <c r="L153" s="24"/>
    </row>
    <row r="154" spans="1:12" x14ac:dyDescent="0.15">
      <c r="A154" s="23">
        <v>153</v>
      </c>
      <c r="B154" s="25"/>
      <c r="C154" s="24"/>
      <c r="D154" s="24"/>
      <c r="E154" s="24"/>
      <c r="F154" s="24">
        <f t="shared" si="2"/>
        <v>0</v>
      </c>
      <c r="G154" s="24"/>
      <c r="H154" s="24"/>
      <c r="I154" s="24"/>
      <c r="J154" s="24"/>
      <c r="K154" s="24"/>
      <c r="L154" s="24"/>
    </row>
    <row r="155" spans="1:12" x14ac:dyDescent="0.15">
      <c r="A155" s="23">
        <v>154</v>
      </c>
      <c r="B155" s="25"/>
      <c r="C155" s="24"/>
      <c r="D155" s="24"/>
      <c r="E155" s="24"/>
      <c r="F155" s="24">
        <f t="shared" si="2"/>
        <v>0</v>
      </c>
      <c r="G155" s="24"/>
      <c r="H155" s="24"/>
      <c r="I155" s="24"/>
      <c r="J155" s="24"/>
      <c r="K155" s="24"/>
      <c r="L155" s="24"/>
    </row>
    <row r="156" spans="1:12" x14ac:dyDescent="0.15">
      <c r="A156" s="23">
        <v>155</v>
      </c>
      <c r="B156" s="25"/>
      <c r="C156" s="24"/>
      <c r="D156" s="24"/>
      <c r="E156" s="24"/>
      <c r="F156" s="24">
        <f t="shared" si="2"/>
        <v>0</v>
      </c>
      <c r="G156" s="24"/>
      <c r="H156" s="24"/>
      <c r="I156" s="24"/>
      <c r="J156" s="24"/>
      <c r="K156" s="24"/>
      <c r="L156" s="24"/>
    </row>
    <row r="157" spans="1:12" x14ac:dyDescent="0.15">
      <c r="A157" s="23">
        <v>156</v>
      </c>
      <c r="B157" s="25"/>
      <c r="C157" s="24"/>
      <c r="D157" s="24"/>
      <c r="E157" s="24"/>
      <c r="F157" s="24">
        <f t="shared" si="2"/>
        <v>0</v>
      </c>
      <c r="G157" s="24"/>
      <c r="H157" s="24"/>
      <c r="I157" s="24"/>
      <c r="J157" s="24"/>
      <c r="K157" s="24"/>
      <c r="L157" s="24"/>
    </row>
    <row r="158" spans="1:12" x14ac:dyDescent="0.15">
      <c r="A158" s="23">
        <v>157</v>
      </c>
      <c r="B158" s="25"/>
      <c r="C158" s="24"/>
      <c r="D158" s="24"/>
      <c r="E158" s="24"/>
      <c r="F158" s="24">
        <f t="shared" si="2"/>
        <v>0</v>
      </c>
      <c r="G158" s="24"/>
      <c r="H158" s="24"/>
      <c r="I158" s="24"/>
      <c r="J158" s="24"/>
      <c r="K158" s="24"/>
      <c r="L158" s="24"/>
    </row>
    <row r="159" spans="1:12" x14ac:dyDescent="0.15">
      <c r="A159" s="23">
        <v>158</v>
      </c>
      <c r="B159" s="25"/>
      <c r="C159" s="24"/>
      <c r="D159" s="24"/>
      <c r="E159" s="24"/>
      <c r="F159" s="24">
        <f t="shared" si="2"/>
        <v>0</v>
      </c>
      <c r="G159" s="24"/>
      <c r="H159" s="24"/>
      <c r="I159" s="24"/>
      <c r="J159" s="24"/>
      <c r="K159" s="24"/>
      <c r="L159" s="24"/>
    </row>
    <row r="160" spans="1:12" x14ac:dyDescent="0.15">
      <c r="A160" s="23">
        <v>159</v>
      </c>
      <c r="B160" s="25"/>
      <c r="C160" s="24"/>
      <c r="D160" s="24"/>
      <c r="E160" s="24"/>
      <c r="F160" s="24">
        <f t="shared" si="2"/>
        <v>0</v>
      </c>
      <c r="G160" s="24"/>
      <c r="H160" s="24"/>
      <c r="I160" s="24"/>
      <c r="J160" s="24"/>
      <c r="K160" s="24"/>
      <c r="L160" s="24"/>
    </row>
    <row r="161" spans="1:12" x14ac:dyDescent="0.15">
      <c r="A161" s="23">
        <v>160</v>
      </c>
      <c r="B161" s="25"/>
      <c r="C161" s="24"/>
      <c r="D161" s="24"/>
      <c r="E161" s="24"/>
      <c r="F161" s="24">
        <f t="shared" si="2"/>
        <v>0</v>
      </c>
      <c r="G161" s="24"/>
      <c r="H161" s="24"/>
      <c r="I161" s="24"/>
      <c r="J161" s="24"/>
      <c r="K161" s="24"/>
      <c r="L161" s="24"/>
    </row>
    <row r="162" spans="1:12" x14ac:dyDescent="0.15">
      <c r="A162" s="23">
        <v>161</v>
      </c>
      <c r="B162" s="25"/>
      <c r="C162" s="24"/>
      <c r="D162" s="24"/>
      <c r="E162" s="24"/>
      <c r="F162" s="24">
        <f t="shared" si="2"/>
        <v>0</v>
      </c>
      <c r="G162" s="24"/>
      <c r="H162" s="24"/>
      <c r="I162" s="24"/>
      <c r="J162" s="24"/>
      <c r="K162" s="24"/>
      <c r="L162" s="24"/>
    </row>
    <row r="163" spans="1:12" x14ac:dyDescent="0.15">
      <c r="A163" s="23">
        <v>162</v>
      </c>
      <c r="B163" s="25"/>
      <c r="C163" s="24"/>
      <c r="D163" s="24"/>
      <c r="E163" s="24"/>
      <c r="F163" s="24">
        <f t="shared" si="2"/>
        <v>0</v>
      </c>
      <c r="G163" s="24"/>
      <c r="H163" s="24"/>
      <c r="I163" s="24"/>
      <c r="J163" s="24"/>
      <c r="K163" s="24"/>
      <c r="L163" s="24"/>
    </row>
    <row r="164" spans="1:12" x14ac:dyDescent="0.15">
      <c r="A164" s="23">
        <v>163</v>
      </c>
      <c r="B164" s="25"/>
      <c r="C164" s="24"/>
      <c r="D164" s="24"/>
      <c r="E164" s="24"/>
      <c r="F164" s="24">
        <f t="shared" si="2"/>
        <v>0</v>
      </c>
      <c r="G164" s="24"/>
      <c r="H164" s="24"/>
      <c r="I164" s="24"/>
      <c r="J164" s="24"/>
      <c r="K164" s="24"/>
      <c r="L164" s="24"/>
    </row>
    <row r="165" spans="1:12" x14ac:dyDescent="0.15">
      <c r="A165" s="23">
        <v>164</v>
      </c>
      <c r="B165" s="25"/>
      <c r="C165" s="24"/>
      <c r="D165" s="24"/>
      <c r="E165" s="24"/>
      <c r="F165" s="24">
        <f t="shared" si="2"/>
        <v>0</v>
      </c>
      <c r="G165" s="24"/>
      <c r="H165" s="24"/>
      <c r="I165" s="24"/>
      <c r="J165" s="24"/>
      <c r="K165" s="24"/>
      <c r="L165" s="24"/>
    </row>
    <row r="166" spans="1:12" x14ac:dyDescent="0.15">
      <c r="A166" s="23">
        <v>165</v>
      </c>
      <c r="B166" s="25"/>
      <c r="C166" s="24"/>
      <c r="D166" s="24"/>
      <c r="E166" s="24"/>
      <c r="F166" s="24">
        <f t="shared" si="2"/>
        <v>0</v>
      </c>
      <c r="G166" s="24"/>
      <c r="H166" s="24"/>
      <c r="I166" s="24"/>
      <c r="J166" s="24"/>
      <c r="K166" s="24"/>
      <c r="L166" s="24"/>
    </row>
    <row r="167" spans="1:12" x14ac:dyDescent="0.15">
      <c r="A167" s="23">
        <v>166</v>
      </c>
      <c r="B167" s="25"/>
      <c r="C167" s="24"/>
      <c r="D167" s="24"/>
      <c r="E167" s="24"/>
      <c r="F167" s="24">
        <f t="shared" si="2"/>
        <v>0</v>
      </c>
      <c r="G167" s="24"/>
      <c r="H167" s="24"/>
      <c r="I167" s="24"/>
      <c r="J167" s="24"/>
      <c r="K167" s="24"/>
      <c r="L167" s="24"/>
    </row>
    <row r="168" spans="1:12" x14ac:dyDescent="0.15">
      <c r="A168" s="23">
        <v>167</v>
      </c>
      <c r="B168" s="25"/>
      <c r="C168" s="24"/>
      <c r="D168" s="24"/>
      <c r="E168" s="24"/>
      <c r="F168" s="24">
        <f t="shared" si="2"/>
        <v>0</v>
      </c>
      <c r="G168" s="24"/>
      <c r="H168" s="24"/>
      <c r="I168" s="24"/>
      <c r="J168" s="24"/>
      <c r="K168" s="24"/>
      <c r="L168" s="24"/>
    </row>
    <row r="169" spans="1:12" x14ac:dyDescent="0.15">
      <c r="A169" s="23">
        <v>168</v>
      </c>
      <c r="B169" s="25"/>
      <c r="C169" s="24"/>
      <c r="D169" s="24"/>
      <c r="E169" s="24"/>
      <c r="F169" s="24">
        <f t="shared" si="2"/>
        <v>0</v>
      </c>
      <c r="G169" s="24"/>
      <c r="H169" s="24"/>
      <c r="I169" s="24"/>
      <c r="J169" s="24"/>
      <c r="K169" s="24"/>
      <c r="L169" s="24"/>
    </row>
    <row r="170" spans="1:12" x14ac:dyDescent="0.15">
      <c r="A170" s="23">
        <v>169</v>
      </c>
      <c r="B170" s="25"/>
      <c r="C170" s="24"/>
      <c r="D170" s="24"/>
      <c r="E170" s="24"/>
      <c r="F170" s="24">
        <f t="shared" si="2"/>
        <v>0</v>
      </c>
      <c r="G170" s="24"/>
      <c r="H170" s="24"/>
      <c r="I170" s="24"/>
      <c r="J170" s="24"/>
      <c r="K170" s="24"/>
      <c r="L170" s="24"/>
    </row>
    <row r="171" spans="1:12" x14ac:dyDescent="0.15">
      <c r="A171" s="23">
        <v>170</v>
      </c>
      <c r="B171" s="25"/>
      <c r="C171" s="24"/>
      <c r="D171" s="24"/>
      <c r="E171" s="24"/>
      <c r="F171" s="24">
        <f t="shared" si="2"/>
        <v>0</v>
      </c>
      <c r="G171" s="24"/>
      <c r="H171" s="24"/>
      <c r="I171" s="24"/>
      <c r="J171" s="24"/>
      <c r="K171" s="24"/>
      <c r="L171" s="24"/>
    </row>
    <row r="172" spans="1:12" x14ac:dyDescent="0.15">
      <c r="A172" s="23">
        <v>171</v>
      </c>
      <c r="B172" s="25"/>
      <c r="C172" s="24"/>
      <c r="D172" s="24"/>
      <c r="E172" s="24"/>
      <c r="F172" s="24">
        <f t="shared" si="2"/>
        <v>0</v>
      </c>
      <c r="G172" s="24"/>
      <c r="H172" s="24"/>
      <c r="I172" s="24"/>
      <c r="J172" s="24"/>
      <c r="K172" s="24"/>
      <c r="L172" s="24"/>
    </row>
    <row r="173" spans="1:12" x14ac:dyDescent="0.15">
      <c r="A173" s="23">
        <v>172</v>
      </c>
      <c r="B173" s="25"/>
      <c r="C173" s="24"/>
      <c r="D173" s="24"/>
      <c r="E173" s="24"/>
      <c r="F173" s="24">
        <f t="shared" si="2"/>
        <v>0</v>
      </c>
      <c r="G173" s="24"/>
      <c r="H173" s="24"/>
      <c r="I173" s="24"/>
      <c r="J173" s="24"/>
      <c r="K173" s="24"/>
      <c r="L173" s="24"/>
    </row>
    <row r="174" spans="1:12" x14ac:dyDescent="0.15">
      <c r="A174" s="23">
        <v>173</v>
      </c>
      <c r="B174" s="25"/>
      <c r="C174" s="24"/>
      <c r="D174" s="24"/>
      <c r="E174" s="24"/>
      <c r="F174" s="24">
        <f t="shared" si="2"/>
        <v>0</v>
      </c>
      <c r="G174" s="24"/>
      <c r="H174" s="24"/>
      <c r="I174" s="24"/>
      <c r="J174" s="24"/>
      <c r="K174" s="24"/>
      <c r="L174" s="24"/>
    </row>
    <row r="175" spans="1:12" x14ac:dyDescent="0.15">
      <c r="A175" s="23">
        <v>174</v>
      </c>
      <c r="B175" s="25"/>
      <c r="C175" s="24"/>
      <c r="D175" s="24"/>
      <c r="E175" s="24"/>
      <c r="F175" s="24">
        <f t="shared" si="2"/>
        <v>0</v>
      </c>
      <c r="G175" s="24"/>
      <c r="H175" s="24"/>
      <c r="I175" s="24"/>
      <c r="J175" s="24"/>
      <c r="K175" s="24"/>
      <c r="L175" s="24"/>
    </row>
    <row r="176" spans="1:12" x14ac:dyDescent="0.15">
      <c r="A176" s="23">
        <v>175</v>
      </c>
      <c r="B176" s="25"/>
      <c r="C176" s="24"/>
      <c r="D176" s="24"/>
      <c r="E176" s="24"/>
      <c r="F176" s="24">
        <f t="shared" si="2"/>
        <v>0</v>
      </c>
      <c r="G176" s="24"/>
      <c r="H176" s="24"/>
      <c r="I176" s="24"/>
      <c r="J176" s="24"/>
      <c r="K176" s="24"/>
      <c r="L176" s="24"/>
    </row>
    <row r="177" spans="1:12" x14ac:dyDescent="0.15">
      <c r="A177" s="23">
        <v>176</v>
      </c>
      <c r="B177" s="25"/>
      <c r="C177" s="24"/>
      <c r="D177" s="24"/>
      <c r="E177" s="24"/>
      <c r="F177" s="24">
        <f t="shared" si="2"/>
        <v>0</v>
      </c>
      <c r="G177" s="24"/>
      <c r="H177" s="24"/>
      <c r="I177" s="24"/>
      <c r="J177" s="24"/>
      <c r="K177" s="24"/>
      <c r="L177" s="24"/>
    </row>
    <row r="178" spans="1:12" x14ac:dyDescent="0.15">
      <c r="A178" s="23">
        <v>177</v>
      </c>
      <c r="B178" s="25"/>
      <c r="C178" s="24"/>
      <c r="D178" s="24"/>
      <c r="E178" s="24"/>
      <c r="F178" s="24">
        <f t="shared" si="2"/>
        <v>0</v>
      </c>
      <c r="G178" s="24"/>
      <c r="H178" s="24"/>
      <c r="I178" s="24"/>
      <c r="J178" s="24"/>
      <c r="K178" s="24"/>
      <c r="L178" s="24"/>
    </row>
    <row r="179" spans="1:12" x14ac:dyDescent="0.15">
      <c r="A179" s="23">
        <v>178</v>
      </c>
      <c r="B179" s="25"/>
      <c r="C179" s="24"/>
      <c r="D179" s="24"/>
      <c r="E179" s="24"/>
      <c r="F179" s="24">
        <f t="shared" si="2"/>
        <v>0</v>
      </c>
      <c r="G179" s="24"/>
      <c r="H179" s="24"/>
      <c r="I179" s="24"/>
      <c r="J179" s="24"/>
      <c r="K179" s="24"/>
      <c r="L179" s="24"/>
    </row>
    <row r="180" spans="1:12" x14ac:dyDescent="0.15">
      <c r="A180" s="23">
        <v>179</v>
      </c>
      <c r="B180" s="25"/>
      <c r="C180" s="24"/>
      <c r="D180" s="24"/>
      <c r="E180" s="24"/>
      <c r="F180" s="24">
        <f t="shared" si="2"/>
        <v>0</v>
      </c>
      <c r="G180" s="24"/>
      <c r="H180" s="24"/>
      <c r="I180" s="24"/>
      <c r="J180" s="24"/>
      <c r="K180" s="24"/>
      <c r="L180" s="24"/>
    </row>
    <row r="181" spans="1:12" x14ac:dyDescent="0.15">
      <c r="A181" s="23">
        <v>180</v>
      </c>
      <c r="B181" s="25"/>
      <c r="C181" s="24"/>
      <c r="D181" s="24"/>
      <c r="E181" s="24"/>
      <c r="F181" s="24">
        <f t="shared" si="2"/>
        <v>0</v>
      </c>
      <c r="G181" s="24"/>
      <c r="H181" s="24"/>
      <c r="I181" s="24"/>
      <c r="J181" s="24"/>
      <c r="K181" s="24"/>
      <c r="L181" s="24"/>
    </row>
    <row r="182" spans="1:12" x14ac:dyDescent="0.15">
      <c r="A182" s="23">
        <v>181</v>
      </c>
      <c r="B182" s="25"/>
      <c r="C182" s="24"/>
      <c r="D182" s="24"/>
      <c r="E182" s="24"/>
      <c r="F182" s="24">
        <f t="shared" si="2"/>
        <v>0</v>
      </c>
      <c r="G182" s="24"/>
      <c r="H182" s="24"/>
      <c r="I182" s="24"/>
      <c r="J182" s="24"/>
      <c r="K182" s="24"/>
      <c r="L182" s="24"/>
    </row>
    <row r="183" spans="1:12" x14ac:dyDescent="0.15">
      <c r="A183" s="23">
        <v>182</v>
      </c>
      <c r="B183" s="25"/>
      <c r="C183" s="24"/>
      <c r="D183" s="24"/>
      <c r="E183" s="24"/>
      <c r="F183" s="24">
        <f t="shared" si="2"/>
        <v>0</v>
      </c>
      <c r="G183" s="24"/>
      <c r="H183" s="24"/>
      <c r="I183" s="24"/>
      <c r="J183" s="24"/>
      <c r="K183" s="24"/>
      <c r="L183" s="24"/>
    </row>
    <row r="184" spans="1:12" x14ac:dyDescent="0.15">
      <c r="A184" s="23">
        <v>183</v>
      </c>
      <c r="B184" s="25"/>
      <c r="C184" s="24"/>
      <c r="D184" s="24"/>
      <c r="E184" s="24"/>
      <c r="F184" s="24">
        <f t="shared" si="2"/>
        <v>0</v>
      </c>
      <c r="G184" s="24"/>
      <c r="H184" s="24"/>
      <c r="I184" s="24"/>
      <c r="J184" s="24"/>
      <c r="K184" s="24"/>
      <c r="L184" s="24"/>
    </row>
    <row r="185" spans="1:12" x14ac:dyDescent="0.15">
      <c r="A185" s="23">
        <v>184</v>
      </c>
      <c r="B185" s="25"/>
      <c r="C185" s="24"/>
      <c r="D185" s="24"/>
      <c r="E185" s="24"/>
      <c r="F185" s="24">
        <f t="shared" si="2"/>
        <v>0</v>
      </c>
      <c r="G185" s="24"/>
      <c r="H185" s="24"/>
      <c r="I185" s="24"/>
      <c r="J185" s="24"/>
      <c r="K185" s="24"/>
      <c r="L185" s="24"/>
    </row>
    <row r="186" spans="1:12" x14ac:dyDescent="0.15">
      <c r="A186" s="23">
        <v>185</v>
      </c>
      <c r="B186" s="25"/>
      <c r="C186" s="24"/>
      <c r="D186" s="24"/>
      <c r="E186" s="24"/>
      <c r="F186" s="24">
        <f t="shared" si="2"/>
        <v>0</v>
      </c>
      <c r="G186" s="24"/>
      <c r="H186" s="24"/>
      <c r="I186" s="24"/>
      <c r="J186" s="24"/>
      <c r="K186" s="24"/>
      <c r="L186" s="24"/>
    </row>
    <row r="187" spans="1:12" x14ac:dyDescent="0.15">
      <c r="A187" s="23">
        <v>186</v>
      </c>
      <c r="B187" s="25"/>
      <c r="C187" s="24"/>
      <c r="D187" s="24"/>
      <c r="E187" s="24"/>
      <c r="F187" s="24">
        <f t="shared" si="2"/>
        <v>0</v>
      </c>
      <c r="G187" s="24"/>
      <c r="H187" s="24"/>
      <c r="I187" s="24"/>
      <c r="J187" s="24"/>
      <c r="K187" s="24"/>
      <c r="L187" s="24"/>
    </row>
    <row r="188" spans="1:12" x14ac:dyDescent="0.15">
      <c r="A188" s="23">
        <v>187</v>
      </c>
      <c r="B188" s="25"/>
      <c r="C188" s="24"/>
      <c r="D188" s="24"/>
      <c r="E188" s="24"/>
      <c r="F188" s="24">
        <f t="shared" si="2"/>
        <v>0</v>
      </c>
      <c r="G188" s="24"/>
      <c r="H188" s="24"/>
      <c r="I188" s="24"/>
      <c r="J188" s="24"/>
      <c r="K188" s="24"/>
      <c r="L188" s="24"/>
    </row>
    <row r="189" spans="1:12" x14ac:dyDescent="0.15">
      <c r="A189" s="23">
        <v>188</v>
      </c>
      <c r="B189" s="25"/>
      <c r="C189" s="24"/>
      <c r="D189" s="24"/>
      <c r="E189" s="24"/>
      <c r="F189" s="24">
        <f t="shared" si="2"/>
        <v>0</v>
      </c>
      <c r="G189" s="24"/>
      <c r="H189" s="24"/>
      <c r="I189" s="24"/>
      <c r="J189" s="24"/>
      <c r="K189" s="24"/>
      <c r="L189" s="24"/>
    </row>
    <row r="190" spans="1:12" x14ac:dyDescent="0.15">
      <c r="A190" s="23">
        <v>189</v>
      </c>
      <c r="B190" s="25"/>
      <c r="C190" s="24"/>
      <c r="D190" s="24"/>
      <c r="E190" s="24"/>
      <c r="F190" s="24">
        <f t="shared" si="2"/>
        <v>0</v>
      </c>
      <c r="G190" s="24"/>
      <c r="H190" s="24"/>
      <c r="I190" s="24"/>
      <c r="J190" s="24"/>
      <c r="K190" s="24"/>
      <c r="L190" s="24"/>
    </row>
    <row r="191" spans="1:12" x14ac:dyDescent="0.15">
      <c r="A191" s="23">
        <v>190</v>
      </c>
      <c r="B191" s="25"/>
      <c r="C191" s="24"/>
      <c r="D191" s="24"/>
      <c r="E191" s="24"/>
      <c r="F191" s="24">
        <f t="shared" si="2"/>
        <v>0</v>
      </c>
      <c r="G191" s="24"/>
      <c r="H191" s="24"/>
      <c r="I191" s="24"/>
      <c r="J191" s="24"/>
      <c r="K191" s="24"/>
      <c r="L191" s="24"/>
    </row>
    <row r="192" spans="1:12" x14ac:dyDescent="0.15">
      <c r="A192" s="23">
        <v>191</v>
      </c>
      <c r="B192" s="25"/>
      <c r="C192" s="24"/>
      <c r="D192" s="24"/>
      <c r="E192" s="24"/>
      <c r="F192" s="24">
        <f t="shared" si="2"/>
        <v>0</v>
      </c>
      <c r="G192" s="24"/>
      <c r="H192" s="24"/>
      <c r="I192" s="24"/>
      <c r="J192" s="24"/>
      <c r="K192" s="24"/>
      <c r="L192" s="24"/>
    </row>
    <row r="193" spans="1:12" x14ac:dyDescent="0.15">
      <c r="A193" s="23">
        <v>192</v>
      </c>
      <c r="B193" s="25"/>
      <c r="C193" s="24"/>
      <c r="D193" s="24"/>
      <c r="E193" s="24"/>
      <c r="F193" s="24">
        <f t="shared" si="2"/>
        <v>0</v>
      </c>
      <c r="G193" s="24"/>
      <c r="H193" s="24"/>
      <c r="I193" s="24"/>
      <c r="J193" s="24"/>
      <c r="K193" s="24"/>
      <c r="L193" s="24"/>
    </row>
    <row r="194" spans="1:12" x14ac:dyDescent="0.15">
      <c r="A194" s="23">
        <v>193</v>
      </c>
      <c r="B194" s="25"/>
      <c r="C194" s="24"/>
      <c r="D194" s="24"/>
      <c r="E194" s="24"/>
      <c r="F194" s="24">
        <f t="shared" si="2"/>
        <v>0</v>
      </c>
      <c r="G194" s="24"/>
      <c r="H194" s="24"/>
      <c r="I194" s="24"/>
      <c r="J194" s="24"/>
      <c r="K194" s="24"/>
      <c r="L194" s="24"/>
    </row>
    <row r="195" spans="1:12" x14ac:dyDescent="0.15">
      <c r="A195" s="23">
        <v>194</v>
      </c>
      <c r="B195" s="25"/>
      <c r="C195" s="24"/>
      <c r="D195" s="24"/>
      <c r="E195" s="24"/>
      <c r="F195" s="24">
        <f t="shared" si="2"/>
        <v>0</v>
      </c>
      <c r="G195" s="24"/>
      <c r="H195" s="24"/>
      <c r="I195" s="24"/>
      <c r="J195" s="24"/>
      <c r="K195" s="24"/>
      <c r="L195" s="24"/>
    </row>
    <row r="196" spans="1:12" x14ac:dyDescent="0.15">
      <c r="A196" s="23">
        <v>195</v>
      </c>
      <c r="B196" s="25"/>
      <c r="C196" s="24"/>
      <c r="D196" s="24"/>
      <c r="E196" s="24"/>
      <c r="F196" s="24">
        <f t="shared" ref="F196:F259" si="3">D196*E196</f>
        <v>0</v>
      </c>
      <c r="G196" s="24"/>
      <c r="H196" s="24"/>
      <c r="I196" s="24"/>
      <c r="J196" s="24"/>
      <c r="K196" s="24"/>
      <c r="L196" s="24"/>
    </row>
    <row r="197" spans="1:12" x14ac:dyDescent="0.15">
      <c r="A197" s="23">
        <v>196</v>
      </c>
      <c r="B197" s="25"/>
      <c r="C197" s="24"/>
      <c r="D197" s="24"/>
      <c r="E197" s="24"/>
      <c r="F197" s="24">
        <f t="shared" si="3"/>
        <v>0</v>
      </c>
      <c r="G197" s="24"/>
      <c r="H197" s="24"/>
      <c r="I197" s="24"/>
      <c r="J197" s="24"/>
      <c r="K197" s="24"/>
      <c r="L197" s="24"/>
    </row>
    <row r="198" spans="1:12" x14ac:dyDescent="0.15">
      <c r="A198" s="23">
        <v>197</v>
      </c>
      <c r="B198" s="25"/>
      <c r="C198" s="24"/>
      <c r="D198" s="24"/>
      <c r="E198" s="24"/>
      <c r="F198" s="24">
        <f t="shared" si="3"/>
        <v>0</v>
      </c>
      <c r="G198" s="24"/>
      <c r="H198" s="24"/>
      <c r="I198" s="24"/>
      <c r="J198" s="24"/>
      <c r="K198" s="24"/>
      <c r="L198" s="24"/>
    </row>
    <row r="199" spans="1:12" x14ac:dyDescent="0.15">
      <c r="A199" s="23">
        <v>198</v>
      </c>
      <c r="B199" s="25"/>
      <c r="C199" s="24"/>
      <c r="D199" s="24"/>
      <c r="E199" s="24"/>
      <c r="F199" s="24">
        <f t="shared" si="3"/>
        <v>0</v>
      </c>
      <c r="G199" s="24"/>
      <c r="H199" s="24"/>
      <c r="I199" s="24"/>
      <c r="J199" s="24"/>
      <c r="K199" s="24"/>
      <c r="L199" s="24"/>
    </row>
    <row r="200" spans="1:12" x14ac:dyDescent="0.15">
      <c r="A200" s="23">
        <v>199</v>
      </c>
      <c r="B200" s="25"/>
      <c r="C200" s="24"/>
      <c r="D200" s="24"/>
      <c r="E200" s="24"/>
      <c r="F200" s="24">
        <f t="shared" si="3"/>
        <v>0</v>
      </c>
      <c r="G200" s="24"/>
      <c r="H200" s="24"/>
      <c r="I200" s="24"/>
      <c r="J200" s="24"/>
      <c r="K200" s="24"/>
      <c r="L200" s="24"/>
    </row>
    <row r="201" spans="1:12" x14ac:dyDescent="0.15">
      <c r="A201" s="23">
        <v>200</v>
      </c>
      <c r="B201" s="25"/>
      <c r="C201" s="24"/>
      <c r="D201" s="24"/>
      <c r="E201" s="24"/>
      <c r="F201" s="24">
        <f t="shared" si="3"/>
        <v>0</v>
      </c>
      <c r="G201" s="24"/>
      <c r="H201" s="24"/>
      <c r="I201" s="24"/>
      <c r="J201" s="24"/>
      <c r="K201" s="24"/>
      <c r="L201" s="24"/>
    </row>
    <row r="202" spans="1:12" x14ac:dyDescent="0.15">
      <c r="A202" s="23">
        <v>201</v>
      </c>
      <c r="B202" s="25"/>
      <c r="C202" s="24"/>
      <c r="D202" s="24"/>
      <c r="E202" s="24"/>
      <c r="F202" s="24">
        <f t="shared" si="3"/>
        <v>0</v>
      </c>
      <c r="G202" s="24"/>
      <c r="H202" s="24"/>
      <c r="I202" s="24"/>
      <c r="J202" s="24"/>
      <c r="K202" s="24"/>
      <c r="L202" s="24"/>
    </row>
    <row r="203" spans="1:12" x14ac:dyDescent="0.15">
      <c r="A203" s="23">
        <v>202</v>
      </c>
      <c r="B203" s="25"/>
      <c r="C203" s="24"/>
      <c r="D203" s="24"/>
      <c r="E203" s="24"/>
      <c r="F203" s="24">
        <f t="shared" si="3"/>
        <v>0</v>
      </c>
      <c r="G203" s="24"/>
      <c r="H203" s="24"/>
      <c r="I203" s="24"/>
      <c r="J203" s="24"/>
      <c r="K203" s="24"/>
      <c r="L203" s="24"/>
    </row>
    <row r="204" spans="1:12" x14ac:dyDescent="0.15">
      <c r="A204" s="23">
        <v>203</v>
      </c>
      <c r="B204" s="25"/>
      <c r="C204" s="24"/>
      <c r="D204" s="24"/>
      <c r="E204" s="24"/>
      <c r="F204" s="24">
        <f t="shared" si="3"/>
        <v>0</v>
      </c>
      <c r="G204" s="24"/>
      <c r="H204" s="24"/>
      <c r="I204" s="24"/>
      <c r="J204" s="24"/>
      <c r="K204" s="24"/>
      <c r="L204" s="24"/>
    </row>
    <row r="205" spans="1:12" x14ac:dyDescent="0.15">
      <c r="A205" s="23">
        <v>204</v>
      </c>
      <c r="B205" s="25"/>
      <c r="C205" s="24"/>
      <c r="D205" s="24"/>
      <c r="E205" s="24"/>
      <c r="F205" s="24">
        <f t="shared" si="3"/>
        <v>0</v>
      </c>
      <c r="G205" s="24"/>
      <c r="H205" s="24"/>
      <c r="I205" s="24"/>
      <c r="J205" s="24"/>
      <c r="K205" s="24"/>
      <c r="L205" s="24"/>
    </row>
    <row r="206" spans="1:12" x14ac:dyDescent="0.15">
      <c r="A206" s="23">
        <v>205</v>
      </c>
      <c r="B206" s="25"/>
      <c r="C206" s="24"/>
      <c r="D206" s="24"/>
      <c r="E206" s="24"/>
      <c r="F206" s="24">
        <f t="shared" si="3"/>
        <v>0</v>
      </c>
      <c r="G206" s="24"/>
      <c r="H206" s="24"/>
      <c r="I206" s="24"/>
      <c r="J206" s="24"/>
      <c r="K206" s="24"/>
      <c r="L206" s="24"/>
    </row>
    <row r="207" spans="1:12" x14ac:dyDescent="0.15">
      <c r="A207" s="23">
        <v>206</v>
      </c>
      <c r="B207" s="25"/>
      <c r="C207" s="24"/>
      <c r="D207" s="24"/>
      <c r="E207" s="24"/>
      <c r="F207" s="24">
        <f t="shared" si="3"/>
        <v>0</v>
      </c>
      <c r="G207" s="24"/>
      <c r="H207" s="24"/>
      <c r="I207" s="24"/>
      <c r="J207" s="24"/>
      <c r="K207" s="24"/>
      <c r="L207" s="24"/>
    </row>
    <row r="208" spans="1:12" x14ac:dyDescent="0.15">
      <c r="A208" s="23">
        <v>207</v>
      </c>
      <c r="B208" s="25"/>
      <c r="C208" s="24"/>
      <c r="D208" s="24"/>
      <c r="E208" s="24"/>
      <c r="F208" s="24">
        <f t="shared" si="3"/>
        <v>0</v>
      </c>
      <c r="G208" s="24"/>
      <c r="H208" s="24"/>
      <c r="I208" s="24"/>
      <c r="J208" s="24"/>
      <c r="K208" s="24"/>
      <c r="L208" s="24"/>
    </row>
    <row r="209" spans="1:12" x14ac:dyDescent="0.15">
      <c r="A209" s="23">
        <v>208</v>
      </c>
      <c r="B209" s="25"/>
      <c r="C209" s="24"/>
      <c r="D209" s="24"/>
      <c r="E209" s="24"/>
      <c r="F209" s="24">
        <f t="shared" si="3"/>
        <v>0</v>
      </c>
      <c r="G209" s="24"/>
      <c r="H209" s="24"/>
      <c r="I209" s="24"/>
      <c r="J209" s="24"/>
      <c r="K209" s="24"/>
      <c r="L209" s="24"/>
    </row>
    <row r="210" spans="1:12" x14ac:dyDescent="0.15">
      <c r="A210" s="23">
        <v>209</v>
      </c>
      <c r="B210" s="25"/>
      <c r="C210" s="24"/>
      <c r="D210" s="24"/>
      <c r="E210" s="24"/>
      <c r="F210" s="24">
        <f t="shared" si="3"/>
        <v>0</v>
      </c>
      <c r="G210" s="24"/>
      <c r="H210" s="24"/>
      <c r="I210" s="24"/>
      <c r="J210" s="24"/>
      <c r="K210" s="24"/>
      <c r="L210" s="24"/>
    </row>
    <row r="211" spans="1:12" x14ac:dyDescent="0.15">
      <c r="A211" s="23">
        <v>210</v>
      </c>
      <c r="B211" s="25"/>
      <c r="C211" s="24"/>
      <c r="D211" s="24"/>
      <c r="E211" s="24"/>
      <c r="F211" s="24">
        <f t="shared" si="3"/>
        <v>0</v>
      </c>
      <c r="G211" s="24"/>
      <c r="H211" s="24"/>
      <c r="I211" s="24"/>
      <c r="J211" s="24"/>
      <c r="K211" s="24"/>
      <c r="L211" s="24"/>
    </row>
    <row r="212" spans="1:12" x14ac:dyDescent="0.15">
      <c r="A212" s="23">
        <v>211</v>
      </c>
      <c r="B212" s="25"/>
      <c r="C212" s="24"/>
      <c r="D212" s="24"/>
      <c r="E212" s="24"/>
      <c r="F212" s="24">
        <f t="shared" si="3"/>
        <v>0</v>
      </c>
      <c r="G212" s="24"/>
      <c r="H212" s="24"/>
      <c r="I212" s="24"/>
      <c r="J212" s="24"/>
      <c r="K212" s="24"/>
      <c r="L212" s="24"/>
    </row>
    <row r="213" spans="1:12" x14ac:dyDescent="0.15">
      <c r="A213" s="23">
        <v>212</v>
      </c>
      <c r="B213" s="25"/>
      <c r="C213" s="24"/>
      <c r="D213" s="24"/>
      <c r="E213" s="24"/>
      <c r="F213" s="24">
        <f t="shared" si="3"/>
        <v>0</v>
      </c>
      <c r="G213" s="24"/>
      <c r="H213" s="24"/>
      <c r="I213" s="24"/>
      <c r="J213" s="24"/>
      <c r="K213" s="24"/>
      <c r="L213" s="24"/>
    </row>
    <row r="214" spans="1:12" x14ac:dyDescent="0.15">
      <c r="A214" s="23">
        <v>213</v>
      </c>
      <c r="B214" s="25"/>
      <c r="C214" s="24"/>
      <c r="D214" s="24"/>
      <c r="E214" s="24"/>
      <c r="F214" s="24">
        <f t="shared" si="3"/>
        <v>0</v>
      </c>
      <c r="G214" s="24"/>
      <c r="H214" s="24"/>
      <c r="I214" s="24"/>
      <c r="J214" s="24"/>
      <c r="K214" s="24"/>
      <c r="L214" s="24"/>
    </row>
    <row r="215" spans="1:12" x14ac:dyDescent="0.15">
      <c r="A215" s="23">
        <v>214</v>
      </c>
      <c r="B215" s="25"/>
      <c r="C215" s="24"/>
      <c r="D215" s="24"/>
      <c r="E215" s="24"/>
      <c r="F215" s="24">
        <f t="shared" si="3"/>
        <v>0</v>
      </c>
      <c r="G215" s="24"/>
      <c r="H215" s="24"/>
      <c r="I215" s="24"/>
      <c r="J215" s="24"/>
      <c r="K215" s="24"/>
      <c r="L215" s="24"/>
    </row>
    <row r="216" spans="1:12" x14ac:dyDescent="0.15">
      <c r="A216" s="23">
        <v>215</v>
      </c>
      <c r="B216" s="25"/>
      <c r="C216" s="24"/>
      <c r="D216" s="24"/>
      <c r="E216" s="24"/>
      <c r="F216" s="24">
        <f t="shared" si="3"/>
        <v>0</v>
      </c>
      <c r="G216" s="24"/>
      <c r="H216" s="24"/>
      <c r="I216" s="24"/>
      <c r="J216" s="24"/>
      <c r="K216" s="24"/>
      <c r="L216" s="24"/>
    </row>
    <row r="217" spans="1:12" x14ac:dyDescent="0.15">
      <c r="A217" s="23">
        <v>216</v>
      </c>
      <c r="B217" s="25"/>
      <c r="C217" s="24"/>
      <c r="D217" s="24"/>
      <c r="E217" s="24"/>
      <c r="F217" s="24">
        <f t="shared" si="3"/>
        <v>0</v>
      </c>
      <c r="G217" s="24"/>
      <c r="H217" s="24"/>
      <c r="I217" s="24"/>
      <c r="J217" s="24"/>
      <c r="K217" s="24"/>
      <c r="L217" s="24"/>
    </row>
    <row r="218" spans="1:12" x14ac:dyDescent="0.15">
      <c r="A218" s="23">
        <v>217</v>
      </c>
      <c r="B218" s="25"/>
      <c r="C218" s="24"/>
      <c r="D218" s="24"/>
      <c r="E218" s="24"/>
      <c r="F218" s="24">
        <f t="shared" si="3"/>
        <v>0</v>
      </c>
      <c r="G218" s="24"/>
      <c r="H218" s="24"/>
      <c r="I218" s="24"/>
      <c r="J218" s="24"/>
      <c r="K218" s="24"/>
      <c r="L218" s="24"/>
    </row>
    <row r="219" spans="1:12" x14ac:dyDescent="0.15">
      <c r="A219" s="23">
        <v>218</v>
      </c>
      <c r="B219" s="25"/>
      <c r="C219" s="24"/>
      <c r="D219" s="24"/>
      <c r="E219" s="24"/>
      <c r="F219" s="24">
        <f t="shared" si="3"/>
        <v>0</v>
      </c>
      <c r="G219" s="24"/>
      <c r="H219" s="24"/>
      <c r="I219" s="24"/>
      <c r="J219" s="24"/>
      <c r="K219" s="24"/>
      <c r="L219" s="24"/>
    </row>
    <row r="220" spans="1:12" x14ac:dyDescent="0.15">
      <c r="A220" s="23">
        <v>219</v>
      </c>
      <c r="B220" s="25"/>
      <c r="C220" s="24"/>
      <c r="D220" s="24"/>
      <c r="E220" s="24"/>
      <c r="F220" s="24">
        <f t="shared" si="3"/>
        <v>0</v>
      </c>
      <c r="G220" s="24"/>
      <c r="H220" s="24"/>
      <c r="I220" s="24"/>
      <c r="J220" s="24"/>
      <c r="K220" s="24"/>
      <c r="L220" s="24"/>
    </row>
    <row r="221" spans="1:12" x14ac:dyDescent="0.15">
      <c r="A221" s="23">
        <v>220</v>
      </c>
      <c r="B221" s="25"/>
      <c r="C221" s="24"/>
      <c r="D221" s="24"/>
      <c r="E221" s="24"/>
      <c r="F221" s="24">
        <f t="shared" si="3"/>
        <v>0</v>
      </c>
      <c r="G221" s="24"/>
      <c r="H221" s="24"/>
      <c r="I221" s="24"/>
      <c r="J221" s="24"/>
      <c r="K221" s="24"/>
      <c r="L221" s="24"/>
    </row>
    <row r="222" spans="1:12" x14ac:dyDescent="0.15">
      <c r="A222" s="23">
        <v>221</v>
      </c>
      <c r="B222" s="25"/>
      <c r="C222" s="24"/>
      <c r="D222" s="24"/>
      <c r="E222" s="24"/>
      <c r="F222" s="24">
        <f t="shared" si="3"/>
        <v>0</v>
      </c>
      <c r="G222" s="24"/>
      <c r="H222" s="24"/>
      <c r="I222" s="24"/>
      <c r="J222" s="24"/>
      <c r="K222" s="24"/>
      <c r="L222" s="24"/>
    </row>
    <row r="223" spans="1:12" x14ac:dyDescent="0.15">
      <c r="A223" s="23">
        <v>222</v>
      </c>
      <c r="B223" s="25"/>
      <c r="C223" s="24"/>
      <c r="D223" s="24"/>
      <c r="E223" s="24"/>
      <c r="F223" s="24">
        <f t="shared" si="3"/>
        <v>0</v>
      </c>
      <c r="G223" s="24"/>
      <c r="H223" s="24"/>
      <c r="I223" s="24"/>
      <c r="J223" s="24"/>
      <c r="K223" s="24"/>
      <c r="L223" s="24"/>
    </row>
    <row r="224" spans="1:12" x14ac:dyDescent="0.15">
      <c r="A224" s="23">
        <v>223</v>
      </c>
      <c r="B224" s="25"/>
      <c r="C224" s="24"/>
      <c r="D224" s="24"/>
      <c r="E224" s="24"/>
      <c r="F224" s="24">
        <f t="shared" si="3"/>
        <v>0</v>
      </c>
      <c r="G224" s="24"/>
      <c r="H224" s="24"/>
      <c r="I224" s="24"/>
      <c r="J224" s="24"/>
      <c r="K224" s="24"/>
      <c r="L224" s="24"/>
    </row>
    <row r="225" spans="1:12" x14ac:dyDescent="0.15">
      <c r="A225" s="23">
        <v>224</v>
      </c>
      <c r="B225" s="25"/>
      <c r="C225" s="24"/>
      <c r="D225" s="24"/>
      <c r="E225" s="24"/>
      <c r="F225" s="24">
        <f t="shared" si="3"/>
        <v>0</v>
      </c>
      <c r="G225" s="24"/>
      <c r="H225" s="24"/>
      <c r="I225" s="24"/>
      <c r="J225" s="24"/>
      <c r="K225" s="24"/>
      <c r="L225" s="24"/>
    </row>
    <row r="226" spans="1:12" x14ac:dyDescent="0.15">
      <c r="A226" s="23">
        <v>225</v>
      </c>
      <c r="B226" s="25"/>
      <c r="C226" s="24"/>
      <c r="D226" s="24"/>
      <c r="E226" s="24"/>
      <c r="F226" s="24">
        <f t="shared" si="3"/>
        <v>0</v>
      </c>
      <c r="G226" s="24"/>
      <c r="H226" s="24"/>
      <c r="I226" s="24"/>
      <c r="J226" s="24"/>
      <c r="K226" s="24"/>
      <c r="L226" s="24"/>
    </row>
    <row r="227" spans="1:12" x14ac:dyDescent="0.15">
      <c r="A227" s="23">
        <v>226</v>
      </c>
      <c r="B227" s="25"/>
      <c r="C227" s="24"/>
      <c r="D227" s="24"/>
      <c r="E227" s="24"/>
      <c r="F227" s="24">
        <f t="shared" si="3"/>
        <v>0</v>
      </c>
      <c r="G227" s="24"/>
      <c r="H227" s="24"/>
      <c r="I227" s="24"/>
      <c r="J227" s="24"/>
      <c r="K227" s="24"/>
      <c r="L227" s="24"/>
    </row>
    <row r="228" spans="1:12" x14ac:dyDescent="0.15">
      <c r="A228" s="23">
        <v>227</v>
      </c>
      <c r="B228" s="25"/>
      <c r="C228" s="24"/>
      <c r="D228" s="24"/>
      <c r="E228" s="24"/>
      <c r="F228" s="24">
        <f t="shared" si="3"/>
        <v>0</v>
      </c>
      <c r="G228" s="24"/>
      <c r="H228" s="24"/>
      <c r="I228" s="24"/>
      <c r="J228" s="24"/>
      <c r="K228" s="24"/>
      <c r="L228" s="24"/>
    </row>
    <row r="229" spans="1:12" x14ac:dyDescent="0.15">
      <c r="A229" s="23">
        <v>228</v>
      </c>
      <c r="B229" s="25"/>
      <c r="C229" s="24"/>
      <c r="D229" s="24"/>
      <c r="E229" s="24"/>
      <c r="F229" s="24">
        <f t="shared" si="3"/>
        <v>0</v>
      </c>
      <c r="G229" s="24"/>
      <c r="H229" s="24"/>
      <c r="I229" s="24"/>
      <c r="J229" s="24"/>
      <c r="K229" s="24"/>
      <c r="L229" s="24"/>
    </row>
    <row r="230" spans="1:12" x14ac:dyDescent="0.15">
      <c r="A230" s="23">
        <v>229</v>
      </c>
      <c r="B230" s="25"/>
      <c r="C230" s="24"/>
      <c r="D230" s="24"/>
      <c r="E230" s="24"/>
      <c r="F230" s="24">
        <f t="shared" si="3"/>
        <v>0</v>
      </c>
      <c r="G230" s="24"/>
      <c r="H230" s="24"/>
      <c r="I230" s="24"/>
      <c r="J230" s="24"/>
      <c r="K230" s="24"/>
      <c r="L230" s="24"/>
    </row>
    <row r="231" spans="1:12" x14ac:dyDescent="0.15">
      <c r="A231" s="23">
        <v>230</v>
      </c>
      <c r="B231" s="25"/>
      <c r="C231" s="24"/>
      <c r="D231" s="24"/>
      <c r="E231" s="24"/>
      <c r="F231" s="24">
        <f t="shared" si="3"/>
        <v>0</v>
      </c>
      <c r="G231" s="24"/>
      <c r="H231" s="24"/>
      <c r="I231" s="24"/>
      <c r="J231" s="24"/>
      <c r="K231" s="24"/>
      <c r="L231" s="24"/>
    </row>
    <row r="232" spans="1:12" x14ac:dyDescent="0.15">
      <c r="A232" s="23">
        <v>231</v>
      </c>
      <c r="B232" s="25"/>
      <c r="C232" s="24"/>
      <c r="D232" s="24"/>
      <c r="E232" s="24"/>
      <c r="F232" s="24">
        <f t="shared" si="3"/>
        <v>0</v>
      </c>
      <c r="G232" s="24"/>
      <c r="H232" s="24"/>
      <c r="I232" s="24"/>
      <c r="J232" s="24"/>
      <c r="K232" s="24"/>
      <c r="L232" s="24"/>
    </row>
    <row r="233" spans="1:12" x14ac:dyDescent="0.15">
      <c r="A233" s="23">
        <v>232</v>
      </c>
      <c r="B233" s="25"/>
      <c r="C233" s="24"/>
      <c r="D233" s="24"/>
      <c r="E233" s="24"/>
      <c r="F233" s="24">
        <f t="shared" si="3"/>
        <v>0</v>
      </c>
      <c r="G233" s="24"/>
      <c r="H233" s="24"/>
      <c r="I233" s="24"/>
      <c r="J233" s="24"/>
      <c r="K233" s="24"/>
      <c r="L233" s="24"/>
    </row>
    <row r="234" spans="1:12" x14ac:dyDescent="0.15">
      <c r="A234" s="23">
        <v>233</v>
      </c>
      <c r="B234" s="25"/>
      <c r="C234" s="24"/>
      <c r="D234" s="24"/>
      <c r="E234" s="24"/>
      <c r="F234" s="24">
        <f t="shared" si="3"/>
        <v>0</v>
      </c>
      <c r="G234" s="24"/>
      <c r="H234" s="24"/>
      <c r="I234" s="24"/>
      <c r="J234" s="24"/>
      <c r="K234" s="24"/>
      <c r="L234" s="24"/>
    </row>
    <row r="235" spans="1:12" x14ac:dyDescent="0.15">
      <c r="A235" s="23">
        <v>234</v>
      </c>
      <c r="B235" s="25"/>
      <c r="C235" s="24"/>
      <c r="D235" s="24"/>
      <c r="E235" s="24"/>
      <c r="F235" s="24">
        <f t="shared" si="3"/>
        <v>0</v>
      </c>
      <c r="G235" s="24"/>
      <c r="H235" s="24"/>
      <c r="I235" s="24"/>
      <c r="J235" s="24"/>
      <c r="K235" s="24"/>
      <c r="L235" s="24"/>
    </row>
    <row r="236" spans="1:12" x14ac:dyDescent="0.15">
      <c r="A236" s="23">
        <v>235</v>
      </c>
      <c r="B236" s="25"/>
      <c r="C236" s="24"/>
      <c r="D236" s="24"/>
      <c r="E236" s="24"/>
      <c r="F236" s="24">
        <f t="shared" si="3"/>
        <v>0</v>
      </c>
      <c r="G236" s="24"/>
      <c r="H236" s="24"/>
      <c r="I236" s="24"/>
      <c r="J236" s="24"/>
      <c r="K236" s="24"/>
      <c r="L236" s="24"/>
    </row>
    <row r="237" spans="1:12" x14ac:dyDescent="0.15">
      <c r="A237" s="23">
        <v>236</v>
      </c>
      <c r="B237" s="25"/>
      <c r="C237" s="24"/>
      <c r="D237" s="24"/>
      <c r="E237" s="24"/>
      <c r="F237" s="24">
        <f t="shared" si="3"/>
        <v>0</v>
      </c>
      <c r="G237" s="24"/>
      <c r="H237" s="24"/>
      <c r="I237" s="24"/>
      <c r="J237" s="24"/>
      <c r="K237" s="24"/>
      <c r="L237" s="24"/>
    </row>
    <row r="238" spans="1:12" x14ac:dyDescent="0.15">
      <c r="A238" s="23">
        <v>237</v>
      </c>
      <c r="B238" s="25"/>
      <c r="C238" s="24"/>
      <c r="D238" s="24"/>
      <c r="E238" s="24"/>
      <c r="F238" s="24">
        <f t="shared" si="3"/>
        <v>0</v>
      </c>
      <c r="G238" s="24"/>
      <c r="H238" s="24"/>
      <c r="I238" s="24"/>
      <c r="J238" s="24"/>
      <c r="K238" s="24"/>
      <c r="L238" s="24"/>
    </row>
    <row r="239" spans="1:12" x14ac:dyDescent="0.15">
      <c r="A239" s="23">
        <v>238</v>
      </c>
      <c r="B239" s="25"/>
      <c r="C239" s="24"/>
      <c r="D239" s="24"/>
      <c r="E239" s="24"/>
      <c r="F239" s="24">
        <f t="shared" si="3"/>
        <v>0</v>
      </c>
      <c r="G239" s="24"/>
      <c r="H239" s="24"/>
      <c r="I239" s="24"/>
      <c r="J239" s="24"/>
      <c r="K239" s="24"/>
      <c r="L239" s="24"/>
    </row>
    <row r="240" spans="1:12" x14ac:dyDescent="0.15">
      <c r="A240" s="23">
        <v>239</v>
      </c>
      <c r="B240" s="25"/>
      <c r="C240" s="24"/>
      <c r="D240" s="24"/>
      <c r="E240" s="24"/>
      <c r="F240" s="24">
        <f t="shared" si="3"/>
        <v>0</v>
      </c>
      <c r="G240" s="24"/>
      <c r="H240" s="24"/>
      <c r="I240" s="24"/>
      <c r="J240" s="24"/>
      <c r="K240" s="24"/>
      <c r="L240" s="24"/>
    </row>
    <row r="241" spans="1:12" x14ac:dyDescent="0.15">
      <c r="A241" s="23">
        <v>240</v>
      </c>
      <c r="B241" s="25"/>
      <c r="C241" s="24"/>
      <c r="D241" s="24"/>
      <c r="E241" s="24"/>
      <c r="F241" s="24">
        <f t="shared" si="3"/>
        <v>0</v>
      </c>
      <c r="G241" s="24"/>
      <c r="H241" s="24"/>
      <c r="I241" s="24"/>
      <c r="J241" s="24"/>
      <c r="K241" s="24"/>
      <c r="L241" s="24"/>
    </row>
    <row r="242" spans="1:12" x14ac:dyDescent="0.15">
      <c r="A242" s="23">
        <v>241</v>
      </c>
      <c r="B242" s="25"/>
      <c r="C242" s="24"/>
      <c r="D242" s="24"/>
      <c r="E242" s="24"/>
      <c r="F242" s="24">
        <f t="shared" si="3"/>
        <v>0</v>
      </c>
      <c r="G242" s="24"/>
      <c r="H242" s="24"/>
      <c r="I242" s="24"/>
      <c r="J242" s="24"/>
      <c r="K242" s="24"/>
      <c r="L242" s="24"/>
    </row>
    <row r="243" spans="1:12" x14ac:dyDescent="0.15">
      <c r="A243" s="23">
        <v>242</v>
      </c>
      <c r="B243" s="25"/>
      <c r="C243" s="24"/>
      <c r="D243" s="24"/>
      <c r="E243" s="24"/>
      <c r="F243" s="24">
        <f t="shared" si="3"/>
        <v>0</v>
      </c>
      <c r="G243" s="24"/>
      <c r="H243" s="24"/>
      <c r="I243" s="24"/>
      <c r="J243" s="24"/>
      <c r="K243" s="24"/>
      <c r="L243" s="24"/>
    </row>
    <row r="244" spans="1:12" x14ac:dyDescent="0.15">
      <c r="A244" s="23">
        <v>243</v>
      </c>
      <c r="B244" s="25"/>
      <c r="C244" s="24"/>
      <c r="D244" s="24"/>
      <c r="E244" s="24"/>
      <c r="F244" s="24">
        <f t="shared" si="3"/>
        <v>0</v>
      </c>
      <c r="G244" s="24"/>
      <c r="H244" s="24"/>
      <c r="I244" s="24"/>
      <c r="J244" s="24"/>
      <c r="K244" s="24"/>
      <c r="L244" s="24"/>
    </row>
    <row r="245" spans="1:12" x14ac:dyDescent="0.15">
      <c r="A245" s="23">
        <v>244</v>
      </c>
      <c r="B245" s="25"/>
      <c r="C245" s="24"/>
      <c r="D245" s="24"/>
      <c r="E245" s="24"/>
      <c r="F245" s="24">
        <f t="shared" si="3"/>
        <v>0</v>
      </c>
      <c r="G245" s="24"/>
      <c r="H245" s="24"/>
      <c r="I245" s="24"/>
      <c r="J245" s="24"/>
      <c r="K245" s="24"/>
      <c r="L245" s="24"/>
    </row>
    <row r="246" spans="1:12" x14ac:dyDescent="0.15">
      <c r="A246" s="23">
        <v>245</v>
      </c>
      <c r="B246" s="25"/>
      <c r="C246" s="24"/>
      <c r="D246" s="24"/>
      <c r="E246" s="24"/>
      <c r="F246" s="24">
        <f t="shared" si="3"/>
        <v>0</v>
      </c>
      <c r="G246" s="24"/>
      <c r="H246" s="24"/>
      <c r="I246" s="24"/>
      <c r="J246" s="24"/>
      <c r="K246" s="24"/>
      <c r="L246" s="24"/>
    </row>
    <row r="247" spans="1:12" x14ac:dyDescent="0.15">
      <c r="A247" s="23">
        <v>246</v>
      </c>
      <c r="B247" s="25"/>
      <c r="C247" s="24"/>
      <c r="D247" s="24"/>
      <c r="E247" s="24"/>
      <c r="F247" s="24">
        <f t="shared" si="3"/>
        <v>0</v>
      </c>
      <c r="G247" s="24"/>
      <c r="H247" s="24"/>
      <c r="I247" s="24"/>
      <c r="J247" s="24"/>
      <c r="K247" s="24"/>
      <c r="L247" s="24"/>
    </row>
    <row r="248" spans="1:12" x14ac:dyDescent="0.15">
      <c r="A248" s="23">
        <v>247</v>
      </c>
      <c r="B248" s="25"/>
      <c r="C248" s="24"/>
      <c r="D248" s="24"/>
      <c r="E248" s="24"/>
      <c r="F248" s="24">
        <f t="shared" si="3"/>
        <v>0</v>
      </c>
      <c r="G248" s="24"/>
      <c r="H248" s="24"/>
      <c r="I248" s="24"/>
      <c r="J248" s="24"/>
      <c r="K248" s="24"/>
      <c r="L248" s="24"/>
    </row>
    <row r="249" spans="1:12" x14ac:dyDescent="0.15">
      <c r="A249" s="23">
        <v>248</v>
      </c>
      <c r="B249" s="25"/>
      <c r="C249" s="24"/>
      <c r="D249" s="24"/>
      <c r="E249" s="24"/>
      <c r="F249" s="24">
        <f t="shared" si="3"/>
        <v>0</v>
      </c>
      <c r="G249" s="24"/>
      <c r="H249" s="24"/>
      <c r="I249" s="24"/>
      <c r="J249" s="24"/>
      <c r="K249" s="24"/>
      <c r="L249" s="24"/>
    </row>
    <row r="250" spans="1:12" x14ac:dyDescent="0.15">
      <c r="A250" s="23">
        <v>249</v>
      </c>
      <c r="B250" s="25"/>
      <c r="C250" s="24"/>
      <c r="D250" s="24"/>
      <c r="E250" s="24"/>
      <c r="F250" s="24">
        <f t="shared" si="3"/>
        <v>0</v>
      </c>
      <c r="G250" s="24"/>
      <c r="H250" s="24"/>
      <c r="I250" s="24"/>
      <c r="J250" s="24"/>
      <c r="K250" s="24"/>
      <c r="L250" s="24"/>
    </row>
    <row r="251" spans="1:12" x14ac:dyDescent="0.15">
      <c r="A251" s="23">
        <v>250</v>
      </c>
      <c r="B251" s="25"/>
      <c r="C251" s="24"/>
      <c r="D251" s="24"/>
      <c r="E251" s="24"/>
      <c r="F251" s="24">
        <f t="shared" si="3"/>
        <v>0</v>
      </c>
      <c r="G251" s="24"/>
      <c r="H251" s="24"/>
      <c r="I251" s="24"/>
      <c r="J251" s="24"/>
      <c r="K251" s="24"/>
      <c r="L251" s="24"/>
    </row>
    <row r="252" spans="1:12" x14ac:dyDescent="0.15">
      <c r="A252" s="23">
        <v>251</v>
      </c>
      <c r="B252" s="25"/>
      <c r="C252" s="24"/>
      <c r="D252" s="24"/>
      <c r="E252" s="24"/>
      <c r="F252" s="24">
        <f t="shared" si="3"/>
        <v>0</v>
      </c>
      <c r="G252" s="24"/>
      <c r="H252" s="24"/>
      <c r="I252" s="24"/>
      <c r="J252" s="24"/>
      <c r="K252" s="24"/>
      <c r="L252" s="24"/>
    </row>
    <row r="253" spans="1:12" x14ac:dyDescent="0.15">
      <c r="A253" s="23">
        <v>252</v>
      </c>
      <c r="B253" s="25"/>
      <c r="C253" s="24"/>
      <c r="D253" s="24"/>
      <c r="E253" s="24"/>
      <c r="F253" s="24">
        <f t="shared" si="3"/>
        <v>0</v>
      </c>
      <c r="G253" s="24"/>
      <c r="H253" s="24"/>
      <c r="I253" s="24"/>
      <c r="J253" s="24"/>
      <c r="K253" s="24"/>
      <c r="L253" s="24"/>
    </row>
    <row r="254" spans="1:12" x14ac:dyDescent="0.15">
      <c r="A254" s="23">
        <v>253</v>
      </c>
      <c r="B254" s="25"/>
      <c r="C254" s="24"/>
      <c r="D254" s="24"/>
      <c r="E254" s="24"/>
      <c r="F254" s="24">
        <f t="shared" si="3"/>
        <v>0</v>
      </c>
      <c r="G254" s="24"/>
      <c r="H254" s="24"/>
      <c r="I254" s="24"/>
      <c r="J254" s="24"/>
      <c r="K254" s="24"/>
      <c r="L254" s="24"/>
    </row>
    <row r="255" spans="1:12" x14ac:dyDescent="0.15">
      <c r="A255" s="23">
        <v>254</v>
      </c>
      <c r="B255" s="25"/>
      <c r="C255" s="24"/>
      <c r="D255" s="24"/>
      <c r="E255" s="24"/>
      <c r="F255" s="24">
        <f t="shared" si="3"/>
        <v>0</v>
      </c>
      <c r="G255" s="24"/>
      <c r="H255" s="24"/>
      <c r="I255" s="24"/>
      <c r="J255" s="24"/>
      <c r="K255" s="24"/>
      <c r="L255" s="24"/>
    </row>
    <row r="256" spans="1:12" x14ac:dyDescent="0.15">
      <c r="A256" s="23">
        <v>255</v>
      </c>
      <c r="B256" s="25"/>
      <c r="C256" s="24"/>
      <c r="D256" s="24"/>
      <c r="E256" s="24"/>
      <c r="F256" s="24">
        <f t="shared" si="3"/>
        <v>0</v>
      </c>
      <c r="G256" s="24"/>
      <c r="H256" s="24"/>
      <c r="I256" s="24"/>
      <c r="J256" s="24"/>
      <c r="K256" s="24"/>
      <c r="L256" s="24"/>
    </row>
    <row r="257" spans="1:12" x14ac:dyDescent="0.15">
      <c r="A257" s="23">
        <v>256</v>
      </c>
      <c r="B257" s="25"/>
      <c r="C257" s="24"/>
      <c r="D257" s="24"/>
      <c r="E257" s="24"/>
      <c r="F257" s="24">
        <f t="shared" si="3"/>
        <v>0</v>
      </c>
      <c r="G257" s="24"/>
      <c r="H257" s="24"/>
      <c r="I257" s="24"/>
      <c r="J257" s="24"/>
      <c r="K257" s="24"/>
      <c r="L257" s="24"/>
    </row>
    <row r="258" spans="1:12" x14ac:dyDescent="0.15">
      <c r="A258" s="23">
        <v>257</v>
      </c>
      <c r="B258" s="25"/>
      <c r="C258" s="24"/>
      <c r="D258" s="24"/>
      <c r="E258" s="24"/>
      <c r="F258" s="24">
        <f t="shared" si="3"/>
        <v>0</v>
      </c>
      <c r="G258" s="24"/>
      <c r="H258" s="24"/>
      <c r="I258" s="24"/>
      <c r="J258" s="24"/>
      <c r="K258" s="24"/>
      <c r="L258" s="24"/>
    </row>
    <row r="259" spans="1:12" x14ac:dyDescent="0.15">
      <c r="A259" s="23">
        <v>258</v>
      </c>
      <c r="B259" s="25"/>
      <c r="C259" s="24"/>
      <c r="D259" s="24"/>
      <c r="E259" s="24"/>
      <c r="F259" s="24">
        <f t="shared" si="3"/>
        <v>0</v>
      </c>
      <c r="G259" s="24"/>
      <c r="H259" s="24"/>
      <c r="I259" s="24"/>
      <c r="J259" s="24"/>
      <c r="K259" s="24"/>
      <c r="L259" s="24"/>
    </row>
    <row r="260" spans="1:12" x14ac:dyDescent="0.15">
      <c r="A260" s="23">
        <v>259</v>
      </c>
      <c r="B260" s="25"/>
      <c r="C260" s="24"/>
      <c r="D260" s="24"/>
      <c r="E260" s="24"/>
      <c r="F260" s="24">
        <f t="shared" ref="F260:F300" si="4">D260*E260</f>
        <v>0</v>
      </c>
      <c r="G260" s="24"/>
      <c r="H260" s="24"/>
      <c r="I260" s="24"/>
      <c r="J260" s="24"/>
      <c r="K260" s="24"/>
      <c r="L260" s="24"/>
    </row>
    <row r="261" spans="1:12" x14ac:dyDescent="0.15">
      <c r="A261" s="23">
        <v>260</v>
      </c>
      <c r="B261" s="25"/>
      <c r="C261" s="24"/>
      <c r="D261" s="24"/>
      <c r="E261" s="24"/>
      <c r="F261" s="24">
        <f t="shared" si="4"/>
        <v>0</v>
      </c>
      <c r="G261" s="24"/>
      <c r="H261" s="24"/>
      <c r="I261" s="24"/>
      <c r="J261" s="24"/>
      <c r="K261" s="24"/>
      <c r="L261" s="24"/>
    </row>
    <row r="262" spans="1:12" x14ac:dyDescent="0.15">
      <c r="A262" s="23">
        <v>261</v>
      </c>
      <c r="B262" s="25"/>
      <c r="C262" s="24"/>
      <c r="D262" s="24"/>
      <c r="E262" s="24"/>
      <c r="F262" s="24">
        <f t="shared" si="4"/>
        <v>0</v>
      </c>
      <c r="G262" s="24"/>
      <c r="H262" s="24"/>
      <c r="I262" s="24"/>
      <c r="J262" s="24"/>
      <c r="K262" s="24"/>
      <c r="L262" s="24"/>
    </row>
    <row r="263" spans="1:12" x14ac:dyDescent="0.15">
      <c r="A263" s="23">
        <v>262</v>
      </c>
      <c r="B263" s="25"/>
      <c r="C263" s="24"/>
      <c r="D263" s="24"/>
      <c r="E263" s="24"/>
      <c r="F263" s="24">
        <f t="shared" si="4"/>
        <v>0</v>
      </c>
      <c r="G263" s="24"/>
      <c r="H263" s="24"/>
      <c r="I263" s="24"/>
      <c r="J263" s="24"/>
      <c r="K263" s="24"/>
      <c r="L263" s="24"/>
    </row>
    <row r="264" spans="1:12" x14ac:dyDescent="0.15">
      <c r="A264" s="23">
        <v>263</v>
      </c>
      <c r="B264" s="25"/>
      <c r="C264" s="24"/>
      <c r="D264" s="24"/>
      <c r="E264" s="24"/>
      <c r="F264" s="24">
        <f t="shared" si="4"/>
        <v>0</v>
      </c>
      <c r="G264" s="24"/>
      <c r="H264" s="24"/>
      <c r="I264" s="24"/>
      <c r="J264" s="24"/>
      <c r="K264" s="24"/>
      <c r="L264" s="24"/>
    </row>
    <row r="265" spans="1:12" x14ac:dyDescent="0.15">
      <c r="A265" s="23">
        <v>264</v>
      </c>
      <c r="B265" s="25"/>
      <c r="C265" s="24"/>
      <c r="D265" s="24"/>
      <c r="E265" s="24"/>
      <c r="F265" s="24">
        <f t="shared" si="4"/>
        <v>0</v>
      </c>
      <c r="G265" s="24"/>
      <c r="H265" s="24"/>
      <c r="I265" s="24"/>
      <c r="J265" s="24"/>
      <c r="K265" s="24"/>
      <c r="L265" s="24"/>
    </row>
    <row r="266" spans="1:12" x14ac:dyDescent="0.15">
      <c r="A266" s="23">
        <v>265</v>
      </c>
      <c r="B266" s="25"/>
      <c r="C266" s="24"/>
      <c r="D266" s="24"/>
      <c r="E266" s="24"/>
      <c r="F266" s="24">
        <f t="shared" si="4"/>
        <v>0</v>
      </c>
      <c r="G266" s="24"/>
      <c r="H266" s="24"/>
      <c r="I266" s="24"/>
      <c r="J266" s="24"/>
      <c r="K266" s="24"/>
      <c r="L266" s="24"/>
    </row>
    <row r="267" spans="1:12" x14ac:dyDescent="0.15">
      <c r="A267" s="23">
        <v>266</v>
      </c>
      <c r="B267" s="25"/>
      <c r="C267" s="24"/>
      <c r="D267" s="24"/>
      <c r="E267" s="24"/>
      <c r="F267" s="24">
        <f t="shared" si="4"/>
        <v>0</v>
      </c>
      <c r="G267" s="24"/>
      <c r="H267" s="24"/>
      <c r="I267" s="24"/>
      <c r="J267" s="24"/>
      <c r="K267" s="24"/>
      <c r="L267" s="24"/>
    </row>
    <row r="268" spans="1:12" x14ac:dyDescent="0.15">
      <c r="A268" s="23">
        <v>267</v>
      </c>
      <c r="B268" s="25"/>
      <c r="C268" s="24"/>
      <c r="D268" s="24"/>
      <c r="E268" s="24"/>
      <c r="F268" s="24">
        <f t="shared" si="4"/>
        <v>0</v>
      </c>
      <c r="G268" s="24"/>
      <c r="H268" s="24"/>
      <c r="I268" s="24"/>
      <c r="J268" s="24"/>
      <c r="K268" s="24"/>
      <c r="L268" s="24"/>
    </row>
    <row r="269" spans="1:12" x14ac:dyDescent="0.15">
      <c r="A269" s="23">
        <v>268</v>
      </c>
      <c r="B269" s="25"/>
      <c r="C269" s="24"/>
      <c r="D269" s="24"/>
      <c r="E269" s="24"/>
      <c r="F269" s="24">
        <f t="shared" si="4"/>
        <v>0</v>
      </c>
      <c r="G269" s="24"/>
      <c r="H269" s="24"/>
      <c r="I269" s="24"/>
      <c r="J269" s="24"/>
      <c r="K269" s="24"/>
      <c r="L269" s="24"/>
    </row>
    <row r="270" spans="1:12" x14ac:dyDescent="0.15">
      <c r="A270" s="23">
        <v>269</v>
      </c>
      <c r="B270" s="25"/>
      <c r="C270" s="24"/>
      <c r="D270" s="24"/>
      <c r="E270" s="24"/>
      <c r="F270" s="24">
        <f t="shared" si="4"/>
        <v>0</v>
      </c>
      <c r="G270" s="24"/>
      <c r="H270" s="24"/>
      <c r="I270" s="24"/>
      <c r="J270" s="24"/>
      <c r="K270" s="24"/>
      <c r="L270" s="24"/>
    </row>
    <row r="271" spans="1:12" x14ac:dyDescent="0.15">
      <c r="A271" s="23">
        <v>270</v>
      </c>
      <c r="B271" s="25"/>
      <c r="C271" s="24"/>
      <c r="D271" s="24"/>
      <c r="E271" s="24"/>
      <c r="F271" s="24">
        <f t="shared" si="4"/>
        <v>0</v>
      </c>
      <c r="G271" s="24"/>
      <c r="H271" s="24"/>
      <c r="I271" s="24"/>
      <c r="J271" s="24"/>
      <c r="K271" s="24"/>
      <c r="L271" s="24"/>
    </row>
    <row r="272" spans="1:12" x14ac:dyDescent="0.15">
      <c r="A272" s="23">
        <v>271</v>
      </c>
      <c r="B272" s="25"/>
      <c r="C272" s="24"/>
      <c r="D272" s="24"/>
      <c r="E272" s="24"/>
      <c r="F272" s="24">
        <f t="shared" si="4"/>
        <v>0</v>
      </c>
      <c r="G272" s="24"/>
      <c r="H272" s="24"/>
      <c r="I272" s="24"/>
      <c r="J272" s="24"/>
      <c r="K272" s="24"/>
      <c r="L272" s="24"/>
    </row>
    <row r="273" spans="1:12" x14ac:dyDescent="0.15">
      <c r="A273" s="23">
        <v>272</v>
      </c>
      <c r="B273" s="25"/>
      <c r="C273" s="24"/>
      <c r="D273" s="24"/>
      <c r="E273" s="24"/>
      <c r="F273" s="24">
        <f t="shared" si="4"/>
        <v>0</v>
      </c>
      <c r="G273" s="24"/>
      <c r="H273" s="24"/>
      <c r="I273" s="24"/>
      <c r="J273" s="24"/>
      <c r="K273" s="24"/>
      <c r="L273" s="24"/>
    </row>
    <row r="274" spans="1:12" x14ac:dyDescent="0.15">
      <c r="A274" s="23">
        <v>273</v>
      </c>
      <c r="B274" s="25"/>
      <c r="C274" s="24"/>
      <c r="D274" s="24"/>
      <c r="E274" s="24"/>
      <c r="F274" s="24">
        <f t="shared" si="4"/>
        <v>0</v>
      </c>
      <c r="G274" s="24"/>
      <c r="H274" s="24"/>
      <c r="I274" s="24"/>
      <c r="J274" s="24"/>
      <c r="K274" s="24"/>
      <c r="L274" s="24"/>
    </row>
    <row r="275" spans="1:12" x14ac:dyDescent="0.15">
      <c r="A275" s="23">
        <v>274</v>
      </c>
      <c r="B275" s="25"/>
      <c r="C275" s="24"/>
      <c r="D275" s="24"/>
      <c r="E275" s="24"/>
      <c r="F275" s="24">
        <f t="shared" si="4"/>
        <v>0</v>
      </c>
      <c r="G275" s="24"/>
      <c r="H275" s="24"/>
      <c r="I275" s="24"/>
      <c r="J275" s="24"/>
      <c r="K275" s="24"/>
      <c r="L275" s="24"/>
    </row>
    <row r="276" spans="1:12" x14ac:dyDescent="0.15">
      <c r="A276" s="23">
        <v>275</v>
      </c>
      <c r="B276" s="25"/>
      <c r="C276" s="24"/>
      <c r="D276" s="24"/>
      <c r="E276" s="24"/>
      <c r="F276" s="24">
        <f t="shared" si="4"/>
        <v>0</v>
      </c>
      <c r="G276" s="24"/>
      <c r="H276" s="24"/>
      <c r="I276" s="24"/>
      <c r="J276" s="24"/>
      <c r="K276" s="24"/>
      <c r="L276" s="24"/>
    </row>
    <row r="277" spans="1:12" x14ac:dyDescent="0.15">
      <c r="A277" s="23">
        <v>276</v>
      </c>
      <c r="B277" s="25"/>
      <c r="C277" s="24"/>
      <c r="D277" s="24"/>
      <c r="E277" s="24"/>
      <c r="F277" s="24">
        <f t="shared" si="4"/>
        <v>0</v>
      </c>
      <c r="G277" s="24"/>
      <c r="H277" s="24"/>
      <c r="I277" s="24"/>
      <c r="J277" s="24"/>
      <c r="K277" s="24"/>
      <c r="L277" s="24"/>
    </row>
    <row r="278" spans="1:12" x14ac:dyDescent="0.15">
      <c r="A278" s="23">
        <v>277</v>
      </c>
      <c r="B278" s="25"/>
      <c r="C278" s="24"/>
      <c r="D278" s="24"/>
      <c r="E278" s="24"/>
      <c r="F278" s="24">
        <f t="shared" si="4"/>
        <v>0</v>
      </c>
      <c r="G278" s="24"/>
      <c r="H278" s="24"/>
      <c r="I278" s="24"/>
      <c r="J278" s="24"/>
      <c r="K278" s="24"/>
      <c r="L278" s="24"/>
    </row>
    <row r="279" spans="1:12" x14ac:dyDescent="0.15">
      <c r="A279" s="23">
        <v>278</v>
      </c>
      <c r="B279" s="25"/>
      <c r="C279" s="24"/>
      <c r="D279" s="24"/>
      <c r="E279" s="24"/>
      <c r="F279" s="24">
        <f t="shared" si="4"/>
        <v>0</v>
      </c>
      <c r="G279" s="24"/>
      <c r="H279" s="24"/>
      <c r="I279" s="24"/>
      <c r="J279" s="24"/>
      <c r="K279" s="24"/>
      <c r="L279" s="24"/>
    </row>
    <row r="280" spans="1:12" x14ac:dyDescent="0.15">
      <c r="A280" s="23">
        <v>279</v>
      </c>
      <c r="B280" s="25"/>
      <c r="C280" s="24"/>
      <c r="D280" s="24"/>
      <c r="E280" s="24"/>
      <c r="F280" s="24">
        <f t="shared" si="4"/>
        <v>0</v>
      </c>
      <c r="G280" s="24"/>
      <c r="H280" s="24"/>
      <c r="I280" s="24"/>
      <c r="J280" s="24"/>
      <c r="K280" s="24"/>
      <c r="L280" s="24"/>
    </row>
    <row r="281" spans="1:12" x14ac:dyDescent="0.15">
      <c r="A281" s="23">
        <v>280</v>
      </c>
      <c r="B281" s="25"/>
      <c r="C281" s="24"/>
      <c r="D281" s="24"/>
      <c r="E281" s="24"/>
      <c r="F281" s="24">
        <f t="shared" si="4"/>
        <v>0</v>
      </c>
      <c r="G281" s="24"/>
      <c r="H281" s="24"/>
      <c r="I281" s="24"/>
      <c r="J281" s="24"/>
      <c r="K281" s="24"/>
      <c r="L281" s="24"/>
    </row>
    <row r="282" spans="1:12" x14ac:dyDescent="0.15">
      <c r="A282" s="23">
        <v>281</v>
      </c>
      <c r="B282" s="25"/>
      <c r="C282" s="24"/>
      <c r="D282" s="24"/>
      <c r="E282" s="24"/>
      <c r="F282" s="24">
        <f t="shared" si="4"/>
        <v>0</v>
      </c>
      <c r="G282" s="24"/>
      <c r="H282" s="24"/>
      <c r="I282" s="24"/>
      <c r="J282" s="24"/>
      <c r="K282" s="24"/>
      <c r="L282" s="24"/>
    </row>
    <row r="283" spans="1:12" x14ac:dyDescent="0.15">
      <c r="A283" s="23">
        <v>282</v>
      </c>
      <c r="B283" s="25"/>
      <c r="C283" s="24"/>
      <c r="D283" s="24"/>
      <c r="E283" s="24"/>
      <c r="F283" s="24">
        <f t="shared" si="4"/>
        <v>0</v>
      </c>
      <c r="G283" s="24"/>
      <c r="H283" s="24"/>
      <c r="I283" s="24"/>
      <c r="J283" s="24"/>
      <c r="K283" s="24"/>
      <c r="L283" s="24"/>
    </row>
    <row r="284" spans="1:12" x14ac:dyDescent="0.15">
      <c r="A284" s="23">
        <v>283</v>
      </c>
      <c r="B284" s="25"/>
      <c r="C284" s="24"/>
      <c r="D284" s="24"/>
      <c r="E284" s="24"/>
      <c r="F284" s="24">
        <f t="shared" si="4"/>
        <v>0</v>
      </c>
      <c r="G284" s="24"/>
      <c r="H284" s="24"/>
      <c r="I284" s="24"/>
      <c r="J284" s="24"/>
      <c r="K284" s="24"/>
      <c r="L284" s="24"/>
    </row>
    <row r="285" spans="1:12" x14ac:dyDescent="0.15">
      <c r="A285" s="23">
        <v>284</v>
      </c>
      <c r="B285" s="25"/>
      <c r="C285" s="24"/>
      <c r="D285" s="24"/>
      <c r="E285" s="24"/>
      <c r="F285" s="24">
        <f t="shared" si="4"/>
        <v>0</v>
      </c>
      <c r="G285" s="24"/>
      <c r="H285" s="24"/>
      <c r="I285" s="24"/>
      <c r="J285" s="24"/>
      <c r="K285" s="24"/>
      <c r="L285" s="24"/>
    </row>
    <row r="286" spans="1:12" x14ac:dyDescent="0.15">
      <c r="A286" s="23">
        <v>285</v>
      </c>
      <c r="B286" s="25"/>
      <c r="C286" s="24"/>
      <c r="D286" s="24"/>
      <c r="E286" s="24"/>
      <c r="F286" s="24">
        <f t="shared" si="4"/>
        <v>0</v>
      </c>
      <c r="G286" s="24"/>
      <c r="H286" s="24"/>
      <c r="I286" s="24"/>
      <c r="J286" s="24"/>
      <c r="K286" s="24"/>
      <c r="L286" s="24"/>
    </row>
    <row r="287" spans="1:12" x14ac:dyDescent="0.15">
      <c r="A287" s="23">
        <v>286</v>
      </c>
      <c r="B287" s="25"/>
      <c r="C287" s="24"/>
      <c r="D287" s="24"/>
      <c r="E287" s="24"/>
      <c r="F287" s="24">
        <f t="shared" si="4"/>
        <v>0</v>
      </c>
      <c r="G287" s="24"/>
      <c r="H287" s="24"/>
      <c r="I287" s="24"/>
      <c r="J287" s="24"/>
      <c r="K287" s="24"/>
      <c r="L287" s="24"/>
    </row>
    <row r="288" spans="1:12" x14ac:dyDescent="0.15">
      <c r="A288" s="23">
        <v>287</v>
      </c>
      <c r="B288" s="25"/>
      <c r="C288" s="24"/>
      <c r="D288" s="24"/>
      <c r="E288" s="24"/>
      <c r="F288" s="24">
        <f t="shared" si="4"/>
        <v>0</v>
      </c>
      <c r="G288" s="24"/>
      <c r="H288" s="24"/>
      <c r="I288" s="24"/>
      <c r="J288" s="24"/>
      <c r="K288" s="24"/>
      <c r="L288" s="24"/>
    </row>
    <row r="289" spans="1:12" x14ac:dyDescent="0.15">
      <c r="A289" s="23">
        <v>288</v>
      </c>
      <c r="B289" s="25"/>
      <c r="C289" s="24"/>
      <c r="D289" s="24"/>
      <c r="E289" s="24"/>
      <c r="F289" s="24">
        <f t="shared" si="4"/>
        <v>0</v>
      </c>
      <c r="G289" s="24"/>
      <c r="H289" s="24"/>
      <c r="I289" s="24"/>
      <c r="J289" s="24"/>
      <c r="K289" s="24"/>
      <c r="L289" s="24"/>
    </row>
    <row r="290" spans="1:12" x14ac:dyDescent="0.15">
      <c r="A290" s="23">
        <v>289</v>
      </c>
      <c r="B290" s="25"/>
      <c r="C290" s="24"/>
      <c r="D290" s="24"/>
      <c r="E290" s="24"/>
      <c r="F290" s="24">
        <f t="shared" si="4"/>
        <v>0</v>
      </c>
      <c r="G290" s="24"/>
      <c r="H290" s="24"/>
      <c r="I290" s="24"/>
      <c r="J290" s="24"/>
      <c r="K290" s="24"/>
      <c r="L290" s="24"/>
    </row>
    <row r="291" spans="1:12" x14ac:dyDescent="0.15">
      <c r="A291" s="23">
        <v>290</v>
      </c>
      <c r="B291" s="25"/>
      <c r="C291" s="24"/>
      <c r="D291" s="24"/>
      <c r="E291" s="24"/>
      <c r="F291" s="24">
        <f t="shared" si="4"/>
        <v>0</v>
      </c>
      <c r="G291" s="24"/>
      <c r="H291" s="24"/>
      <c r="I291" s="24"/>
      <c r="J291" s="24"/>
      <c r="K291" s="24"/>
      <c r="L291" s="24"/>
    </row>
    <row r="292" spans="1:12" x14ac:dyDescent="0.15">
      <c r="A292" s="23">
        <v>291</v>
      </c>
      <c r="B292" s="25"/>
      <c r="C292" s="24"/>
      <c r="D292" s="24"/>
      <c r="E292" s="24"/>
      <c r="F292" s="24">
        <f t="shared" si="4"/>
        <v>0</v>
      </c>
      <c r="G292" s="24"/>
      <c r="H292" s="24"/>
      <c r="I292" s="24"/>
      <c r="J292" s="24"/>
      <c r="K292" s="24"/>
      <c r="L292" s="24"/>
    </row>
    <row r="293" spans="1:12" x14ac:dyDescent="0.15">
      <c r="A293" s="23">
        <v>292</v>
      </c>
      <c r="B293" s="25"/>
      <c r="C293" s="24"/>
      <c r="D293" s="24"/>
      <c r="E293" s="24"/>
      <c r="F293" s="24">
        <f t="shared" si="4"/>
        <v>0</v>
      </c>
      <c r="G293" s="24"/>
      <c r="H293" s="24"/>
      <c r="I293" s="24"/>
      <c r="J293" s="24"/>
      <c r="K293" s="24"/>
      <c r="L293" s="24"/>
    </row>
    <row r="294" spans="1:12" x14ac:dyDescent="0.15">
      <c r="A294" s="23">
        <v>293</v>
      </c>
      <c r="B294" s="25"/>
      <c r="C294" s="24"/>
      <c r="D294" s="24"/>
      <c r="E294" s="24"/>
      <c r="F294" s="24">
        <f t="shared" si="4"/>
        <v>0</v>
      </c>
      <c r="G294" s="24"/>
      <c r="H294" s="24"/>
      <c r="I294" s="24"/>
      <c r="J294" s="24"/>
      <c r="K294" s="24"/>
      <c r="L294" s="24"/>
    </row>
    <row r="295" spans="1:12" x14ac:dyDescent="0.15">
      <c r="A295" s="23">
        <v>294</v>
      </c>
      <c r="B295" s="25"/>
      <c r="C295" s="24"/>
      <c r="D295" s="24"/>
      <c r="E295" s="24"/>
      <c r="F295" s="24">
        <f t="shared" si="4"/>
        <v>0</v>
      </c>
      <c r="G295" s="24"/>
      <c r="H295" s="24"/>
      <c r="I295" s="24"/>
      <c r="J295" s="24"/>
      <c r="K295" s="24"/>
      <c r="L295" s="24"/>
    </row>
    <row r="296" spans="1:12" x14ac:dyDescent="0.15">
      <c r="A296" s="23">
        <v>295</v>
      </c>
      <c r="B296" s="25"/>
      <c r="C296" s="24"/>
      <c r="D296" s="24"/>
      <c r="E296" s="24"/>
      <c r="F296" s="24">
        <f t="shared" si="4"/>
        <v>0</v>
      </c>
      <c r="G296" s="24"/>
      <c r="H296" s="24"/>
      <c r="I296" s="24"/>
      <c r="J296" s="24"/>
      <c r="K296" s="24"/>
      <c r="L296" s="24"/>
    </row>
    <row r="297" spans="1:12" x14ac:dyDescent="0.15">
      <c r="A297" s="23">
        <v>296</v>
      </c>
      <c r="B297" s="25"/>
      <c r="C297" s="24"/>
      <c r="D297" s="24"/>
      <c r="E297" s="24"/>
      <c r="F297" s="24">
        <f t="shared" si="4"/>
        <v>0</v>
      </c>
      <c r="G297" s="24"/>
      <c r="H297" s="24"/>
      <c r="I297" s="24"/>
      <c r="J297" s="24"/>
      <c r="K297" s="24"/>
      <c r="L297" s="24"/>
    </row>
    <row r="298" spans="1:12" x14ac:dyDescent="0.15">
      <c r="A298" s="23">
        <v>297</v>
      </c>
      <c r="B298" s="25"/>
      <c r="C298" s="24"/>
      <c r="D298" s="24"/>
      <c r="E298" s="24"/>
      <c r="F298" s="24">
        <f t="shared" si="4"/>
        <v>0</v>
      </c>
      <c r="G298" s="24"/>
      <c r="H298" s="24"/>
      <c r="I298" s="24"/>
      <c r="J298" s="24"/>
      <c r="K298" s="24"/>
      <c r="L298" s="24"/>
    </row>
    <row r="299" spans="1:12" x14ac:dyDescent="0.15">
      <c r="A299" s="23">
        <v>298</v>
      </c>
      <c r="B299" s="25"/>
      <c r="C299" s="24"/>
      <c r="D299" s="24"/>
      <c r="E299" s="24"/>
      <c r="F299" s="24">
        <f t="shared" si="4"/>
        <v>0</v>
      </c>
      <c r="G299" s="24"/>
      <c r="H299" s="24"/>
      <c r="I299" s="24"/>
      <c r="J299" s="24"/>
      <c r="K299" s="24"/>
      <c r="L299" s="24"/>
    </row>
    <row r="300" spans="1:12" x14ac:dyDescent="0.15">
      <c r="A300" s="23">
        <v>299</v>
      </c>
      <c r="B300" s="25"/>
      <c r="C300" s="24"/>
      <c r="D300" s="24"/>
      <c r="E300" s="24"/>
      <c r="F300" s="24">
        <f t="shared" si="4"/>
        <v>0</v>
      </c>
      <c r="G300" s="24"/>
      <c r="H300" s="24"/>
      <c r="I300" s="24"/>
      <c r="J300" s="24"/>
      <c r="K300" s="24"/>
      <c r="L300" s="24"/>
    </row>
    <row r="301" spans="1:12" x14ac:dyDescent="0.15">
      <c r="A301" s="23"/>
      <c r="B301" s="24"/>
      <c r="C301" s="24"/>
      <c r="D301" s="24"/>
      <c r="E301" s="24"/>
      <c r="F301" s="24"/>
      <c r="G301" s="24"/>
      <c r="H301" s="24"/>
      <c r="I301" s="24"/>
    </row>
    <row r="302" spans="1:12" x14ac:dyDescent="0.15">
      <c r="A302" s="23"/>
      <c r="B302" s="24"/>
      <c r="C302" s="24"/>
      <c r="D302" s="24"/>
      <c r="E302" s="24"/>
      <c r="F302" s="24"/>
      <c r="G302" s="24"/>
      <c r="H302" s="24"/>
      <c r="I302" s="24"/>
    </row>
    <row r="303" spans="1:12" x14ac:dyDescent="0.15">
      <c r="A303" s="23"/>
      <c r="B303" s="24"/>
      <c r="C303" s="24"/>
      <c r="D303" s="24"/>
      <c r="E303" s="24"/>
      <c r="F303" s="24"/>
      <c r="G303" s="24"/>
      <c r="H303" s="24"/>
      <c r="I303" s="24"/>
    </row>
    <row r="304" spans="1:12" x14ac:dyDescent="0.15">
      <c r="A304" s="23"/>
      <c r="B304" s="24"/>
      <c r="C304" s="24"/>
      <c r="D304" s="24"/>
      <c r="E304" s="24"/>
      <c r="F304" s="24"/>
      <c r="G304" s="24"/>
      <c r="H304" s="24"/>
      <c r="I304" s="24"/>
    </row>
    <row r="305" spans="1:9" x14ac:dyDescent="0.15">
      <c r="A305" s="23"/>
      <c r="B305" s="24"/>
      <c r="C305" s="24"/>
      <c r="D305" s="24"/>
      <c r="E305" s="24"/>
      <c r="F305" s="24"/>
      <c r="G305" s="24"/>
      <c r="H305" s="24"/>
      <c r="I305" s="24"/>
    </row>
    <row r="306" spans="1:9" x14ac:dyDescent="0.15">
      <c r="A306" s="23"/>
      <c r="B306" s="24"/>
      <c r="C306" s="24"/>
      <c r="D306" s="24"/>
      <c r="E306" s="24"/>
      <c r="F306" s="24"/>
      <c r="G306" s="24"/>
      <c r="H306" s="24"/>
      <c r="I306" s="24"/>
    </row>
    <row r="307" spans="1:9" x14ac:dyDescent="0.15">
      <c r="A307" s="23"/>
      <c r="B307" s="24"/>
      <c r="C307" s="24"/>
      <c r="D307" s="24"/>
      <c r="E307" s="24"/>
      <c r="F307" s="24"/>
      <c r="G307" s="24"/>
      <c r="H307" s="24"/>
      <c r="I307" s="24"/>
    </row>
    <row r="308" spans="1:9" x14ac:dyDescent="0.15">
      <c r="A308" s="23"/>
      <c r="B308" s="24"/>
      <c r="C308" s="24"/>
      <c r="D308" s="24"/>
      <c r="E308" s="24"/>
      <c r="F308" s="24"/>
      <c r="G308" s="24"/>
      <c r="H308" s="24"/>
      <c r="I308" s="24"/>
    </row>
    <row r="309" spans="1:9" x14ac:dyDescent="0.15">
      <c r="A309" s="23"/>
      <c r="B309" s="24"/>
      <c r="C309" s="24"/>
      <c r="D309" s="24"/>
      <c r="E309" s="24"/>
      <c r="F309" s="24"/>
      <c r="G309" s="24"/>
      <c r="H309" s="24"/>
      <c r="I309" s="24"/>
    </row>
    <row r="310" spans="1:9" x14ac:dyDescent="0.15">
      <c r="A310" s="23"/>
      <c r="B310" s="24"/>
      <c r="C310" s="24"/>
      <c r="D310" s="24"/>
      <c r="E310" s="24"/>
      <c r="F310" s="24"/>
      <c r="G310" s="24"/>
      <c r="H310" s="24"/>
      <c r="I310" s="24"/>
    </row>
    <row r="311" spans="1:9" x14ac:dyDescent="0.15">
      <c r="A311" s="23"/>
      <c r="B311" s="24"/>
      <c r="C311" s="24"/>
      <c r="D311" s="24"/>
      <c r="E311" s="24"/>
      <c r="F311" s="24"/>
      <c r="G311" s="24"/>
      <c r="H311" s="24"/>
      <c r="I311" s="24"/>
    </row>
    <row r="312" spans="1:9" x14ac:dyDescent="0.15">
      <c r="A312" s="23"/>
      <c r="B312" s="24"/>
      <c r="C312" s="24"/>
      <c r="D312" s="24"/>
      <c r="E312" s="24"/>
      <c r="F312" s="24"/>
      <c r="G312" s="24"/>
      <c r="H312" s="24"/>
      <c r="I312" s="24"/>
    </row>
    <row r="313" spans="1:9" x14ac:dyDescent="0.15">
      <c r="A313" s="23"/>
      <c r="B313" s="24"/>
      <c r="C313" s="24"/>
      <c r="D313" s="24"/>
      <c r="E313" s="24"/>
      <c r="F313" s="24"/>
      <c r="G313" s="24"/>
      <c r="H313" s="24"/>
      <c r="I313" s="24"/>
    </row>
    <row r="314" spans="1:9" x14ac:dyDescent="0.15">
      <c r="A314" s="23"/>
      <c r="B314" s="24"/>
      <c r="C314" s="24"/>
      <c r="D314" s="24"/>
      <c r="E314" s="24"/>
      <c r="F314" s="24"/>
      <c r="G314" s="24"/>
      <c r="H314" s="24"/>
      <c r="I314" s="24"/>
    </row>
    <row r="315" spans="1:9" x14ac:dyDescent="0.15">
      <c r="A315" s="23"/>
      <c r="B315" s="24"/>
      <c r="C315" s="24"/>
      <c r="D315" s="24"/>
      <c r="E315" s="24"/>
      <c r="F315" s="24"/>
      <c r="G315" s="24"/>
      <c r="H315" s="24"/>
      <c r="I315" s="24"/>
    </row>
    <row r="316" spans="1:9" x14ac:dyDescent="0.15">
      <c r="A316" s="23"/>
      <c r="B316" s="24"/>
      <c r="C316" s="24"/>
      <c r="D316" s="24"/>
      <c r="E316" s="24"/>
      <c r="F316" s="24"/>
      <c r="G316" s="24"/>
      <c r="H316" s="24"/>
      <c r="I316" s="24"/>
    </row>
    <row r="317" spans="1:9" x14ac:dyDescent="0.15">
      <c r="A317" s="23"/>
      <c r="B317" s="24"/>
      <c r="C317" s="24"/>
      <c r="D317" s="24"/>
      <c r="E317" s="24"/>
      <c r="F317" s="24"/>
      <c r="G317" s="24"/>
      <c r="H317" s="24"/>
      <c r="I317" s="24"/>
    </row>
    <row r="318" spans="1:9" x14ac:dyDescent="0.15">
      <c r="A318" s="23"/>
      <c r="B318" s="24"/>
      <c r="C318" s="24"/>
      <c r="D318" s="24"/>
      <c r="E318" s="24"/>
      <c r="F318" s="24"/>
      <c r="G318" s="24"/>
      <c r="H318" s="24"/>
      <c r="I318" s="24"/>
    </row>
    <row r="319" spans="1:9" x14ac:dyDescent="0.15">
      <c r="A319" s="23"/>
      <c r="B319" s="24"/>
      <c r="C319" s="24"/>
      <c r="D319" s="24"/>
      <c r="E319" s="24"/>
      <c r="F319" s="24"/>
      <c r="G319" s="24"/>
      <c r="H319" s="24"/>
      <c r="I319" s="24"/>
    </row>
    <row r="320" spans="1:9" x14ac:dyDescent="0.15">
      <c r="A320" s="23"/>
      <c r="B320" s="24"/>
      <c r="C320" s="24"/>
      <c r="D320" s="24"/>
      <c r="E320" s="24"/>
      <c r="F320" s="24"/>
      <c r="G320" s="24"/>
      <c r="H320" s="24"/>
      <c r="I320" s="24"/>
    </row>
    <row r="321" spans="1:9" x14ac:dyDescent="0.15">
      <c r="A321" s="23"/>
      <c r="B321" s="24"/>
      <c r="C321" s="24"/>
      <c r="D321" s="24"/>
      <c r="E321" s="24"/>
      <c r="F321" s="24"/>
      <c r="G321" s="24"/>
      <c r="H321" s="24"/>
      <c r="I321" s="24"/>
    </row>
    <row r="322" spans="1:9" x14ac:dyDescent="0.15">
      <c r="A322" s="23"/>
      <c r="B322" s="24"/>
      <c r="C322" s="24"/>
      <c r="D322" s="24"/>
      <c r="E322" s="24"/>
      <c r="F322" s="24"/>
      <c r="G322" s="24"/>
      <c r="H322" s="24"/>
      <c r="I322" s="24"/>
    </row>
    <row r="323" spans="1:9" x14ac:dyDescent="0.15">
      <c r="A323" s="23"/>
      <c r="B323" s="24"/>
      <c r="C323" s="24"/>
      <c r="D323" s="24"/>
      <c r="E323" s="24"/>
      <c r="F323" s="24"/>
      <c r="G323" s="24"/>
      <c r="H323" s="24"/>
      <c r="I323" s="24"/>
    </row>
    <row r="324" spans="1:9" x14ac:dyDescent="0.15">
      <c r="A324" s="23"/>
      <c r="B324" s="24"/>
      <c r="C324" s="24"/>
      <c r="D324" s="24"/>
      <c r="E324" s="24"/>
      <c r="F324" s="24"/>
      <c r="G324" s="24"/>
      <c r="H324" s="24"/>
      <c r="I324" s="24"/>
    </row>
    <row r="325" spans="1:9" x14ac:dyDescent="0.15">
      <c r="A325" s="23"/>
      <c r="B325" s="24"/>
      <c r="C325" s="24"/>
      <c r="D325" s="24"/>
      <c r="E325" s="24"/>
      <c r="F325" s="24"/>
      <c r="G325" s="24"/>
      <c r="H325" s="24"/>
      <c r="I325" s="24"/>
    </row>
    <row r="326" spans="1:9" x14ac:dyDescent="0.15">
      <c r="A326" s="23"/>
      <c r="B326" s="24"/>
      <c r="C326" s="24"/>
      <c r="D326" s="24"/>
      <c r="E326" s="24"/>
      <c r="F326" s="24"/>
      <c r="G326" s="24"/>
      <c r="H326" s="24"/>
      <c r="I326" s="24"/>
    </row>
    <row r="327" spans="1:9" x14ac:dyDescent="0.15">
      <c r="A327" s="23"/>
      <c r="B327" s="24"/>
      <c r="C327" s="24"/>
      <c r="D327" s="24"/>
      <c r="E327" s="24"/>
      <c r="F327" s="24"/>
      <c r="G327" s="24"/>
      <c r="H327" s="24"/>
      <c r="I327" s="24"/>
    </row>
    <row r="328" spans="1:9" x14ac:dyDescent="0.15">
      <c r="A328" s="23"/>
      <c r="B328" s="24"/>
      <c r="C328" s="24"/>
      <c r="D328" s="24"/>
      <c r="E328" s="24"/>
      <c r="F328" s="24"/>
      <c r="G328" s="24"/>
      <c r="H328" s="24"/>
      <c r="I328" s="24"/>
    </row>
    <row r="329" spans="1:9" x14ac:dyDescent="0.15">
      <c r="A329" s="23"/>
      <c r="B329" s="24"/>
      <c r="C329" s="24"/>
      <c r="D329" s="24"/>
      <c r="E329" s="24"/>
      <c r="F329" s="24"/>
      <c r="G329" s="24"/>
      <c r="H329" s="24"/>
      <c r="I329" s="24"/>
    </row>
    <row r="330" spans="1:9" x14ac:dyDescent="0.15">
      <c r="A330" s="23"/>
      <c r="B330" s="24"/>
      <c r="C330" s="24"/>
      <c r="D330" s="24"/>
      <c r="E330" s="24"/>
      <c r="F330" s="24"/>
      <c r="G330" s="24"/>
      <c r="H330" s="24"/>
      <c r="I330" s="24"/>
    </row>
    <row r="331" spans="1:9" x14ac:dyDescent="0.15">
      <c r="A331" s="23"/>
      <c r="B331" s="24"/>
      <c r="C331" s="24"/>
      <c r="D331" s="24"/>
      <c r="E331" s="24"/>
      <c r="F331" s="24"/>
      <c r="G331" s="24"/>
      <c r="H331" s="24"/>
      <c r="I331" s="24"/>
    </row>
    <row r="332" spans="1:9" x14ac:dyDescent="0.15">
      <c r="A332" s="23"/>
      <c r="B332" s="24"/>
      <c r="C332" s="24"/>
      <c r="D332" s="24"/>
      <c r="E332" s="24"/>
      <c r="F332" s="24"/>
      <c r="G332" s="24"/>
      <c r="H332" s="24"/>
      <c r="I332" s="24"/>
    </row>
    <row r="333" spans="1:9" x14ac:dyDescent="0.15">
      <c r="A333" s="23"/>
      <c r="B333" s="24"/>
      <c r="C333" s="24"/>
      <c r="D333" s="24"/>
      <c r="E333" s="24"/>
      <c r="F333" s="24"/>
      <c r="G333" s="24"/>
      <c r="H333" s="24"/>
      <c r="I333" s="24"/>
    </row>
    <row r="334" spans="1:9" x14ac:dyDescent="0.15">
      <c r="A334" s="23"/>
      <c r="B334" s="24"/>
      <c r="C334" s="24"/>
      <c r="D334" s="24"/>
      <c r="E334" s="24"/>
      <c r="F334" s="24"/>
      <c r="G334" s="24"/>
      <c r="H334" s="24"/>
      <c r="I334" s="24"/>
    </row>
    <row r="335" spans="1:9" x14ac:dyDescent="0.15">
      <c r="A335" s="23"/>
      <c r="B335" s="24"/>
      <c r="C335" s="24"/>
      <c r="D335" s="24"/>
      <c r="E335" s="24"/>
      <c r="F335" s="24"/>
      <c r="G335" s="24"/>
      <c r="H335" s="24"/>
      <c r="I335" s="24"/>
    </row>
    <row r="336" spans="1:9" x14ac:dyDescent="0.15">
      <c r="A336" s="23"/>
      <c r="B336" s="24"/>
      <c r="C336" s="24"/>
      <c r="D336" s="24"/>
      <c r="E336" s="24"/>
      <c r="F336" s="24"/>
      <c r="G336" s="24"/>
      <c r="H336" s="24"/>
      <c r="I336" s="24"/>
    </row>
    <row r="337" spans="1:9" x14ac:dyDescent="0.15">
      <c r="A337" s="23"/>
      <c r="B337" s="24"/>
      <c r="C337" s="24"/>
      <c r="D337" s="24"/>
      <c r="E337" s="24"/>
      <c r="F337" s="24"/>
      <c r="G337" s="24"/>
      <c r="H337" s="24"/>
      <c r="I337" s="24"/>
    </row>
    <row r="338" spans="1:9" x14ac:dyDescent="0.15">
      <c r="A338" s="23"/>
      <c r="B338" s="24"/>
      <c r="C338" s="24"/>
      <c r="D338" s="24"/>
      <c r="E338" s="24"/>
      <c r="F338" s="24"/>
      <c r="G338" s="24"/>
      <c r="H338" s="24"/>
      <c r="I338" s="24"/>
    </row>
    <row r="339" spans="1:9" x14ac:dyDescent="0.15">
      <c r="A339" s="23"/>
      <c r="B339" s="24"/>
      <c r="C339" s="24"/>
      <c r="D339" s="24"/>
      <c r="E339" s="24"/>
      <c r="F339" s="24"/>
      <c r="G339" s="24"/>
      <c r="H339" s="24"/>
      <c r="I339" s="24"/>
    </row>
    <row r="340" spans="1:9" x14ac:dyDescent="0.15">
      <c r="A340" s="23"/>
      <c r="B340" s="24"/>
      <c r="C340" s="24"/>
      <c r="D340" s="24"/>
      <c r="E340" s="24"/>
      <c r="F340" s="24"/>
      <c r="G340" s="24"/>
      <c r="H340" s="24"/>
      <c r="I340" s="24"/>
    </row>
    <row r="341" spans="1:9" x14ac:dyDescent="0.15">
      <c r="A341" s="23"/>
      <c r="B341" s="24"/>
      <c r="C341" s="24"/>
      <c r="D341" s="24"/>
      <c r="E341" s="24"/>
      <c r="F341" s="24"/>
      <c r="G341" s="24"/>
      <c r="H341" s="24"/>
      <c r="I341" s="24"/>
    </row>
    <row r="342" spans="1:9" x14ac:dyDescent="0.15">
      <c r="A342" s="23"/>
      <c r="B342" s="24"/>
      <c r="C342" s="24"/>
      <c r="D342" s="24"/>
      <c r="E342" s="24"/>
      <c r="F342" s="24"/>
      <c r="G342" s="24"/>
      <c r="H342" s="24"/>
      <c r="I342" s="24"/>
    </row>
  </sheetData>
  <phoneticPr fontId="15" type="noConversion"/>
  <dataValidations count="2">
    <dataValidation type="list" allowBlank="1" showInputMessage="1" showErrorMessage="1" sqref="G2:G300">
      <formula1>分类</formula1>
    </dataValidation>
    <dataValidation type="list" allowBlank="1" showInputMessage="1" showErrorMessage="1" sqref="H2:H300">
      <formula1>消费者属性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topLeftCell="A2" workbookViewId="0">
      <selection activeCell="E22" sqref="E22"/>
    </sheetView>
  </sheetViews>
  <sheetFormatPr defaultColWidth="9" defaultRowHeight="13.5" x14ac:dyDescent="0.15"/>
  <cols>
    <col min="1" max="1" width="10" customWidth="1"/>
    <col min="6" max="6" width="13.5" customWidth="1"/>
    <col min="7" max="7" width="15.625" customWidth="1"/>
    <col min="8" max="9" width="12.75" customWidth="1"/>
    <col min="12" max="12" width="12.5" customWidth="1"/>
    <col min="13" max="13" width="16.125" customWidth="1"/>
    <col min="14" max="14" width="13" customWidth="1"/>
    <col min="15" max="15" width="7.625" customWidth="1"/>
    <col min="16" max="16" width="6.25" customWidth="1"/>
    <col min="17" max="17" width="12.875" customWidth="1"/>
    <col min="18" max="18" width="5.5" customWidth="1"/>
    <col min="19" max="19" width="11.375" customWidth="1"/>
    <col min="37" max="37" width="11.625" customWidth="1"/>
  </cols>
  <sheetData>
    <row r="1" spans="1:37" ht="14.25" customHeight="1" x14ac:dyDescent="0.15">
      <c r="A1" t="s">
        <v>3</v>
      </c>
      <c r="B1" t="s">
        <v>7</v>
      </c>
      <c r="C1" t="s">
        <v>9</v>
      </c>
      <c r="D1" t="s">
        <v>10</v>
      </c>
      <c r="E1" t="s">
        <v>27</v>
      </c>
      <c r="F1" t="s">
        <v>28</v>
      </c>
    </row>
    <row r="2" spans="1:37" x14ac:dyDescent="0.15">
      <c r="A2" t="s">
        <v>90</v>
      </c>
      <c r="B2" t="s">
        <v>93</v>
      </c>
      <c r="C2" t="s">
        <v>47</v>
      </c>
      <c r="D2" t="s">
        <v>38</v>
      </c>
      <c r="E2" t="s">
        <v>1666</v>
      </c>
      <c r="F2" t="s">
        <v>41</v>
      </c>
    </row>
    <row r="3" spans="1:37" x14ac:dyDescent="0.15">
      <c r="A3" t="s">
        <v>43</v>
      </c>
      <c r="B3" t="s">
        <v>145</v>
      </c>
      <c r="C3" t="s">
        <v>74</v>
      </c>
      <c r="D3" t="s">
        <v>48</v>
      </c>
      <c r="E3" t="s">
        <v>1667</v>
      </c>
      <c r="F3" t="s">
        <v>59</v>
      </c>
    </row>
    <row r="4" spans="1:37" x14ac:dyDescent="0.15">
      <c r="A4" t="s">
        <v>81</v>
      </c>
      <c r="B4" t="s">
        <v>35</v>
      </c>
      <c r="C4" t="s">
        <v>37</v>
      </c>
      <c r="D4" t="s">
        <v>58</v>
      </c>
      <c r="E4" t="s">
        <v>1668</v>
      </c>
      <c r="F4" t="s">
        <v>1669</v>
      </c>
      <c r="G4" t="s">
        <v>90</v>
      </c>
      <c r="H4" s="17" t="s">
        <v>43</v>
      </c>
      <c r="I4" t="s">
        <v>81</v>
      </c>
      <c r="J4" t="s">
        <v>52</v>
      </c>
      <c r="K4" t="s">
        <v>193</v>
      </c>
      <c r="L4" t="s">
        <v>158</v>
      </c>
      <c r="M4" t="s">
        <v>122</v>
      </c>
      <c r="N4" t="s">
        <v>114</v>
      </c>
      <c r="O4" t="s">
        <v>1670</v>
      </c>
      <c r="P4" t="s">
        <v>437</v>
      </c>
      <c r="Q4" t="s">
        <v>38</v>
      </c>
      <c r="R4" t="s">
        <v>48</v>
      </c>
      <c r="S4" t="s">
        <v>680</v>
      </c>
      <c r="T4" t="s">
        <v>456</v>
      </c>
      <c r="U4" t="s">
        <v>31</v>
      </c>
      <c r="V4" t="s">
        <v>178</v>
      </c>
      <c r="W4" t="s">
        <v>142</v>
      </c>
      <c r="X4" t="s">
        <v>422</v>
      </c>
      <c r="Y4" t="s">
        <v>444</v>
      </c>
      <c r="Z4" t="s">
        <v>514</v>
      </c>
      <c r="AA4" t="s">
        <v>1671</v>
      </c>
      <c r="AB4" t="s">
        <v>906</v>
      </c>
      <c r="AC4" t="s">
        <v>188</v>
      </c>
      <c r="AD4" t="s">
        <v>1672</v>
      </c>
      <c r="AE4" t="s">
        <v>259</v>
      </c>
      <c r="AF4" t="s">
        <v>185</v>
      </c>
      <c r="AG4" t="s">
        <v>163</v>
      </c>
      <c r="AH4" t="s">
        <v>19</v>
      </c>
      <c r="AI4" t="s">
        <v>1673</v>
      </c>
      <c r="AJ4" s="18" t="s">
        <v>517</v>
      </c>
      <c r="AK4" s="18" t="s">
        <v>22</v>
      </c>
    </row>
    <row r="5" spans="1:37" x14ac:dyDescent="0.15">
      <c r="A5" t="s">
        <v>52</v>
      </c>
      <c r="B5" t="s">
        <v>46</v>
      </c>
      <c r="E5" t="s">
        <v>40</v>
      </c>
      <c r="F5" t="s">
        <v>274</v>
      </c>
      <c r="G5" t="s">
        <v>452</v>
      </c>
      <c r="H5" s="18" t="s">
        <v>1674</v>
      </c>
      <c r="I5" t="s">
        <v>1675</v>
      </c>
      <c r="J5" t="s">
        <v>452</v>
      </c>
      <c r="K5" t="s">
        <v>1134</v>
      </c>
      <c r="L5" t="s">
        <v>281</v>
      </c>
      <c r="M5" t="s">
        <v>452</v>
      </c>
      <c r="N5" t="s">
        <v>452</v>
      </c>
      <c r="O5" t="s">
        <v>452</v>
      </c>
      <c r="P5" t="s">
        <v>452</v>
      </c>
      <c r="Q5" t="s">
        <v>452</v>
      </c>
      <c r="R5" t="s">
        <v>452</v>
      </c>
      <c r="S5" t="s">
        <v>1676</v>
      </c>
      <c r="T5" t="s">
        <v>452</v>
      </c>
      <c r="U5" t="s">
        <v>1677</v>
      </c>
      <c r="V5" t="s">
        <v>1678</v>
      </c>
      <c r="W5" t="s">
        <v>143</v>
      </c>
      <c r="X5" t="s">
        <v>143</v>
      </c>
      <c r="Y5" t="s">
        <v>1679</v>
      </c>
      <c r="Z5" t="s">
        <v>143</v>
      </c>
      <c r="AA5" t="s">
        <v>452</v>
      </c>
      <c r="AB5" t="s">
        <v>239</v>
      </c>
      <c r="AC5" t="s">
        <v>366</v>
      </c>
      <c r="AD5" t="s">
        <v>452</v>
      </c>
      <c r="AE5" t="s">
        <v>452</v>
      </c>
      <c r="AF5" t="s">
        <v>452</v>
      </c>
      <c r="AG5" t="s">
        <v>452</v>
      </c>
      <c r="AH5" t="s">
        <v>49</v>
      </c>
      <c r="AI5" t="s">
        <v>1680</v>
      </c>
      <c r="AJ5" s="18" t="s">
        <v>1681</v>
      </c>
      <c r="AK5" s="18" t="s">
        <v>789</v>
      </c>
    </row>
    <row r="6" spans="1:37" x14ac:dyDescent="0.15">
      <c r="A6" t="s">
        <v>193</v>
      </c>
      <c r="B6" t="s">
        <v>66</v>
      </c>
      <c r="E6" t="s">
        <v>1325</v>
      </c>
      <c r="F6" t="s">
        <v>342</v>
      </c>
      <c r="G6" t="s">
        <v>1682</v>
      </c>
      <c r="H6" s="18" t="s">
        <v>1683</v>
      </c>
      <c r="I6" t="s">
        <v>640</v>
      </c>
      <c r="J6" t="s">
        <v>53</v>
      </c>
      <c r="K6" t="s">
        <v>1372</v>
      </c>
      <c r="L6" t="s">
        <v>441</v>
      </c>
      <c r="M6" t="s">
        <v>239</v>
      </c>
      <c r="N6" t="s">
        <v>239</v>
      </c>
      <c r="O6" t="s">
        <v>239</v>
      </c>
      <c r="P6" t="s">
        <v>438</v>
      </c>
      <c r="Q6" t="s">
        <v>239</v>
      </c>
      <c r="S6" t="s">
        <v>1684</v>
      </c>
      <c r="T6" t="s">
        <v>1685</v>
      </c>
      <c r="U6" t="s">
        <v>1477</v>
      </c>
      <c r="V6" t="s">
        <v>91</v>
      </c>
      <c r="Y6" t="s">
        <v>464</v>
      </c>
      <c r="Z6" t="s">
        <v>515</v>
      </c>
      <c r="AC6" t="s">
        <v>1686</v>
      </c>
      <c r="AD6" t="s">
        <v>1686</v>
      </c>
      <c r="AE6" t="s">
        <v>366</v>
      </c>
      <c r="AF6" t="s">
        <v>1686</v>
      </c>
      <c r="AG6" t="s">
        <v>239</v>
      </c>
      <c r="AH6" s="18" t="s">
        <v>723</v>
      </c>
      <c r="AI6" t="s">
        <v>1687</v>
      </c>
      <c r="AK6" s="18" t="s">
        <v>721</v>
      </c>
    </row>
    <row r="7" spans="1:37" x14ac:dyDescent="0.15">
      <c r="A7" t="s">
        <v>158</v>
      </c>
      <c r="B7" t="s">
        <v>462</v>
      </c>
      <c r="E7" t="s">
        <v>1688</v>
      </c>
      <c r="F7" t="s">
        <v>1689</v>
      </c>
      <c r="G7" t="s">
        <v>239</v>
      </c>
      <c r="H7" t="s">
        <v>366</v>
      </c>
      <c r="I7" t="s">
        <v>82</v>
      </c>
      <c r="J7" t="s">
        <v>1690</v>
      </c>
      <c r="K7" t="s">
        <v>194</v>
      </c>
      <c r="L7" t="s">
        <v>194</v>
      </c>
      <c r="M7" t="s">
        <v>1691</v>
      </c>
      <c r="N7" t="s">
        <v>1692</v>
      </c>
      <c r="O7" t="s">
        <v>1693</v>
      </c>
      <c r="Q7" t="s">
        <v>95</v>
      </c>
      <c r="S7" t="s">
        <v>681</v>
      </c>
      <c r="T7" t="s">
        <v>457</v>
      </c>
      <c r="U7" t="s">
        <v>95</v>
      </c>
      <c r="V7" s="18" t="s">
        <v>1261</v>
      </c>
      <c r="Y7" t="s">
        <v>143</v>
      </c>
      <c r="AD7" t="s">
        <v>366</v>
      </c>
      <c r="AF7" t="s">
        <v>366</v>
      </c>
      <c r="AG7" t="s">
        <v>716</v>
      </c>
      <c r="AH7" t="s">
        <v>484</v>
      </c>
    </row>
    <row r="8" spans="1:37" x14ac:dyDescent="0.15">
      <c r="A8" t="s">
        <v>122</v>
      </c>
      <c r="B8" s="18" t="s">
        <v>1694</v>
      </c>
      <c r="E8" t="s">
        <v>341</v>
      </c>
      <c r="F8" t="s">
        <v>1695</v>
      </c>
      <c r="G8" t="s">
        <v>91</v>
      </c>
      <c r="H8" t="s">
        <v>1696</v>
      </c>
      <c r="I8" t="s">
        <v>249</v>
      </c>
      <c r="J8" t="s">
        <v>1697</v>
      </c>
      <c r="K8" t="s">
        <v>1698</v>
      </c>
      <c r="L8" t="s">
        <v>1699</v>
      </c>
      <c r="M8" t="s">
        <v>1700</v>
      </c>
      <c r="N8" t="s">
        <v>1287</v>
      </c>
      <c r="O8" t="s">
        <v>1690</v>
      </c>
      <c r="Q8" t="s">
        <v>1097</v>
      </c>
      <c r="S8" t="s">
        <v>1701</v>
      </c>
      <c r="T8" t="s">
        <v>1100</v>
      </c>
      <c r="U8" t="s">
        <v>133</v>
      </c>
      <c r="Y8" t="s">
        <v>1702</v>
      </c>
      <c r="AG8" t="s">
        <v>1703</v>
      </c>
      <c r="AH8" s="18" t="s">
        <v>767</v>
      </c>
    </row>
    <row r="9" spans="1:37" x14ac:dyDescent="0.15">
      <c r="A9" t="s">
        <v>114</v>
      </c>
      <c r="B9" s="18" t="s">
        <v>56</v>
      </c>
      <c r="E9" s="18" t="s">
        <v>377</v>
      </c>
      <c r="F9" t="s">
        <v>1704</v>
      </c>
      <c r="G9" t="s">
        <v>593</v>
      </c>
      <c r="H9" t="s">
        <v>915</v>
      </c>
      <c r="I9" t="s">
        <v>1701</v>
      </c>
      <c r="J9" t="s">
        <v>251</v>
      </c>
      <c r="K9" t="s">
        <v>1705</v>
      </c>
      <c r="L9" t="s">
        <v>1706</v>
      </c>
      <c r="M9" t="s">
        <v>1707</v>
      </c>
      <c r="N9" t="s">
        <v>1700</v>
      </c>
      <c r="Q9" t="s">
        <v>164</v>
      </c>
      <c r="U9" t="s">
        <v>32</v>
      </c>
      <c r="Y9" t="s">
        <v>702</v>
      </c>
      <c r="AG9" t="s">
        <v>164</v>
      </c>
      <c r="AH9" t="s">
        <v>20</v>
      </c>
    </row>
    <row r="10" spans="1:37" x14ac:dyDescent="0.15">
      <c r="A10" t="s">
        <v>1670</v>
      </c>
      <c r="E10" s="18" t="s">
        <v>218</v>
      </c>
      <c r="F10" t="s">
        <v>1708</v>
      </c>
      <c r="G10" t="s">
        <v>1709</v>
      </c>
      <c r="H10" t="s">
        <v>593</v>
      </c>
      <c r="I10" t="s">
        <v>1710</v>
      </c>
      <c r="K10" s="18" t="s">
        <v>1711</v>
      </c>
      <c r="L10" t="s">
        <v>159</v>
      </c>
      <c r="M10" t="s">
        <v>123</v>
      </c>
      <c r="N10" t="s">
        <v>637</v>
      </c>
      <c r="Q10" t="s">
        <v>716</v>
      </c>
      <c r="U10" t="s">
        <v>1712</v>
      </c>
      <c r="Y10" t="s">
        <v>464</v>
      </c>
      <c r="AG10" s="18" t="s">
        <v>1713</v>
      </c>
      <c r="AH10" s="18" t="s">
        <v>150</v>
      </c>
    </row>
    <row r="11" spans="1:37" x14ac:dyDescent="0.15">
      <c r="A11" t="s">
        <v>437</v>
      </c>
      <c r="F11" s="18" t="s">
        <v>89</v>
      </c>
      <c r="G11" t="s">
        <v>503</v>
      </c>
      <c r="H11" s="18" t="s">
        <v>1127</v>
      </c>
      <c r="I11" s="18" t="s">
        <v>211</v>
      </c>
      <c r="L11" s="18" t="s">
        <v>1714</v>
      </c>
      <c r="M11" t="s">
        <v>153</v>
      </c>
      <c r="N11" t="s">
        <v>123</v>
      </c>
      <c r="Q11" s="18" t="s">
        <v>133</v>
      </c>
      <c r="AG11" s="18" t="s">
        <v>95</v>
      </c>
    </row>
    <row r="12" spans="1:37" x14ac:dyDescent="0.15">
      <c r="A12" t="s">
        <v>38</v>
      </c>
      <c r="F12" s="18" t="s">
        <v>108</v>
      </c>
      <c r="G12" t="s">
        <v>640</v>
      </c>
      <c r="H12" t="s">
        <v>1715</v>
      </c>
      <c r="M12" t="s">
        <v>1287</v>
      </c>
      <c r="N12" t="s">
        <v>153</v>
      </c>
    </row>
    <row r="13" spans="1:37" x14ac:dyDescent="0.15">
      <c r="A13" t="s">
        <v>48</v>
      </c>
      <c r="F13" s="18" t="s">
        <v>315</v>
      </c>
      <c r="G13" t="s">
        <v>211</v>
      </c>
      <c r="H13" t="s">
        <v>91</v>
      </c>
      <c r="M13" t="s">
        <v>1716</v>
      </c>
      <c r="N13" t="s">
        <v>1717</v>
      </c>
    </row>
    <row r="14" spans="1:37" x14ac:dyDescent="0.15">
      <c r="A14" t="s">
        <v>680</v>
      </c>
      <c r="F14" s="18" t="s">
        <v>356</v>
      </c>
      <c r="G14" t="s">
        <v>318</v>
      </c>
      <c r="H14" t="s">
        <v>1718</v>
      </c>
      <c r="M14" t="s">
        <v>528</v>
      </c>
      <c r="N14" t="s">
        <v>1719</v>
      </c>
    </row>
    <row r="15" spans="1:37" x14ac:dyDescent="0.15">
      <c r="A15" t="s">
        <v>456</v>
      </c>
      <c r="F15" s="18" t="s">
        <v>371</v>
      </c>
      <c r="H15" t="s">
        <v>1720</v>
      </c>
      <c r="M15" s="18" t="s">
        <v>1721</v>
      </c>
      <c r="N15" t="s">
        <v>1722</v>
      </c>
    </row>
    <row r="16" spans="1:37" x14ac:dyDescent="0.15">
      <c r="A16" t="s">
        <v>31</v>
      </c>
      <c r="F16" s="18" t="s">
        <v>473</v>
      </c>
      <c r="H16" t="s">
        <v>1723</v>
      </c>
      <c r="M16" s="18" t="s">
        <v>627</v>
      </c>
      <c r="N16" t="s">
        <v>115</v>
      </c>
    </row>
    <row r="17" spans="1:14" x14ac:dyDescent="0.15">
      <c r="A17" t="s">
        <v>178</v>
      </c>
      <c r="F17" s="18" t="s">
        <v>474</v>
      </c>
      <c r="H17" t="s">
        <v>1724</v>
      </c>
      <c r="M17" s="18" t="s">
        <v>799</v>
      </c>
      <c r="N17" s="18" t="s">
        <v>211</v>
      </c>
    </row>
    <row r="18" spans="1:14" x14ac:dyDescent="0.15">
      <c r="A18" t="s">
        <v>142</v>
      </c>
      <c r="F18" s="18" t="s">
        <v>898</v>
      </c>
      <c r="H18" s="18" t="s">
        <v>1725</v>
      </c>
    </row>
    <row r="19" spans="1:14" x14ac:dyDescent="0.15">
      <c r="A19" t="s">
        <v>422</v>
      </c>
      <c r="F19" s="18" t="s">
        <v>993</v>
      </c>
      <c r="H19" s="18" t="s">
        <v>843</v>
      </c>
    </row>
    <row r="20" spans="1:14" x14ac:dyDescent="0.15">
      <c r="A20" t="s">
        <v>444</v>
      </c>
      <c r="F20" s="18" t="s">
        <v>1610</v>
      </c>
      <c r="H20" t="s">
        <v>1726</v>
      </c>
    </row>
    <row r="21" spans="1:14" x14ac:dyDescent="0.15">
      <c r="A21" t="s">
        <v>514</v>
      </c>
      <c r="H21" t="s">
        <v>63</v>
      </c>
    </row>
    <row r="22" spans="1:14" x14ac:dyDescent="0.15">
      <c r="A22" t="s">
        <v>1671</v>
      </c>
      <c r="H22" t="s">
        <v>1727</v>
      </c>
    </row>
    <row r="23" spans="1:14" x14ac:dyDescent="0.15">
      <c r="A23" t="s">
        <v>906</v>
      </c>
      <c r="H23" s="18" t="s">
        <v>1728</v>
      </c>
    </row>
    <row r="24" spans="1:14" x14ac:dyDescent="0.15">
      <c r="A24" t="s">
        <v>188</v>
      </c>
      <c r="H24" s="18" t="s">
        <v>467</v>
      </c>
    </row>
    <row r="25" spans="1:14" x14ac:dyDescent="0.15">
      <c r="A25" t="s">
        <v>1672</v>
      </c>
      <c r="H25" s="18" t="s">
        <v>599</v>
      </c>
      <c r="L25" s="19" t="s">
        <v>1650</v>
      </c>
      <c r="M25" s="19" t="s">
        <v>1729</v>
      </c>
      <c r="N25" s="19" t="s">
        <v>20</v>
      </c>
    </row>
    <row r="26" spans="1:14" x14ac:dyDescent="0.15">
      <c r="A26" t="s">
        <v>259</v>
      </c>
      <c r="G26" t="s">
        <v>1730</v>
      </c>
      <c r="H26" t="s">
        <v>1731</v>
      </c>
      <c r="I26" t="s">
        <v>1732</v>
      </c>
      <c r="L26" s="19" t="s">
        <v>1660</v>
      </c>
      <c r="M26" s="19">
        <v>100</v>
      </c>
      <c r="N26" s="19">
        <v>70</v>
      </c>
    </row>
    <row r="27" spans="1:14" x14ac:dyDescent="0.15">
      <c r="A27" t="s">
        <v>185</v>
      </c>
      <c r="G27" t="s">
        <v>1733</v>
      </c>
      <c r="H27">
        <v>150</v>
      </c>
      <c r="I27">
        <f t="shared" ref="I27:I32" si="0">H27-20</f>
        <v>130</v>
      </c>
      <c r="L27" s="19" t="s">
        <v>1655</v>
      </c>
      <c r="M27" s="19">
        <v>100</v>
      </c>
      <c r="N27" s="19">
        <v>70</v>
      </c>
    </row>
    <row r="28" spans="1:14" x14ac:dyDescent="0.15">
      <c r="A28" t="s">
        <v>163</v>
      </c>
      <c r="G28" t="s">
        <v>1734</v>
      </c>
      <c r="H28">
        <v>210</v>
      </c>
      <c r="I28">
        <f t="shared" si="0"/>
        <v>190</v>
      </c>
      <c r="L28" s="20" t="s">
        <v>1735</v>
      </c>
      <c r="M28" s="19"/>
      <c r="N28" s="19"/>
    </row>
    <row r="29" spans="1:14" x14ac:dyDescent="0.15">
      <c r="A29" t="s">
        <v>1153</v>
      </c>
      <c r="G29" t="s">
        <v>1736</v>
      </c>
      <c r="H29">
        <v>240</v>
      </c>
      <c r="I29">
        <f t="shared" si="0"/>
        <v>220</v>
      </c>
      <c r="L29" s="19" t="s">
        <v>1737</v>
      </c>
      <c r="M29" s="19">
        <v>150</v>
      </c>
      <c r="N29" s="19">
        <v>100</v>
      </c>
    </row>
    <row r="30" spans="1:14" x14ac:dyDescent="0.15">
      <c r="A30" t="s">
        <v>1738</v>
      </c>
      <c r="G30" t="s">
        <v>1739</v>
      </c>
      <c r="H30">
        <v>120</v>
      </c>
      <c r="I30">
        <f t="shared" si="0"/>
        <v>100</v>
      </c>
      <c r="L30" s="19" t="s">
        <v>1740</v>
      </c>
      <c r="M30" s="19"/>
      <c r="N30" s="19"/>
    </row>
    <row r="31" spans="1:14" x14ac:dyDescent="0.15">
      <c r="A31" t="s">
        <v>1274</v>
      </c>
      <c r="G31" t="s">
        <v>1741</v>
      </c>
      <c r="H31">
        <v>1200</v>
      </c>
      <c r="I31">
        <f t="shared" si="0"/>
        <v>1180</v>
      </c>
    </row>
    <row r="32" spans="1:14" x14ac:dyDescent="0.15">
      <c r="A32" s="18" t="s">
        <v>111</v>
      </c>
      <c r="G32" t="s">
        <v>1742</v>
      </c>
      <c r="H32">
        <v>760</v>
      </c>
      <c r="I32">
        <f t="shared" si="0"/>
        <v>740</v>
      </c>
    </row>
    <row r="33" spans="1:8" x14ac:dyDescent="0.15">
      <c r="A33" s="18" t="s">
        <v>103</v>
      </c>
      <c r="G33" t="s">
        <v>1743</v>
      </c>
      <c r="H33">
        <v>5900</v>
      </c>
    </row>
    <row r="34" spans="1:8" x14ac:dyDescent="0.15">
      <c r="A34" s="18" t="s">
        <v>517</v>
      </c>
    </row>
    <row r="35" spans="1:8" x14ac:dyDescent="0.15">
      <c r="A35" t="s">
        <v>19</v>
      </c>
    </row>
    <row r="36" spans="1:8" x14ac:dyDescent="0.15">
      <c r="A36" t="s">
        <v>1673</v>
      </c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M8" sqref="M8"/>
    </sheetView>
  </sheetViews>
  <sheetFormatPr defaultColWidth="9" defaultRowHeight="15.75" x14ac:dyDescent="0.15"/>
  <cols>
    <col min="1" max="1" width="16" style="9" customWidth="1"/>
    <col min="2" max="4" width="9" style="10"/>
    <col min="5" max="5" width="11.625" style="10" customWidth="1"/>
    <col min="6" max="6" width="9" style="10"/>
    <col min="7" max="16384" width="9" style="11"/>
  </cols>
  <sheetData>
    <row r="1" spans="1:13" x14ac:dyDescent="0.15">
      <c r="A1" s="65" t="s">
        <v>1744</v>
      </c>
      <c r="B1" s="66"/>
      <c r="C1" s="66"/>
      <c r="D1" s="66"/>
      <c r="E1" s="66"/>
      <c r="F1" s="66"/>
    </row>
    <row r="2" spans="1:13" x14ac:dyDescent="0.15">
      <c r="A2" s="9" t="s">
        <v>1745</v>
      </c>
      <c r="B2" s="10" t="s">
        <v>1746</v>
      </c>
      <c r="C2" s="10" t="s">
        <v>1747</v>
      </c>
      <c r="D2" s="10" t="s">
        <v>1748</v>
      </c>
      <c r="E2" s="10" t="s">
        <v>1749</v>
      </c>
      <c r="F2" s="10" t="s">
        <v>1750</v>
      </c>
      <c r="G2" s="12"/>
      <c r="H2" s="12"/>
      <c r="I2" s="12"/>
      <c r="J2" s="12"/>
      <c r="K2" s="67"/>
      <c r="L2" s="67"/>
      <c r="M2" s="67"/>
    </row>
    <row r="3" spans="1:13" x14ac:dyDescent="0.15">
      <c r="A3" s="9">
        <v>42348</v>
      </c>
      <c r="B3" s="10" t="s">
        <v>151</v>
      </c>
      <c r="C3" s="10">
        <v>2112</v>
      </c>
      <c r="D3" s="10">
        <v>2132</v>
      </c>
      <c r="E3" s="13">
        <v>42390</v>
      </c>
      <c r="F3" s="10" t="s">
        <v>59</v>
      </c>
    </row>
    <row r="4" spans="1:13" x14ac:dyDescent="0.15">
      <c r="A4" s="9">
        <v>42354</v>
      </c>
      <c r="B4" s="10" t="s">
        <v>126</v>
      </c>
      <c r="C4" s="10">
        <v>1251</v>
      </c>
      <c r="D4" s="10">
        <v>1251</v>
      </c>
      <c r="E4" s="13">
        <v>42357</v>
      </c>
      <c r="F4" s="10" t="s">
        <v>89</v>
      </c>
    </row>
    <row r="5" spans="1:13" x14ac:dyDescent="0.15">
      <c r="A5" s="9">
        <v>42355</v>
      </c>
      <c r="B5" s="10" t="s">
        <v>253</v>
      </c>
      <c r="C5" s="10">
        <v>6288</v>
      </c>
      <c r="E5" s="9"/>
    </row>
    <row r="6" spans="1:13" x14ac:dyDescent="0.15">
      <c r="A6" s="9">
        <v>42361</v>
      </c>
      <c r="B6" s="10" t="s">
        <v>434</v>
      </c>
      <c r="C6" s="10">
        <v>6030</v>
      </c>
      <c r="D6" s="10">
        <v>6030</v>
      </c>
      <c r="E6" s="13">
        <v>42363</v>
      </c>
      <c r="F6" s="10" t="s">
        <v>59</v>
      </c>
    </row>
    <row r="7" spans="1:13" x14ac:dyDescent="0.15">
      <c r="A7" s="9">
        <v>42361</v>
      </c>
      <c r="B7" s="10" t="s">
        <v>253</v>
      </c>
      <c r="C7" s="14">
        <v>826</v>
      </c>
      <c r="E7" s="9"/>
      <c r="G7" s="12"/>
      <c r="H7" s="12"/>
      <c r="I7" s="12"/>
      <c r="J7" s="12"/>
      <c r="K7" s="67"/>
      <c r="L7" s="67"/>
      <c r="M7" s="67"/>
    </row>
    <row r="8" spans="1:13" x14ac:dyDescent="0.15">
      <c r="A8" s="9">
        <v>42366</v>
      </c>
      <c r="B8" s="10" t="s">
        <v>253</v>
      </c>
      <c r="C8" s="14">
        <v>5779</v>
      </c>
      <c r="E8" s="9"/>
    </row>
    <row r="9" spans="1:13" x14ac:dyDescent="0.15">
      <c r="A9" s="9">
        <v>42367</v>
      </c>
      <c r="B9" s="10" t="s">
        <v>434</v>
      </c>
      <c r="C9" s="14">
        <v>5099</v>
      </c>
      <c r="D9" s="10">
        <v>5099</v>
      </c>
      <c r="E9" s="9">
        <v>42368</v>
      </c>
      <c r="F9" s="10" t="s">
        <v>59</v>
      </c>
    </row>
    <row r="10" spans="1:13" x14ac:dyDescent="0.15">
      <c r="A10" s="9">
        <v>42367</v>
      </c>
      <c r="B10" s="10" t="s">
        <v>126</v>
      </c>
      <c r="C10" s="14">
        <v>240</v>
      </c>
      <c r="D10" s="10">
        <v>240</v>
      </c>
      <c r="E10" s="13" t="s">
        <v>1751</v>
      </c>
      <c r="F10" s="10" t="s">
        <v>789</v>
      </c>
    </row>
    <row r="11" spans="1:13" x14ac:dyDescent="0.15">
      <c r="A11" s="9">
        <v>42376</v>
      </c>
      <c r="B11" s="10" t="s">
        <v>707</v>
      </c>
      <c r="C11" s="14">
        <v>11752</v>
      </c>
      <c r="D11" s="10">
        <v>9075</v>
      </c>
      <c r="E11" s="13">
        <v>42419</v>
      </c>
      <c r="F11" s="10" t="s">
        <v>59</v>
      </c>
    </row>
    <row r="12" spans="1:13" x14ac:dyDescent="0.15">
      <c r="A12" s="9">
        <v>42378</v>
      </c>
      <c r="B12" s="10" t="s">
        <v>84</v>
      </c>
      <c r="C12" s="14">
        <v>4836</v>
      </c>
      <c r="D12" s="10">
        <v>2267</v>
      </c>
      <c r="E12" s="13">
        <v>42418</v>
      </c>
      <c r="F12" s="10" t="s">
        <v>1669</v>
      </c>
    </row>
    <row r="13" spans="1:13" x14ac:dyDescent="0.15">
      <c r="A13" s="9">
        <v>42379</v>
      </c>
      <c r="B13" s="10" t="s">
        <v>50</v>
      </c>
      <c r="C13" s="14">
        <v>259</v>
      </c>
      <c r="D13" s="10">
        <v>260</v>
      </c>
      <c r="E13" s="13">
        <v>42398</v>
      </c>
      <c r="F13" s="10" t="s">
        <v>789</v>
      </c>
      <c r="G13" s="12"/>
      <c r="H13" s="12"/>
    </row>
    <row r="14" spans="1:13" x14ac:dyDescent="0.15">
      <c r="A14" s="9">
        <v>42380</v>
      </c>
      <c r="B14" s="10" t="s">
        <v>424</v>
      </c>
      <c r="C14" s="14">
        <v>7078</v>
      </c>
      <c r="D14" s="10">
        <v>7000</v>
      </c>
      <c r="E14" s="9">
        <v>42382</v>
      </c>
      <c r="F14" s="10" t="s">
        <v>59</v>
      </c>
    </row>
    <row r="15" spans="1:13" x14ac:dyDescent="0.15">
      <c r="A15" s="9">
        <v>42383</v>
      </c>
      <c r="B15" s="10" t="s">
        <v>748</v>
      </c>
      <c r="C15" s="14">
        <v>846</v>
      </c>
      <c r="D15" s="10">
        <v>846</v>
      </c>
      <c r="E15" s="13">
        <v>42385</v>
      </c>
      <c r="F15" s="10" t="s">
        <v>59</v>
      </c>
    </row>
    <row r="16" spans="1:13" x14ac:dyDescent="0.15">
      <c r="A16" s="9">
        <v>42386</v>
      </c>
      <c r="B16" s="10" t="s">
        <v>126</v>
      </c>
      <c r="C16" s="14">
        <v>4879</v>
      </c>
      <c r="D16" s="10">
        <v>4879</v>
      </c>
      <c r="E16" s="13">
        <v>42388</v>
      </c>
      <c r="F16" s="10" t="s">
        <v>789</v>
      </c>
    </row>
    <row r="17" spans="1:6" x14ac:dyDescent="0.15">
      <c r="A17" s="9">
        <v>42392</v>
      </c>
      <c r="B17" s="10" t="s">
        <v>40</v>
      </c>
      <c r="C17" s="14">
        <v>1194</v>
      </c>
      <c r="D17" s="10">
        <v>1194</v>
      </c>
      <c r="E17" s="9">
        <v>42407</v>
      </c>
      <c r="F17" s="10" t="s">
        <v>59</v>
      </c>
    </row>
    <row r="18" spans="1:6" x14ac:dyDescent="0.15">
      <c r="A18" s="9">
        <v>42393</v>
      </c>
      <c r="B18" s="10" t="s">
        <v>1076</v>
      </c>
      <c r="C18" s="14">
        <v>4681</v>
      </c>
      <c r="D18" s="10">
        <v>4681</v>
      </c>
      <c r="E18" s="13">
        <v>42417</v>
      </c>
      <c r="F18" s="10" t="s">
        <v>41</v>
      </c>
    </row>
    <row r="19" spans="1:6" x14ac:dyDescent="0.15">
      <c r="A19" s="9">
        <v>42419</v>
      </c>
      <c r="B19" s="10" t="s">
        <v>253</v>
      </c>
      <c r="C19" s="14">
        <v>938</v>
      </c>
    </row>
    <row r="20" spans="1:6" x14ac:dyDescent="0.15">
      <c r="C20" s="14"/>
      <c r="E20" s="13"/>
    </row>
    <row r="21" spans="1:6" x14ac:dyDescent="0.15">
      <c r="C21" s="14"/>
    </row>
    <row r="22" spans="1:6" x14ac:dyDescent="0.15">
      <c r="C22" s="14"/>
      <c r="E22" s="13"/>
    </row>
    <row r="23" spans="1:6" x14ac:dyDescent="0.15">
      <c r="C23" s="14"/>
    </row>
    <row r="24" spans="1:6" x14ac:dyDescent="0.15">
      <c r="C24" s="14"/>
      <c r="E24" s="13"/>
    </row>
    <row r="25" spans="1:6" x14ac:dyDescent="0.15">
      <c r="A25" s="15"/>
      <c r="B25" s="16"/>
      <c r="C25" s="14"/>
    </row>
    <row r="26" spans="1:6" x14ac:dyDescent="0.15">
      <c r="B26" s="16"/>
      <c r="C26" s="14"/>
    </row>
    <row r="27" spans="1:6" x14ac:dyDescent="0.15">
      <c r="B27" s="16"/>
      <c r="C27" s="14"/>
    </row>
    <row r="28" spans="1:6" x14ac:dyDescent="0.15">
      <c r="C28" s="14"/>
    </row>
    <row r="29" spans="1:6" x14ac:dyDescent="0.15">
      <c r="C29" s="14"/>
    </row>
    <row r="30" spans="1:6" x14ac:dyDescent="0.15">
      <c r="C30" s="14"/>
      <c r="E30" s="13"/>
    </row>
    <row r="31" spans="1:6" x14ac:dyDescent="0.15">
      <c r="C31" s="14"/>
      <c r="E31" s="13"/>
    </row>
    <row r="32" spans="1:6" x14ac:dyDescent="0.15">
      <c r="C32" s="14"/>
      <c r="E32" s="13"/>
    </row>
    <row r="33" spans="1:5" x14ac:dyDescent="0.15">
      <c r="C33" s="14"/>
      <c r="E33" s="13"/>
    </row>
    <row r="34" spans="1:5" x14ac:dyDescent="0.15">
      <c r="A34" s="15"/>
      <c r="B34" s="16"/>
      <c r="C34" s="14"/>
    </row>
    <row r="35" spans="1:5" x14ac:dyDescent="0.15">
      <c r="B35" s="16"/>
      <c r="C35" s="14"/>
    </row>
    <row r="36" spans="1:5" x14ac:dyDescent="0.15">
      <c r="B36" s="16"/>
      <c r="C36" s="14"/>
    </row>
    <row r="37" spans="1:5" x14ac:dyDescent="0.15">
      <c r="C37" s="14"/>
    </row>
    <row r="38" spans="1:5" x14ac:dyDescent="0.15">
      <c r="C38" s="14"/>
    </row>
    <row r="39" spans="1:5" x14ac:dyDescent="0.15">
      <c r="C39" s="14"/>
    </row>
  </sheetData>
  <mergeCells count="3">
    <mergeCell ref="A1:F1"/>
    <mergeCell ref="K2:M2"/>
    <mergeCell ref="K7:M7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3" sqref="I13"/>
    </sheetView>
  </sheetViews>
  <sheetFormatPr defaultColWidth="9" defaultRowHeight="13.5" x14ac:dyDescent="0.15"/>
  <cols>
    <col min="1" max="1" width="9" style="2" customWidth="1"/>
    <col min="2" max="2" width="10.25" style="3" customWidth="1"/>
    <col min="3" max="4" width="9" style="3"/>
    <col min="5" max="5" width="10.5" style="3" customWidth="1"/>
    <col min="6" max="9" width="9" style="3"/>
  </cols>
  <sheetData>
    <row r="1" spans="1:9" s="1" customFormat="1" x14ac:dyDescent="0.15">
      <c r="A1" s="4" t="s">
        <v>1752</v>
      </c>
      <c r="B1" s="5" t="s">
        <v>1753</v>
      </c>
      <c r="C1" s="5" t="s">
        <v>1754</v>
      </c>
      <c r="D1" s="5" t="s">
        <v>1652</v>
      </c>
      <c r="E1" s="5" t="s">
        <v>1755</v>
      </c>
      <c r="F1" s="5" t="s">
        <v>1756</v>
      </c>
      <c r="G1" s="5" t="s">
        <v>1757</v>
      </c>
      <c r="H1" s="5" t="s">
        <v>1758</v>
      </c>
      <c r="I1" s="5" t="s">
        <v>29</v>
      </c>
    </row>
    <row r="2" spans="1:9" x14ac:dyDescent="0.15">
      <c r="A2" s="6" t="s">
        <v>1759</v>
      </c>
      <c r="B2" s="7">
        <v>42408</v>
      </c>
      <c r="C2" s="8" t="s">
        <v>1269</v>
      </c>
      <c r="D2" s="3">
        <v>100</v>
      </c>
      <c r="E2" s="7">
        <v>42408</v>
      </c>
      <c r="F2" s="8" t="s">
        <v>1760</v>
      </c>
      <c r="G2" s="8" t="s">
        <v>1269</v>
      </c>
      <c r="H2" s="8" t="s">
        <v>59</v>
      </c>
    </row>
    <row r="3" spans="1:9" x14ac:dyDescent="0.15">
      <c r="B3" s="7">
        <v>42408</v>
      </c>
      <c r="C3" s="8" t="s">
        <v>1275</v>
      </c>
      <c r="D3" s="3">
        <v>100</v>
      </c>
    </row>
    <row r="4" spans="1:9" x14ac:dyDescent="0.15">
      <c r="B4" s="7">
        <v>42410</v>
      </c>
      <c r="C4" s="8" t="s">
        <v>1371</v>
      </c>
      <c r="D4" s="3">
        <v>100</v>
      </c>
    </row>
    <row r="5" spans="1:9" x14ac:dyDescent="0.15">
      <c r="B5" s="7">
        <v>42410</v>
      </c>
      <c r="C5" s="8" t="s">
        <v>516</v>
      </c>
      <c r="D5" s="3">
        <v>100</v>
      </c>
    </row>
    <row r="6" spans="1:9" x14ac:dyDescent="0.15">
      <c r="A6" s="6" t="s">
        <v>1761</v>
      </c>
      <c r="B6" s="7">
        <v>42410</v>
      </c>
      <c r="C6" s="8" t="s">
        <v>1228</v>
      </c>
      <c r="D6" s="3">
        <v>100</v>
      </c>
      <c r="E6" s="7">
        <v>42411</v>
      </c>
      <c r="F6" s="8" t="s">
        <v>193</v>
      </c>
      <c r="G6" s="8" t="s">
        <v>1228</v>
      </c>
      <c r="H6" s="8" t="s">
        <v>41</v>
      </c>
    </row>
    <row r="7" spans="1:9" x14ac:dyDescent="0.15">
      <c r="A7" s="6" t="s">
        <v>1762</v>
      </c>
      <c r="B7" s="7">
        <v>42410</v>
      </c>
      <c r="C7" s="8" t="s">
        <v>1763</v>
      </c>
      <c r="D7" s="3">
        <v>100</v>
      </c>
      <c r="E7" s="7">
        <v>42411</v>
      </c>
      <c r="F7" s="8" t="s">
        <v>193</v>
      </c>
      <c r="G7" s="8" t="s">
        <v>1764</v>
      </c>
      <c r="H7" s="8" t="s">
        <v>41</v>
      </c>
    </row>
    <row r="8" spans="1:9" x14ac:dyDescent="0.15">
      <c r="A8" s="6" t="s">
        <v>1765</v>
      </c>
      <c r="B8" s="7">
        <v>42410</v>
      </c>
      <c r="C8" s="8" t="s">
        <v>1397</v>
      </c>
      <c r="D8" s="3">
        <v>100</v>
      </c>
      <c r="E8" s="7">
        <v>42411</v>
      </c>
      <c r="F8" s="8" t="s">
        <v>158</v>
      </c>
      <c r="G8" s="8" t="s">
        <v>1397</v>
      </c>
      <c r="H8" s="8" t="s">
        <v>41</v>
      </c>
    </row>
    <row r="9" spans="1:9" x14ac:dyDescent="0.15">
      <c r="A9" s="6" t="s">
        <v>1766</v>
      </c>
      <c r="B9" s="7">
        <v>42411</v>
      </c>
      <c r="C9" s="8" t="s">
        <v>1271</v>
      </c>
      <c r="D9" s="3">
        <v>100</v>
      </c>
    </row>
    <row r="10" spans="1:9" x14ac:dyDescent="0.15">
      <c r="B10" s="7">
        <v>42412</v>
      </c>
      <c r="C10" s="8" t="s">
        <v>1411</v>
      </c>
      <c r="D10" s="3">
        <v>100</v>
      </c>
    </row>
    <row r="11" spans="1:9" x14ac:dyDescent="0.15">
      <c r="A11" s="6" t="s">
        <v>1767</v>
      </c>
      <c r="B11" s="7">
        <v>42408</v>
      </c>
      <c r="C11" s="8" t="s">
        <v>400</v>
      </c>
      <c r="D11" s="3">
        <v>100</v>
      </c>
      <c r="E11" s="7">
        <v>42413</v>
      </c>
      <c r="F11" s="8" t="s">
        <v>163</v>
      </c>
      <c r="G11" s="8" t="s">
        <v>400</v>
      </c>
    </row>
    <row r="12" spans="1:9" x14ac:dyDescent="0.15">
      <c r="A12" s="6" t="s">
        <v>1768</v>
      </c>
      <c r="B12" s="7">
        <v>42413</v>
      </c>
      <c r="C12" s="8" t="s">
        <v>741</v>
      </c>
      <c r="D12" s="3">
        <v>100</v>
      </c>
      <c r="E12" s="7">
        <v>42413</v>
      </c>
      <c r="F12" s="8" t="s">
        <v>1769</v>
      </c>
      <c r="G12" s="8" t="s">
        <v>741</v>
      </c>
      <c r="H12" s="8" t="s">
        <v>59</v>
      </c>
    </row>
    <row r="13" spans="1:9" x14ac:dyDescent="0.15">
      <c r="B13" s="7">
        <v>42413</v>
      </c>
      <c r="C13" s="8" t="s">
        <v>1416</v>
      </c>
      <c r="D13" s="3">
        <v>100</v>
      </c>
    </row>
  </sheetData>
  <phoneticPr fontId="15" type="noConversion"/>
  <pageMargins left="0.69930555555555596" right="0.69930555555555596" top="0.75" bottom="0.75" header="0.3" footer="0.3"/>
  <pageSetup paperSize="271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39</vt:i4>
      </vt:variant>
    </vt:vector>
  </HeadingPairs>
  <TitlesOfParts>
    <vt:vector size="44" baseType="lpstr">
      <vt:lpstr>货品销售表</vt:lpstr>
      <vt:lpstr>修板</vt:lpstr>
      <vt:lpstr>货品分类参数表</vt:lpstr>
      <vt:lpstr>客户应收月度明细表</vt:lpstr>
      <vt:lpstr>代金卷</vt:lpstr>
      <vt:lpstr>背包</vt:lpstr>
      <vt:lpstr>背带</vt:lpstr>
      <vt:lpstr>单板</vt:lpstr>
      <vt:lpstr>单板板包</vt:lpstr>
      <vt:lpstr>单板固定器</vt:lpstr>
      <vt:lpstr>单板雪鞋</vt:lpstr>
      <vt:lpstr>非会员</vt:lpstr>
      <vt:lpstr>分类</vt:lpstr>
      <vt:lpstr>付款方式</vt:lpstr>
      <vt:lpstr>规格</vt:lpstr>
      <vt:lpstr>护甲衣</vt:lpstr>
      <vt:lpstr>护脸</vt:lpstr>
      <vt:lpstr>护臀</vt:lpstr>
      <vt:lpstr>护腕</vt:lpstr>
      <vt:lpstr>护膝</vt:lpstr>
      <vt:lpstr>会员</vt:lpstr>
      <vt:lpstr>货品</vt:lpstr>
      <vt:lpstr>卡片属性</vt:lpstr>
      <vt:lpstr>帽衫</vt:lpstr>
      <vt:lpstr>帽子</vt:lpstr>
      <vt:lpstr>人群</vt:lpstr>
      <vt:lpstr>手套</vt:lpstr>
      <vt:lpstr>双板</vt:lpstr>
      <vt:lpstr>双板板包</vt:lpstr>
      <vt:lpstr>双板固定器</vt:lpstr>
      <vt:lpstr>双板雪鞋</vt:lpstr>
      <vt:lpstr>速干服</vt:lpstr>
      <vt:lpstr>头盔</vt:lpstr>
      <vt:lpstr>项目</vt:lpstr>
      <vt:lpstr>消费来源属性</vt:lpstr>
      <vt:lpstr>销售员</vt:lpstr>
      <vt:lpstr>鞋包</vt:lpstr>
      <vt:lpstr>雪服上衣</vt:lpstr>
      <vt:lpstr>雪镜</vt:lpstr>
      <vt:lpstr>雪裤</vt:lpstr>
      <vt:lpstr>雪票类型</vt:lpstr>
      <vt:lpstr>雪袜</vt:lpstr>
      <vt:lpstr>雪杖</vt:lpstr>
      <vt:lpstr>腰带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苍杰</cp:lastModifiedBy>
  <dcterms:created xsi:type="dcterms:W3CDTF">2006-09-13T11:21:00Z</dcterms:created>
  <dcterms:modified xsi:type="dcterms:W3CDTF">2016-10-28T09:58:09Z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