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65"/>
  </bookViews>
  <sheets>
    <sheet name="CA Öğrenci" sheetId="2" r:id="rId1"/>
    <sheet name="Sistem CA" sheetId="1" r:id="rId2"/>
    <sheet name="SM" sheetId="3" r:id="rId3"/>
    <sheet name="TÜRKÇE" sheetId="4" r:id="rId4"/>
    <sheet name="SOS" sheetId="5" r:id="rId5"/>
    <sheet name="DİN" sheetId="6" r:id="rId6"/>
    <sheet name="İNG" sheetId="7" r:id="rId7"/>
    <sheet name="MAT" sheetId="8" r:id="rId8"/>
    <sheet name="FEN" sheetId="9" r:id="rId9"/>
  </sheets>
  <definedNames>
    <definedName name="_BIO">'Sistem CA'!#REF!</definedName>
    <definedName name="_COG">'Sistem CA'!#REF!</definedName>
    <definedName name="_DIN">'Sistem CA'!#REF!</definedName>
    <definedName name="_FEL1">'Sistem CA'!#REF!</definedName>
    <definedName name="_FEL2">'Sistem CA'!#REF!</definedName>
    <definedName name="_FIZ">'Sistem CA'!#REF!</definedName>
    <definedName name="_GEO">'Sistem CA'!#REF!</definedName>
    <definedName name="_KIM">'Sistem CA'!#REF!</definedName>
    <definedName name="_MAT">'Sistem CA'!#REF!</definedName>
    <definedName name="_TAR">'Sistem CA'!#REF!</definedName>
    <definedName name="_TUR">'Sistem CA'!#REF!</definedName>
    <definedName name="Print_Area" localSheetId="0">'CA Öğrenci'!$A$3:$W$74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" i="2" l="1"/>
  <c r="N1" i="2"/>
  <c r="N2" i="2"/>
  <c r="Z2" i="2"/>
  <c r="Z76" i="2"/>
  <c r="N76" i="2"/>
  <c r="Z50" i="2"/>
  <c r="N50" i="2"/>
  <c r="B76" i="2"/>
  <c r="B50" i="2"/>
  <c r="Z27" i="2"/>
  <c r="N27" i="2"/>
  <c r="B27" i="2"/>
  <c r="B2" i="2"/>
  <c r="B1" i="2"/>
  <c r="B26" i="2" s="1"/>
  <c r="N26" i="2" s="1"/>
  <c r="Z26" i="2" l="1"/>
  <c r="N75" i="2"/>
  <c r="B49" i="2"/>
  <c r="N49" i="2" l="1"/>
  <c r="Z49" i="2"/>
  <c r="Z75" i="2" l="1"/>
  <c r="B75" i="2"/>
  <c r="F3" i="7" l="1"/>
  <c r="D45" i="1" s="1"/>
  <c r="F4" i="7"/>
  <c r="D46" i="1" s="1"/>
  <c r="F5" i="7"/>
  <c r="D47" i="1" s="1"/>
  <c r="F6" i="7"/>
  <c r="D48" i="1" s="1"/>
  <c r="F7" i="7"/>
  <c r="D49" i="1" s="1"/>
  <c r="F8" i="7"/>
  <c r="D50" i="1" s="1"/>
  <c r="F9" i="7"/>
  <c r="D51" i="1" s="1"/>
  <c r="F10" i="7"/>
  <c r="D52" i="1" s="1"/>
  <c r="F11" i="7"/>
  <c r="D53" i="1" s="1"/>
  <c r="F12" i="7"/>
  <c r="F13" i="7"/>
  <c r="F14" i="7"/>
  <c r="F15" i="7"/>
  <c r="F16" i="7"/>
  <c r="F17" i="7"/>
  <c r="F18" i="7"/>
  <c r="F19" i="7"/>
  <c r="F20" i="7"/>
  <c r="F21" i="7"/>
  <c r="F2" i="7"/>
  <c r="D44" i="1" s="1"/>
  <c r="E3" i="7"/>
  <c r="C45" i="1" s="1"/>
  <c r="E4" i="7"/>
  <c r="C46" i="1" s="1"/>
  <c r="E5" i="7"/>
  <c r="C47" i="1" s="1"/>
  <c r="E6" i="7"/>
  <c r="C48" i="1" s="1"/>
  <c r="E7" i="7"/>
  <c r="C49" i="1" s="1"/>
  <c r="E8" i="7"/>
  <c r="C50" i="1" s="1"/>
  <c r="E9" i="7"/>
  <c r="C51" i="1" s="1"/>
  <c r="E10" i="7"/>
  <c r="C52" i="1" s="1"/>
  <c r="E11" i="7"/>
  <c r="C53" i="1" s="1"/>
  <c r="E12" i="7"/>
  <c r="E13" i="7"/>
  <c r="E14" i="7"/>
  <c r="E15" i="7"/>
  <c r="E16" i="7"/>
  <c r="E17" i="7"/>
  <c r="E18" i="7"/>
  <c r="E19" i="7"/>
  <c r="E20" i="7"/>
  <c r="E21" i="7"/>
  <c r="E2" i="7"/>
  <c r="C44" i="1" s="1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" i="7"/>
  <c r="F12" i="5"/>
  <c r="F13" i="5"/>
  <c r="F14" i="5"/>
  <c r="F15" i="5"/>
  <c r="F16" i="5"/>
  <c r="F17" i="5"/>
  <c r="F18" i="5"/>
  <c r="F19" i="5"/>
  <c r="F20" i="5"/>
  <c r="F21" i="5"/>
  <c r="F3" i="5"/>
  <c r="D25" i="1" s="1"/>
  <c r="F4" i="5"/>
  <c r="D26" i="1" s="1"/>
  <c r="F5" i="5"/>
  <c r="D27" i="1" s="1"/>
  <c r="F6" i="5"/>
  <c r="D28" i="1" s="1"/>
  <c r="F7" i="5"/>
  <c r="D29" i="1" s="1"/>
  <c r="F8" i="5"/>
  <c r="D30" i="1" s="1"/>
  <c r="F9" i="5"/>
  <c r="D31" i="1" s="1"/>
  <c r="F10" i="5"/>
  <c r="D32" i="1" s="1"/>
  <c r="F11" i="5"/>
  <c r="D33" i="1" s="1"/>
  <c r="F2" i="5"/>
  <c r="D24" i="1" s="1"/>
  <c r="E12" i="5"/>
  <c r="E13" i="5"/>
  <c r="E14" i="5"/>
  <c r="E15" i="5"/>
  <c r="E16" i="5"/>
  <c r="E17" i="5"/>
  <c r="E18" i="5"/>
  <c r="E19" i="5"/>
  <c r="E20" i="5"/>
  <c r="E21" i="5"/>
  <c r="E3" i="5"/>
  <c r="C25" i="1" s="1"/>
  <c r="E4" i="5"/>
  <c r="C26" i="1" s="1"/>
  <c r="E5" i="5"/>
  <c r="C27" i="1" s="1"/>
  <c r="E6" i="5"/>
  <c r="C28" i="1" s="1"/>
  <c r="E7" i="5"/>
  <c r="C29" i="1" s="1"/>
  <c r="E8" i="5"/>
  <c r="C30" i="1" s="1"/>
  <c r="E9" i="5"/>
  <c r="C31" i="1" s="1"/>
  <c r="E10" i="5"/>
  <c r="C32" i="1" s="1"/>
  <c r="E11" i="5"/>
  <c r="C33" i="1" s="1"/>
  <c r="E2" i="5"/>
  <c r="C24" i="1" s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C12" i="5"/>
  <c r="C13" i="5"/>
  <c r="C14" i="5"/>
  <c r="C15" i="5"/>
  <c r="C16" i="5"/>
  <c r="C17" i="5"/>
  <c r="C18" i="5"/>
  <c r="C19" i="5"/>
  <c r="C20" i="5"/>
  <c r="C21" i="5"/>
  <c r="C3" i="5"/>
  <c r="C4" i="5"/>
  <c r="C5" i="5"/>
  <c r="C6" i="5"/>
  <c r="C7" i="5"/>
  <c r="C8" i="5"/>
  <c r="C9" i="5"/>
  <c r="C10" i="5"/>
  <c r="C11" i="5"/>
  <c r="C2" i="5"/>
  <c r="F3" i="9"/>
  <c r="D75" i="1" s="1"/>
  <c r="F4" i="9"/>
  <c r="D76" i="1" s="1"/>
  <c r="F5" i="9"/>
  <c r="D77" i="1" s="1"/>
  <c r="F6" i="9"/>
  <c r="D78" i="1" s="1"/>
  <c r="F7" i="9"/>
  <c r="D79" i="1" s="1"/>
  <c r="F8" i="9"/>
  <c r="D80" i="1" s="1"/>
  <c r="F9" i="9"/>
  <c r="D81" i="1" s="1"/>
  <c r="F10" i="9"/>
  <c r="D82" i="1" s="1"/>
  <c r="F11" i="9"/>
  <c r="D83" i="1" s="1"/>
  <c r="F12" i="9"/>
  <c r="D84" i="1" s="1"/>
  <c r="F13" i="9"/>
  <c r="D85" i="1" s="1"/>
  <c r="F14" i="9"/>
  <c r="D86" i="1" s="1"/>
  <c r="F15" i="9"/>
  <c r="D87" i="1" s="1"/>
  <c r="F16" i="9"/>
  <c r="D88" i="1" s="1"/>
  <c r="F17" i="9"/>
  <c r="D89" i="1" s="1"/>
  <c r="F18" i="9"/>
  <c r="D90" i="1" s="1"/>
  <c r="F19" i="9"/>
  <c r="D91" i="1" s="1"/>
  <c r="F20" i="9"/>
  <c r="D92" i="1" s="1"/>
  <c r="F21" i="9"/>
  <c r="D93" i="1" s="1"/>
  <c r="F2" i="9"/>
  <c r="D74" i="1" s="1"/>
  <c r="E3" i="9"/>
  <c r="C75" i="1" s="1"/>
  <c r="E4" i="9"/>
  <c r="C76" i="1" s="1"/>
  <c r="E5" i="9"/>
  <c r="C77" i="1" s="1"/>
  <c r="E6" i="9"/>
  <c r="C78" i="1" s="1"/>
  <c r="E7" i="9"/>
  <c r="C79" i="1" s="1"/>
  <c r="E8" i="9"/>
  <c r="C80" i="1" s="1"/>
  <c r="E9" i="9"/>
  <c r="C81" i="1" s="1"/>
  <c r="E10" i="9"/>
  <c r="C82" i="1" s="1"/>
  <c r="E11" i="9"/>
  <c r="C83" i="1" s="1"/>
  <c r="E12" i="9"/>
  <c r="C84" i="1" s="1"/>
  <c r="E13" i="9"/>
  <c r="C85" i="1" s="1"/>
  <c r="E14" i="9"/>
  <c r="C86" i="1" s="1"/>
  <c r="E15" i="9"/>
  <c r="C87" i="1" s="1"/>
  <c r="E16" i="9"/>
  <c r="C88" i="1" s="1"/>
  <c r="E17" i="9"/>
  <c r="C89" i="1" s="1"/>
  <c r="E18" i="9"/>
  <c r="C90" i="1" s="1"/>
  <c r="E19" i="9"/>
  <c r="C91" i="1" s="1"/>
  <c r="E20" i="9"/>
  <c r="C92" i="1" s="1"/>
  <c r="E21" i="9"/>
  <c r="C93" i="1" s="1"/>
  <c r="E2" i="9"/>
  <c r="C74" i="1" s="1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" i="9"/>
  <c r="H21" i="2" l="1"/>
  <c r="T21" i="2"/>
  <c r="J19" i="2"/>
  <c r="V19" i="2"/>
  <c r="Z8" i="2"/>
  <c r="N8" i="2"/>
  <c r="B8" i="2"/>
  <c r="B56" i="2"/>
  <c r="D8" i="2"/>
  <c r="D56" i="2"/>
  <c r="AB8" i="2"/>
  <c r="P8" i="2"/>
  <c r="AH12" i="2"/>
  <c r="V12" i="2"/>
  <c r="J12" i="2"/>
  <c r="K21" i="2"/>
  <c r="W21" i="2"/>
  <c r="G21" i="2"/>
  <c r="S21" i="2"/>
  <c r="C21" i="2"/>
  <c r="O21" i="2"/>
  <c r="E19" i="2"/>
  <c r="Q19" i="2"/>
  <c r="K56" i="2"/>
  <c r="K8" i="2"/>
  <c r="AI8" i="2"/>
  <c r="W8" i="2"/>
  <c r="G56" i="2"/>
  <c r="G8" i="2"/>
  <c r="AE8" i="2"/>
  <c r="S8" i="2"/>
  <c r="C56" i="2"/>
  <c r="C8" i="2"/>
  <c r="AA8" i="2"/>
  <c r="O8" i="2"/>
  <c r="Q12" i="2"/>
  <c r="E12" i="2"/>
  <c r="AC12" i="2"/>
  <c r="R21" i="2"/>
  <c r="F21" i="2"/>
  <c r="N21" i="2"/>
  <c r="B21" i="2"/>
  <c r="T19" i="2"/>
  <c r="H19" i="2"/>
  <c r="P19" i="2"/>
  <c r="D19" i="2"/>
  <c r="AH8" i="2"/>
  <c r="V8" i="2"/>
  <c r="J8" i="2"/>
  <c r="J56" i="2"/>
  <c r="AD8" i="2"/>
  <c r="R8" i="2"/>
  <c r="F8" i="2"/>
  <c r="F56" i="2"/>
  <c r="H12" i="2"/>
  <c r="AF12" i="2"/>
  <c r="T12" i="2"/>
  <c r="D12" i="2"/>
  <c r="AB12" i="2"/>
  <c r="P12" i="2"/>
  <c r="B19" i="2"/>
  <c r="N19" i="2"/>
  <c r="D21" i="2"/>
  <c r="P21" i="2"/>
  <c r="F19" i="2"/>
  <c r="R19" i="2"/>
  <c r="H8" i="2"/>
  <c r="H56" i="2"/>
  <c r="AF8" i="2"/>
  <c r="T8" i="2"/>
  <c r="Z12" i="2"/>
  <c r="N12" i="2"/>
  <c r="B12" i="2"/>
  <c r="AD12" i="2"/>
  <c r="R12" i="2"/>
  <c r="F12" i="2"/>
  <c r="I19" i="2"/>
  <c r="U19" i="2"/>
  <c r="U12" i="2"/>
  <c r="I12" i="2"/>
  <c r="AG12" i="2"/>
  <c r="V21" i="2"/>
  <c r="J21" i="2"/>
  <c r="U21" i="2"/>
  <c r="I21" i="2"/>
  <c r="Q21" i="2"/>
  <c r="E21" i="2"/>
  <c r="W19" i="2"/>
  <c r="K19" i="2"/>
  <c r="S19" i="2"/>
  <c r="G19" i="2"/>
  <c r="O19" i="2"/>
  <c r="C19" i="2"/>
  <c r="U8" i="2"/>
  <c r="I56" i="2"/>
  <c r="I8" i="2"/>
  <c r="AG8" i="2"/>
  <c r="Q8" i="2"/>
  <c r="E56" i="2"/>
  <c r="E8" i="2"/>
  <c r="AC8" i="2"/>
  <c r="K12" i="2"/>
  <c r="AI12" i="2"/>
  <c r="W12" i="2"/>
  <c r="G12" i="2"/>
  <c r="AE12" i="2"/>
  <c r="S12" i="2"/>
  <c r="C12" i="2"/>
  <c r="AA12" i="2"/>
  <c r="O12" i="2"/>
  <c r="AF21" i="2"/>
  <c r="T69" i="2"/>
  <c r="AF69" i="2"/>
  <c r="AH19" i="2"/>
  <c r="AH67" i="2"/>
  <c r="V67" i="2"/>
  <c r="Z56" i="2"/>
  <c r="N56" i="2"/>
  <c r="AB56" i="2"/>
  <c r="P56" i="2"/>
  <c r="Z60" i="2"/>
  <c r="N60" i="2"/>
  <c r="AI69" i="2"/>
  <c r="W69" i="2"/>
  <c r="AI21" i="2"/>
  <c r="AA69" i="2"/>
  <c r="O69" i="2"/>
  <c r="AA21" i="2"/>
  <c r="AC67" i="2"/>
  <c r="Q67" i="2"/>
  <c r="AC19" i="2"/>
  <c r="S56" i="2"/>
  <c r="AE56" i="2"/>
  <c r="U60" i="2"/>
  <c r="AG60" i="2"/>
  <c r="AH69" i="2"/>
  <c r="V69" i="2"/>
  <c r="AH21" i="2"/>
  <c r="AD69" i="2"/>
  <c r="R69" i="2"/>
  <c r="AD21" i="2"/>
  <c r="Z69" i="2"/>
  <c r="N69" i="2"/>
  <c r="Z21" i="2"/>
  <c r="AF67" i="2"/>
  <c r="T67" i="2"/>
  <c r="AF19" i="2"/>
  <c r="AB67" i="2"/>
  <c r="P67" i="2"/>
  <c r="AB19" i="2"/>
  <c r="AH56" i="2"/>
  <c r="V56" i="2"/>
  <c r="AD56" i="2"/>
  <c r="R56" i="2"/>
  <c r="AF60" i="2"/>
  <c r="T60" i="2"/>
  <c r="P60" i="2"/>
  <c r="AB60" i="2"/>
  <c r="Z19" i="2"/>
  <c r="N67" i="2"/>
  <c r="Z67" i="2"/>
  <c r="AB69" i="2"/>
  <c r="P69" i="2"/>
  <c r="AB21" i="2"/>
  <c r="AD67" i="2"/>
  <c r="R67" i="2"/>
  <c r="AD19" i="2"/>
  <c r="AF56" i="2"/>
  <c r="T56" i="2"/>
  <c r="AH60" i="2"/>
  <c r="V60" i="2"/>
  <c r="AD60" i="2"/>
  <c r="R60" i="2"/>
  <c r="AE69" i="2"/>
  <c r="AE21" i="2"/>
  <c r="S69" i="2"/>
  <c r="AG67" i="2"/>
  <c r="AG19" i="2"/>
  <c r="U67" i="2"/>
  <c r="AI56" i="2"/>
  <c r="W56" i="2"/>
  <c r="O56" i="2"/>
  <c r="AA56" i="2"/>
  <c r="AC60" i="2"/>
  <c r="Q60" i="2"/>
  <c r="U69" i="2"/>
  <c r="AG69" i="2"/>
  <c r="AG21" i="2"/>
  <c r="AC69" i="2"/>
  <c r="Q69" i="2"/>
  <c r="AC21" i="2"/>
  <c r="W67" i="2"/>
  <c r="AI67" i="2"/>
  <c r="AI19" i="2"/>
  <c r="AE67" i="2"/>
  <c r="S67" i="2"/>
  <c r="AE19" i="2"/>
  <c r="O67" i="2"/>
  <c r="AA19" i="2"/>
  <c r="AA67" i="2"/>
  <c r="AG56" i="2"/>
  <c r="U56" i="2"/>
  <c r="AC56" i="2"/>
  <c r="Q56" i="2"/>
  <c r="AI60" i="2"/>
  <c r="W60" i="2"/>
  <c r="AE60" i="2"/>
  <c r="S60" i="2"/>
  <c r="O60" i="2"/>
  <c r="AA60" i="2"/>
  <c r="G2" i="1"/>
  <c r="F3" i="8" l="1"/>
  <c r="D55" i="1" s="1"/>
  <c r="F4" i="8"/>
  <c r="D56" i="1" s="1"/>
  <c r="F5" i="8"/>
  <c r="D57" i="1" s="1"/>
  <c r="F6" i="8"/>
  <c r="D58" i="1" s="1"/>
  <c r="F7" i="8"/>
  <c r="D59" i="1" s="1"/>
  <c r="F8" i="8"/>
  <c r="D60" i="1" s="1"/>
  <c r="F9" i="8"/>
  <c r="D61" i="1" s="1"/>
  <c r="F10" i="8"/>
  <c r="D62" i="1" s="1"/>
  <c r="F11" i="8"/>
  <c r="D63" i="1" s="1"/>
  <c r="F12" i="8"/>
  <c r="D64" i="1" s="1"/>
  <c r="F13" i="8"/>
  <c r="D65" i="1" s="1"/>
  <c r="F14" i="8"/>
  <c r="D66" i="1" s="1"/>
  <c r="F15" i="8"/>
  <c r="D67" i="1" s="1"/>
  <c r="F16" i="8"/>
  <c r="D68" i="1" s="1"/>
  <c r="F17" i="8"/>
  <c r="D69" i="1" s="1"/>
  <c r="F18" i="8"/>
  <c r="D70" i="1" s="1"/>
  <c r="F19" i="8"/>
  <c r="D71" i="1" s="1"/>
  <c r="F20" i="8"/>
  <c r="D72" i="1" s="1"/>
  <c r="F21" i="8"/>
  <c r="D73" i="1" s="1"/>
  <c r="F2" i="8"/>
  <c r="D54" i="1" s="1"/>
  <c r="E3" i="8"/>
  <c r="C55" i="1" s="1"/>
  <c r="E4" i="8"/>
  <c r="C56" i="1" s="1"/>
  <c r="E5" i="8"/>
  <c r="C57" i="1" s="1"/>
  <c r="E6" i="8"/>
  <c r="C58" i="1" s="1"/>
  <c r="E7" i="8"/>
  <c r="C59" i="1" s="1"/>
  <c r="E8" i="8"/>
  <c r="C60" i="1" s="1"/>
  <c r="E9" i="8"/>
  <c r="C61" i="1" s="1"/>
  <c r="E10" i="8"/>
  <c r="C62" i="1" s="1"/>
  <c r="E11" i="8"/>
  <c r="C63" i="1" s="1"/>
  <c r="E12" i="8"/>
  <c r="C64" i="1" s="1"/>
  <c r="E13" i="8"/>
  <c r="C65" i="1" s="1"/>
  <c r="E14" i="8"/>
  <c r="C66" i="1" s="1"/>
  <c r="E15" i="8"/>
  <c r="C67" i="1" s="1"/>
  <c r="E16" i="8"/>
  <c r="C68" i="1" s="1"/>
  <c r="E17" i="8"/>
  <c r="C69" i="1" s="1"/>
  <c r="E18" i="8"/>
  <c r="C70" i="1" s="1"/>
  <c r="E19" i="8"/>
  <c r="C71" i="1" s="1"/>
  <c r="E20" i="8"/>
  <c r="C72" i="1" s="1"/>
  <c r="E21" i="8"/>
  <c r="C73" i="1" s="1"/>
  <c r="E2" i="8"/>
  <c r="C54" i="1" s="1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" i="8"/>
  <c r="F3" i="6"/>
  <c r="D35" i="1" s="1"/>
  <c r="F4" i="6"/>
  <c r="D36" i="1" s="1"/>
  <c r="F5" i="6"/>
  <c r="D37" i="1" s="1"/>
  <c r="F6" i="6"/>
  <c r="D38" i="1" s="1"/>
  <c r="F7" i="6"/>
  <c r="D39" i="1" s="1"/>
  <c r="F8" i="6"/>
  <c r="D40" i="1" s="1"/>
  <c r="F9" i="6"/>
  <c r="D41" i="1" s="1"/>
  <c r="F10" i="6"/>
  <c r="D42" i="1" s="1"/>
  <c r="F11" i="6"/>
  <c r="D43" i="1" s="1"/>
  <c r="F2" i="6"/>
  <c r="D34" i="1" s="1"/>
  <c r="E3" i="6"/>
  <c r="C35" i="1" s="1"/>
  <c r="E4" i="6"/>
  <c r="C36" i="1" s="1"/>
  <c r="E5" i="6"/>
  <c r="C37" i="1" s="1"/>
  <c r="E6" i="6"/>
  <c r="C38" i="1" s="1"/>
  <c r="E7" i="6"/>
  <c r="C39" i="1" s="1"/>
  <c r="E8" i="6"/>
  <c r="C40" i="1" s="1"/>
  <c r="E9" i="6"/>
  <c r="C41" i="1" s="1"/>
  <c r="E10" i="6"/>
  <c r="C42" i="1" s="1"/>
  <c r="E11" i="6"/>
  <c r="C43" i="1" s="1"/>
  <c r="D2" i="6"/>
  <c r="D3" i="6"/>
  <c r="D4" i="6"/>
  <c r="D5" i="6"/>
  <c r="D6" i="6"/>
  <c r="D7" i="6"/>
  <c r="D8" i="6"/>
  <c r="D9" i="6"/>
  <c r="D10" i="6"/>
  <c r="D11" i="6"/>
  <c r="C3" i="6"/>
  <c r="C4" i="6"/>
  <c r="C5" i="6"/>
  <c r="C6" i="6"/>
  <c r="C7" i="6"/>
  <c r="C8" i="6"/>
  <c r="C9" i="6"/>
  <c r="C10" i="6"/>
  <c r="C11" i="6"/>
  <c r="C2" i="6"/>
  <c r="E2" i="6"/>
  <c r="C34" i="1" s="1"/>
  <c r="F3" i="4"/>
  <c r="D5" i="1" s="1"/>
  <c r="F4" i="4"/>
  <c r="D6" i="1" s="1"/>
  <c r="F5" i="4"/>
  <c r="D7" i="1" s="1"/>
  <c r="F6" i="4"/>
  <c r="D8" i="1" s="1"/>
  <c r="F7" i="4"/>
  <c r="D9" i="1" s="1"/>
  <c r="F8" i="4"/>
  <c r="D10" i="1" s="1"/>
  <c r="F9" i="4"/>
  <c r="D11" i="1" s="1"/>
  <c r="F10" i="4"/>
  <c r="D12" i="1" s="1"/>
  <c r="F11" i="4"/>
  <c r="D13" i="1" s="1"/>
  <c r="F12" i="4"/>
  <c r="D14" i="1" s="1"/>
  <c r="F13" i="4"/>
  <c r="D15" i="1" s="1"/>
  <c r="F14" i="4"/>
  <c r="D16" i="1" s="1"/>
  <c r="F15" i="4"/>
  <c r="D17" i="1" s="1"/>
  <c r="F16" i="4"/>
  <c r="D18" i="1" s="1"/>
  <c r="F17" i="4"/>
  <c r="D19" i="1" s="1"/>
  <c r="F18" i="4"/>
  <c r="D20" i="1" s="1"/>
  <c r="F19" i="4"/>
  <c r="D21" i="1" s="1"/>
  <c r="F20" i="4"/>
  <c r="D22" i="1" s="1"/>
  <c r="F21" i="4"/>
  <c r="D23" i="1" s="1"/>
  <c r="F2" i="4"/>
  <c r="D4" i="1" s="1"/>
  <c r="E3" i="4"/>
  <c r="C5" i="1" s="1"/>
  <c r="E4" i="4"/>
  <c r="C6" i="1" s="1"/>
  <c r="E5" i="4"/>
  <c r="C7" i="1" s="1"/>
  <c r="E6" i="4"/>
  <c r="C8" i="1" s="1"/>
  <c r="E7" i="4"/>
  <c r="C9" i="1" s="1"/>
  <c r="E8" i="4"/>
  <c r="C10" i="1" s="1"/>
  <c r="E9" i="4"/>
  <c r="C11" i="1" s="1"/>
  <c r="E10" i="4"/>
  <c r="C12" i="1" s="1"/>
  <c r="E11" i="4"/>
  <c r="C13" i="1" s="1"/>
  <c r="E12" i="4"/>
  <c r="C14" i="1" s="1"/>
  <c r="E13" i="4"/>
  <c r="C15" i="1" s="1"/>
  <c r="E14" i="4"/>
  <c r="C16" i="1" s="1"/>
  <c r="E15" i="4"/>
  <c r="C17" i="1" s="1"/>
  <c r="E16" i="4"/>
  <c r="C18" i="1" s="1"/>
  <c r="E17" i="4"/>
  <c r="C19" i="1" s="1"/>
  <c r="E18" i="4"/>
  <c r="C20" i="1" s="1"/>
  <c r="E19" i="4"/>
  <c r="C21" i="1" s="1"/>
  <c r="E20" i="4"/>
  <c r="C22" i="1" s="1"/>
  <c r="E21" i="4"/>
  <c r="C23" i="1" s="1"/>
  <c r="E2" i="4"/>
  <c r="C4" i="1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AF6" i="2" l="1"/>
  <c r="T6" i="2"/>
  <c r="H6" i="2"/>
  <c r="H54" i="2"/>
  <c r="AH4" i="2"/>
  <c r="V4" i="2"/>
  <c r="J4" i="2"/>
  <c r="J52" i="2"/>
  <c r="AF10" i="2"/>
  <c r="T10" i="2"/>
  <c r="H10" i="2"/>
  <c r="H58" i="2"/>
  <c r="B15" i="2"/>
  <c r="N15" i="2"/>
  <c r="J15" i="2"/>
  <c r="V15" i="2"/>
  <c r="W6" i="2"/>
  <c r="K54" i="2"/>
  <c r="K6" i="2"/>
  <c r="AI6" i="2"/>
  <c r="S6" i="2"/>
  <c r="G54" i="2"/>
  <c r="G6" i="2"/>
  <c r="AE6" i="2"/>
  <c r="O6" i="2"/>
  <c r="C54" i="2"/>
  <c r="C6" i="2"/>
  <c r="AA6" i="2"/>
  <c r="U4" i="2"/>
  <c r="I52" i="2"/>
  <c r="I4" i="2"/>
  <c r="AG4" i="2"/>
  <c r="Q4" i="2"/>
  <c r="E52" i="2"/>
  <c r="E4" i="2"/>
  <c r="AC4" i="2"/>
  <c r="W10" i="2"/>
  <c r="K58" i="2"/>
  <c r="K10" i="2"/>
  <c r="AI10" i="2"/>
  <c r="S10" i="2"/>
  <c r="G58" i="2"/>
  <c r="G10" i="2"/>
  <c r="AE10" i="2"/>
  <c r="O10" i="2"/>
  <c r="C58" i="2"/>
  <c r="C10" i="2"/>
  <c r="AA10" i="2"/>
  <c r="K17" i="2"/>
  <c r="W17" i="2"/>
  <c r="G17" i="2"/>
  <c r="S17" i="2"/>
  <c r="C17" i="2"/>
  <c r="O17" i="2"/>
  <c r="I15" i="2"/>
  <c r="U15" i="2"/>
  <c r="E15" i="2"/>
  <c r="Q15" i="2"/>
  <c r="Z4" i="2"/>
  <c r="N4" i="2"/>
  <c r="B4" i="2"/>
  <c r="B52" i="2"/>
  <c r="AD4" i="2"/>
  <c r="R4" i="2"/>
  <c r="F4" i="2"/>
  <c r="F52" i="2"/>
  <c r="AB10" i="2"/>
  <c r="P10" i="2"/>
  <c r="D10" i="2"/>
  <c r="D58" i="2"/>
  <c r="H17" i="2"/>
  <c r="T17" i="2"/>
  <c r="F15" i="2"/>
  <c r="R15" i="2"/>
  <c r="J6" i="2"/>
  <c r="J54" i="2"/>
  <c r="AH6" i="2"/>
  <c r="V6" i="2"/>
  <c r="F6" i="2"/>
  <c r="F54" i="2"/>
  <c r="AD6" i="2"/>
  <c r="R6" i="2"/>
  <c r="B6" i="2"/>
  <c r="B54" i="2"/>
  <c r="Z6" i="2"/>
  <c r="N6" i="2"/>
  <c r="H4" i="2"/>
  <c r="H52" i="2"/>
  <c r="AF4" i="2"/>
  <c r="T4" i="2"/>
  <c r="D4" i="2"/>
  <c r="D52" i="2"/>
  <c r="AB4" i="2"/>
  <c r="P4" i="2"/>
  <c r="J10" i="2"/>
  <c r="J58" i="2"/>
  <c r="AH10" i="2"/>
  <c r="V10" i="2"/>
  <c r="F10" i="2"/>
  <c r="F58" i="2"/>
  <c r="AD10" i="2"/>
  <c r="R10" i="2"/>
  <c r="V17" i="2"/>
  <c r="J17" i="2"/>
  <c r="R17" i="2"/>
  <c r="F17" i="2"/>
  <c r="N17" i="2"/>
  <c r="B17" i="2"/>
  <c r="T15" i="2"/>
  <c r="H15" i="2"/>
  <c r="P15" i="2"/>
  <c r="D15" i="2"/>
  <c r="AB6" i="2"/>
  <c r="P6" i="2"/>
  <c r="D6" i="2"/>
  <c r="D54" i="2"/>
  <c r="B10" i="2"/>
  <c r="B58" i="2"/>
  <c r="Z10" i="2"/>
  <c r="N10" i="2"/>
  <c r="D17" i="2"/>
  <c r="P17" i="2"/>
  <c r="I54" i="2"/>
  <c r="I6" i="2"/>
  <c r="AG6" i="2"/>
  <c r="U6" i="2"/>
  <c r="E54" i="2"/>
  <c r="E6" i="2"/>
  <c r="AC6" i="2"/>
  <c r="Q6" i="2"/>
  <c r="K52" i="2"/>
  <c r="K4" i="2"/>
  <c r="AI4" i="2"/>
  <c r="W4" i="2"/>
  <c r="G52" i="2"/>
  <c r="G4" i="2"/>
  <c r="AE4" i="2"/>
  <c r="S4" i="2"/>
  <c r="C52" i="2"/>
  <c r="C4" i="2"/>
  <c r="AA4" i="2"/>
  <c r="O4" i="2"/>
  <c r="I58" i="2"/>
  <c r="I10" i="2"/>
  <c r="AG10" i="2"/>
  <c r="U10" i="2"/>
  <c r="E58" i="2"/>
  <c r="E10" i="2"/>
  <c r="AC10" i="2"/>
  <c r="Q10" i="2"/>
  <c r="U17" i="2"/>
  <c r="I17" i="2"/>
  <c r="Q17" i="2"/>
  <c r="E17" i="2"/>
  <c r="W15" i="2"/>
  <c r="K15" i="2"/>
  <c r="S15" i="2"/>
  <c r="G15" i="2"/>
  <c r="O15" i="2"/>
  <c r="C15" i="2"/>
  <c r="N52" i="2"/>
  <c r="Z52" i="2"/>
  <c r="V52" i="2"/>
  <c r="AH52" i="2"/>
  <c r="AF65" i="2"/>
  <c r="T65" i="2"/>
  <c r="AF17" i="2"/>
  <c r="AD15" i="2"/>
  <c r="R63" i="2"/>
  <c r="AD63" i="2"/>
  <c r="W54" i="2"/>
  <c r="AI54" i="2"/>
  <c r="S54" i="2"/>
  <c r="AE54" i="2"/>
  <c r="AA54" i="2"/>
  <c r="O54" i="2"/>
  <c r="AG52" i="2"/>
  <c r="U52" i="2"/>
  <c r="Q52" i="2"/>
  <c r="AC52" i="2"/>
  <c r="AI58" i="2"/>
  <c r="W58" i="2"/>
  <c r="S58" i="2"/>
  <c r="AE58" i="2"/>
  <c r="O58" i="2"/>
  <c r="AA58" i="2"/>
  <c r="AI65" i="2"/>
  <c r="AI17" i="2"/>
  <c r="W65" i="2"/>
  <c r="AE65" i="2"/>
  <c r="S65" i="2"/>
  <c r="AE17" i="2"/>
  <c r="AA65" i="2"/>
  <c r="AA17" i="2"/>
  <c r="O65" i="2"/>
  <c r="AG63" i="2"/>
  <c r="U63" i="2"/>
  <c r="AG15" i="2"/>
  <c r="AC63" i="2"/>
  <c r="AC15" i="2"/>
  <c r="Q63" i="2"/>
  <c r="T54" i="2"/>
  <c r="AF54" i="2"/>
  <c r="R52" i="2"/>
  <c r="AD52" i="2"/>
  <c r="AF58" i="2"/>
  <c r="T58" i="2"/>
  <c r="AH63" i="2"/>
  <c r="V63" i="2"/>
  <c r="AH15" i="2"/>
  <c r="AH54" i="2"/>
  <c r="V54" i="2"/>
  <c r="AD54" i="2"/>
  <c r="R54" i="2"/>
  <c r="Z54" i="2"/>
  <c r="N54" i="2"/>
  <c r="AF52" i="2"/>
  <c r="T52" i="2"/>
  <c r="AB52" i="2"/>
  <c r="P52" i="2"/>
  <c r="AH58" i="2"/>
  <c r="V58" i="2"/>
  <c r="AD58" i="2"/>
  <c r="R58" i="2"/>
  <c r="AH65" i="2"/>
  <c r="V65" i="2"/>
  <c r="AH17" i="2"/>
  <c r="AD65" i="2"/>
  <c r="R65" i="2"/>
  <c r="AD17" i="2"/>
  <c r="Z65" i="2"/>
  <c r="N65" i="2"/>
  <c r="Z17" i="2"/>
  <c r="AF63" i="2"/>
  <c r="T63" i="2"/>
  <c r="AF15" i="2"/>
  <c r="AB63" i="2"/>
  <c r="P63" i="2"/>
  <c r="AB15" i="2"/>
  <c r="P54" i="2"/>
  <c r="AB54" i="2"/>
  <c r="N58" i="2"/>
  <c r="Z58" i="2"/>
  <c r="AB58" i="2"/>
  <c r="P58" i="2"/>
  <c r="Z63" i="2"/>
  <c r="N63" i="2"/>
  <c r="Z15" i="2"/>
  <c r="AB17" i="2"/>
  <c r="AB65" i="2"/>
  <c r="P65" i="2"/>
  <c r="AG54" i="2"/>
  <c r="U54" i="2"/>
  <c r="AC54" i="2"/>
  <c r="Q54" i="2"/>
  <c r="AI52" i="2"/>
  <c r="W52" i="2"/>
  <c r="AE52" i="2"/>
  <c r="S52" i="2"/>
  <c r="AA52" i="2"/>
  <c r="O52" i="2"/>
  <c r="AG58" i="2"/>
  <c r="U58" i="2"/>
  <c r="AC58" i="2"/>
  <c r="Q58" i="2"/>
  <c r="AG65" i="2"/>
  <c r="U65" i="2"/>
  <c r="AG17" i="2"/>
  <c r="Q65" i="2"/>
  <c r="AC65" i="2"/>
  <c r="AC17" i="2"/>
  <c r="AI63" i="2"/>
  <c r="W63" i="2"/>
  <c r="AI15" i="2"/>
  <c r="S63" i="2"/>
  <c r="AE63" i="2"/>
  <c r="AE15" i="2"/>
  <c r="AA63" i="2"/>
  <c r="O63" i="2"/>
  <c r="AA15" i="2"/>
  <c r="H10" i="1"/>
  <c r="T29" i="2" s="1"/>
  <c r="I35" i="1"/>
  <c r="I39" i="1"/>
  <c r="I43" i="1"/>
  <c r="H37" i="1"/>
  <c r="Q35" i="2" s="1"/>
  <c r="H41" i="1"/>
  <c r="U35" i="2" s="1"/>
  <c r="I36" i="1"/>
  <c r="I40" i="1"/>
  <c r="I34" i="1"/>
  <c r="H38" i="1"/>
  <c r="R35" i="2" s="1"/>
  <c r="H42" i="1"/>
  <c r="V35" i="2" s="1"/>
  <c r="I37" i="1"/>
  <c r="I41" i="1"/>
  <c r="H35" i="1"/>
  <c r="O35" i="2" s="1"/>
  <c r="H39" i="1"/>
  <c r="S35" i="2" s="1"/>
  <c r="H43" i="1"/>
  <c r="W35" i="2" s="1"/>
  <c r="I38" i="1"/>
  <c r="I42" i="1"/>
  <c r="H36" i="1"/>
  <c r="P35" i="2" s="1"/>
  <c r="H40" i="1"/>
  <c r="T35" i="2" s="1"/>
  <c r="H34" i="1"/>
  <c r="N35" i="2" s="1"/>
  <c r="H13" i="1"/>
  <c r="W29" i="2" s="1"/>
  <c r="H9" i="1"/>
  <c r="S29" i="2" s="1"/>
  <c r="H12" i="1"/>
  <c r="V29" i="2" s="1"/>
  <c r="I5" i="1"/>
  <c r="I9" i="1"/>
  <c r="I13" i="1"/>
  <c r="I17" i="1"/>
  <c r="I21" i="1"/>
  <c r="H5" i="1"/>
  <c r="O29" i="2" s="1"/>
  <c r="H14" i="1"/>
  <c r="N31" i="2" s="1"/>
  <c r="H18" i="1"/>
  <c r="R31" i="2" s="1"/>
  <c r="H22" i="1"/>
  <c r="V31" i="2" s="1"/>
  <c r="I6" i="1"/>
  <c r="I10" i="1"/>
  <c r="I14" i="1"/>
  <c r="I18" i="1"/>
  <c r="I22" i="1"/>
  <c r="H6" i="1"/>
  <c r="P29" i="2" s="1"/>
  <c r="H15" i="1"/>
  <c r="O31" i="2" s="1"/>
  <c r="H19" i="1"/>
  <c r="S31" i="2" s="1"/>
  <c r="H23" i="1"/>
  <c r="W31" i="2" s="1"/>
  <c r="I7" i="1"/>
  <c r="I11" i="1"/>
  <c r="I15" i="1"/>
  <c r="I19" i="1"/>
  <c r="I23" i="1"/>
  <c r="H7" i="1"/>
  <c r="Q29" i="2" s="1"/>
  <c r="H16" i="1"/>
  <c r="P31" i="2" s="1"/>
  <c r="H20" i="1"/>
  <c r="T31" i="2" s="1"/>
  <c r="I8" i="1"/>
  <c r="I12" i="1"/>
  <c r="I16" i="1"/>
  <c r="I20" i="1"/>
  <c r="I4" i="1"/>
  <c r="H8" i="1"/>
  <c r="R29" i="2" s="1"/>
  <c r="H17" i="1"/>
  <c r="Q31" i="2" s="1"/>
  <c r="H21" i="1"/>
  <c r="U31" i="2" s="1"/>
  <c r="H4" i="1"/>
  <c r="N29" i="2" s="1"/>
  <c r="H11" i="1"/>
  <c r="U29" i="2" s="1"/>
  <c r="I25" i="1"/>
  <c r="I29" i="1"/>
  <c r="I33" i="1"/>
  <c r="H27" i="1"/>
  <c r="Q33" i="2" s="1"/>
  <c r="H31" i="1"/>
  <c r="U33" i="2" s="1"/>
  <c r="I26" i="1"/>
  <c r="I30" i="1"/>
  <c r="I24" i="1"/>
  <c r="H28" i="1"/>
  <c r="R33" i="2" s="1"/>
  <c r="H32" i="1"/>
  <c r="V33" i="2" s="1"/>
  <c r="I27" i="1"/>
  <c r="I31" i="1"/>
  <c r="H25" i="1"/>
  <c r="O33" i="2" s="1"/>
  <c r="H29" i="1"/>
  <c r="S33" i="2" s="1"/>
  <c r="H33" i="1"/>
  <c r="W33" i="2" s="1"/>
  <c r="I28" i="1"/>
  <c r="I32" i="1"/>
  <c r="H26" i="1"/>
  <c r="P33" i="2" s="1"/>
  <c r="H30" i="1"/>
  <c r="T33" i="2" s="1"/>
  <c r="H24" i="1"/>
  <c r="N33" i="2" s="1"/>
  <c r="I45" i="1"/>
  <c r="I49" i="1"/>
  <c r="I53" i="1"/>
  <c r="H46" i="1"/>
  <c r="H50" i="1"/>
  <c r="T37" i="2" s="1"/>
  <c r="I46" i="1"/>
  <c r="I50" i="1"/>
  <c r="I44" i="1"/>
  <c r="H47" i="1"/>
  <c r="H51" i="1"/>
  <c r="I47" i="1"/>
  <c r="I51" i="1"/>
  <c r="H53" i="1"/>
  <c r="H48" i="1"/>
  <c r="H52" i="1"/>
  <c r="V37" i="2" s="1"/>
  <c r="I48" i="1"/>
  <c r="I52" i="1"/>
  <c r="H45" i="1"/>
  <c r="O37" i="2" s="1"/>
  <c r="H49" i="1"/>
  <c r="S37" i="2" s="1"/>
  <c r="H44" i="1"/>
  <c r="I55" i="1"/>
  <c r="I59" i="1"/>
  <c r="I63" i="1"/>
  <c r="I67" i="1"/>
  <c r="I71" i="1"/>
  <c r="H55" i="1"/>
  <c r="H59" i="1"/>
  <c r="S40" i="2" s="1"/>
  <c r="H63" i="1"/>
  <c r="H67" i="1"/>
  <c r="Q42" i="2" s="1"/>
  <c r="H71" i="1"/>
  <c r="U42" i="2" s="1"/>
  <c r="I56" i="1"/>
  <c r="I60" i="1"/>
  <c r="I64" i="1"/>
  <c r="I68" i="1"/>
  <c r="I72" i="1"/>
  <c r="H56" i="1"/>
  <c r="P40" i="2" s="1"/>
  <c r="H60" i="1"/>
  <c r="H64" i="1"/>
  <c r="H68" i="1"/>
  <c r="R42" i="2" s="1"/>
  <c r="H72" i="1"/>
  <c r="I57" i="1"/>
  <c r="I61" i="1"/>
  <c r="I65" i="1"/>
  <c r="I69" i="1"/>
  <c r="I73" i="1"/>
  <c r="H57" i="1"/>
  <c r="Q40" i="2" s="1"/>
  <c r="H61" i="1"/>
  <c r="U40" i="2" s="1"/>
  <c r="H65" i="1"/>
  <c r="O42" i="2" s="1"/>
  <c r="H69" i="1"/>
  <c r="S42" i="2" s="1"/>
  <c r="H73" i="1"/>
  <c r="W42" i="2" s="1"/>
  <c r="I58" i="1"/>
  <c r="I62" i="1"/>
  <c r="I66" i="1"/>
  <c r="I70" i="1"/>
  <c r="I54" i="1"/>
  <c r="H58" i="1"/>
  <c r="H62" i="1"/>
  <c r="V40" i="2" s="1"/>
  <c r="H66" i="1"/>
  <c r="P42" i="2" s="1"/>
  <c r="H70" i="1"/>
  <c r="T42" i="2" s="1"/>
  <c r="H54" i="1"/>
  <c r="I75" i="1"/>
  <c r="I79" i="1"/>
  <c r="I83" i="1"/>
  <c r="I87" i="1"/>
  <c r="I91" i="1"/>
  <c r="H75" i="1"/>
  <c r="O44" i="2" s="1"/>
  <c r="H79" i="1"/>
  <c r="S44" i="2" s="1"/>
  <c r="H83" i="1"/>
  <c r="H87" i="1"/>
  <c r="H91" i="1"/>
  <c r="I76" i="1"/>
  <c r="I80" i="1"/>
  <c r="I84" i="1"/>
  <c r="I88" i="1"/>
  <c r="I92" i="1"/>
  <c r="H76" i="1"/>
  <c r="H80" i="1"/>
  <c r="H84" i="1"/>
  <c r="N46" i="2" s="1"/>
  <c r="H88" i="1"/>
  <c r="R46" i="2" s="1"/>
  <c r="H92" i="1"/>
  <c r="I77" i="1"/>
  <c r="I81" i="1"/>
  <c r="I85" i="1"/>
  <c r="I89" i="1"/>
  <c r="I93" i="1"/>
  <c r="H77" i="1"/>
  <c r="H81" i="1"/>
  <c r="H85" i="1"/>
  <c r="H89" i="1"/>
  <c r="H93" i="1"/>
  <c r="I78" i="1"/>
  <c r="I82" i="1"/>
  <c r="I86" i="1"/>
  <c r="I90" i="1"/>
  <c r="I74" i="1"/>
  <c r="H78" i="1"/>
  <c r="H82" i="1"/>
  <c r="H86" i="1"/>
  <c r="H90" i="1"/>
  <c r="T46" i="2" s="1"/>
  <c r="H74" i="1"/>
  <c r="U37" i="2"/>
  <c r="R37" i="2"/>
  <c r="N37" i="2" l="1"/>
  <c r="N86" i="2"/>
  <c r="B86" i="2"/>
  <c r="B37" i="2"/>
  <c r="Z37" i="2"/>
  <c r="Z86" i="2"/>
  <c r="P37" i="2"/>
  <c r="AB86" i="2"/>
  <c r="D86" i="2"/>
  <c r="AB37" i="2"/>
  <c r="P86" i="2"/>
  <c r="D37" i="2"/>
  <c r="N82" i="2"/>
  <c r="Z82" i="2"/>
  <c r="Z33" i="2"/>
  <c r="B33" i="2"/>
  <c r="B82" i="2"/>
  <c r="AC82" i="2"/>
  <c r="E82" i="2"/>
  <c r="Q82" i="2"/>
  <c r="AC33" i="2"/>
  <c r="E33" i="2"/>
  <c r="AG78" i="2"/>
  <c r="I78" i="2"/>
  <c r="U78" i="2"/>
  <c r="AG29" i="2"/>
  <c r="I29" i="2"/>
  <c r="R78" i="2"/>
  <c r="AD78" i="2"/>
  <c r="AD29" i="2"/>
  <c r="F29" i="2"/>
  <c r="F78" i="2"/>
  <c r="AC78" i="2"/>
  <c r="E78" i="2"/>
  <c r="AC29" i="2"/>
  <c r="E29" i="2"/>
  <c r="Q78" i="2"/>
  <c r="AA80" i="2"/>
  <c r="C80" i="2"/>
  <c r="O80" i="2"/>
  <c r="AA31" i="2"/>
  <c r="C31" i="2"/>
  <c r="AD80" i="2"/>
  <c r="F80" i="2"/>
  <c r="R80" i="2"/>
  <c r="F31" i="2"/>
  <c r="AD31" i="2"/>
  <c r="V78" i="2"/>
  <c r="J78" i="2"/>
  <c r="AH29" i="2"/>
  <c r="J29" i="2"/>
  <c r="AH78" i="2"/>
  <c r="T84" i="2"/>
  <c r="H84" i="2"/>
  <c r="AF35" i="2"/>
  <c r="H35" i="2"/>
  <c r="AF84" i="2"/>
  <c r="AI84" i="2"/>
  <c r="K84" i="2"/>
  <c r="W84" i="2"/>
  <c r="AI35" i="2"/>
  <c r="K35" i="2"/>
  <c r="AF95" i="2"/>
  <c r="H95" i="2"/>
  <c r="AF46" i="2"/>
  <c r="T95" i="2"/>
  <c r="H46" i="2"/>
  <c r="U44" i="2"/>
  <c r="U93" i="2"/>
  <c r="I93" i="2"/>
  <c r="AG44" i="2"/>
  <c r="AG93" i="2"/>
  <c r="I44" i="2"/>
  <c r="R95" i="2"/>
  <c r="AD95" i="2"/>
  <c r="AD46" i="2"/>
  <c r="F46" i="2"/>
  <c r="F95" i="2"/>
  <c r="AE93" i="2"/>
  <c r="G93" i="2"/>
  <c r="S93" i="2"/>
  <c r="AE44" i="2"/>
  <c r="G44" i="2"/>
  <c r="AF91" i="2"/>
  <c r="H91" i="2"/>
  <c r="AF42" i="2"/>
  <c r="T91" i="2"/>
  <c r="H42" i="2"/>
  <c r="U89" i="2"/>
  <c r="AG89" i="2"/>
  <c r="AG40" i="2"/>
  <c r="I89" i="2"/>
  <c r="I40" i="2"/>
  <c r="R91" i="2"/>
  <c r="F91" i="2"/>
  <c r="F42" i="2"/>
  <c r="AD91" i="2"/>
  <c r="AD42" i="2"/>
  <c r="AE89" i="2"/>
  <c r="G89" i="2"/>
  <c r="S89" i="2"/>
  <c r="AE40" i="2"/>
  <c r="G40" i="2"/>
  <c r="S86" i="2"/>
  <c r="AE86" i="2"/>
  <c r="AE37" i="2"/>
  <c r="G86" i="2"/>
  <c r="G37" i="2"/>
  <c r="V86" i="2"/>
  <c r="J86" i="2"/>
  <c r="J37" i="2"/>
  <c r="AH86" i="2"/>
  <c r="AH37" i="2"/>
  <c r="AF82" i="2"/>
  <c r="H82" i="2"/>
  <c r="AF33" i="2"/>
  <c r="H33" i="2"/>
  <c r="T82" i="2"/>
  <c r="W82" i="2"/>
  <c r="AI82" i="2"/>
  <c r="K82" i="2"/>
  <c r="AI33" i="2"/>
  <c r="K33" i="2"/>
  <c r="N78" i="2"/>
  <c r="B78" i="2"/>
  <c r="Z29" i="2"/>
  <c r="B29" i="2"/>
  <c r="Z78" i="2"/>
  <c r="AB78" i="2"/>
  <c r="D78" i="2"/>
  <c r="AB29" i="2"/>
  <c r="D29" i="2"/>
  <c r="P78" i="2"/>
  <c r="Z80" i="2"/>
  <c r="B80" i="2"/>
  <c r="N80" i="2"/>
  <c r="Z31" i="2"/>
  <c r="B31" i="2"/>
  <c r="S78" i="2"/>
  <c r="AE78" i="2"/>
  <c r="G78" i="2"/>
  <c r="G29" i="2"/>
  <c r="AE29" i="2"/>
  <c r="P84" i="2"/>
  <c r="AB84" i="2"/>
  <c r="AB35" i="2"/>
  <c r="D35" i="2"/>
  <c r="D84" i="2"/>
  <c r="AE84" i="2"/>
  <c r="G84" i="2"/>
  <c r="S84" i="2"/>
  <c r="AE35" i="2"/>
  <c r="G35" i="2"/>
  <c r="AH84" i="2"/>
  <c r="J84" i="2"/>
  <c r="AH35" i="2"/>
  <c r="V84" i="2"/>
  <c r="J35" i="2"/>
  <c r="AA89" i="2"/>
  <c r="C89" i="2"/>
  <c r="O89" i="2"/>
  <c r="AA40" i="2"/>
  <c r="C40" i="2"/>
  <c r="O86" i="2"/>
  <c r="C86" i="2"/>
  <c r="AA37" i="2"/>
  <c r="C37" i="2"/>
  <c r="AA86" i="2"/>
  <c r="R86" i="2"/>
  <c r="AD86" i="2"/>
  <c r="F37" i="2"/>
  <c r="AD37" i="2"/>
  <c r="F86" i="2"/>
  <c r="AG86" i="2"/>
  <c r="I86" i="2"/>
  <c r="U86" i="2"/>
  <c r="AG37" i="2"/>
  <c r="I37" i="2"/>
  <c r="AB82" i="2"/>
  <c r="D82" i="2"/>
  <c r="P82" i="2"/>
  <c r="AB33" i="2"/>
  <c r="D33" i="2"/>
  <c r="S82" i="2"/>
  <c r="G82" i="2"/>
  <c r="AE82" i="2"/>
  <c r="AE33" i="2"/>
  <c r="G33" i="2"/>
  <c r="V82" i="2"/>
  <c r="AH82" i="2"/>
  <c r="AH33" i="2"/>
  <c r="J33" i="2"/>
  <c r="J82" i="2"/>
  <c r="U80" i="2"/>
  <c r="AG80" i="2"/>
  <c r="I80" i="2"/>
  <c r="I31" i="2"/>
  <c r="AG31" i="2"/>
  <c r="T80" i="2"/>
  <c r="AF80" i="2"/>
  <c r="AF31" i="2"/>
  <c r="H31" i="2"/>
  <c r="H80" i="2"/>
  <c r="AI80" i="2"/>
  <c r="K80" i="2"/>
  <c r="W80" i="2"/>
  <c r="AI31" i="2"/>
  <c r="K31" i="2"/>
  <c r="O78" i="2"/>
  <c r="C78" i="2"/>
  <c r="AA78" i="2"/>
  <c r="C29" i="2"/>
  <c r="AA29" i="2"/>
  <c r="W78" i="2"/>
  <c r="K78" i="2"/>
  <c r="AI78" i="2"/>
  <c r="AI29" i="2"/>
  <c r="K29" i="2"/>
  <c r="AA84" i="2"/>
  <c r="C84" i="2"/>
  <c r="O84" i="2"/>
  <c r="AA35" i="2"/>
  <c r="C35" i="2"/>
  <c r="AD84" i="2"/>
  <c r="F84" i="2"/>
  <c r="R84" i="2"/>
  <c r="AD35" i="2"/>
  <c r="F35" i="2"/>
  <c r="U84" i="2"/>
  <c r="I84" i="2"/>
  <c r="AG84" i="2"/>
  <c r="I35" i="2"/>
  <c r="AG35" i="2"/>
  <c r="N44" i="2"/>
  <c r="Z93" i="2"/>
  <c r="B93" i="2"/>
  <c r="Z44" i="2"/>
  <c r="N93" i="2"/>
  <c r="B44" i="2"/>
  <c r="AD93" i="2"/>
  <c r="F93" i="2"/>
  <c r="AD44" i="2"/>
  <c r="R93" i="2"/>
  <c r="F44" i="2"/>
  <c r="O46" i="2"/>
  <c r="O95" i="2"/>
  <c r="C95" i="2"/>
  <c r="AA95" i="2"/>
  <c r="C46" i="2"/>
  <c r="AA46" i="2"/>
  <c r="V46" i="2"/>
  <c r="V95" i="2"/>
  <c r="J95" i="2"/>
  <c r="J46" i="2"/>
  <c r="AH46" i="2"/>
  <c r="AH95" i="2"/>
  <c r="P44" i="2"/>
  <c r="P93" i="2"/>
  <c r="AB93" i="2"/>
  <c r="D44" i="2"/>
  <c r="AB44" i="2"/>
  <c r="D93" i="2"/>
  <c r="W44" i="2"/>
  <c r="AI93" i="2"/>
  <c r="K93" i="2"/>
  <c r="W93" i="2"/>
  <c r="AI44" i="2"/>
  <c r="K44" i="2"/>
  <c r="Z89" i="2"/>
  <c r="B89" i="2"/>
  <c r="Z40" i="2"/>
  <c r="N89" i="2"/>
  <c r="B40" i="2"/>
  <c r="AD89" i="2"/>
  <c r="F89" i="2"/>
  <c r="AD40" i="2"/>
  <c r="R89" i="2"/>
  <c r="F40" i="2"/>
  <c r="O91" i="2"/>
  <c r="AA91" i="2"/>
  <c r="C91" i="2"/>
  <c r="AA42" i="2"/>
  <c r="C42" i="2"/>
  <c r="V91" i="2"/>
  <c r="AH91" i="2"/>
  <c r="AH42" i="2"/>
  <c r="J42" i="2"/>
  <c r="J91" i="2"/>
  <c r="P89" i="2"/>
  <c r="D89" i="2"/>
  <c r="AB40" i="2"/>
  <c r="D40" i="2"/>
  <c r="AB89" i="2"/>
  <c r="AI89" i="2"/>
  <c r="K89" i="2"/>
  <c r="W89" i="2"/>
  <c r="AI40" i="2"/>
  <c r="K40" i="2"/>
  <c r="N40" i="2"/>
  <c r="R40" i="2"/>
  <c r="W40" i="2"/>
  <c r="R44" i="2"/>
  <c r="P46" i="2"/>
  <c r="AB95" i="2"/>
  <c r="D95" i="2"/>
  <c r="AB46" i="2"/>
  <c r="P95" i="2"/>
  <c r="D46" i="2"/>
  <c r="W95" i="2"/>
  <c r="K95" i="2"/>
  <c r="AI46" i="2"/>
  <c r="K46" i="2"/>
  <c r="AI95" i="2"/>
  <c r="Q44" i="2"/>
  <c r="Q93" i="2"/>
  <c r="AC93" i="2"/>
  <c r="E93" i="2"/>
  <c r="AC44" i="2"/>
  <c r="E44" i="2"/>
  <c r="N95" i="2"/>
  <c r="B95" i="2"/>
  <c r="B46" i="2"/>
  <c r="Z95" i="2"/>
  <c r="Z46" i="2"/>
  <c r="U46" i="2"/>
  <c r="AG95" i="2"/>
  <c r="I95" i="2"/>
  <c r="U95" i="2"/>
  <c r="I46" i="2"/>
  <c r="AG46" i="2"/>
  <c r="AA93" i="2"/>
  <c r="C93" i="2"/>
  <c r="O93" i="2"/>
  <c r="AA44" i="2"/>
  <c r="C44" i="2"/>
  <c r="AB91" i="2"/>
  <c r="D91" i="2"/>
  <c r="AB42" i="2"/>
  <c r="P91" i="2"/>
  <c r="D42" i="2"/>
  <c r="W91" i="2"/>
  <c r="AI91" i="2"/>
  <c r="K91" i="2"/>
  <c r="K42" i="2"/>
  <c r="AI42" i="2"/>
  <c r="Q89" i="2"/>
  <c r="E89" i="2"/>
  <c r="E40" i="2"/>
  <c r="AC40" i="2"/>
  <c r="AC89" i="2"/>
  <c r="N91" i="2"/>
  <c r="Z91" i="2"/>
  <c r="B42" i="2"/>
  <c r="B91" i="2"/>
  <c r="Z42" i="2"/>
  <c r="AG91" i="2"/>
  <c r="I91" i="2"/>
  <c r="U91" i="2"/>
  <c r="AG42" i="2"/>
  <c r="I42" i="2"/>
  <c r="O40" i="2"/>
  <c r="N42" i="2"/>
  <c r="V42" i="2"/>
  <c r="W46" i="2"/>
  <c r="V44" i="2"/>
  <c r="AH93" i="2"/>
  <c r="J93" i="2"/>
  <c r="AH44" i="2"/>
  <c r="V93" i="2"/>
  <c r="J44" i="2"/>
  <c r="S46" i="2"/>
  <c r="S95" i="2"/>
  <c r="AE95" i="2"/>
  <c r="G95" i="2"/>
  <c r="AE46" i="2"/>
  <c r="G46" i="2"/>
  <c r="T44" i="2"/>
  <c r="T93" i="2"/>
  <c r="H93" i="2"/>
  <c r="H44" i="2"/>
  <c r="AF44" i="2"/>
  <c r="AF93" i="2"/>
  <c r="Q46" i="2"/>
  <c r="AC95" i="2"/>
  <c r="E95" i="2"/>
  <c r="AC46" i="2"/>
  <c r="E46" i="2"/>
  <c r="Q95" i="2"/>
  <c r="AH89" i="2"/>
  <c r="J89" i="2"/>
  <c r="AH40" i="2"/>
  <c r="V89" i="2"/>
  <c r="J40" i="2"/>
  <c r="S91" i="2"/>
  <c r="G91" i="2"/>
  <c r="AE42" i="2"/>
  <c r="G42" i="2"/>
  <c r="AE91" i="2"/>
  <c r="T40" i="2"/>
  <c r="T89" i="2"/>
  <c r="AF89" i="2"/>
  <c r="H40" i="2"/>
  <c r="AF40" i="2"/>
  <c r="H89" i="2"/>
  <c r="AC91" i="2"/>
  <c r="E91" i="2"/>
  <c r="Q91" i="2"/>
  <c r="AC42" i="2"/>
  <c r="E42" i="2"/>
  <c r="W37" i="2"/>
  <c r="W86" i="2"/>
  <c r="K86" i="2"/>
  <c r="AI86" i="2"/>
  <c r="K37" i="2"/>
  <c r="AI37" i="2"/>
  <c r="Q37" i="2"/>
  <c r="AC86" i="2"/>
  <c r="E86" i="2"/>
  <c r="Q86" i="2"/>
  <c r="AC37" i="2"/>
  <c r="E37" i="2"/>
  <c r="AF86" i="2"/>
  <c r="H86" i="2"/>
  <c r="AF37" i="2"/>
  <c r="T86" i="2"/>
  <c r="H37" i="2"/>
  <c r="O82" i="2"/>
  <c r="AA82" i="2"/>
  <c r="C82" i="2"/>
  <c r="C33" i="2"/>
  <c r="AA33" i="2"/>
  <c r="R82" i="2"/>
  <c r="F82" i="2"/>
  <c r="AD33" i="2"/>
  <c r="F33" i="2"/>
  <c r="AD82" i="2"/>
  <c r="AG82" i="2"/>
  <c r="I82" i="2"/>
  <c r="AG33" i="2"/>
  <c r="I33" i="2"/>
  <c r="U82" i="2"/>
  <c r="Q80" i="2"/>
  <c r="E80" i="2"/>
  <c r="AC80" i="2"/>
  <c r="E31" i="2"/>
  <c r="AC31" i="2"/>
  <c r="P80" i="2"/>
  <c r="D80" i="2"/>
  <c r="AB31" i="2"/>
  <c r="D31" i="2"/>
  <c r="AB80" i="2"/>
  <c r="AE80" i="2"/>
  <c r="G80" i="2"/>
  <c r="AE31" i="2"/>
  <c r="G31" i="2"/>
  <c r="S80" i="2"/>
  <c r="AH80" i="2"/>
  <c r="J80" i="2"/>
  <c r="V80" i="2"/>
  <c r="AH31" i="2"/>
  <c r="J31" i="2"/>
  <c r="Z84" i="2"/>
  <c r="B84" i="2"/>
  <c r="N84" i="2"/>
  <c r="B35" i="2"/>
  <c r="Z35" i="2"/>
  <c r="Q84" i="2"/>
  <c r="AC84" i="2"/>
  <c r="E84" i="2"/>
  <c r="E35" i="2"/>
  <c r="AC35" i="2"/>
  <c r="AF78" i="2"/>
  <c r="H78" i="2"/>
  <c r="T78" i="2"/>
  <c r="H29" i="2"/>
  <c r="AF29" i="2"/>
  <c r="K69" i="2"/>
  <c r="J69" i="2"/>
  <c r="I69" i="2"/>
  <c r="H69" i="2"/>
  <c r="G69" i="2"/>
  <c r="F69" i="2"/>
  <c r="E69" i="2"/>
  <c r="D69" i="2"/>
  <c r="C69" i="2"/>
  <c r="B69" i="2"/>
  <c r="K67" i="2"/>
  <c r="J67" i="2"/>
  <c r="I67" i="2"/>
  <c r="H67" i="2"/>
  <c r="G67" i="2"/>
  <c r="F67" i="2"/>
  <c r="E67" i="2"/>
  <c r="D67" i="2"/>
  <c r="C67" i="2"/>
  <c r="B67" i="2"/>
  <c r="K65" i="2"/>
  <c r="J65" i="2"/>
  <c r="I65" i="2"/>
  <c r="H65" i="2"/>
  <c r="G65" i="2"/>
  <c r="F65" i="2"/>
  <c r="E65" i="2"/>
  <c r="D65" i="2"/>
  <c r="C65" i="2"/>
  <c r="B65" i="2"/>
  <c r="K63" i="2"/>
  <c r="J63" i="2"/>
  <c r="I63" i="2"/>
  <c r="H63" i="2"/>
  <c r="G63" i="2"/>
  <c r="F63" i="2"/>
  <c r="E63" i="2"/>
  <c r="D63" i="2"/>
  <c r="C63" i="2"/>
  <c r="B63" i="2"/>
  <c r="K60" i="2"/>
  <c r="J60" i="2"/>
  <c r="I60" i="2"/>
  <c r="H60" i="2"/>
  <c r="G60" i="2"/>
  <c r="F60" i="2"/>
  <c r="E60" i="2"/>
  <c r="D60" i="2"/>
  <c r="C60" i="2"/>
  <c r="B60" i="2"/>
</calcChain>
</file>

<file path=xl/sharedStrings.xml><?xml version="1.0" encoding="utf-8"?>
<sst xmlns="http://schemas.openxmlformats.org/spreadsheetml/2006/main" count="892" uniqueCount="94">
  <si>
    <t>A</t>
  </si>
  <si>
    <t>B</t>
  </si>
  <si>
    <t>TÜRKÇE</t>
  </si>
  <si>
    <t>MATEMATİK</t>
  </si>
  <si>
    <t>FEN BİLİMLERİ</t>
  </si>
  <si>
    <t>Ders</t>
  </si>
  <si>
    <t>CA</t>
  </si>
  <si>
    <t>Soru - Konu Analizi</t>
  </si>
  <si>
    <t>T.C. İNK. TAR.</t>
  </si>
  <si>
    <t>DİN K.A.B.</t>
  </si>
  <si>
    <t>İNGİLİZCE</t>
  </si>
  <si>
    <t>DersAdi</t>
  </si>
  <si>
    <t>DersSimge</t>
  </si>
  <si>
    <t>DC1</t>
  </si>
  <si>
    <t>DC2</t>
  </si>
  <si>
    <t>DC3</t>
  </si>
  <si>
    <t>KonuKodu</t>
  </si>
  <si>
    <t>KonuAdi</t>
  </si>
  <si>
    <t>Kitapcik_SoruNo_A</t>
  </si>
  <si>
    <t>Kitapcik_SoruNo_B</t>
  </si>
  <si>
    <t>Kitapcik_SoruNo_C</t>
  </si>
  <si>
    <t>Kitapcik_SoruNo_D</t>
  </si>
  <si>
    <t>Türkçe</t>
  </si>
  <si>
    <t>STr</t>
  </si>
  <si>
    <t>Matematik</t>
  </si>
  <si>
    <t>SMt</t>
  </si>
  <si>
    <t>Din Kültürü</t>
  </si>
  <si>
    <t>SDk</t>
  </si>
  <si>
    <t>Fen Bilimleri</t>
  </si>
  <si>
    <t>SFt</t>
  </si>
  <si>
    <t>Ingilizce</t>
  </si>
  <si>
    <t>SIn</t>
  </si>
  <si>
    <t>A KİTAPÇIĞI</t>
  </si>
  <si>
    <t>B KİTAPÇIĞI</t>
  </si>
  <si>
    <t>Sosyal Bilgiler</t>
  </si>
  <si>
    <t>SSb</t>
  </si>
  <si>
    <t>D.AD</t>
  </si>
  <si>
    <t>YAY ADI</t>
  </si>
  <si>
    <t>TESLA YAYINLARI</t>
  </si>
  <si>
    <t>C</t>
  </si>
  <si>
    <t>D</t>
  </si>
  <si>
    <t xml:space="preserve">Parçada Anlam - Metinle ilgili soruları cevaplar.                                  </t>
  </si>
  <si>
    <t>Tamlamalar - İsim ve sıfat tamlamalarının metnin anlamına olan katkısını açıklar.</t>
  </si>
  <si>
    <t xml:space="preserve">Cümlede anlam  Bağlamdan yararlanarak bilmediği kelime ve kelime gruplarının anlamını tahmin eder. (somut-soyut anlam)                                                           </t>
  </si>
  <si>
    <t>Deyim ve Atasözleri Deyim ve atasözlerinin metne katkısını belirler.</t>
  </si>
  <si>
    <t>Zamirler Zamirlerin metnin anlamına olan katkısını açıklar.</t>
  </si>
  <si>
    <t xml:space="preserve">Parçada Anlam - Metindeki hikâye unsurlarını belirler. </t>
  </si>
  <si>
    <t>Deyim ve Atasözleri - Deyim ve atasözlerinin metne katkısını belirler.</t>
  </si>
  <si>
    <t>Sözcük Yapısı - Basit, türemiş ve birleşik kelimeleri ayırt eder.</t>
  </si>
  <si>
    <t xml:space="preserve">Parçada Anlam - Görsellerle ilgili soruları cevaplar. </t>
  </si>
  <si>
    <t>Söz Sanatları - Metindeki söz sanatlarını tespit eder.</t>
  </si>
  <si>
    <t>Parçada Anlam - Grafik, tablo ve çizelgeyle sunulan bilgileri yorumlar.</t>
  </si>
  <si>
    <t>Sözcük Anlamı Bağlamdan yararlanarak bilmediği kelime ve kelime gruplarının anlamını tahmin eder.</t>
  </si>
  <si>
    <t xml:space="preserve">Parçada Anlam Metinle ilgili soruları cevaplar. Cümleleri uygun şekilde sıralar   .                               </t>
  </si>
  <si>
    <t>Parçada Anlam Grafik, tablo ve çizelgeyle sunulan bilgileri yorumlar.</t>
  </si>
  <si>
    <t>Türkiye’nin temel fiziki coğrafya özelliklerinden yer şekillerini, iklim özelliklerini ve bitki örtüsünü ilgili haritalar üzerinde inceler.</t>
  </si>
  <si>
    <t>Türkiye’nin temel beşerî coğrafya özelliklerini ilgili haritalar üzerinde gösterir.</t>
  </si>
  <si>
    <t>Sosyal, kültürel ve tarihî bağların toplumsal birlikteliğin oluşmasındaki yerini ve rolünü analiz eder.</t>
  </si>
  <si>
    <t>Türklerin Anadolu’yu yurt edinme sürecini XI ve XIII. yüzyıllar kapsamında analiz eder.</t>
  </si>
  <si>
    <t>Bilimsel ve teknolojik gelişmelerin gelecekteki yaşam üzerine etkilerine ilişkin fikirler ileri sürer.</t>
  </si>
  <si>
    <t>Peygamber ve peygamberlik kavramlarını tanımlar.</t>
  </si>
  <si>
    <t>Peygamberlerin özelliklerini ve görevlerini açıklar.</t>
  </si>
  <si>
    <t>İlahi kitapları ve gönderildiği peygamberleri eşleştirir.</t>
  </si>
  <si>
    <t>İslam’da namaz ibadetinin önemini, ayet ve hadislerden örneklerle açıklar.</t>
  </si>
  <si>
    <t>Namazları, çeşitlerine göre sınıflandırır.</t>
  </si>
  <si>
    <t>Students will be able to learn the new vocabulary in a conversation.</t>
  </si>
  <si>
    <t>Students keep expanding their visual dictionary by including new vocabulary items.</t>
  </si>
  <si>
    <t>Students will be able to use a series of phrases and simple expressions .</t>
  </si>
  <si>
    <t>Students will be able to understand simple texts.</t>
  </si>
  <si>
    <t>Kümeler ile ilgili temel kavramları anlar.</t>
  </si>
  <si>
    <t>Doğal sayıların çarpanlarını ve katlarını belirler.</t>
  </si>
  <si>
    <t>Bir tam sayının mutlak değerini belirler ve anlamlandırır.</t>
  </si>
  <si>
    <t>İşlem önceliğini dikkate alarak doğal sayılarla dört işlem yapar.</t>
  </si>
  <si>
    <t>Doğal sayılarla dört işlem yapmayı gerektiren problemleri çözer ve kurar.</t>
  </si>
  <si>
    <t>Kesirleri karşılaştırır, sıralar ve sayı doğrusunda gösterir.</t>
  </si>
  <si>
    <t>Kesirlerle işlem yapmayı gerektiren problemleri çözer.</t>
  </si>
  <si>
    <t>Asal sayıları özellikleriyle belirler.</t>
  </si>
  <si>
    <t>İki doğal sayının ortak bölenleri ile ortak katlarını belirler, ilgili problemleri çözer.</t>
  </si>
  <si>
    <t>Güneş tutulmasının nasıl oluştuğunu tahmin eder.</t>
  </si>
  <si>
    <t>Destek ve hareket sistemine ait yapıları örneklerle açıklar.</t>
  </si>
  <si>
    <t>Sindirim sistemini oluşturan yapı ve organların görevlerini modeller kullanarak açıklar</t>
  </si>
  <si>
    <t>Dolaşım sistemini oluşturan yapı ve organların görevlerini model kullanarak açıklar.</t>
  </si>
  <si>
    <t>Solunum sistemini oluşturan yapı ve organların görevlerini modeller kullanarak açıklar.</t>
  </si>
  <si>
    <t>Boşaltım sistemini oluşturan yapı ve organları model üzerinde göstererek görevlerini özetler.</t>
  </si>
  <si>
    <t>Maddelerin; tanecikli, boşluklu ve hareketli yapıda olduğunu ifade eder.</t>
  </si>
  <si>
    <t>Maddeleri, ısı iletimi bakımından sınıflandırır.</t>
  </si>
  <si>
    <t>Güneş sistemindeki gezegenleri birbirleri ile karşılaştırır.</t>
  </si>
  <si>
    <t>Bir cisme etki eden birden fazla kuvveti deneyerek gözlemler.</t>
  </si>
  <si>
    <t>Gezegenler Güneş sistemindeki gezegenleri birbirleri ile karşılaştırır.</t>
  </si>
  <si>
    <t>Sindirim sistemi Besinlerin kana geçebilmesi için fiziksel (mekanik) ve kimyasal sindirime uğraması gerektiği çıkarımını yapar.</t>
  </si>
  <si>
    <t>Bileşke kuvvet Bir cisme etki eden kuvvetin yönünü, doğrultusunu ve büyüklüğünü çizerek gösterir.</t>
  </si>
  <si>
    <t>Yoğunluk Tasarladığı deneyler sonucunda çeşitli maddelerin yoğunluklarını hesaplar.</t>
  </si>
  <si>
    <t>Dolaşım sistemi Büyük ve küçük kan dolaşımını şema üzerinde inceleyerek bunların görevlerini açıklar.</t>
  </si>
  <si>
    <t>6. SINIF PEMBE BURSLULUK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</si>
</sst>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8"/>
      <name val="Calibri"/>
      <family val="2"/>
      <charset val="162"/>
      <scheme val="minor"/>
    </font>
    <font>
      <b/>
      <sz val="18"/>
      <name val="Calibri"/>
      <family val="2"/>
      <charset val="162"/>
      <scheme val="minor"/>
    </font>
    <font>
      <b/>
      <sz val="15"/>
      <name val="Calibri"/>
      <family val="2"/>
      <charset val="162"/>
      <scheme val="minor"/>
    </font>
    <font>
      <sz val="15"/>
      <color theme="1"/>
      <name val="Calibri"/>
      <family val="2"/>
      <charset val="162"/>
      <scheme val="minor"/>
    </font>
    <font>
      <b/>
      <sz val="10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b/>
      <sz val="28"/>
      <color rgb="FFFF0000"/>
      <name val="Calibri"/>
      <family val="2"/>
      <charset val="162"/>
      <scheme val="minor"/>
    </font>
    <font>
      <b/>
      <sz val="20"/>
      <color rgb="FFFF0000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DAFAD3"/>
        <bgColor indexed="64"/>
      </patternFill>
    </fill>
    <fill>
      <gradientFill degree="270">
        <stop position="0">
          <color theme="5" tint="0.40000610370189521"/>
        </stop>
        <stop position="1">
          <color theme="0"/>
        </stop>
      </gradientFill>
    </fill>
    <fill>
      <gradientFill degree="90">
        <stop position="0">
          <color theme="5" tint="0.40000610370189521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5" tint="0.40000610370189521"/>
        </stop>
        <stop position="1">
          <color theme="0"/>
        </stop>
      </gradient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6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 applyFill="1" applyBorder="1" applyAlignment="1">
      <alignment vertical="center"/>
    </xf>
    <xf numFmtId="0" fontId="9" fillId="0" borderId="1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2" xfId="0" quotePrefix="1" applyFont="1" applyBorder="1" applyAlignment="1">
      <alignment horizontal="center" vertical="center"/>
    </xf>
    <xf numFmtId="0" fontId="9" fillId="0" borderId="13" xfId="0" quotePrefix="1" applyFont="1" applyBorder="1" applyAlignment="1">
      <alignment horizontal="center" vertical="center"/>
    </xf>
    <xf numFmtId="0" fontId="9" fillId="0" borderId="16" xfId="0" quotePrefix="1" applyFont="1" applyBorder="1" applyAlignment="1">
      <alignment horizontal="center" vertical="center"/>
    </xf>
    <xf numFmtId="0" fontId="9" fillId="0" borderId="18" xfId="0" quotePrefix="1" applyFont="1" applyBorder="1" applyAlignment="1">
      <alignment horizontal="center" vertical="center"/>
    </xf>
    <xf numFmtId="0" fontId="9" fillId="0" borderId="14" xfId="0" quotePrefix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shrinkToFit="1"/>
    </xf>
    <xf numFmtId="0" fontId="0" fillId="0" borderId="0" xfId="0" applyAlignment="1">
      <alignment shrinkToFit="1"/>
    </xf>
    <xf numFmtId="0" fontId="9" fillId="0" borderId="15" xfId="0" quotePrefix="1" applyFont="1" applyBorder="1" applyAlignment="1">
      <alignment horizontal="center" vertical="center"/>
    </xf>
    <xf numFmtId="0" fontId="9" fillId="0" borderId="0" xfId="0" quotePrefix="1" applyFont="1" applyBorder="1" applyAlignment="1">
      <alignment horizontal="center" vertical="center"/>
    </xf>
    <xf numFmtId="0" fontId="0" fillId="0" borderId="7" xfId="0" applyBorder="1" applyAlignment="1">
      <alignment shrinkToFit="1"/>
    </xf>
    <xf numFmtId="0" fontId="0" fillId="0" borderId="0" xfId="0" applyBorder="1"/>
    <xf numFmtId="0" fontId="0" fillId="0" borderId="6" xfId="0" applyBorder="1"/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9" fillId="0" borderId="0" xfId="0" quotePrefix="1" applyFont="1" applyFill="1" applyBorder="1" applyAlignment="1">
      <alignment horizontal="center" vertical="center"/>
    </xf>
    <xf numFmtId="0" fontId="0" fillId="0" borderId="0" xfId="0" applyFill="1"/>
    <xf numFmtId="0" fontId="11" fillId="0" borderId="0" xfId="0" applyFont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12" fillId="3" borderId="0" xfId="0" applyFont="1" applyFill="1" applyAlignment="1">
      <alignment wrapText="1"/>
    </xf>
    <xf numFmtId="0" fontId="13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5" fillId="2" borderId="1" xfId="0" applyFont="1" applyFill="1" applyBorder="1" applyAlignment="1" applyProtection="1">
      <alignment horizontal="left" vertical="center" wrapText="1"/>
    </xf>
    <xf numFmtId="0" fontId="9" fillId="6" borderId="17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shrinkToFit="1"/>
    </xf>
    <xf numFmtId="0" fontId="8" fillId="6" borderId="20" xfId="0" applyFont="1" applyFill="1" applyBorder="1" applyAlignment="1">
      <alignment horizontal="center" vertical="center" shrinkToFit="1"/>
    </xf>
    <xf numFmtId="0" fontId="8" fillId="6" borderId="21" xfId="0" applyFont="1" applyFill="1" applyBorder="1" applyAlignment="1">
      <alignment horizontal="center" vertical="center" shrinkToFit="1"/>
    </xf>
    <xf numFmtId="0" fontId="14" fillId="4" borderId="22" xfId="0" applyFont="1" applyFill="1" applyBorder="1" applyAlignment="1">
      <alignment horizontal="center" vertical="center"/>
    </xf>
    <xf numFmtId="0" fontId="15" fillId="5" borderId="23" xfId="0" applyFont="1" applyFill="1" applyBorder="1" applyAlignment="1">
      <alignment horizontal="center" vertical="center"/>
    </xf>
    <xf numFmtId="0" fontId="15" fillId="5" borderId="24" xfId="0" applyFont="1" applyFill="1" applyBorder="1" applyAlignment="1">
      <alignment horizontal="center" vertical="center"/>
    </xf>
    <xf numFmtId="0" fontId="15" fillId="5" borderId="25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11" fillId="0" borderId="26" xfId="0" applyFont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left" vertical="center" wrapText="1"/>
    </xf>
    <xf numFmtId="0" fontId="0" fillId="3" borderId="26" xfId="0" applyFill="1" applyBorder="1" applyAlignment="1">
      <alignment horizontal="left" vertical="center"/>
    </xf>
    <xf numFmtId="0" fontId="0" fillId="3" borderId="26" xfId="0" applyFill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9933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13607</xdr:colOff>
      <xdr:row>2</xdr:row>
      <xdr:rowOff>6247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6428" cy="133974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13</xdr:col>
      <xdr:colOff>13607</xdr:colOff>
      <xdr:row>2</xdr:row>
      <xdr:rowOff>6247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8325" y="0"/>
          <a:ext cx="1042307" cy="1330222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13608</xdr:colOff>
      <xdr:row>2</xdr:row>
      <xdr:rowOff>6247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15700" y="0"/>
          <a:ext cx="1042308" cy="1330222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25</xdr:row>
      <xdr:rowOff>0</xdr:rowOff>
    </xdr:from>
    <xdr:ext cx="816428" cy="1339747"/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6428" cy="1339747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25</xdr:row>
      <xdr:rowOff>0</xdr:rowOff>
    </xdr:from>
    <xdr:ext cx="816429" cy="1339747"/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3357" y="0"/>
          <a:ext cx="816429" cy="1339747"/>
        </a:xfrm>
        <a:prstGeom prst="rect">
          <a:avLst/>
        </a:prstGeom>
      </xdr:spPr>
    </xdr:pic>
    <xdr:clientData/>
  </xdr:oneCellAnchor>
  <xdr:oneCellAnchor>
    <xdr:from>
      <xdr:col>24</xdr:col>
      <xdr:colOff>0</xdr:colOff>
      <xdr:row>25</xdr:row>
      <xdr:rowOff>0</xdr:rowOff>
    </xdr:from>
    <xdr:ext cx="816430" cy="1339747"/>
    <xdr:pic>
      <xdr:nvPicPr>
        <xdr:cNvPr id="7" name="Resim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66714" y="0"/>
          <a:ext cx="816430" cy="1339747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48</xdr:row>
      <xdr:rowOff>0</xdr:rowOff>
    </xdr:from>
    <xdr:ext cx="816428" cy="1339747"/>
    <xdr:pic>
      <xdr:nvPicPr>
        <xdr:cNvPr id="8" name="Resim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6428" cy="1339747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48</xdr:row>
      <xdr:rowOff>0</xdr:rowOff>
    </xdr:from>
    <xdr:ext cx="816429" cy="1339747"/>
    <xdr:pic>
      <xdr:nvPicPr>
        <xdr:cNvPr id="9" name="Resim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3357" y="0"/>
          <a:ext cx="816429" cy="1339747"/>
        </a:xfrm>
        <a:prstGeom prst="rect">
          <a:avLst/>
        </a:prstGeom>
      </xdr:spPr>
    </xdr:pic>
    <xdr:clientData/>
  </xdr:oneCellAnchor>
  <xdr:oneCellAnchor>
    <xdr:from>
      <xdr:col>24</xdr:col>
      <xdr:colOff>0</xdr:colOff>
      <xdr:row>48</xdr:row>
      <xdr:rowOff>0</xdr:rowOff>
    </xdr:from>
    <xdr:ext cx="816430" cy="1339747"/>
    <xdr:pic>
      <xdr:nvPicPr>
        <xdr:cNvPr id="10" name="Resim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66714" y="0"/>
          <a:ext cx="816430" cy="1339747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74</xdr:row>
      <xdr:rowOff>0</xdr:rowOff>
    </xdr:from>
    <xdr:ext cx="816428" cy="1339747"/>
    <xdr:pic>
      <xdr:nvPicPr>
        <xdr:cNvPr id="11" name="Resim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035643"/>
          <a:ext cx="816428" cy="1339747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74</xdr:row>
      <xdr:rowOff>0</xdr:rowOff>
    </xdr:from>
    <xdr:ext cx="816429" cy="1339747"/>
    <xdr:pic>
      <xdr:nvPicPr>
        <xdr:cNvPr id="12" name="Resim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3357" y="13035643"/>
          <a:ext cx="816429" cy="1339747"/>
        </a:xfrm>
        <a:prstGeom prst="rect">
          <a:avLst/>
        </a:prstGeom>
      </xdr:spPr>
    </xdr:pic>
    <xdr:clientData/>
  </xdr:oneCellAnchor>
  <xdr:oneCellAnchor>
    <xdr:from>
      <xdr:col>24</xdr:col>
      <xdr:colOff>0</xdr:colOff>
      <xdr:row>74</xdr:row>
      <xdr:rowOff>0</xdr:rowOff>
    </xdr:from>
    <xdr:ext cx="816430" cy="1339747"/>
    <xdr:pic>
      <xdr:nvPicPr>
        <xdr:cNvPr id="13" name="Resim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66714" y="13035643"/>
          <a:ext cx="816430" cy="1339747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0</xdr:row>
      <xdr:rowOff>0</xdr:rowOff>
    </xdr:from>
    <xdr:ext cx="816428" cy="1339747"/>
    <xdr:pic>
      <xdr:nvPicPr>
        <xdr:cNvPr id="14" name="Resim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6428" cy="1339747"/>
        </a:xfrm>
        <a:prstGeom prst="rect">
          <a:avLst/>
        </a:prstGeom>
      </xdr:spPr>
    </xdr:pic>
    <xdr:clientData/>
  </xdr:oneCellAnchor>
  <xdr:oneCellAnchor>
    <xdr:from>
      <xdr:col>24</xdr:col>
      <xdr:colOff>0</xdr:colOff>
      <xdr:row>0</xdr:row>
      <xdr:rowOff>0</xdr:rowOff>
    </xdr:from>
    <xdr:ext cx="816428" cy="1339747"/>
    <xdr:pic>
      <xdr:nvPicPr>
        <xdr:cNvPr id="15" name="Resim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6428" cy="1339747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48</xdr:row>
      <xdr:rowOff>0</xdr:rowOff>
    </xdr:from>
    <xdr:ext cx="816428" cy="1339747"/>
    <xdr:pic>
      <xdr:nvPicPr>
        <xdr:cNvPr id="16" name="Resim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6428" cy="13397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95"/>
  <sheetViews>
    <sheetView showGridLines="0" showZeros="0" tabSelected="1" view="pageBreakPreview" topLeftCell="A19" zoomScale="55" zoomScaleNormal="55" zoomScaleSheetLayoutView="55" workbookViewId="0">
      <selection activeCell="H43" sqref="H43"/>
    </sheetView>
  </sheetViews>
  <sheetFormatPr defaultRowHeight="15" x14ac:dyDescent="0.25"/>
  <cols>
    <col min="1" max="1" width="12" style="21" bestFit="1" customWidth="1"/>
    <col min="2" max="11" width="6.28515625" customWidth="1"/>
    <col min="13" max="13" width="12" style="21" bestFit="1" customWidth="1"/>
    <col min="14" max="24" width="6.85546875" customWidth="1"/>
    <col min="25" max="25" width="12" bestFit="1" customWidth="1"/>
    <col min="26" max="35" width="6.28515625" bestFit="1" customWidth="1"/>
  </cols>
  <sheetData>
    <row r="1" spans="1:35" ht="33" customHeight="1" x14ac:dyDescent="0.25">
      <c r="A1" s="59"/>
      <c r="B1" s="55" t="str">
        <f>'Sistem CA'!D1</f>
        <v>TESLA YAYINLARI</v>
      </c>
      <c r="C1" s="55"/>
      <c r="D1" s="55"/>
      <c r="E1" s="55"/>
      <c r="F1" s="55"/>
      <c r="G1" s="55"/>
      <c r="H1" s="55"/>
      <c r="I1" s="55"/>
      <c r="J1" s="55"/>
      <c r="K1" s="55"/>
      <c r="M1" s="59"/>
      <c r="N1" s="55" t="str">
        <f>'Sistem CA'!D1</f>
        <v>TESLA YAYINLARI</v>
      </c>
      <c r="O1" s="55"/>
      <c r="P1" s="55"/>
      <c r="Q1" s="55"/>
      <c r="R1" s="55"/>
      <c r="S1" s="55"/>
      <c r="T1" s="55"/>
      <c r="U1" s="55"/>
      <c r="V1" s="55"/>
      <c r="W1" s="55"/>
      <c r="Y1" s="59"/>
      <c r="Z1" s="55" t="str">
        <f>'Sistem CA'!D1</f>
        <v>TESLA YAYINLARI</v>
      </c>
      <c r="AA1" s="55"/>
      <c r="AB1" s="55"/>
      <c r="AC1" s="55"/>
      <c r="AD1" s="55"/>
      <c r="AE1" s="55"/>
      <c r="AF1" s="55"/>
      <c r="AG1" s="55"/>
      <c r="AH1" s="55"/>
      <c r="AI1" s="55"/>
    </row>
    <row r="2" spans="1:35" ht="71.25" customHeight="1" thickBot="1" x14ac:dyDescent="0.3">
      <c r="A2" s="60"/>
      <c r="B2" s="56" t="str">
        <f>CONCATENATE('Sistem CA'!D2," ",'Sistem CA'!A2)</f>
        <v>6. SINIF PEMBE BURSLULUK A KİTAPÇIĞI</v>
      </c>
      <c r="C2" s="57"/>
      <c r="D2" s="57"/>
      <c r="E2" s="57"/>
      <c r="F2" s="57"/>
      <c r="G2" s="57"/>
      <c r="H2" s="57"/>
      <c r="I2" s="57"/>
      <c r="J2" s="57"/>
      <c r="K2" s="58"/>
      <c r="M2" s="60"/>
      <c r="N2" s="56" t="str">
        <f>CONCATENATE('Sistem CA'!D2," ",'Sistem CA'!A2)</f>
        <v>6. SINIF PEMBE BURSLULUK A KİTAPÇIĞI</v>
      </c>
      <c r="O2" s="57"/>
      <c r="P2" s="57"/>
      <c r="Q2" s="57"/>
      <c r="R2" s="57"/>
      <c r="S2" s="57"/>
      <c r="T2" s="57"/>
      <c r="U2" s="57"/>
      <c r="V2" s="57"/>
      <c r="W2" s="58"/>
      <c r="Y2" s="60"/>
      <c r="Z2" s="56" t="str">
        <f>CONCATENATE('Sistem CA'!D2," ",'Sistem CA'!A2)</f>
        <v>6. SINIF PEMBE BURSLULUK A KİTAPÇIĞI</v>
      </c>
      <c r="AA2" s="57"/>
      <c r="AB2" s="57"/>
      <c r="AC2" s="57"/>
      <c r="AD2" s="57"/>
      <c r="AE2" s="57"/>
      <c r="AF2" s="57"/>
      <c r="AG2" s="57"/>
      <c r="AH2" s="57"/>
      <c r="AI2" s="58"/>
    </row>
    <row r="3" spans="1:35" ht="15.75" customHeight="1" x14ac:dyDescent="0.25">
      <c r="A3" s="52" t="s">
        <v>2</v>
      </c>
      <c r="B3" s="43">
        <v>1</v>
      </c>
      <c r="C3" s="44">
        <v>2</v>
      </c>
      <c r="D3" s="44">
        <v>3</v>
      </c>
      <c r="E3" s="44">
        <v>4</v>
      </c>
      <c r="F3" s="44">
        <v>5</v>
      </c>
      <c r="G3" s="44">
        <v>6</v>
      </c>
      <c r="H3" s="44">
        <v>7</v>
      </c>
      <c r="I3" s="44">
        <v>8</v>
      </c>
      <c r="J3" s="44">
        <v>9</v>
      </c>
      <c r="K3" s="45">
        <v>10</v>
      </c>
      <c r="M3" s="52" t="s">
        <v>2</v>
      </c>
      <c r="N3" s="43">
        <v>1</v>
      </c>
      <c r="O3" s="44">
        <v>2</v>
      </c>
      <c r="P3" s="44">
        <v>3</v>
      </c>
      <c r="Q3" s="44">
        <v>4</v>
      </c>
      <c r="R3" s="44">
        <v>5</v>
      </c>
      <c r="S3" s="44">
        <v>6</v>
      </c>
      <c r="T3" s="44">
        <v>7</v>
      </c>
      <c r="U3" s="44">
        <v>8</v>
      </c>
      <c r="V3" s="44">
        <v>9</v>
      </c>
      <c r="W3" s="45">
        <v>10</v>
      </c>
      <c r="Y3" s="52" t="s">
        <v>2</v>
      </c>
      <c r="Z3" s="43">
        <v>1</v>
      </c>
      <c r="AA3" s="44">
        <v>2</v>
      </c>
      <c r="AB3" s="44">
        <v>3</v>
      </c>
      <c r="AC3" s="44">
        <v>4</v>
      </c>
      <c r="AD3" s="44">
        <v>5</v>
      </c>
      <c r="AE3" s="44">
        <v>6</v>
      </c>
      <c r="AF3" s="44">
        <v>7</v>
      </c>
      <c r="AG3" s="44">
        <v>8</v>
      </c>
      <c r="AH3" s="44">
        <v>9</v>
      </c>
      <c r="AI3" s="45">
        <v>10</v>
      </c>
    </row>
    <row r="4" spans="1:35" s="10" customFormat="1" ht="15.75" customHeight="1" x14ac:dyDescent="0.25">
      <c r="A4" s="53"/>
      <c r="B4" s="13" t="str">
        <f>'Sistem CA'!$C$4</f>
        <v>B</v>
      </c>
      <c r="C4" s="12" t="str">
        <f>'Sistem CA'!$C$5</f>
        <v>D</v>
      </c>
      <c r="D4" s="12" t="str">
        <f>'Sistem CA'!$C$6</f>
        <v>B</v>
      </c>
      <c r="E4" s="12" t="str">
        <f>'Sistem CA'!$C$7</f>
        <v>A</v>
      </c>
      <c r="F4" s="14" t="str">
        <f>'Sistem CA'!$C$8</f>
        <v>B</v>
      </c>
      <c r="G4" s="14" t="str">
        <f>'Sistem CA'!$C$9</f>
        <v>A</v>
      </c>
      <c r="H4" s="14" t="str">
        <f>'Sistem CA'!$C$10</f>
        <v>B</v>
      </c>
      <c r="I4" s="14" t="str">
        <f>'Sistem CA'!$C$11</f>
        <v>D</v>
      </c>
      <c r="J4" s="14" t="str">
        <f>'Sistem CA'!$C$12</f>
        <v>D</v>
      </c>
      <c r="K4" s="15" t="str">
        <f>'Sistem CA'!$C$13</f>
        <v>C</v>
      </c>
      <c r="M4" s="53"/>
      <c r="N4" s="13" t="str">
        <f>'Sistem CA'!$C$4</f>
        <v>B</v>
      </c>
      <c r="O4" s="12" t="str">
        <f>'Sistem CA'!$C$5</f>
        <v>D</v>
      </c>
      <c r="P4" s="12" t="str">
        <f>'Sistem CA'!$C$6</f>
        <v>B</v>
      </c>
      <c r="Q4" s="12" t="str">
        <f>'Sistem CA'!$C$7</f>
        <v>A</v>
      </c>
      <c r="R4" s="14" t="str">
        <f>'Sistem CA'!$C$8</f>
        <v>B</v>
      </c>
      <c r="S4" s="14" t="str">
        <f>'Sistem CA'!$C$9</f>
        <v>A</v>
      </c>
      <c r="T4" s="14" t="str">
        <f>'Sistem CA'!$C$10</f>
        <v>B</v>
      </c>
      <c r="U4" s="14" t="str">
        <f>'Sistem CA'!$C$11</f>
        <v>D</v>
      </c>
      <c r="V4" s="14" t="str">
        <f>'Sistem CA'!$C$12</f>
        <v>D</v>
      </c>
      <c r="W4" s="15" t="str">
        <f>'Sistem CA'!$C$13</f>
        <v>C</v>
      </c>
      <c r="Y4" s="53"/>
      <c r="Z4" s="13" t="str">
        <f>'Sistem CA'!$C$4</f>
        <v>B</v>
      </c>
      <c r="AA4" s="12" t="str">
        <f>'Sistem CA'!$C$5</f>
        <v>D</v>
      </c>
      <c r="AB4" s="12" t="str">
        <f>'Sistem CA'!$C$6</f>
        <v>B</v>
      </c>
      <c r="AC4" s="12" t="str">
        <f>'Sistem CA'!$C$7</f>
        <v>A</v>
      </c>
      <c r="AD4" s="14" t="str">
        <f>'Sistem CA'!$C$8</f>
        <v>B</v>
      </c>
      <c r="AE4" s="14" t="str">
        <f>'Sistem CA'!$C$9</f>
        <v>A</v>
      </c>
      <c r="AF4" s="14" t="str">
        <f>'Sistem CA'!$C$10</f>
        <v>B</v>
      </c>
      <c r="AG4" s="14" t="str">
        <f>'Sistem CA'!$C$11</f>
        <v>D</v>
      </c>
      <c r="AH4" s="14" t="str">
        <f>'Sistem CA'!$C$12</f>
        <v>D</v>
      </c>
      <c r="AI4" s="15" t="str">
        <f>'Sistem CA'!$C$13</f>
        <v>C</v>
      </c>
    </row>
    <row r="5" spans="1:35" ht="15.75" customHeight="1" x14ac:dyDescent="0.25">
      <c r="A5" s="53"/>
      <c r="B5" s="46">
        <v>11</v>
      </c>
      <c r="C5" s="47">
        <v>12</v>
      </c>
      <c r="D5" s="47">
        <v>13</v>
      </c>
      <c r="E5" s="47">
        <v>14</v>
      </c>
      <c r="F5" s="47">
        <v>15</v>
      </c>
      <c r="G5" s="47">
        <v>16</v>
      </c>
      <c r="H5" s="47">
        <v>17</v>
      </c>
      <c r="I5" s="47">
        <v>18</v>
      </c>
      <c r="J5" s="47">
        <v>19</v>
      </c>
      <c r="K5" s="48">
        <v>20</v>
      </c>
      <c r="M5" s="53"/>
      <c r="N5" s="46">
        <v>11</v>
      </c>
      <c r="O5" s="47">
        <v>12</v>
      </c>
      <c r="P5" s="47">
        <v>13</v>
      </c>
      <c r="Q5" s="47">
        <v>14</v>
      </c>
      <c r="R5" s="47">
        <v>15</v>
      </c>
      <c r="S5" s="47">
        <v>16</v>
      </c>
      <c r="T5" s="47">
        <v>17</v>
      </c>
      <c r="U5" s="47">
        <v>18</v>
      </c>
      <c r="V5" s="47">
        <v>19</v>
      </c>
      <c r="W5" s="48">
        <v>20</v>
      </c>
      <c r="Y5" s="53"/>
      <c r="Z5" s="46">
        <v>11</v>
      </c>
      <c r="AA5" s="47">
        <v>12</v>
      </c>
      <c r="AB5" s="47">
        <v>13</v>
      </c>
      <c r="AC5" s="47">
        <v>14</v>
      </c>
      <c r="AD5" s="47">
        <v>15</v>
      </c>
      <c r="AE5" s="47">
        <v>16</v>
      </c>
      <c r="AF5" s="47">
        <v>17</v>
      </c>
      <c r="AG5" s="47">
        <v>18</v>
      </c>
      <c r="AH5" s="47">
        <v>19</v>
      </c>
      <c r="AI5" s="48">
        <v>20</v>
      </c>
    </row>
    <row r="6" spans="1:35" s="10" customFormat="1" ht="16.5" customHeight="1" thickBot="1" x14ac:dyDescent="0.3">
      <c r="A6" s="54"/>
      <c r="B6" s="16" t="str">
        <f>'Sistem CA'!$C$14</f>
        <v>C</v>
      </c>
      <c r="C6" s="14" t="str">
        <f>'Sistem CA'!$C$15</f>
        <v>C</v>
      </c>
      <c r="D6" s="14" t="str">
        <f>'Sistem CA'!$C$16</f>
        <v>A</v>
      </c>
      <c r="E6" s="14" t="str">
        <f>'Sistem CA'!$C$17</f>
        <v>D</v>
      </c>
      <c r="F6" s="14" t="str">
        <f>'Sistem CA'!$C$18</f>
        <v>A</v>
      </c>
      <c r="G6" s="14">
        <f>'Sistem CA'!$C$19</f>
        <v>0</v>
      </c>
      <c r="H6" s="14">
        <f>'Sistem CA'!$C$20</f>
        <v>0</v>
      </c>
      <c r="I6" s="14">
        <f>'Sistem CA'!$C$21</f>
        <v>0</v>
      </c>
      <c r="J6" s="14">
        <f>'Sistem CA'!$C$22</f>
        <v>0</v>
      </c>
      <c r="K6" s="15">
        <f>'Sistem CA'!$C$23</f>
        <v>0</v>
      </c>
      <c r="M6" s="54"/>
      <c r="N6" s="16" t="str">
        <f>'Sistem CA'!$C$14</f>
        <v>C</v>
      </c>
      <c r="O6" s="14" t="str">
        <f>'Sistem CA'!$C$15</f>
        <v>C</v>
      </c>
      <c r="P6" s="14" t="str">
        <f>'Sistem CA'!$C$16</f>
        <v>A</v>
      </c>
      <c r="Q6" s="14" t="str">
        <f>'Sistem CA'!$C$17</f>
        <v>D</v>
      </c>
      <c r="R6" s="14" t="str">
        <f>'Sistem CA'!$C$18</f>
        <v>A</v>
      </c>
      <c r="S6" s="14">
        <f>'Sistem CA'!$C$19</f>
        <v>0</v>
      </c>
      <c r="T6" s="14">
        <f>'Sistem CA'!$C$20</f>
        <v>0</v>
      </c>
      <c r="U6" s="14">
        <f>'Sistem CA'!$C$21</f>
        <v>0</v>
      </c>
      <c r="V6" s="14">
        <f>'Sistem CA'!$C$22</f>
        <v>0</v>
      </c>
      <c r="W6" s="15">
        <f>'Sistem CA'!$C$23</f>
        <v>0</v>
      </c>
      <c r="Y6" s="54"/>
      <c r="Z6" s="16" t="str">
        <f>'Sistem CA'!$C$14</f>
        <v>C</v>
      </c>
      <c r="AA6" s="14" t="str">
        <f>'Sistem CA'!$C$15</f>
        <v>C</v>
      </c>
      <c r="AB6" s="14" t="str">
        <f>'Sistem CA'!$C$16</f>
        <v>A</v>
      </c>
      <c r="AC6" s="14" t="str">
        <f>'Sistem CA'!$C$17</f>
        <v>D</v>
      </c>
      <c r="AD6" s="14" t="str">
        <f>'Sistem CA'!$C$18</f>
        <v>A</v>
      </c>
      <c r="AE6" s="14">
        <f>'Sistem CA'!$C$19</f>
        <v>0</v>
      </c>
      <c r="AF6" s="14">
        <f>'Sistem CA'!$C$20</f>
        <v>0</v>
      </c>
      <c r="AG6" s="14">
        <f>'Sistem CA'!$C$21</f>
        <v>0</v>
      </c>
      <c r="AH6" s="14">
        <f>'Sistem CA'!$C$22</f>
        <v>0</v>
      </c>
      <c r="AI6" s="15">
        <f>'Sistem CA'!$C$23</f>
        <v>0</v>
      </c>
    </row>
    <row r="7" spans="1:35" ht="15.75" x14ac:dyDescent="0.25">
      <c r="A7" s="49" t="s">
        <v>8</v>
      </c>
      <c r="B7" s="43">
        <v>1</v>
      </c>
      <c r="C7" s="44">
        <v>2</v>
      </c>
      <c r="D7" s="44">
        <v>3</v>
      </c>
      <c r="E7" s="44">
        <v>4</v>
      </c>
      <c r="F7" s="44">
        <v>5</v>
      </c>
      <c r="G7" s="44">
        <v>6</v>
      </c>
      <c r="H7" s="44">
        <v>7</v>
      </c>
      <c r="I7" s="44">
        <v>8</v>
      </c>
      <c r="J7" s="44">
        <v>9</v>
      </c>
      <c r="K7" s="45">
        <v>10</v>
      </c>
      <c r="M7" s="49" t="s">
        <v>8</v>
      </c>
      <c r="N7" s="43">
        <v>1</v>
      </c>
      <c r="O7" s="44">
        <v>2</v>
      </c>
      <c r="P7" s="44">
        <v>3</v>
      </c>
      <c r="Q7" s="44">
        <v>4</v>
      </c>
      <c r="R7" s="44">
        <v>5</v>
      </c>
      <c r="S7" s="44">
        <v>6</v>
      </c>
      <c r="T7" s="44">
        <v>7</v>
      </c>
      <c r="U7" s="44">
        <v>8</v>
      </c>
      <c r="V7" s="44">
        <v>9</v>
      </c>
      <c r="W7" s="45">
        <v>10</v>
      </c>
      <c r="Y7" s="49" t="s">
        <v>8</v>
      </c>
      <c r="Z7" s="43">
        <v>1</v>
      </c>
      <c r="AA7" s="44">
        <v>2</v>
      </c>
      <c r="AB7" s="44">
        <v>3</v>
      </c>
      <c r="AC7" s="44">
        <v>4</v>
      </c>
      <c r="AD7" s="44">
        <v>5</v>
      </c>
      <c r="AE7" s="44">
        <v>6</v>
      </c>
      <c r="AF7" s="44">
        <v>7</v>
      </c>
      <c r="AG7" s="44">
        <v>8</v>
      </c>
      <c r="AH7" s="44">
        <v>9</v>
      </c>
      <c r="AI7" s="45">
        <v>10</v>
      </c>
    </row>
    <row r="8" spans="1:35" s="10" customFormat="1" ht="16.5" thickBot="1" x14ac:dyDescent="0.3">
      <c r="A8" s="50"/>
      <c r="B8" s="16" t="str">
        <f>'Sistem CA'!$C$24</f>
        <v>D</v>
      </c>
      <c r="C8" s="14" t="str">
        <f>'Sistem CA'!$C$25</f>
        <v>B</v>
      </c>
      <c r="D8" s="14" t="str">
        <f>'Sistem CA'!$C$26</f>
        <v>A</v>
      </c>
      <c r="E8" s="14" t="str">
        <f>'Sistem CA'!$C$27</f>
        <v>C</v>
      </c>
      <c r="F8" s="14" t="str">
        <f>'Sistem CA'!$C$28</f>
        <v>D</v>
      </c>
      <c r="G8" s="14">
        <f>'Sistem CA'!$C$29</f>
        <v>0</v>
      </c>
      <c r="H8" s="14">
        <f>'Sistem CA'!$C$30</f>
        <v>0</v>
      </c>
      <c r="I8" s="14">
        <f>'Sistem CA'!$C$31</f>
        <v>0</v>
      </c>
      <c r="J8" s="14">
        <f>'Sistem CA'!$C$32</f>
        <v>0</v>
      </c>
      <c r="K8" s="15">
        <f>'Sistem CA'!$C$33</f>
        <v>0</v>
      </c>
      <c r="M8" s="50"/>
      <c r="N8" s="16" t="str">
        <f>'Sistem CA'!$C$24</f>
        <v>D</v>
      </c>
      <c r="O8" s="14" t="str">
        <f>'Sistem CA'!$C$25</f>
        <v>B</v>
      </c>
      <c r="P8" s="14" t="str">
        <f>'Sistem CA'!$C$26</f>
        <v>A</v>
      </c>
      <c r="Q8" s="14" t="str">
        <f>'Sistem CA'!$C$27</f>
        <v>C</v>
      </c>
      <c r="R8" s="14" t="str">
        <f>'Sistem CA'!$C$28</f>
        <v>D</v>
      </c>
      <c r="S8" s="14">
        <f>'Sistem CA'!$C$29</f>
        <v>0</v>
      </c>
      <c r="T8" s="14">
        <f>'Sistem CA'!$C$30</f>
        <v>0</v>
      </c>
      <c r="U8" s="14">
        <f>'Sistem CA'!$C$31</f>
        <v>0</v>
      </c>
      <c r="V8" s="14">
        <f>'Sistem CA'!$C$32</f>
        <v>0</v>
      </c>
      <c r="W8" s="15">
        <f>'Sistem CA'!$C$33</f>
        <v>0</v>
      </c>
      <c r="Y8" s="50"/>
      <c r="Z8" s="16" t="str">
        <f>'Sistem CA'!$C$24</f>
        <v>D</v>
      </c>
      <c r="AA8" s="14" t="str">
        <f>'Sistem CA'!$C$25</f>
        <v>B</v>
      </c>
      <c r="AB8" s="14" t="str">
        <f>'Sistem CA'!$C$26</f>
        <v>A</v>
      </c>
      <c r="AC8" s="14" t="str">
        <f>'Sistem CA'!$C$27</f>
        <v>C</v>
      </c>
      <c r="AD8" s="14" t="str">
        <f>'Sistem CA'!$C$28</f>
        <v>D</v>
      </c>
      <c r="AE8" s="14">
        <f>'Sistem CA'!$C$29</f>
        <v>0</v>
      </c>
      <c r="AF8" s="14">
        <f>'Sistem CA'!$C$30</f>
        <v>0</v>
      </c>
      <c r="AG8" s="14">
        <f>'Sistem CA'!$C$31</f>
        <v>0</v>
      </c>
      <c r="AH8" s="14">
        <f>'Sistem CA'!$C$32</f>
        <v>0</v>
      </c>
      <c r="AI8" s="15">
        <f>'Sistem CA'!$C$33</f>
        <v>0</v>
      </c>
    </row>
    <row r="9" spans="1:35" ht="15.75" x14ac:dyDescent="0.25">
      <c r="A9" s="49" t="s">
        <v>9</v>
      </c>
      <c r="B9" s="43">
        <v>1</v>
      </c>
      <c r="C9" s="44">
        <v>2</v>
      </c>
      <c r="D9" s="44">
        <v>3</v>
      </c>
      <c r="E9" s="44">
        <v>4</v>
      </c>
      <c r="F9" s="44">
        <v>5</v>
      </c>
      <c r="G9" s="44">
        <v>6</v>
      </c>
      <c r="H9" s="44">
        <v>7</v>
      </c>
      <c r="I9" s="44">
        <v>8</v>
      </c>
      <c r="J9" s="44">
        <v>9</v>
      </c>
      <c r="K9" s="45">
        <v>10</v>
      </c>
      <c r="M9" s="49" t="s">
        <v>9</v>
      </c>
      <c r="N9" s="43">
        <v>1</v>
      </c>
      <c r="O9" s="44">
        <v>2</v>
      </c>
      <c r="P9" s="44">
        <v>3</v>
      </c>
      <c r="Q9" s="44">
        <v>4</v>
      </c>
      <c r="R9" s="44">
        <v>5</v>
      </c>
      <c r="S9" s="44">
        <v>6</v>
      </c>
      <c r="T9" s="44">
        <v>7</v>
      </c>
      <c r="U9" s="44">
        <v>8</v>
      </c>
      <c r="V9" s="44">
        <v>9</v>
      </c>
      <c r="W9" s="45">
        <v>10</v>
      </c>
      <c r="Y9" s="49" t="s">
        <v>9</v>
      </c>
      <c r="Z9" s="43">
        <v>1</v>
      </c>
      <c r="AA9" s="44">
        <v>2</v>
      </c>
      <c r="AB9" s="44">
        <v>3</v>
      </c>
      <c r="AC9" s="44">
        <v>4</v>
      </c>
      <c r="AD9" s="44">
        <v>5</v>
      </c>
      <c r="AE9" s="44">
        <v>6</v>
      </c>
      <c r="AF9" s="44">
        <v>7</v>
      </c>
      <c r="AG9" s="44">
        <v>8</v>
      </c>
      <c r="AH9" s="44">
        <v>9</v>
      </c>
      <c r="AI9" s="45">
        <v>10</v>
      </c>
    </row>
    <row r="10" spans="1:35" s="10" customFormat="1" ht="16.5" thickBot="1" x14ac:dyDescent="0.3">
      <c r="A10" s="50"/>
      <c r="B10" s="16" t="str">
        <f>'Sistem CA'!$C$34</f>
        <v>C</v>
      </c>
      <c r="C10" s="14" t="str">
        <f>'Sistem CA'!$C$35</f>
        <v>D</v>
      </c>
      <c r="D10" s="14" t="str">
        <f>'Sistem CA'!$C$36</f>
        <v>B</v>
      </c>
      <c r="E10" s="14" t="str">
        <f>'Sistem CA'!$C$37</f>
        <v>A</v>
      </c>
      <c r="F10" s="14" t="str">
        <f>'Sistem CA'!$C$38</f>
        <v>D</v>
      </c>
      <c r="G10" s="14">
        <f>'Sistem CA'!$C$39</f>
        <v>0</v>
      </c>
      <c r="H10" s="14">
        <f>'Sistem CA'!$C$40</f>
        <v>0</v>
      </c>
      <c r="I10" s="14">
        <f>'Sistem CA'!$C$41</f>
        <v>0</v>
      </c>
      <c r="J10" s="14">
        <f>'Sistem CA'!$C$42</f>
        <v>0</v>
      </c>
      <c r="K10" s="15">
        <f>'Sistem CA'!$C$43</f>
        <v>0</v>
      </c>
      <c r="M10" s="50"/>
      <c r="N10" s="16" t="str">
        <f>'Sistem CA'!$C$34</f>
        <v>C</v>
      </c>
      <c r="O10" s="14" t="str">
        <f>'Sistem CA'!$C$35</f>
        <v>D</v>
      </c>
      <c r="P10" s="14" t="str">
        <f>'Sistem CA'!$C$36</f>
        <v>B</v>
      </c>
      <c r="Q10" s="14" t="str">
        <f>'Sistem CA'!$C$37</f>
        <v>A</v>
      </c>
      <c r="R10" s="14" t="str">
        <f>'Sistem CA'!$C$38</f>
        <v>D</v>
      </c>
      <c r="S10" s="14">
        <f>'Sistem CA'!$C$39</f>
        <v>0</v>
      </c>
      <c r="T10" s="14">
        <f>'Sistem CA'!$C$40</f>
        <v>0</v>
      </c>
      <c r="U10" s="14">
        <f>'Sistem CA'!$C$41</f>
        <v>0</v>
      </c>
      <c r="V10" s="14">
        <f>'Sistem CA'!$C$42</f>
        <v>0</v>
      </c>
      <c r="W10" s="15">
        <f>'Sistem CA'!$C$43</f>
        <v>0</v>
      </c>
      <c r="Y10" s="50"/>
      <c r="Z10" s="16" t="str">
        <f>'Sistem CA'!$C$34</f>
        <v>C</v>
      </c>
      <c r="AA10" s="14" t="str">
        <f>'Sistem CA'!$C$35</f>
        <v>D</v>
      </c>
      <c r="AB10" s="14" t="str">
        <f>'Sistem CA'!$C$36</f>
        <v>B</v>
      </c>
      <c r="AC10" s="14" t="str">
        <f>'Sistem CA'!$C$37</f>
        <v>A</v>
      </c>
      <c r="AD10" s="14" t="str">
        <f>'Sistem CA'!$C$38</f>
        <v>D</v>
      </c>
      <c r="AE10" s="14">
        <f>'Sistem CA'!$C$39</f>
        <v>0</v>
      </c>
      <c r="AF10" s="14">
        <f>'Sistem CA'!$C$40</f>
        <v>0</v>
      </c>
      <c r="AG10" s="14">
        <f>'Sistem CA'!$C$41</f>
        <v>0</v>
      </c>
      <c r="AH10" s="14">
        <f>'Sistem CA'!$C$42</f>
        <v>0</v>
      </c>
      <c r="AI10" s="15">
        <f>'Sistem CA'!$C$43</f>
        <v>0</v>
      </c>
    </row>
    <row r="11" spans="1:35" ht="15.75" x14ac:dyDescent="0.25">
      <c r="A11" s="49" t="s">
        <v>10</v>
      </c>
      <c r="B11" s="43">
        <v>1</v>
      </c>
      <c r="C11" s="44">
        <v>2</v>
      </c>
      <c r="D11" s="44">
        <v>3</v>
      </c>
      <c r="E11" s="44">
        <v>4</v>
      </c>
      <c r="F11" s="44">
        <v>5</v>
      </c>
      <c r="G11" s="44">
        <v>6</v>
      </c>
      <c r="H11" s="44">
        <v>7</v>
      </c>
      <c r="I11" s="44">
        <v>8</v>
      </c>
      <c r="J11" s="44">
        <v>9</v>
      </c>
      <c r="K11" s="45">
        <v>10</v>
      </c>
      <c r="M11" s="49" t="s">
        <v>10</v>
      </c>
      <c r="N11" s="43">
        <v>1</v>
      </c>
      <c r="O11" s="44">
        <v>2</v>
      </c>
      <c r="P11" s="44">
        <v>3</v>
      </c>
      <c r="Q11" s="44">
        <v>4</v>
      </c>
      <c r="R11" s="44">
        <v>5</v>
      </c>
      <c r="S11" s="44">
        <v>6</v>
      </c>
      <c r="T11" s="44">
        <v>7</v>
      </c>
      <c r="U11" s="44">
        <v>8</v>
      </c>
      <c r="V11" s="44">
        <v>9</v>
      </c>
      <c r="W11" s="45">
        <v>10</v>
      </c>
      <c r="Y11" s="49" t="s">
        <v>10</v>
      </c>
      <c r="Z11" s="43">
        <v>1</v>
      </c>
      <c r="AA11" s="44">
        <v>2</v>
      </c>
      <c r="AB11" s="44">
        <v>3</v>
      </c>
      <c r="AC11" s="44">
        <v>4</v>
      </c>
      <c r="AD11" s="44">
        <v>5</v>
      </c>
      <c r="AE11" s="44">
        <v>6</v>
      </c>
      <c r="AF11" s="44">
        <v>7</v>
      </c>
      <c r="AG11" s="44">
        <v>8</v>
      </c>
      <c r="AH11" s="44">
        <v>9</v>
      </c>
      <c r="AI11" s="45">
        <v>10</v>
      </c>
    </row>
    <row r="12" spans="1:35" s="10" customFormat="1" ht="16.5" thickBot="1" x14ac:dyDescent="0.3">
      <c r="A12" s="50"/>
      <c r="B12" s="17" t="str">
        <f>'Sistem CA'!$C$44</f>
        <v>B</v>
      </c>
      <c r="C12" s="18" t="str">
        <f>'Sistem CA'!$C$45</f>
        <v>A</v>
      </c>
      <c r="D12" s="18" t="str">
        <f>'Sistem CA'!$C$46</f>
        <v>D</v>
      </c>
      <c r="E12" s="18" t="str">
        <f>'Sistem CA'!$C$47</f>
        <v>D</v>
      </c>
      <c r="F12" s="18" t="str">
        <f>'Sistem CA'!$C$48</f>
        <v>C</v>
      </c>
      <c r="G12" s="18">
        <f>'Sistem CA'!$C$49</f>
        <v>0</v>
      </c>
      <c r="H12" s="18">
        <f>'Sistem CA'!$C$50</f>
        <v>0</v>
      </c>
      <c r="I12" s="18">
        <f>'Sistem CA'!$C$51</f>
        <v>0</v>
      </c>
      <c r="J12" s="18">
        <f>'Sistem CA'!$C$52</f>
        <v>0</v>
      </c>
      <c r="K12" s="22">
        <f>'Sistem CA'!$C$53</f>
        <v>0</v>
      </c>
      <c r="M12" s="50"/>
      <c r="N12" s="17" t="str">
        <f>'Sistem CA'!$C$44</f>
        <v>B</v>
      </c>
      <c r="O12" s="18" t="str">
        <f>'Sistem CA'!$C$45</f>
        <v>A</v>
      </c>
      <c r="P12" s="18" t="str">
        <f>'Sistem CA'!$C$46</f>
        <v>D</v>
      </c>
      <c r="Q12" s="18" t="str">
        <f>'Sistem CA'!$C$47</f>
        <v>D</v>
      </c>
      <c r="R12" s="18" t="str">
        <f>'Sistem CA'!$C$48</f>
        <v>C</v>
      </c>
      <c r="S12" s="18">
        <f>'Sistem CA'!$C$49</f>
        <v>0</v>
      </c>
      <c r="T12" s="18">
        <f>'Sistem CA'!$C$50</f>
        <v>0</v>
      </c>
      <c r="U12" s="18">
        <f>'Sistem CA'!$C$51</f>
        <v>0</v>
      </c>
      <c r="V12" s="18">
        <f>'Sistem CA'!$C$52</f>
        <v>0</v>
      </c>
      <c r="W12" s="22">
        <f>'Sistem CA'!$C$53</f>
        <v>0</v>
      </c>
      <c r="Y12" s="50"/>
      <c r="Z12" s="17" t="str">
        <f>'Sistem CA'!$C$44</f>
        <v>B</v>
      </c>
      <c r="AA12" s="18" t="str">
        <f>'Sistem CA'!$C$45</f>
        <v>A</v>
      </c>
      <c r="AB12" s="18" t="str">
        <f>'Sistem CA'!$C$46</f>
        <v>D</v>
      </c>
      <c r="AC12" s="18" t="str">
        <f>'Sistem CA'!$C$47</f>
        <v>D</v>
      </c>
      <c r="AD12" s="18" t="str">
        <f>'Sistem CA'!$C$48</f>
        <v>C</v>
      </c>
      <c r="AE12" s="18">
        <f>'Sistem CA'!$C$49</f>
        <v>0</v>
      </c>
      <c r="AF12" s="18">
        <f>'Sistem CA'!$C$50</f>
        <v>0</v>
      </c>
      <c r="AG12" s="18">
        <f>'Sistem CA'!$C$51</f>
        <v>0</v>
      </c>
      <c r="AH12" s="18">
        <f>'Sistem CA'!$C$52</f>
        <v>0</v>
      </c>
      <c r="AI12" s="22">
        <f>'Sistem CA'!$C$53</f>
        <v>0</v>
      </c>
    </row>
    <row r="13" spans="1:35" ht="15.75" thickBot="1" x14ac:dyDescent="0.3">
      <c r="A13" s="24"/>
      <c r="B13" s="25"/>
      <c r="C13" s="25"/>
      <c r="D13" s="25"/>
      <c r="E13" s="25"/>
      <c r="F13" s="25"/>
      <c r="G13" s="25"/>
      <c r="H13" s="25"/>
      <c r="I13" s="25"/>
      <c r="J13" s="25"/>
      <c r="K13" s="26"/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6"/>
      <c r="Y13" s="24"/>
      <c r="Z13" s="25"/>
      <c r="AA13" s="25"/>
      <c r="AB13" s="25"/>
      <c r="AC13" s="25"/>
      <c r="AD13" s="25"/>
      <c r="AE13" s="25"/>
      <c r="AF13" s="25"/>
      <c r="AG13" s="25"/>
      <c r="AH13" s="25"/>
      <c r="AI13" s="26"/>
    </row>
    <row r="14" spans="1:35" ht="15.75" x14ac:dyDescent="0.25">
      <c r="A14" s="49" t="s">
        <v>3</v>
      </c>
      <c r="B14" s="43">
        <v>1</v>
      </c>
      <c r="C14" s="44">
        <v>2</v>
      </c>
      <c r="D14" s="44">
        <v>3</v>
      </c>
      <c r="E14" s="44">
        <v>4</v>
      </c>
      <c r="F14" s="44">
        <v>5</v>
      </c>
      <c r="G14" s="44">
        <v>6</v>
      </c>
      <c r="H14" s="44">
        <v>7</v>
      </c>
      <c r="I14" s="44">
        <v>8</v>
      </c>
      <c r="J14" s="44">
        <v>9</v>
      </c>
      <c r="K14" s="45">
        <v>10</v>
      </c>
      <c r="M14" s="49" t="s">
        <v>3</v>
      </c>
      <c r="N14" s="43">
        <v>1</v>
      </c>
      <c r="O14" s="44">
        <v>2</v>
      </c>
      <c r="P14" s="44">
        <v>3</v>
      </c>
      <c r="Q14" s="44">
        <v>4</v>
      </c>
      <c r="R14" s="44">
        <v>5</v>
      </c>
      <c r="S14" s="44">
        <v>6</v>
      </c>
      <c r="T14" s="44">
        <v>7</v>
      </c>
      <c r="U14" s="44">
        <v>8</v>
      </c>
      <c r="V14" s="44">
        <v>9</v>
      </c>
      <c r="W14" s="45">
        <v>10</v>
      </c>
      <c r="Y14" s="49" t="s">
        <v>3</v>
      </c>
      <c r="Z14" s="43">
        <v>1</v>
      </c>
      <c r="AA14" s="44">
        <v>2</v>
      </c>
      <c r="AB14" s="44">
        <v>3</v>
      </c>
      <c r="AC14" s="44">
        <v>4</v>
      </c>
      <c r="AD14" s="44">
        <v>5</v>
      </c>
      <c r="AE14" s="44">
        <v>6</v>
      </c>
      <c r="AF14" s="44">
        <v>7</v>
      </c>
      <c r="AG14" s="44">
        <v>8</v>
      </c>
      <c r="AH14" s="44">
        <v>9</v>
      </c>
      <c r="AI14" s="45">
        <v>10</v>
      </c>
    </row>
    <row r="15" spans="1:35" ht="15.75" x14ac:dyDescent="0.25">
      <c r="A15" s="51"/>
      <c r="B15" s="13" t="str">
        <f>'Sistem CA'!$C$54</f>
        <v>A</v>
      </c>
      <c r="C15" s="12" t="str">
        <f>'Sistem CA'!$C$55</f>
        <v>C</v>
      </c>
      <c r="D15" s="12" t="str">
        <f>'Sistem CA'!$C$56</f>
        <v>B</v>
      </c>
      <c r="E15" s="12" t="str">
        <f>'Sistem CA'!$C$57</f>
        <v>D</v>
      </c>
      <c r="F15" s="14" t="str">
        <f>'Sistem CA'!$C$58</f>
        <v>B</v>
      </c>
      <c r="G15" s="14" t="str">
        <f>'Sistem CA'!$C$59</f>
        <v>A</v>
      </c>
      <c r="H15" s="14" t="str">
        <f>'Sistem CA'!$C$60</f>
        <v>B</v>
      </c>
      <c r="I15" s="14" t="str">
        <f>'Sistem CA'!$C$61</f>
        <v>D</v>
      </c>
      <c r="J15" s="14" t="str">
        <f>'Sistem CA'!$C$62</f>
        <v>A</v>
      </c>
      <c r="K15" s="15" t="str">
        <f>'Sistem CA'!$C$63</f>
        <v>A</v>
      </c>
      <c r="M15" s="51"/>
      <c r="N15" s="13" t="str">
        <f>'Sistem CA'!$C$54</f>
        <v>A</v>
      </c>
      <c r="O15" s="12" t="str">
        <f>'Sistem CA'!$C$55</f>
        <v>C</v>
      </c>
      <c r="P15" s="12" t="str">
        <f>'Sistem CA'!$C$56</f>
        <v>B</v>
      </c>
      <c r="Q15" s="12" t="str">
        <f>'Sistem CA'!$C$57</f>
        <v>D</v>
      </c>
      <c r="R15" s="14" t="str">
        <f>'Sistem CA'!$C$58</f>
        <v>B</v>
      </c>
      <c r="S15" s="14" t="str">
        <f>'Sistem CA'!$C$59</f>
        <v>A</v>
      </c>
      <c r="T15" s="14" t="str">
        <f>'Sistem CA'!$C$60</f>
        <v>B</v>
      </c>
      <c r="U15" s="14" t="str">
        <f>'Sistem CA'!$C$61</f>
        <v>D</v>
      </c>
      <c r="V15" s="14" t="str">
        <f>'Sistem CA'!$C$62</f>
        <v>A</v>
      </c>
      <c r="W15" s="15" t="str">
        <f>'Sistem CA'!$C$63</f>
        <v>A</v>
      </c>
      <c r="Y15" s="51"/>
      <c r="Z15" s="13" t="str">
        <f>'Sistem CA'!$C$54</f>
        <v>A</v>
      </c>
      <c r="AA15" s="12" t="str">
        <f>'Sistem CA'!$C$55</f>
        <v>C</v>
      </c>
      <c r="AB15" s="12" t="str">
        <f>'Sistem CA'!$C$56</f>
        <v>B</v>
      </c>
      <c r="AC15" s="12" t="str">
        <f>'Sistem CA'!$C$57</f>
        <v>D</v>
      </c>
      <c r="AD15" s="14" t="str">
        <f>'Sistem CA'!$C$58</f>
        <v>B</v>
      </c>
      <c r="AE15" s="14" t="str">
        <f>'Sistem CA'!$C$59</f>
        <v>A</v>
      </c>
      <c r="AF15" s="14" t="str">
        <f>'Sistem CA'!$C$60</f>
        <v>B</v>
      </c>
      <c r="AG15" s="14" t="str">
        <f>'Sistem CA'!$C$61</f>
        <v>D</v>
      </c>
      <c r="AH15" s="14" t="str">
        <f>'Sistem CA'!$C$62</f>
        <v>A</v>
      </c>
      <c r="AI15" s="15" t="str">
        <f>'Sistem CA'!$C$63</f>
        <v>A</v>
      </c>
    </row>
    <row r="16" spans="1:35" s="10" customFormat="1" ht="15.75" x14ac:dyDescent="0.25">
      <c r="A16" s="51"/>
      <c r="B16" s="46">
        <v>11</v>
      </c>
      <c r="C16" s="47">
        <v>12</v>
      </c>
      <c r="D16" s="47">
        <v>13</v>
      </c>
      <c r="E16" s="47">
        <v>14</v>
      </c>
      <c r="F16" s="47">
        <v>15</v>
      </c>
      <c r="G16" s="47">
        <v>16</v>
      </c>
      <c r="H16" s="47">
        <v>17</v>
      </c>
      <c r="I16" s="47">
        <v>18</v>
      </c>
      <c r="J16" s="47">
        <v>19</v>
      </c>
      <c r="K16" s="48">
        <v>20</v>
      </c>
      <c r="M16" s="51"/>
      <c r="N16" s="46">
        <v>11</v>
      </c>
      <c r="O16" s="47">
        <v>12</v>
      </c>
      <c r="P16" s="47">
        <v>13</v>
      </c>
      <c r="Q16" s="47">
        <v>14</v>
      </c>
      <c r="R16" s="47">
        <v>15</v>
      </c>
      <c r="S16" s="47">
        <v>16</v>
      </c>
      <c r="T16" s="47">
        <v>17</v>
      </c>
      <c r="U16" s="47">
        <v>18</v>
      </c>
      <c r="V16" s="47">
        <v>19</v>
      </c>
      <c r="W16" s="48">
        <v>20</v>
      </c>
      <c r="Y16" s="51"/>
      <c r="Z16" s="46">
        <v>11</v>
      </c>
      <c r="AA16" s="47">
        <v>12</v>
      </c>
      <c r="AB16" s="47">
        <v>13</v>
      </c>
      <c r="AC16" s="47">
        <v>14</v>
      </c>
      <c r="AD16" s="47">
        <v>15</v>
      </c>
      <c r="AE16" s="47">
        <v>16</v>
      </c>
      <c r="AF16" s="47">
        <v>17</v>
      </c>
      <c r="AG16" s="47">
        <v>18</v>
      </c>
      <c r="AH16" s="47">
        <v>19</v>
      </c>
      <c r="AI16" s="48">
        <v>20</v>
      </c>
    </row>
    <row r="17" spans="1:35" ht="16.5" thickBot="1" x14ac:dyDescent="0.3">
      <c r="A17" s="50"/>
      <c r="B17" s="16" t="str">
        <f>'Sistem CA'!$C$64</f>
        <v>C</v>
      </c>
      <c r="C17" s="14" t="str">
        <f>'Sistem CA'!$C$65</f>
        <v>C</v>
      </c>
      <c r="D17" s="14" t="str">
        <f>'Sistem CA'!$C$66</f>
        <v>D</v>
      </c>
      <c r="E17" s="14" t="str">
        <f>'Sistem CA'!$C$67</f>
        <v>B</v>
      </c>
      <c r="F17" s="14" t="str">
        <f>'Sistem CA'!$C$68</f>
        <v>D</v>
      </c>
      <c r="G17" s="14">
        <f>'Sistem CA'!$C$69</f>
        <v>0</v>
      </c>
      <c r="H17" s="14">
        <f>'Sistem CA'!$C$70</f>
        <v>0</v>
      </c>
      <c r="I17" s="14">
        <f>'Sistem CA'!$C$71</f>
        <v>0</v>
      </c>
      <c r="J17" s="14">
        <f>'Sistem CA'!$C$72</f>
        <v>0</v>
      </c>
      <c r="K17" s="15">
        <f>'Sistem CA'!$C$73</f>
        <v>0</v>
      </c>
      <c r="M17" s="50"/>
      <c r="N17" s="16" t="str">
        <f>'Sistem CA'!$C$64</f>
        <v>C</v>
      </c>
      <c r="O17" s="14" t="str">
        <f>'Sistem CA'!$C$65</f>
        <v>C</v>
      </c>
      <c r="P17" s="14" t="str">
        <f>'Sistem CA'!$C$66</f>
        <v>D</v>
      </c>
      <c r="Q17" s="14" t="str">
        <f>'Sistem CA'!$C$67</f>
        <v>B</v>
      </c>
      <c r="R17" s="14" t="str">
        <f>'Sistem CA'!$C$68</f>
        <v>D</v>
      </c>
      <c r="S17" s="14">
        <f>'Sistem CA'!$C$69</f>
        <v>0</v>
      </c>
      <c r="T17" s="14">
        <f>'Sistem CA'!$C$70</f>
        <v>0</v>
      </c>
      <c r="U17" s="14">
        <f>'Sistem CA'!$C$71</f>
        <v>0</v>
      </c>
      <c r="V17" s="14">
        <f>'Sistem CA'!$C$72</f>
        <v>0</v>
      </c>
      <c r="W17" s="15">
        <f>'Sistem CA'!$C$73</f>
        <v>0</v>
      </c>
      <c r="Y17" s="50"/>
      <c r="Z17" s="16" t="str">
        <f>'Sistem CA'!$C$64</f>
        <v>C</v>
      </c>
      <c r="AA17" s="14" t="str">
        <f>'Sistem CA'!$C$65</f>
        <v>C</v>
      </c>
      <c r="AB17" s="14" t="str">
        <f>'Sistem CA'!$C$66</f>
        <v>D</v>
      </c>
      <c r="AC17" s="14" t="str">
        <f>'Sistem CA'!$C$67</f>
        <v>B</v>
      </c>
      <c r="AD17" s="14" t="str">
        <f>'Sistem CA'!$C$68</f>
        <v>D</v>
      </c>
      <c r="AE17" s="14">
        <f>'Sistem CA'!$C$69</f>
        <v>0</v>
      </c>
      <c r="AF17" s="14">
        <f>'Sistem CA'!$C$70</f>
        <v>0</v>
      </c>
      <c r="AG17" s="14">
        <f>'Sistem CA'!$C$71</f>
        <v>0</v>
      </c>
      <c r="AH17" s="14">
        <f>'Sistem CA'!$C$72</f>
        <v>0</v>
      </c>
      <c r="AI17" s="15">
        <f>'Sistem CA'!$C$73</f>
        <v>0</v>
      </c>
    </row>
    <row r="18" spans="1:35" s="10" customFormat="1" ht="15.75" x14ac:dyDescent="0.25">
      <c r="A18" s="49" t="s">
        <v>4</v>
      </c>
      <c r="B18" s="43">
        <v>1</v>
      </c>
      <c r="C18" s="44">
        <v>2</v>
      </c>
      <c r="D18" s="44">
        <v>3</v>
      </c>
      <c r="E18" s="44">
        <v>4</v>
      </c>
      <c r="F18" s="44">
        <v>5</v>
      </c>
      <c r="G18" s="44">
        <v>6</v>
      </c>
      <c r="H18" s="44">
        <v>7</v>
      </c>
      <c r="I18" s="44">
        <v>8</v>
      </c>
      <c r="J18" s="44">
        <v>9</v>
      </c>
      <c r="K18" s="45">
        <v>10</v>
      </c>
      <c r="M18" s="49" t="s">
        <v>4</v>
      </c>
      <c r="N18" s="43">
        <v>1</v>
      </c>
      <c r="O18" s="44">
        <v>2</v>
      </c>
      <c r="P18" s="44">
        <v>3</v>
      </c>
      <c r="Q18" s="44">
        <v>4</v>
      </c>
      <c r="R18" s="44">
        <v>5</v>
      </c>
      <c r="S18" s="44">
        <v>6</v>
      </c>
      <c r="T18" s="44">
        <v>7</v>
      </c>
      <c r="U18" s="44">
        <v>8</v>
      </c>
      <c r="V18" s="44">
        <v>9</v>
      </c>
      <c r="W18" s="45">
        <v>10</v>
      </c>
      <c r="Y18" s="49" t="s">
        <v>4</v>
      </c>
      <c r="Z18" s="43">
        <v>1</v>
      </c>
      <c r="AA18" s="44">
        <v>2</v>
      </c>
      <c r="AB18" s="44">
        <v>3</v>
      </c>
      <c r="AC18" s="44">
        <v>4</v>
      </c>
      <c r="AD18" s="44">
        <v>5</v>
      </c>
      <c r="AE18" s="44">
        <v>6</v>
      </c>
      <c r="AF18" s="44">
        <v>7</v>
      </c>
      <c r="AG18" s="44">
        <v>8</v>
      </c>
      <c r="AH18" s="44">
        <v>9</v>
      </c>
      <c r="AI18" s="45">
        <v>10</v>
      </c>
    </row>
    <row r="19" spans="1:35" ht="15.75" x14ac:dyDescent="0.25">
      <c r="A19" s="51"/>
      <c r="B19" s="16" t="str">
        <f>'Sistem CA'!$C$74</f>
        <v>A</v>
      </c>
      <c r="C19" s="14" t="str">
        <f>'Sistem CA'!$C$75</f>
        <v>C</v>
      </c>
      <c r="D19" s="14" t="str">
        <f>'Sistem CA'!$C$76</f>
        <v>A</v>
      </c>
      <c r="E19" s="14" t="str">
        <f>'Sistem CA'!$C$77</f>
        <v>C</v>
      </c>
      <c r="F19" s="14" t="str">
        <f>'Sistem CA'!$C$78</f>
        <v>B</v>
      </c>
      <c r="G19" s="14" t="str">
        <f>'Sistem CA'!$C$79</f>
        <v>A</v>
      </c>
      <c r="H19" s="14" t="str">
        <f>'Sistem CA'!$C$80</f>
        <v>D</v>
      </c>
      <c r="I19" s="14" t="str">
        <f>'Sistem CA'!$C$81</f>
        <v>A</v>
      </c>
      <c r="J19" s="14" t="str">
        <f>'Sistem CA'!$C$82</f>
        <v>C</v>
      </c>
      <c r="K19" s="15" t="str">
        <f>'Sistem CA'!$C$83</f>
        <v>C</v>
      </c>
      <c r="M19" s="51"/>
      <c r="N19" s="16" t="str">
        <f>'Sistem CA'!$C$74</f>
        <v>A</v>
      </c>
      <c r="O19" s="14" t="str">
        <f>'Sistem CA'!$C$75</f>
        <v>C</v>
      </c>
      <c r="P19" s="14" t="str">
        <f>'Sistem CA'!$C$76</f>
        <v>A</v>
      </c>
      <c r="Q19" s="14" t="str">
        <f>'Sistem CA'!$C$77</f>
        <v>C</v>
      </c>
      <c r="R19" s="14" t="str">
        <f>'Sistem CA'!$C$78</f>
        <v>B</v>
      </c>
      <c r="S19" s="14" t="str">
        <f>'Sistem CA'!$C$79</f>
        <v>A</v>
      </c>
      <c r="T19" s="14" t="str">
        <f>'Sistem CA'!$C$80</f>
        <v>D</v>
      </c>
      <c r="U19" s="14" t="str">
        <f>'Sistem CA'!$C$81</f>
        <v>A</v>
      </c>
      <c r="V19" s="14" t="str">
        <f>'Sistem CA'!$C$82</f>
        <v>C</v>
      </c>
      <c r="W19" s="15" t="str">
        <f>'Sistem CA'!$C$83</f>
        <v>C</v>
      </c>
      <c r="Y19" s="51"/>
      <c r="Z19" s="16" t="str">
        <f>'Sistem CA'!$C$74</f>
        <v>A</v>
      </c>
      <c r="AA19" s="14" t="str">
        <f>'Sistem CA'!$C$75</f>
        <v>C</v>
      </c>
      <c r="AB19" s="14" t="str">
        <f>'Sistem CA'!$C$76</f>
        <v>A</v>
      </c>
      <c r="AC19" s="14" t="str">
        <f>'Sistem CA'!$C$77</f>
        <v>C</v>
      </c>
      <c r="AD19" s="14" t="str">
        <f>'Sistem CA'!$C$78</f>
        <v>B</v>
      </c>
      <c r="AE19" s="14" t="str">
        <f>'Sistem CA'!$C$79</f>
        <v>A</v>
      </c>
      <c r="AF19" s="14" t="str">
        <f>'Sistem CA'!$C$80</f>
        <v>D</v>
      </c>
      <c r="AG19" s="14" t="str">
        <f>'Sistem CA'!$C$81</f>
        <v>A</v>
      </c>
      <c r="AH19" s="14" t="str">
        <f>'Sistem CA'!$C$82</f>
        <v>C</v>
      </c>
      <c r="AI19" s="15" t="str">
        <f>'Sistem CA'!$C$83</f>
        <v>C</v>
      </c>
    </row>
    <row r="20" spans="1:35" ht="15.75" x14ac:dyDescent="0.25">
      <c r="A20" s="51"/>
      <c r="B20" s="46">
        <v>11</v>
      </c>
      <c r="C20" s="47">
        <v>12</v>
      </c>
      <c r="D20" s="47">
        <v>13</v>
      </c>
      <c r="E20" s="47">
        <v>14</v>
      </c>
      <c r="F20" s="47">
        <v>15</v>
      </c>
      <c r="G20" s="47">
        <v>16</v>
      </c>
      <c r="H20" s="47">
        <v>17</v>
      </c>
      <c r="I20" s="47">
        <v>18</v>
      </c>
      <c r="J20" s="47">
        <v>19</v>
      </c>
      <c r="K20" s="48">
        <v>20</v>
      </c>
      <c r="M20" s="51"/>
      <c r="N20" s="46">
        <v>11</v>
      </c>
      <c r="O20" s="47">
        <v>12</v>
      </c>
      <c r="P20" s="47">
        <v>13</v>
      </c>
      <c r="Q20" s="47">
        <v>14</v>
      </c>
      <c r="R20" s="47">
        <v>15</v>
      </c>
      <c r="S20" s="47">
        <v>16</v>
      </c>
      <c r="T20" s="47">
        <v>17</v>
      </c>
      <c r="U20" s="47">
        <v>18</v>
      </c>
      <c r="V20" s="47">
        <v>19</v>
      </c>
      <c r="W20" s="48">
        <v>20</v>
      </c>
      <c r="Y20" s="51"/>
      <c r="Z20" s="46">
        <v>11</v>
      </c>
      <c r="AA20" s="47">
        <v>12</v>
      </c>
      <c r="AB20" s="47">
        <v>13</v>
      </c>
      <c r="AC20" s="47">
        <v>14</v>
      </c>
      <c r="AD20" s="47">
        <v>15</v>
      </c>
      <c r="AE20" s="47">
        <v>16</v>
      </c>
      <c r="AF20" s="47">
        <v>17</v>
      </c>
      <c r="AG20" s="47">
        <v>18</v>
      </c>
      <c r="AH20" s="47">
        <v>19</v>
      </c>
      <c r="AI20" s="48">
        <v>20</v>
      </c>
    </row>
    <row r="21" spans="1:35" ht="16.5" thickBot="1" x14ac:dyDescent="0.3">
      <c r="A21" s="50"/>
      <c r="B21" s="17" t="str">
        <f>'Sistem CA'!$C$84</f>
        <v>B</v>
      </c>
      <c r="C21" s="18" t="str">
        <f>'Sistem CA'!$C$85</f>
        <v>D</v>
      </c>
      <c r="D21" s="18" t="str">
        <f>'Sistem CA'!$C$86</f>
        <v>B</v>
      </c>
      <c r="E21" s="18" t="str">
        <f>'Sistem CA'!$C$87</f>
        <v>D</v>
      </c>
      <c r="F21" s="18" t="str">
        <f>'Sistem CA'!$C$88</f>
        <v>D</v>
      </c>
      <c r="G21" s="18">
        <f>'Sistem CA'!$C$89</f>
        <v>0</v>
      </c>
      <c r="H21" s="18">
        <f>'Sistem CA'!$C$90</f>
        <v>0</v>
      </c>
      <c r="I21" s="18">
        <f>'Sistem CA'!$C$91</f>
        <v>0</v>
      </c>
      <c r="J21" s="18">
        <f>'Sistem CA'!$C$92</f>
        <v>0</v>
      </c>
      <c r="K21" s="22">
        <f>'Sistem CA'!$C$93</f>
        <v>0</v>
      </c>
      <c r="M21" s="50"/>
      <c r="N21" s="17" t="str">
        <f>'Sistem CA'!$C$84</f>
        <v>B</v>
      </c>
      <c r="O21" s="18" t="str">
        <f>'Sistem CA'!$C$85</f>
        <v>D</v>
      </c>
      <c r="P21" s="18" t="str">
        <f>'Sistem CA'!$C$86</f>
        <v>B</v>
      </c>
      <c r="Q21" s="18" t="str">
        <f>'Sistem CA'!$C$87</f>
        <v>D</v>
      </c>
      <c r="R21" s="18" t="str">
        <f>'Sistem CA'!$C$88</f>
        <v>D</v>
      </c>
      <c r="S21" s="18">
        <f>'Sistem CA'!$C$89</f>
        <v>0</v>
      </c>
      <c r="T21" s="18">
        <f>'Sistem CA'!$C$90</f>
        <v>0</v>
      </c>
      <c r="U21" s="18">
        <f>'Sistem CA'!$C$91</f>
        <v>0</v>
      </c>
      <c r="V21" s="18">
        <f>'Sistem CA'!$C$92</f>
        <v>0</v>
      </c>
      <c r="W21" s="22">
        <f>'Sistem CA'!$C$93</f>
        <v>0</v>
      </c>
      <c r="Y21" s="50"/>
      <c r="Z21" s="17" t="str">
        <f>'Sistem CA'!$C$84</f>
        <v>B</v>
      </c>
      <c r="AA21" s="18" t="str">
        <f>'Sistem CA'!$C$85</f>
        <v>D</v>
      </c>
      <c r="AB21" s="18" t="str">
        <f>'Sistem CA'!$C$86</f>
        <v>B</v>
      </c>
      <c r="AC21" s="18" t="str">
        <f>'Sistem CA'!$C$87</f>
        <v>D</v>
      </c>
      <c r="AD21" s="18" t="str">
        <f>'Sistem CA'!$C$88</f>
        <v>D</v>
      </c>
      <c r="AE21" s="18">
        <f>'Sistem CA'!$C$89</f>
        <v>0</v>
      </c>
      <c r="AF21" s="18">
        <f>'Sistem CA'!$C$90</f>
        <v>0</v>
      </c>
      <c r="AG21" s="18">
        <f>'Sistem CA'!$C$91</f>
        <v>0</v>
      </c>
      <c r="AH21" s="18">
        <f>'Sistem CA'!$C$92</f>
        <v>0</v>
      </c>
      <c r="AI21" s="22">
        <f>'Sistem CA'!$C$93</f>
        <v>0</v>
      </c>
    </row>
    <row r="22" spans="1:35" ht="15.75" x14ac:dyDescent="0.25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3"/>
      <c r="M22" s="31"/>
      <c r="N22" s="23"/>
      <c r="O22" s="23"/>
      <c r="P22" s="23"/>
      <c r="Q22" s="23"/>
      <c r="R22" s="23"/>
      <c r="S22" s="23"/>
      <c r="T22" s="23"/>
      <c r="U22" s="23"/>
      <c r="V22" s="23"/>
      <c r="W22" s="23"/>
    </row>
    <row r="23" spans="1:35" ht="33.75" customHeight="1" x14ac:dyDescent="0.2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3"/>
      <c r="M23" s="31"/>
      <c r="N23" s="23"/>
      <c r="O23" s="23"/>
      <c r="P23" s="23"/>
      <c r="Q23" s="23"/>
      <c r="R23" s="23"/>
      <c r="S23" s="23"/>
      <c r="T23" s="23"/>
      <c r="U23" s="23"/>
      <c r="V23" s="23"/>
      <c r="W23" s="23"/>
    </row>
    <row r="24" spans="1:35" ht="33.75" customHeight="1" x14ac:dyDescent="0.2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3"/>
      <c r="M24" s="31"/>
      <c r="N24" s="23"/>
      <c r="O24" s="23"/>
      <c r="P24" s="23"/>
      <c r="Q24" s="23"/>
      <c r="R24" s="23"/>
      <c r="S24" s="23"/>
      <c r="T24" s="23"/>
      <c r="U24" s="23"/>
      <c r="V24" s="23"/>
      <c r="W24" s="23"/>
    </row>
    <row r="25" spans="1:35" ht="16.5" thickBot="1" x14ac:dyDescent="0.3">
      <c r="A25"/>
      <c r="M25"/>
      <c r="W25" s="23"/>
    </row>
    <row r="26" spans="1:35" ht="33" customHeight="1" x14ac:dyDescent="0.25">
      <c r="A26" s="59"/>
      <c r="B26" s="55" t="str">
        <f t="shared" ref="B26" si="0">$B$1</f>
        <v>TESLA YAYINLARI</v>
      </c>
      <c r="C26" s="55"/>
      <c r="D26" s="55"/>
      <c r="E26" s="55"/>
      <c r="F26" s="55"/>
      <c r="G26" s="55"/>
      <c r="H26" s="55"/>
      <c r="I26" s="55"/>
      <c r="J26" s="55"/>
      <c r="K26" s="55"/>
      <c r="M26" s="59"/>
      <c r="N26" s="55" t="str">
        <f t="shared" ref="N26" si="1">B26</f>
        <v>TESLA YAYINLARI</v>
      </c>
      <c r="O26" s="55"/>
      <c r="P26" s="55"/>
      <c r="Q26" s="55"/>
      <c r="R26" s="55"/>
      <c r="S26" s="55"/>
      <c r="T26" s="55"/>
      <c r="U26" s="55"/>
      <c r="V26" s="55"/>
      <c r="W26" s="55"/>
      <c r="Y26" s="59"/>
      <c r="Z26" s="55" t="str">
        <f t="shared" ref="Z26" si="2">N26</f>
        <v>TESLA YAYINLARI</v>
      </c>
      <c r="AA26" s="55"/>
      <c r="AB26" s="55"/>
      <c r="AC26" s="55"/>
      <c r="AD26" s="55"/>
      <c r="AE26" s="55"/>
      <c r="AF26" s="55"/>
      <c r="AG26" s="55"/>
      <c r="AH26" s="55"/>
      <c r="AI26" s="55"/>
    </row>
    <row r="27" spans="1:35" ht="71.25" customHeight="1" thickBot="1" x14ac:dyDescent="0.3">
      <c r="A27" s="60"/>
      <c r="B27" s="56" t="str">
        <f>CONCATENATE('Sistem CA'!D2," ",'Sistem CA'!F2)</f>
        <v>6. SINIF PEMBE BURSLULUK B KİTAPÇIĞI</v>
      </c>
      <c r="C27" s="57"/>
      <c r="D27" s="57"/>
      <c r="E27" s="57"/>
      <c r="F27" s="57"/>
      <c r="G27" s="57"/>
      <c r="H27" s="57"/>
      <c r="I27" s="57"/>
      <c r="J27" s="57"/>
      <c r="K27" s="58"/>
      <c r="M27" s="60"/>
      <c r="N27" s="56" t="str">
        <f>CONCATENATE('Sistem CA'!D2," ",'Sistem CA'!F2)</f>
        <v>6. SINIF PEMBE BURSLULUK B KİTAPÇIĞI</v>
      </c>
      <c r="O27" s="57"/>
      <c r="P27" s="57"/>
      <c r="Q27" s="57"/>
      <c r="R27" s="57"/>
      <c r="S27" s="57"/>
      <c r="T27" s="57"/>
      <c r="U27" s="57"/>
      <c r="V27" s="57"/>
      <c r="W27" s="58"/>
      <c r="Y27" s="60"/>
      <c r="Z27" s="56" t="str">
        <f>CONCATENATE('Sistem CA'!D2," ",'Sistem CA'!F2)</f>
        <v>6. SINIF PEMBE BURSLULUK B KİTAPÇIĞI</v>
      </c>
      <c r="AA27" s="57"/>
      <c r="AB27" s="57"/>
      <c r="AC27" s="57"/>
      <c r="AD27" s="57"/>
      <c r="AE27" s="57"/>
      <c r="AF27" s="57"/>
      <c r="AG27" s="57"/>
      <c r="AH27" s="57"/>
      <c r="AI27" s="58"/>
    </row>
    <row r="28" spans="1:35" ht="15.75" customHeight="1" x14ac:dyDescent="0.25">
      <c r="A28" s="52" t="s">
        <v>2</v>
      </c>
      <c r="B28" s="43">
        <v>1</v>
      </c>
      <c r="C28" s="44">
        <v>2</v>
      </c>
      <c r="D28" s="44">
        <v>3</v>
      </c>
      <c r="E28" s="44">
        <v>4</v>
      </c>
      <c r="F28" s="44">
        <v>5</v>
      </c>
      <c r="G28" s="44">
        <v>6</v>
      </c>
      <c r="H28" s="44">
        <v>7</v>
      </c>
      <c r="I28" s="44">
        <v>8</v>
      </c>
      <c r="J28" s="44">
        <v>9</v>
      </c>
      <c r="K28" s="45">
        <v>10</v>
      </c>
      <c r="M28" s="52" t="s">
        <v>2</v>
      </c>
      <c r="N28" s="43">
        <v>1</v>
      </c>
      <c r="O28" s="44">
        <v>2</v>
      </c>
      <c r="P28" s="44">
        <v>3</v>
      </c>
      <c r="Q28" s="44">
        <v>4</v>
      </c>
      <c r="R28" s="44">
        <v>5</v>
      </c>
      <c r="S28" s="44">
        <v>6</v>
      </c>
      <c r="T28" s="44">
        <v>7</v>
      </c>
      <c r="U28" s="44">
        <v>8</v>
      </c>
      <c r="V28" s="44">
        <v>9</v>
      </c>
      <c r="W28" s="45">
        <v>10</v>
      </c>
      <c r="Y28" s="52" t="s">
        <v>2</v>
      </c>
      <c r="Z28" s="43">
        <v>1</v>
      </c>
      <c r="AA28" s="44">
        <v>2</v>
      </c>
      <c r="AB28" s="44">
        <v>3</v>
      </c>
      <c r="AC28" s="44">
        <v>4</v>
      </c>
      <c r="AD28" s="44">
        <v>5</v>
      </c>
      <c r="AE28" s="44">
        <v>6</v>
      </c>
      <c r="AF28" s="44">
        <v>7</v>
      </c>
      <c r="AG28" s="44">
        <v>8</v>
      </c>
      <c r="AH28" s="44">
        <v>9</v>
      </c>
      <c r="AI28" s="45">
        <v>10</v>
      </c>
    </row>
    <row r="29" spans="1:35" s="10" customFormat="1" ht="15.75" customHeight="1" x14ac:dyDescent="0.25">
      <c r="A29" s="53"/>
      <c r="B29" s="13" t="str">
        <f>'Sistem CA'!$H$4</f>
        <v>A</v>
      </c>
      <c r="C29" s="12" t="str">
        <f>'Sistem CA'!$H$5</f>
        <v>B</v>
      </c>
      <c r="D29" s="12" t="str">
        <f>'Sistem CA'!$H$6</f>
        <v>A</v>
      </c>
      <c r="E29" s="12" t="str">
        <f>'Sistem CA'!$H$7</f>
        <v>B</v>
      </c>
      <c r="F29" s="14" t="str">
        <f>'Sistem CA'!$H$8</f>
        <v>D</v>
      </c>
      <c r="G29" s="14" t="str">
        <f>'Sistem CA'!$H$9</f>
        <v>B</v>
      </c>
      <c r="H29" s="14" t="str">
        <f>'Sistem CA'!$H$10</f>
        <v>C</v>
      </c>
      <c r="I29" s="14" t="str">
        <f>'Sistem CA'!$H$11</f>
        <v>A</v>
      </c>
      <c r="J29" s="14" t="str">
        <f>'Sistem CA'!$H$12</f>
        <v>B</v>
      </c>
      <c r="K29" s="15" t="str">
        <f>'Sistem CA'!$H$13</f>
        <v>D</v>
      </c>
      <c r="M29" s="53"/>
      <c r="N29" s="13" t="str">
        <f>'Sistem CA'!$H$4</f>
        <v>A</v>
      </c>
      <c r="O29" s="12" t="str">
        <f>'Sistem CA'!$H$5</f>
        <v>B</v>
      </c>
      <c r="P29" s="12" t="str">
        <f>'Sistem CA'!$H$6</f>
        <v>A</v>
      </c>
      <c r="Q29" s="12" t="str">
        <f>'Sistem CA'!$H$7</f>
        <v>B</v>
      </c>
      <c r="R29" s="14" t="str">
        <f>'Sistem CA'!$H$8</f>
        <v>D</v>
      </c>
      <c r="S29" s="14" t="str">
        <f>'Sistem CA'!$H$9</f>
        <v>B</v>
      </c>
      <c r="T29" s="14" t="str">
        <f>'Sistem CA'!$H$10</f>
        <v>C</v>
      </c>
      <c r="U29" s="14" t="str">
        <f>'Sistem CA'!$H$11</f>
        <v>A</v>
      </c>
      <c r="V29" s="14" t="str">
        <f>'Sistem CA'!$H$12</f>
        <v>B</v>
      </c>
      <c r="W29" s="15" t="str">
        <f>'Sistem CA'!$H$13</f>
        <v>D</v>
      </c>
      <c r="Y29" s="53"/>
      <c r="Z29" s="13" t="str">
        <f>'Sistem CA'!$H$4</f>
        <v>A</v>
      </c>
      <c r="AA29" s="12" t="str">
        <f>'Sistem CA'!$H$5</f>
        <v>B</v>
      </c>
      <c r="AB29" s="12" t="str">
        <f>'Sistem CA'!$H$6</f>
        <v>A</v>
      </c>
      <c r="AC29" s="12" t="str">
        <f>'Sistem CA'!$H$7</f>
        <v>B</v>
      </c>
      <c r="AD29" s="14" t="str">
        <f>'Sistem CA'!$H$8</f>
        <v>D</v>
      </c>
      <c r="AE29" s="14" t="str">
        <f>'Sistem CA'!$H$9</f>
        <v>B</v>
      </c>
      <c r="AF29" s="14" t="str">
        <f>'Sistem CA'!$H$10</f>
        <v>C</v>
      </c>
      <c r="AG29" s="14" t="str">
        <f>'Sistem CA'!$H$11</f>
        <v>A</v>
      </c>
      <c r="AH29" s="14" t="str">
        <f>'Sistem CA'!$H$12</f>
        <v>B</v>
      </c>
      <c r="AI29" s="15" t="str">
        <f>'Sistem CA'!$H$13</f>
        <v>D</v>
      </c>
    </row>
    <row r="30" spans="1:35" ht="15.75" customHeight="1" x14ac:dyDescent="0.25">
      <c r="A30" s="53"/>
      <c r="B30" s="46">
        <v>11</v>
      </c>
      <c r="C30" s="47">
        <v>12</v>
      </c>
      <c r="D30" s="47">
        <v>13</v>
      </c>
      <c r="E30" s="47">
        <v>14</v>
      </c>
      <c r="F30" s="47">
        <v>15</v>
      </c>
      <c r="G30" s="47">
        <v>16</v>
      </c>
      <c r="H30" s="47">
        <v>17</v>
      </c>
      <c r="I30" s="47">
        <v>18</v>
      </c>
      <c r="J30" s="47">
        <v>19</v>
      </c>
      <c r="K30" s="48">
        <v>20</v>
      </c>
      <c r="M30" s="53"/>
      <c r="N30" s="46">
        <v>11</v>
      </c>
      <c r="O30" s="47">
        <v>12</v>
      </c>
      <c r="P30" s="47">
        <v>13</v>
      </c>
      <c r="Q30" s="47">
        <v>14</v>
      </c>
      <c r="R30" s="47">
        <v>15</v>
      </c>
      <c r="S30" s="47">
        <v>16</v>
      </c>
      <c r="T30" s="47">
        <v>17</v>
      </c>
      <c r="U30" s="47">
        <v>18</v>
      </c>
      <c r="V30" s="47">
        <v>19</v>
      </c>
      <c r="W30" s="48">
        <v>20</v>
      </c>
      <c r="Y30" s="53"/>
      <c r="Z30" s="46">
        <v>11</v>
      </c>
      <c r="AA30" s="47">
        <v>12</v>
      </c>
      <c r="AB30" s="47">
        <v>13</v>
      </c>
      <c r="AC30" s="47">
        <v>14</v>
      </c>
      <c r="AD30" s="47">
        <v>15</v>
      </c>
      <c r="AE30" s="47">
        <v>16</v>
      </c>
      <c r="AF30" s="47">
        <v>17</v>
      </c>
      <c r="AG30" s="47">
        <v>18</v>
      </c>
      <c r="AH30" s="47">
        <v>19</v>
      </c>
      <c r="AI30" s="48">
        <v>20</v>
      </c>
    </row>
    <row r="31" spans="1:35" s="10" customFormat="1" ht="16.5" customHeight="1" thickBot="1" x14ac:dyDescent="0.3">
      <c r="A31" s="54"/>
      <c r="B31" s="16" t="str">
        <f>'Sistem CA'!$H$14</f>
        <v>D</v>
      </c>
      <c r="C31" s="14" t="str">
        <f>'Sistem CA'!$H$15</f>
        <v>C</v>
      </c>
      <c r="D31" s="14" t="str">
        <f>'Sistem CA'!$H$16</f>
        <v>C</v>
      </c>
      <c r="E31" s="14" t="str">
        <f>'Sistem CA'!$H$17</f>
        <v>A</v>
      </c>
      <c r="F31" s="14" t="str">
        <f>'Sistem CA'!$H$18</f>
        <v>D</v>
      </c>
      <c r="G31" s="14">
        <f>'Sistem CA'!$H$19</f>
        <v>0</v>
      </c>
      <c r="H31" s="14">
        <f>'Sistem CA'!$H$20</f>
        <v>0</v>
      </c>
      <c r="I31" s="14">
        <f>'Sistem CA'!$H$21</f>
        <v>0</v>
      </c>
      <c r="J31" s="14">
        <f>'Sistem CA'!$H$22</f>
        <v>0</v>
      </c>
      <c r="K31" s="15">
        <f>'Sistem CA'!$H$23</f>
        <v>0</v>
      </c>
      <c r="M31" s="54"/>
      <c r="N31" s="16" t="str">
        <f>'Sistem CA'!$H$14</f>
        <v>D</v>
      </c>
      <c r="O31" s="14" t="str">
        <f>'Sistem CA'!$H$15</f>
        <v>C</v>
      </c>
      <c r="P31" s="14" t="str">
        <f>'Sistem CA'!$H$16</f>
        <v>C</v>
      </c>
      <c r="Q31" s="14" t="str">
        <f>'Sistem CA'!$H$17</f>
        <v>A</v>
      </c>
      <c r="R31" s="14" t="str">
        <f>'Sistem CA'!$H$18</f>
        <v>D</v>
      </c>
      <c r="S31" s="14">
        <f>'Sistem CA'!$H$19</f>
        <v>0</v>
      </c>
      <c r="T31" s="14">
        <f>'Sistem CA'!$H$20</f>
        <v>0</v>
      </c>
      <c r="U31" s="14">
        <f>'Sistem CA'!$H$21</f>
        <v>0</v>
      </c>
      <c r="V31" s="14">
        <f>'Sistem CA'!$H$22</f>
        <v>0</v>
      </c>
      <c r="W31" s="15">
        <f>'Sistem CA'!$H$23</f>
        <v>0</v>
      </c>
      <c r="Y31" s="54"/>
      <c r="Z31" s="16" t="str">
        <f>'Sistem CA'!$H$14</f>
        <v>D</v>
      </c>
      <c r="AA31" s="14" t="str">
        <f>'Sistem CA'!$H$15</f>
        <v>C</v>
      </c>
      <c r="AB31" s="14" t="str">
        <f>'Sistem CA'!$H$16</f>
        <v>C</v>
      </c>
      <c r="AC31" s="14" t="str">
        <f>'Sistem CA'!$H$17</f>
        <v>A</v>
      </c>
      <c r="AD31" s="14" t="str">
        <f>'Sistem CA'!$H$18</f>
        <v>D</v>
      </c>
      <c r="AE31" s="14">
        <f>'Sistem CA'!$H$19</f>
        <v>0</v>
      </c>
      <c r="AF31" s="14">
        <f>'Sistem CA'!$H$20</f>
        <v>0</v>
      </c>
      <c r="AG31" s="14">
        <f>'Sistem CA'!$H$21</f>
        <v>0</v>
      </c>
      <c r="AH31" s="14">
        <f>'Sistem CA'!$H$22</f>
        <v>0</v>
      </c>
      <c r="AI31" s="15">
        <f>'Sistem CA'!$H$23</f>
        <v>0</v>
      </c>
    </row>
    <row r="32" spans="1:35" ht="16.5" customHeight="1" x14ac:dyDescent="0.25">
      <c r="A32" s="49" t="s">
        <v>8</v>
      </c>
      <c r="B32" s="43">
        <v>1</v>
      </c>
      <c r="C32" s="44">
        <v>2</v>
      </c>
      <c r="D32" s="44">
        <v>3</v>
      </c>
      <c r="E32" s="44">
        <v>4</v>
      </c>
      <c r="F32" s="44">
        <v>5</v>
      </c>
      <c r="G32" s="44">
        <v>6</v>
      </c>
      <c r="H32" s="44">
        <v>7</v>
      </c>
      <c r="I32" s="44">
        <v>8</v>
      </c>
      <c r="J32" s="44">
        <v>9</v>
      </c>
      <c r="K32" s="45">
        <v>10</v>
      </c>
      <c r="M32" s="49" t="s">
        <v>8</v>
      </c>
      <c r="N32" s="43">
        <v>1</v>
      </c>
      <c r="O32" s="44">
        <v>2</v>
      </c>
      <c r="P32" s="44">
        <v>3</v>
      </c>
      <c r="Q32" s="44">
        <v>4</v>
      </c>
      <c r="R32" s="44">
        <v>5</v>
      </c>
      <c r="S32" s="44">
        <v>6</v>
      </c>
      <c r="T32" s="44">
        <v>7</v>
      </c>
      <c r="U32" s="44">
        <v>8</v>
      </c>
      <c r="V32" s="44">
        <v>9</v>
      </c>
      <c r="W32" s="45">
        <v>10</v>
      </c>
      <c r="Y32" s="49" t="s">
        <v>8</v>
      </c>
      <c r="Z32" s="43">
        <v>1</v>
      </c>
      <c r="AA32" s="44">
        <v>2</v>
      </c>
      <c r="AB32" s="44">
        <v>3</v>
      </c>
      <c r="AC32" s="44">
        <v>4</v>
      </c>
      <c r="AD32" s="44">
        <v>5</v>
      </c>
      <c r="AE32" s="44">
        <v>6</v>
      </c>
      <c r="AF32" s="44">
        <v>7</v>
      </c>
      <c r="AG32" s="44">
        <v>8</v>
      </c>
      <c r="AH32" s="44">
        <v>9</v>
      </c>
      <c r="AI32" s="45">
        <v>10</v>
      </c>
    </row>
    <row r="33" spans="1:35" s="10" customFormat="1" ht="16.5" customHeight="1" thickBot="1" x14ac:dyDescent="0.3">
      <c r="A33" s="50"/>
      <c r="B33" s="16" t="str">
        <f>'Sistem CA'!$H$24</f>
        <v>D</v>
      </c>
      <c r="C33" s="14" t="str">
        <f>'Sistem CA'!$H$25</f>
        <v>C</v>
      </c>
      <c r="D33" s="14" t="str">
        <f>'Sistem CA'!$H$26</f>
        <v>D</v>
      </c>
      <c r="E33" s="14" t="str">
        <f>'Sistem CA'!$H$27</f>
        <v>B</v>
      </c>
      <c r="F33" s="14" t="str">
        <f>'Sistem CA'!$H$28</f>
        <v>A</v>
      </c>
      <c r="G33" s="14">
        <f>'Sistem CA'!$H$29</f>
        <v>0</v>
      </c>
      <c r="H33" s="14">
        <f>'Sistem CA'!$H$30</f>
        <v>0</v>
      </c>
      <c r="I33" s="14">
        <f>'Sistem CA'!$H$31</f>
        <v>0</v>
      </c>
      <c r="J33" s="14">
        <f>'Sistem CA'!$H$32</f>
        <v>0</v>
      </c>
      <c r="K33" s="15">
        <f>'Sistem CA'!$H$33</f>
        <v>0</v>
      </c>
      <c r="M33" s="50"/>
      <c r="N33" s="16" t="str">
        <f>'Sistem CA'!$H$24</f>
        <v>D</v>
      </c>
      <c r="O33" s="14" t="str">
        <f>'Sistem CA'!$H$25</f>
        <v>C</v>
      </c>
      <c r="P33" s="14" t="str">
        <f>'Sistem CA'!$H$26</f>
        <v>D</v>
      </c>
      <c r="Q33" s="14" t="str">
        <f>'Sistem CA'!$H$27</f>
        <v>B</v>
      </c>
      <c r="R33" s="14" t="str">
        <f>'Sistem CA'!$H$28</f>
        <v>A</v>
      </c>
      <c r="S33" s="14">
        <f>'Sistem CA'!$H$29</f>
        <v>0</v>
      </c>
      <c r="T33" s="14">
        <f>'Sistem CA'!$H$30</f>
        <v>0</v>
      </c>
      <c r="U33" s="14">
        <f>'Sistem CA'!$H$31</f>
        <v>0</v>
      </c>
      <c r="V33" s="14">
        <f>'Sistem CA'!$H$32</f>
        <v>0</v>
      </c>
      <c r="W33" s="15">
        <f>'Sistem CA'!$H$33</f>
        <v>0</v>
      </c>
      <c r="Y33" s="50"/>
      <c r="Z33" s="16" t="str">
        <f>'Sistem CA'!$H$24</f>
        <v>D</v>
      </c>
      <c r="AA33" s="14" t="str">
        <f>'Sistem CA'!$H$25</f>
        <v>C</v>
      </c>
      <c r="AB33" s="14" t="str">
        <f>'Sistem CA'!$H$26</f>
        <v>D</v>
      </c>
      <c r="AC33" s="14" t="str">
        <f>'Sistem CA'!$H$27</f>
        <v>B</v>
      </c>
      <c r="AD33" s="14" t="str">
        <f>'Sistem CA'!$H$28</f>
        <v>A</v>
      </c>
      <c r="AE33" s="14">
        <f>'Sistem CA'!$H$29</f>
        <v>0</v>
      </c>
      <c r="AF33" s="14">
        <f>'Sistem CA'!$H$30</f>
        <v>0</v>
      </c>
      <c r="AG33" s="14">
        <f>'Sistem CA'!$H$31</f>
        <v>0</v>
      </c>
      <c r="AH33" s="14">
        <f>'Sistem CA'!$H$32</f>
        <v>0</v>
      </c>
      <c r="AI33" s="15">
        <f>'Sistem CA'!$H$33</f>
        <v>0</v>
      </c>
    </row>
    <row r="34" spans="1:35" ht="16.5" customHeight="1" x14ac:dyDescent="0.25">
      <c r="A34" s="49" t="s">
        <v>9</v>
      </c>
      <c r="B34" s="43">
        <v>1</v>
      </c>
      <c r="C34" s="44">
        <v>2</v>
      </c>
      <c r="D34" s="44">
        <v>3</v>
      </c>
      <c r="E34" s="44">
        <v>4</v>
      </c>
      <c r="F34" s="44">
        <v>5</v>
      </c>
      <c r="G34" s="44">
        <v>6</v>
      </c>
      <c r="H34" s="44">
        <v>7</v>
      </c>
      <c r="I34" s="44">
        <v>8</v>
      </c>
      <c r="J34" s="44">
        <v>9</v>
      </c>
      <c r="K34" s="45">
        <v>10</v>
      </c>
      <c r="M34" s="49" t="s">
        <v>9</v>
      </c>
      <c r="N34" s="43">
        <v>1</v>
      </c>
      <c r="O34" s="44">
        <v>2</v>
      </c>
      <c r="P34" s="44">
        <v>3</v>
      </c>
      <c r="Q34" s="44">
        <v>4</v>
      </c>
      <c r="R34" s="44">
        <v>5</v>
      </c>
      <c r="S34" s="44">
        <v>6</v>
      </c>
      <c r="T34" s="44">
        <v>7</v>
      </c>
      <c r="U34" s="44">
        <v>8</v>
      </c>
      <c r="V34" s="44">
        <v>9</v>
      </c>
      <c r="W34" s="45">
        <v>10</v>
      </c>
      <c r="Y34" s="49" t="s">
        <v>9</v>
      </c>
      <c r="Z34" s="43">
        <v>1</v>
      </c>
      <c r="AA34" s="44">
        <v>2</v>
      </c>
      <c r="AB34" s="44">
        <v>3</v>
      </c>
      <c r="AC34" s="44">
        <v>4</v>
      </c>
      <c r="AD34" s="44">
        <v>5</v>
      </c>
      <c r="AE34" s="44">
        <v>6</v>
      </c>
      <c r="AF34" s="44">
        <v>7</v>
      </c>
      <c r="AG34" s="44">
        <v>8</v>
      </c>
      <c r="AH34" s="44">
        <v>9</v>
      </c>
      <c r="AI34" s="45">
        <v>10</v>
      </c>
    </row>
    <row r="35" spans="1:35" s="10" customFormat="1" ht="16.5" customHeight="1" thickBot="1" x14ac:dyDescent="0.3">
      <c r="A35" s="50"/>
      <c r="B35" s="16" t="str">
        <f>'Sistem CA'!$H$34</f>
        <v>A</v>
      </c>
      <c r="C35" s="14" t="str">
        <f>'Sistem CA'!$H$35</f>
        <v>D</v>
      </c>
      <c r="D35" s="14" t="str">
        <f>'Sistem CA'!$H$36</f>
        <v>C</v>
      </c>
      <c r="E35" s="14" t="str">
        <f>'Sistem CA'!$H$37</f>
        <v>D</v>
      </c>
      <c r="F35" s="14" t="str">
        <f>'Sistem CA'!$H$38</f>
        <v>B</v>
      </c>
      <c r="G35" s="14">
        <f>'Sistem CA'!$H$39</f>
        <v>0</v>
      </c>
      <c r="H35" s="14">
        <f>'Sistem CA'!$H$40</f>
        <v>0</v>
      </c>
      <c r="I35" s="14">
        <f>'Sistem CA'!$H$41</f>
        <v>0</v>
      </c>
      <c r="J35" s="14">
        <f>'Sistem CA'!$H$42</f>
        <v>0</v>
      </c>
      <c r="K35" s="15">
        <f>'Sistem CA'!$H$43</f>
        <v>0</v>
      </c>
      <c r="M35" s="50"/>
      <c r="N35" s="16" t="str">
        <f>'Sistem CA'!$H$34</f>
        <v>A</v>
      </c>
      <c r="O35" s="14" t="str">
        <f>'Sistem CA'!$H$35</f>
        <v>D</v>
      </c>
      <c r="P35" s="14" t="str">
        <f>'Sistem CA'!$H$36</f>
        <v>C</v>
      </c>
      <c r="Q35" s="14" t="str">
        <f>'Sistem CA'!$H$37</f>
        <v>D</v>
      </c>
      <c r="R35" s="14" t="str">
        <f>'Sistem CA'!$H$38</f>
        <v>B</v>
      </c>
      <c r="S35" s="14">
        <f>'Sistem CA'!$H$39</f>
        <v>0</v>
      </c>
      <c r="T35" s="14">
        <f>'Sistem CA'!$H$40</f>
        <v>0</v>
      </c>
      <c r="U35" s="14">
        <f>'Sistem CA'!$H$41</f>
        <v>0</v>
      </c>
      <c r="V35" s="14">
        <f>'Sistem CA'!$H$42</f>
        <v>0</v>
      </c>
      <c r="W35" s="15">
        <f>'Sistem CA'!$H$43</f>
        <v>0</v>
      </c>
      <c r="Y35" s="50"/>
      <c r="Z35" s="16" t="str">
        <f>'Sistem CA'!$H$34</f>
        <v>A</v>
      </c>
      <c r="AA35" s="14" t="str">
        <f>'Sistem CA'!$H$35</f>
        <v>D</v>
      </c>
      <c r="AB35" s="14" t="str">
        <f>'Sistem CA'!$H$36</f>
        <v>C</v>
      </c>
      <c r="AC35" s="14" t="str">
        <f>'Sistem CA'!$H$37</f>
        <v>D</v>
      </c>
      <c r="AD35" s="14" t="str">
        <f>'Sistem CA'!$H$38</f>
        <v>B</v>
      </c>
      <c r="AE35" s="14">
        <f>'Sistem CA'!$H$39</f>
        <v>0</v>
      </c>
      <c r="AF35" s="14">
        <f>'Sistem CA'!$H$40</f>
        <v>0</v>
      </c>
      <c r="AG35" s="14">
        <f>'Sistem CA'!$H$41</f>
        <v>0</v>
      </c>
      <c r="AH35" s="14">
        <f>'Sistem CA'!$H$42</f>
        <v>0</v>
      </c>
      <c r="AI35" s="15">
        <f>'Sistem CA'!$H$43</f>
        <v>0</v>
      </c>
    </row>
    <row r="36" spans="1:35" ht="15.75" x14ac:dyDescent="0.25">
      <c r="A36" s="49" t="s">
        <v>10</v>
      </c>
      <c r="B36" s="43">
        <v>1</v>
      </c>
      <c r="C36" s="44">
        <v>2</v>
      </c>
      <c r="D36" s="44">
        <v>3</v>
      </c>
      <c r="E36" s="44">
        <v>4</v>
      </c>
      <c r="F36" s="44">
        <v>5</v>
      </c>
      <c r="G36" s="44">
        <v>6</v>
      </c>
      <c r="H36" s="44">
        <v>7</v>
      </c>
      <c r="I36" s="44">
        <v>8</v>
      </c>
      <c r="J36" s="44">
        <v>9</v>
      </c>
      <c r="K36" s="45">
        <v>10</v>
      </c>
      <c r="M36" s="49" t="s">
        <v>10</v>
      </c>
      <c r="N36" s="43">
        <v>1</v>
      </c>
      <c r="O36" s="44">
        <v>2</v>
      </c>
      <c r="P36" s="44">
        <v>3</v>
      </c>
      <c r="Q36" s="44">
        <v>4</v>
      </c>
      <c r="R36" s="44">
        <v>5</v>
      </c>
      <c r="S36" s="44">
        <v>6</v>
      </c>
      <c r="T36" s="44">
        <v>7</v>
      </c>
      <c r="U36" s="44">
        <v>8</v>
      </c>
      <c r="V36" s="44">
        <v>9</v>
      </c>
      <c r="W36" s="45">
        <v>10</v>
      </c>
      <c r="Y36" s="49" t="s">
        <v>10</v>
      </c>
      <c r="Z36" s="43">
        <v>1</v>
      </c>
      <c r="AA36" s="44">
        <v>2</v>
      </c>
      <c r="AB36" s="44">
        <v>3</v>
      </c>
      <c r="AC36" s="44">
        <v>4</v>
      </c>
      <c r="AD36" s="44">
        <v>5</v>
      </c>
      <c r="AE36" s="44">
        <v>6</v>
      </c>
      <c r="AF36" s="44">
        <v>7</v>
      </c>
      <c r="AG36" s="44">
        <v>8</v>
      </c>
      <c r="AH36" s="44">
        <v>9</v>
      </c>
      <c r="AI36" s="45">
        <v>10</v>
      </c>
    </row>
    <row r="37" spans="1:35" s="10" customFormat="1" ht="16.5" thickBot="1" x14ac:dyDescent="0.3">
      <c r="A37" s="50"/>
      <c r="B37" s="17" t="str">
        <f>'Sistem CA'!$H$44</f>
        <v>D</v>
      </c>
      <c r="C37" s="18" t="str">
        <f>'Sistem CA'!$H$45</f>
        <v>C</v>
      </c>
      <c r="D37" s="18" t="str">
        <f>'Sistem CA'!$H$46</f>
        <v>B</v>
      </c>
      <c r="E37" s="18" t="str">
        <f>'Sistem CA'!$H$47</f>
        <v>A</v>
      </c>
      <c r="F37" s="18" t="str">
        <f>'Sistem CA'!$H$48</f>
        <v>D</v>
      </c>
      <c r="G37" s="18">
        <f>'Sistem CA'!$H$49</f>
        <v>0</v>
      </c>
      <c r="H37" s="18">
        <f>'Sistem CA'!$H$50</f>
        <v>0</v>
      </c>
      <c r="I37" s="18">
        <f>'Sistem CA'!$H$51</f>
        <v>0</v>
      </c>
      <c r="J37" s="18">
        <f>'Sistem CA'!$H$52</f>
        <v>0</v>
      </c>
      <c r="K37" s="22">
        <f>'Sistem CA'!$H$53</f>
        <v>0</v>
      </c>
      <c r="M37" s="50"/>
      <c r="N37" s="17" t="str">
        <f>'Sistem CA'!$H$44</f>
        <v>D</v>
      </c>
      <c r="O37" s="18" t="str">
        <f>'Sistem CA'!$H$45</f>
        <v>C</v>
      </c>
      <c r="P37" s="18" t="str">
        <f>'Sistem CA'!$H$46</f>
        <v>B</v>
      </c>
      <c r="Q37" s="18" t="str">
        <f>'Sistem CA'!$H$47</f>
        <v>A</v>
      </c>
      <c r="R37" s="18" t="str">
        <f>'Sistem CA'!$H$48</f>
        <v>D</v>
      </c>
      <c r="S37" s="18">
        <f>'Sistem CA'!$H$49</f>
        <v>0</v>
      </c>
      <c r="T37" s="18">
        <f>'Sistem CA'!$H$50</f>
        <v>0</v>
      </c>
      <c r="U37" s="18">
        <f>'Sistem CA'!$H$51</f>
        <v>0</v>
      </c>
      <c r="V37" s="18">
        <f>'Sistem CA'!$H$52</f>
        <v>0</v>
      </c>
      <c r="W37" s="22">
        <f>'Sistem CA'!$H$53</f>
        <v>0</v>
      </c>
      <c r="Y37" s="50"/>
      <c r="Z37" s="17" t="str">
        <f>'Sistem CA'!$H$44</f>
        <v>D</v>
      </c>
      <c r="AA37" s="18" t="str">
        <f>'Sistem CA'!$H$45</f>
        <v>C</v>
      </c>
      <c r="AB37" s="18" t="str">
        <f>'Sistem CA'!$H$46</f>
        <v>B</v>
      </c>
      <c r="AC37" s="18" t="str">
        <f>'Sistem CA'!$H$47</f>
        <v>A</v>
      </c>
      <c r="AD37" s="18" t="str">
        <f>'Sistem CA'!$H$48</f>
        <v>D</v>
      </c>
      <c r="AE37" s="18">
        <f>'Sistem CA'!$H$49</f>
        <v>0</v>
      </c>
      <c r="AF37" s="18">
        <f>'Sistem CA'!$H$50</f>
        <v>0</v>
      </c>
      <c r="AG37" s="18">
        <f>'Sistem CA'!$H$51</f>
        <v>0</v>
      </c>
      <c r="AH37" s="18">
        <f>'Sistem CA'!$H$52</f>
        <v>0</v>
      </c>
      <c r="AI37" s="22">
        <f>'Sistem CA'!$H$53</f>
        <v>0</v>
      </c>
    </row>
    <row r="38" spans="1:35" ht="15.75" thickBot="1" x14ac:dyDescent="0.3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6"/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6"/>
      <c r="Y38" s="24"/>
      <c r="Z38" s="25"/>
      <c r="AA38" s="25"/>
      <c r="AB38" s="25"/>
      <c r="AC38" s="25"/>
      <c r="AD38" s="25"/>
      <c r="AE38" s="25"/>
      <c r="AF38" s="25"/>
      <c r="AG38" s="25"/>
      <c r="AH38" s="25"/>
      <c r="AI38" s="26"/>
    </row>
    <row r="39" spans="1:35" ht="15.75" x14ac:dyDescent="0.25">
      <c r="A39" s="49" t="s">
        <v>3</v>
      </c>
      <c r="B39" s="43">
        <v>1</v>
      </c>
      <c r="C39" s="44">
        <v>2</v>
      </c>
      <c r="D39" s="44">
        <v>3</v>
      </c>
      <c r="E39" s="44">
        <v>4</v>
      </c>
      <c r="F39" s="44">
        <v>5</v>
      </c>
      <c r="G39" s="44">
        <v>6</v>
      </c>
      <c r="H39" s="44">
        <v>7</v>
      </c>
      <c r="I39" s="44">
        <v>8</v>
      </c>
      <c r="J39" s="44">
        <v>9</v>
      </c>
      <c r="K39" s="45">
        <v>10</v>
      </c>
      <c r="M39" s="49" t="s">
        <v>3</v>
      </c>
      <c r="N39" s="43">
        <v>1</v>
      </c>
      <c r="O39" s="44">
        <v>2</v>
      </c>
      <c r="P39" s="44">
        <v>3</v>
      </c>
      <c r="Q39" s="44">
        <v>4</v>
      </c>
      <c r="R39" s="44">
        <v>5</v>
      </c>
      <c r="S39" s="44">
        <v>6</v>
      </c>
      <c r="T39" s="44">
        <v>7</v>
      </c>
      <c r="U39" s="44">
        <v>8</v>
      </c>
      <c r="V39" s="44">
        <v>9</v>
      </c>
      <c r="W39" s="45">
        <v>10</v>
      </c>
      <c r="Y39" s="49" t="s">
        <v>3</v>
      </c>
      <c r="Z39" s="43">
        <v>1</v>
      </c>
      <c r="AA39" s="44">
        <v>2</v>
      </c>
      <c r="AB39" s="44">
        <v>3</v>
      </c>
      <c r="AC39" s="44">
        <v>4</v>
      </c>
      <c r="AD39" s="44">
        <v>5</v>
      </c>
      <c r="AE39" s="44">
        <v>6</v>
      </c>
      <c r="AF39" s="44">
        <v>7</v>
      </c>
      <c r="AG39" s="44">
        <v>8</v>
      </c>
      <c r="AH39" s="44">
        <v>9</v>
      </c>
      <c r="AI39" s="45">
        <v>10</v>
      </c>
    </row>
    <row r="40" spans="1:35" ht="15.75" x14ac:dyDescent="0.25">
      <c r="A40" s="51"/>
      <c r="B40" s="13" t="str">
        <f>'Sistem CA'!$H$54</f>
        <v>B</v>
      </c>
      <c r="C40" s="12" t="str">
        <f>'Sistem CA'!$H$55</f>
        <v>D</v>
      </c>
      <c r="D40" s="12" t="str">
        <f>'Sistem CA'!$H$56</f>
        <v>A</v>
      </c>
      <c r="E40" s="12" t="str">
        <f>'Sistem CA'!$H$57</f>
        <v>C</v>
      </c>
      <c r="F40" s="14" t="str">
        <f>'Sistem CA'!$H$58</f>
        <v>D</v>
      </c>
      <c r="G40" s="14" t="str">
        <f>'Sistem CA'!$H$59</f>
        <v>A</v>
      </c>
      <c r="H40" s="14" t="str">
        <f>'Sistem CA'!$H$60</f>
        <v>A</v>
      </c>
      <c r="I40" s="14" t="str">
        <f>'Sistem CA'!$H$61</f>
        <v>B</v>
      </c>
      <c r="J40" s="14" t="str">
        <f>'Sistem CA'!$H$62</f>
        <v>A</v>
      </c>
      <c r="K40" s="15" t="str">
        <f>'Sistem CA'!$H$63</f>
        <v>B</v>
      </c>
      <c r="M40" s="51"/>
      <c r="N40" s="13" t="str">
        <f>'Sistem CA'!$H$54</f>
        <v>B</v>
      </c>
      <c r="O40" s="12" t="str">
        <f>'Sistem CA'!$H$55</f>
        <v>D</v>
      </c>
      <c r="P40" s="12" t="str">
        <f>'Sistem CA'!$H$56</f>
        <v>A</v>
      </c>
      <c r="Q40" s="12" t="str">
        <f>'Sistem CA'!$H$57</f>
        <v>C</v>
      </c>
      <c r="R40" s="14" t="str">
        <f>'Sistem CA'!$H$58</f>
        <v>D</v>
      </c>
      <c r="S40" s="14" t="str">
        <f>'Sistem CA'!$H$59</f>
        <v>A</v>
      </c>
      <c r="T40" s="14" t="str">
        <f>'Sistem CA'!$H$60</f>
        <v>A</v>
      </c>
      <c r="U40" s="14" t="str">
        <f>'Sistem CA'!$H$61</f>
        <v>B</v>
      </c>
      <c r="V40" s="14" t="str">
        <f>'Sistem CA'!$H$62</f>
        <v>A</v>
      </c>
      <c r="W40" s="15" t="str">
        <f>'Sistem CA'!$H$63</f>
        <v>B</v>
      </c>
      <c r="Y40" s="51"/>
      <c r="Z40" s="13" t="str">
        <f>'Sistem CA'!$H$54</f>
        <v>B</v>
      </c>
      <c r="AA40" s="12" t="str">
        <f>'Sistem CA'!$H$55</f>
        <v>D</v>
      </c>
      <c r="AB40" s="12" t="str">
        <f>'Sistem CA'!$H$56</f>
        <v>A</v>
      </c>
      <c r="AC40" s="12" t="str">
        <f>'Sistem CA'!$H$57</f>
        <v>C</v>
      </c>
      <c r="AD40" s="14" t="str">
        <f>'Sistem CA'!$H$58</f>
        <v>D</v>
      </c>
      <c r="AE40" s="14" t="str">
        <f>'Sistem CA'!$H$59</f>
        <v>A</v>
      </c>
      <c r="AF40" s="14" t="str">
        <f>'Sistem CA'!$H$60</f>
        <v>A</v>
      </c>
      <c r="AG40" s="14" t="str">
        <f>'Sistem CA'!$H$61</f>
        <v>B</v>
      </c>
      <c r="AH40" s="14" t="str">
        <f>'Sistem CA'!$H$62</f>
        <v>A</v>
      </c>
      <c r="AI40" s="15" t="str">
        <f>'Sistem CA'!$H$63</f>
        <v>B</v>
      </c>
    </row>
    <row r="41" spans="1:35" s="10" customFormat="1" ht="15.75" x14ac:dyDescent="0.25">
      <c r="A41" s="51"/>
      <c r="B41" s="46">
        <v>11</v>
      </c>
      <c r="C41" s="47">
        <v>12</v>
      </c>
      <c r="D41" s="47">
        <v>13</v>
      </c>
      <c r="E41" s="47">
        <v>14</v>
      </c>
      <c r="F41" s="47">
        <v>15</v>
      </c>
      <c r="G41" s="47">
        <v>16</v>
      </c>
      <c r="H41" s="47">
        <v>17</v>
      </c>
      <c r="I41" s="47">
        <v>18</v>
      </c>
      <c r="J41" s="47">
        <v>19</v>
      </c>
      <c r="K41" s="48">
        <v>20</v>
      </c>
      <c r="M41" s="51"/>
      <c r="N41" s="46">
        <v>11</v>
      </c>
      <c r="O41" s="47">
        <v>12</v>
      </c>
      <c r="P41" s="47">
        <v>13</v>
      </c>
      <c r="Q41" s="47">
        <v>14</v>
      </c>
      <c r="R41" s="47">
        <v>15</v>
      </c>
      <c r="S41" s="47">
        <v>16</v>
      </c>
      <c r="T41" s="47">
        <v>17</v>
      </c>
      <c r="U41" s="47">
        <v>18</v>
      </c>
      <c r="V41" s="47">
        <v>19</v>
      </c>
      <c r="W41" s="48">
        <v>20</v>
      </c>
      <c r="Y41" s="51"/>
      <c r="Z41" s="46">
        <v>11</v>
      </c>
      <c r="AA41" s="47">
        <v>12</v>
      </c>
      <c r="AB41" s="47">
        <v>13</v>
      </c>
      <c r="AC41" s="47">
        <v>14</v>
      </c>
      <c r="AD41" s="47">
        <v>15</v>
      </c>
      <c r="AE41" s="47">
        <v>16</v>
      </c>
      <c r="AF41" s="47">
        <v>17</v>
      </c>
      <c r="AG41" s="47">
        <v>18</v>
      </c>
      <c r="AH41" s="47">
        <v>19</v>
      </c>
      <c r="AI41" s="48">
        <v>20</v>
      </c>
    </row>
    <row r="42" spans="1:35" ht="16.5" thickBot="1" x14ac:dyDescent="0.3">
      <c r="A42" s="50"/>
      <c r="B42" s="16" t="str">
        <f>'Sistem CA'!$H$64</f>
        <v>B</v>
      </c>
      <c r="C42" s="14" t="str">
        <f>'Sistem CA'!$H$65</f>
        <v>D</v>
      </c>
      <c r="D42" s="14" t="str">
        <f>'Sistem CA'!$H$66</f>
        <v>C</v>
      </c>
      <c r="E42" s="14" t="str">
        <f>'Sistem CA'!$H$67</f>
        <v>C</v>
      </c>
      <c r="F42" s="14" t="str">
        <f>'Sistem CA'!$H$68</f>
        <v>D</v>
      </c>
      <c r="G42" s="14">
        <f>'Sistem CA'!$H$69</f>
        <v>0</v>
      </c>
      <c r="H42" s="14">
        <f>'Sistem CA'!$H$70</f>
        <v>0</v>
      </c>
      <c r="I42" s="14">
        <f>'Sistem CA'!$H$71</f>
        <v>0</v>
      </c>
      <c r="J42" s="14">
        <f>'Sistem CA'!$H$72</f>
        <v>0</v>
      </c>
      <c r="K42" s="15">
        <f>'Sistem CA'!$H$73</f>
        <v>0</v>
      </c>
      <c r="M42" s="50"/>
      <c r="N42" s="16" t="str">
        <f>'Sistem CA'!$H$64</f>
        <v>B</v>
      </c>
      <c r="O42" s="14" t="str">
        <f>'Sistem CA'!$H$65</f>
        <v>D</v>
      </c>
      <c r="P42" s="14" t="str">
        <f>'Sistem CA'!$H$66</f>
        <v>C</v>
      </c>
      <c r="Q42" s="14" t="str">
        <f>'Sistem CA'!$H$67</f>
        <v>C</v>
      </c>
      <c r="R42" s="14" t="str">
        <f>'Sistem CA'!$H$68</f>
        <v>D</v>
      </c>
      <c r="S42" s="14">
        <f>'Sistem CA'!$H$69</f>
        <v>0</v>
      </c>
      <c r="T42" s="14">
        <f>'Sistem CA'!$H$70</f>
        <v>0</v>
      </c>
      <c r="U42" s="14">
        <f>'Sistem CA'!$H$71</f>
        <v>0</v>
      </c>
      <c r="V42" s="14">
        <f>'Sistem CA'!$H$72</f>
        <v>0</v>
      </c>
      <c r="W42" s="15">
        <f>'Sistem CA'!$H$73</f>
        <v>0</v>
      </c>
      <c r="Y42" s="50"/>
      <c r="Z42" s="16" t="str">
        <f>'Sistem CA'!$H$64</f>
        <v>B</v>
      </c>
      <c r="AA42" s="14" t="str">
        <f>'Sistem CA'!$H$65</f>
        <v>D</v>
      </c>
      <c r="AB42" s="14" t="str">
        <f>'Sistem CA'!$H$66</f>
        <v>C</v>
      </c>
      <c r="AC42" s="14" t="str">
        <f>'Sistem CA'!$H$67</f>
        <v>C</v>
      </c>
      <c r="AD42" s="14" t="str">
        <f>'Sistem CA'!$H$68</f>
        <v>D</v>
      </c>
      <c r="AE42" s="14">
        <f>'Sistem CA'!$H$69</f>
        <v>0</v>
      </c>
      <c r="AF42" s="14">
        <f>'Sistem CA'!$H$70</f>
        <v>0</v>
      </c>
      <c r="AG42" s="14">
        <f>'Sistem CA'!$H$71</f>
        <v>0</v>
      </c>
      <c r="AH42" s="14">
        <f>'Sistem CA'!$H$72</f>
        <v>0</v>
      </c>
      <c r="AI42" s="15">
        <f>'Sistem CA'!$H$73</f>
        <v>0</v>
      </c>
    </row>
    <row r="43" spans="1:35" s="10" customFormat="1" ht="15.75" x14ac:dyDescent="0.25">
      <c r="A43" s="49" t="s">
        <v>4</v>
      </c>
      <c r="B43" s="43">
        <v>1</v>
      </c>
      <c r="C43" s="44">
        <v>2</v>
      </c>
      <c r="D43" s="44">
        <v>3</v>
      </c>
      <c r="E43" s="44">
        <v>4</v>
      </c>
      <c r="F43" s="44">
        <v>5</v>
      </c>
      <c r="G43" s="44">
        <v>6</v>
      </c>
      <c r="H43" s="44">
        <v>7</v>
      </c>
      <c r="I43" s="44">
        <v>8</v>
      </c>
      <c r="J43" s="44">
        <v>9</v>
      </c>
      <c r="K43" s="45">
        <v>10</v>
      </c>
      <c r="M43" s="49" t="s">
        <v>4</v>
      </c>
      <c r="N43" s="43">
        <v>1</v>
      </c>
      <c r="O43" s="44">
        <v>2</v>
      </c>
      <c r="P43" s="44">
        <v>3</v>
      </c>
      <c r="Q43" s="44">
        <v>4</v>
      </c>
      <c r="R43" s="44">
        <v>5</v>
      </c>
      <c r="S43" s="44">
        <v>6</v>
      </c>
      <c r="T43" s="44">
        <v>7</v>
      </c>
      <c r="U43" s="44">
        <v>8</v>
      </c>
      <c r="V43" s="44">
        <v>9</v>
      </c>
      <c r="W43" s="45">
        <v>10</v>
      </c>
      <c r="Y43" s="49" t="s">
        <v>4</v>
      </c>
      <c r="Z43" s="43">
        <v>1</v>
      </c>
      <c r="AA43" s="44">
        <v>2</v>
      </c>
      <c r="AB43" s="44">
        <v>3</v>
      </c>
      <c r="AC43" s="44">
        <v>4</v>
      </c>
      <c r="AD43" s="44">
        <v>5</v>
      </c>
      <c r="AE43" s="44">
        <v>6</v>
      </c>
      <c r="AF43" s="44">
        <v>7</v>
      </c>
      <c r="AG43" s="44">
        <v>8</v>
      </c>
      <c r="AH43" s="44">
        <v>9</v>
      </c>
      <c r="AI43" s="45">
        <v>10</v>
      </c>
    </row>
    <row r="44" spans="1:35" ht="15.75" x14ac:dyDescent="0.25">
      <c r="A44" s="51"/>
      <c r="B44" s="16" t="str">
        <f>'Sistem CA'!$H$74</f>
        <v>C</v>
      </c>
      <c r="C44" s="14" t="str">
        <f>'Sistem CA'!$H$75</f>
        <v>A</v>
      </c>
      <c r="D44" s="14" t="str">
        <f>'Sistem CA'!$H$76</f>
        <v>C</v>
      </c>
      <c r="E44" s="14" t="str">
        <f>'Sistem CA'!$H$77</f>
        <v>B</v>
      </c>
      <c r="F44" s="14" t="str">
        <f>'Sistem CA'!$H$78</f>
        <v>D</v>
      </c>
      <c r="G44" s="14" t="str">
        <f>'Sistem CA'!$H$79</f>
        <v>A</v>
      </c>
      <c r="H44" s="14" t="str">
        <f>'Sistem CA'!$H$80</f>
        <v>C</v>
      </c>
      <c r="I44" s="14" t="str">
        <f>'Sistem CA'!$H$81</f>
        <v>B</v>
      </c>
      <c r="J44" s="14" t="str">
        <f>'Sistem CA'!$H$82</f>
        <v>A</v>
      </c>
      <c r="K44" s="15" t="str">
        <f>'Sistem CA'!$H$83</f>
        <v>D</v>
      </c>
      <c r="M44" s="51"/>
      <c r="N44" s="16" t="str">
        <f>'Sistem CA'!$H$74</f>
        <v>C</v>
      </c>
      <c r="O44" s="14" t="str">
        <f>'Sistem CA'!$H$75</f>
        <v>A</v>
      </c>
      <c r="P44" s="14" t="str">
        <f>'Sistem CA'!$H$76</f>
        <v>C</v>
      </c>
      <c r="Q44" s="14" t="str">
        <f>'Sistem CA'!$H$77</f>
        <v>B</v>
      </c>
      <c r="R44" s="14" t="str">
        <f>'Sistem CA'!$H$78</f>
        <v>D</v>
      </c>
      <c r="S44" s="14" t="str">
        <f>'Sistem CA'!$H$79</f>
        <v>A</v>
      </c>
      <c r="T44" s="14" t="str">
        <f>'Sistem CA'!$H$80</f>
        <v>C</v>
      </c>
      <c r="U44" s="14" t="str">
        <f>'Sistem CA'!$H$81</f>
        <v>B</v>
      </c>
      <c r="V44" s="14" t="str">
        <f>'Sistem CA'!$H$82</f>
        <v>A</v>
      </c>
      <c r="W44" s="15" t="str">
        <f>'Sistem CA'!$H$83</f>
        <v>D</v>
      </c>
      <c r="Y44" s="51"/>
      <c r="Z44" s="16" t="str">
        <f>'Sistem CA'!$H$74</f>
        <v>C</v>
      </c>
      <c r="AA44" s="14" t="str">
        <f>'Sistem CA'!$H$75</f>
        <v>A</v>
      </c>
      <c r="AB44" s="14" t="str">
        <f>'Sistem CA'!$H$76</f>
        <v>C</v>
      </c>
      <c r="AC44" s="14" t="str">
        <f>'Sistem CA'!$H$77</f>
        <v>B</v>
      </c>
      <c r="AD44" s="14" t="str">
        <f>'Sistem CA'!$H$78</f>
        <v>D</v>
      </c>
      <c r="AE44" s="14" t="str">
        <f>'Sistem CA'!$H$79</f>
        <v>A</v>
      </c>
      <c r="AF44" s="14" t="str">
        <f>'Sistem CA'!$H$80</f>
        <v>C</v>
      </c>
      <c r="AG44" s="14" t="str">
        <f>'Sistem CA'!$H$81</f>
        <v>B</v>
      </c>
      <c r="AH44" s="14" t="str">
        <f>'Sistem CA'!$H$82</f>
        <v>A</v>
      </c>
      <c r="AI44" s="15" t="str">
        <f>'Sistem CA'!$H$83</f>
        <v>D</v>
      </c>
    </row>
    <row r="45" spans="1:35" ht="15.75" x14ac:dyDescent="0.25">
      <c r="A45" s="51"/>
      <c r="B45" s="46">
        <v>11</v>
      </c>
      <c r="C45" s="47">
        <v>12</v>
      </c>
      <c r="D45" s="47">
        <v>13</v>
      </c>
      <c r="E45" s="47">
        <v>14</v>
      </c>
      <c r="F45" s="47">
        <v>15</v>
      </c>
      <c r="G45" s="47">
        <v>16</v>
      </c>
      <c r="H45" s="47">
        <v>17</v>
      </c>
      <c r="I45" s="47">
        <v>18</v>
      </c>
      <c r="J45" s="47">
        <v>19</v>
      </c>
      <c r="K45" s="48">
        <v>20</v>
      </c>
      <c r="M45" s="51"/>
      <c r="N45" s="46">
        <v>11</v>
      </c>
      <c r="O45" s="47">
        <v>12</v>
      </c>
      <c r="P45" s="47">
        <v>13</v>
      </c>
      <c r="Q45" s="47">
        <v>14</v>
      </c>
      <c r="R45" s="47">
        <v>15</v>
      </c>
      <c r="S45" s="47">
        <v>16</v>
      </c>
      <c r="T45" s="47">
        <v>17</v>
      </c>
      <c r="U45" s="47">
        <v>18</v>
      </c>
      <c r="V45" s="47">
        <v>19</v>
      </c>
      <c r="W45" s="48">
        <v>20</v>
      </c>
      <c r="Y45" s="51"/>
      <c r="Z45" s="46">
        <v>11</v>
      </c>
      <c r="AA45" s="47">
        <v>12</v>
      </c>
      <c r="AB45" s="47">
        <v>13</v>
      </c>
      <c r="AC45" s="47">
        <v>14</v>
      </c>
      <c r="AD45" s="47">
        <v>15</v>
      </c>
      <c r="AE45" s="47">
        <v>16</v>
      </c>
      <c r="AF45" s="47">
        <v>17</v>
      </c>
      <c r="AG45" s="47">
        <v>18</v>
      </c>
      <c r="AH45" s="47">
        <v>19</v>
      </c>
      <c r="AI45" s="48">
        <v>20</v>
      </c>
    </row>
    <row r="46" spans="1:35" ht="16.5" thickBot="1" x14ac:dyDescent="0.3">
      <c r="A46" s="50"/>
      <c r="B46" s="17" t="str">
        <f>'Sistem CA'!$H$84</f>
        <v>A</v>
      </c>
      <c r="C46" s="18" t="str">
        <f>'Sistem CA'!$H$85</f>
        <v>C</v>
      </c>
      <c r="D46" s="18" t="str">
        <f>'Sistem CA'!$H$86</f>
        <v>D</v>
      </c>
      <c r="E46" s="18" t="str">
        <f>'Sistem CA'!$H$87</f>
        <v>D</v>
      </c>
      <c r="F46" s="18" t="str">
        <f>'Sistem CA'!$H$88</f>
        <v>B</v>
      </c>
      <c r="G46" s="18">
        <f>'Sistem CA'!$H$89</f>
        <v>0</v>
      </c>
      <c r="H46" s="18">
        <f>'Sistem CA'!$H$90</f>
        <v>0</v>
      </c>
      <c r="I46" s="18">
        <f>'Sistem CA'!$H$91</f>
        <v>0</v>
      </c>
      <c r="J46" s="18">
        <f>'Sistem CA'!$H$92</f>
        <v>0</v>
      </c>
      <c r="K46" s="22">
        <f>'Sistem CA'!$H$93</f>
        <v>0</v>
      </c>
      <c r="M46" s="50"/>
      <c r="N46" s="17" t="str">
        <f>'Sistem CA'!$H$84</f>
        <v>A</v>
      </c>
      <c r="O46" s="18" t="str">
        <f>'Sistem CA'!$H$85</f>
        <v>C</v>
      </c>
      <c r="P46" s="18" t="str">
        <f>'Sistem CA'!$H$86</f>
        <v>D</v>
      </c>
      <c r="Q46" s="18" t="str">
        <f>'Sistem CA'!$H$87</f>
        <v>D</v>
      </c>
      <c r="R46" s="18" t="str">
        <f>'Sistem CA'!$H$88</f>
        <v>B</v>
      </c>
      <c r="S46" s="18">
        <f>'Sistem CA'!$H$89</f>
        <v>0</v>
      </c>
      <c r="T46" s="18">
        <f>'Sistem CA'!$H$90</f>
        <v>0</v>
      </c>
      <c r="U46" s="18">
        <f>'Sistem CA'!$H$91</f>
        <v>0</v>
      </c>
      <c r="V46" s="18">
        <f>'Sistem CA'!$H$92</f>
        <v>0</v>
      </c>
      <c r="W46" s="22">
        <f>'Sistem CA'!$H$93</f>
        <v>0</v>
      </c>
      <c r="Y46" s="50"/>
      <c r="Z46" s="17" t="str">
        <f>'Sistem CA'!$H$84</f>
        <v>A</v>
      </c>
      <c r="AA46" s="18" t="str">
        <f>'Sistem CA'!$H$85</f>
        <v>C</v>
      </c>
      <c r="AB46" s="18" t="str">
        <f>'Sistem CA'!$H$86</f>
        <v>D</v>
      </c>
      <c r="AC46" s="18" t="str">
        <f>'Sistem CA'!$H$87</f>
        <v>D</v>
      </c>
      <c r="AD46" s="18" t="str">
        <f>'Sistem CA'!$H$88</f>
        <v>B</v>
      </c>
      <c r="AE46" s="18">
        <f>'Sistem CA'!$H$89</f>
        <v>0</v>
      </c>
      <c r="AF46" s="18">
        <f>'Sistem CA'!$H$90</f>
        <v>0</v>
      </c>
      <c r="AG46" s="18">
        <f>'Sistem CA'!$H$91</f>
        <v>0</v>
      </c>
      <c r="AH46" s="18">
        <f>'Sistem CA'!$H$92</f>
        <v>0</v>
      </c>
      <c r="AI46" s="22">
        <f>'Sistem CA'!$H$93</f>
        <v>0</v>
      </c>
    </row>
    <row r="47" spans="1:35" ht="15.75" x14ac:dyDescent="0.25">
      <c r="A47"/>
      <c r="M47"/>
      <c r="W47" s="23"/>
    </row>
    <row r="48" spans="1:35" s="10" customFormat="1" ht="16.5" thickBot="1" x14ac:dyDescent="0.3">
      <c r="A48" s="20"/>
      <c r="B48" s="19"/>
      <c r="C48" s="19"/>
      <c r="D48" s="19"/>
      <c r="E48" s="19"/>
      <c r="F48" s="19"/>
      <c r="G48" s="19"/>
      <c r="H48" s="19"/>
      <c r="I48" s="19"/>
      <c r="J48" s="19"/>
      <c r="K48" s="19"/>
      <c r="M48" s="20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 spans="1:35" ht="33" customHeight="1" x14ac:dyDescent="0.25">
      <c r="A49" s="59"/>
      <c r="B49" s="55" t="str">
        <f t="shared" ref="B49" si="3">B1</f>
        <v>TESLA YAYINLARI</v>
      </c>
      <c r="C49" s="55"/>
      <c r="D49" s="55"/>
      <c r="E49" s="55"/>
      <c r="F49" s="55"/>
      <c r="G49" s="55"/>
      <c r="H49" s="55"/>
      <c r="I49" s="55"/>
      <c r="J49" s="55"/>
      <c r="K49" s="55"/>
      <c r="M49" s="59"/>
      <c r="N49" s="55" t="str">
        <f t="shared" ref="N49" si="4">B49</f>
        <v>TESLA YAYINLARI</v>
      </c>
      <c r="O49" s="55"/>
      <c r="P49" s="55"/>
      <c r="Q49" s="55"/>
      <c r="R49" s="55"/>
      <c r="S49" s="55"/>
      <c r="T49" s="55"/>
      <c r="U49" s="55"/>
      <c r="V49" s="55"/>
      <c r="W49" s="55"/>
      <c r="Y49" s="59"/>
      <c r="Z49" s="55" t="str">
        <f t="shared" ref="Z49" si="5">B49</f>
        <v>TESLA YAYINLARI</v>
      </c>
      <c r="AA49" s="55"/>
      <c r="AB49" s="55"/>
      <c r="AC49" s="55"/>
      <c r="AD49" s="55"/>
      <c r="AE49" s="55"/>
      <c r="AF49" s="55"/>
      <c r="AG49" s="55"/>
      <c r="AH49" s="55"/>
      <c r="AI49" s="55"/>
    </row>
    <row r="50" spans="1:35" ht="71.25" customHeight="1" thickBot="1" x14ac:dyDescent="0.3">
      <c r="A50" s="60"/>
      <c r="B50" s="56" t="str">
        <f>CONCATENATE('Sistem CA'!D2," ",'Sistem CA'!A2)</f>
        <v>6. SINIF PEMBE BURSLULUK A KİTAPÇIĞI</v>
      </c>
      <c r="C50" s="57"/>
      <c r="D50" s="57"/>
      <c r="E50" s="57"/>
      <c r="F50" s="57"/>
      <c r="G50" s="57"/>
      <c r="H50" s="57"/>
      <c r="I50" s="57"/>
      <c r="J50" s="57"/>
      <c r="K50" s="58"/>
      <c r="M50" s="60"/>
      <c r="N50" s="56" t="str">
        <f>CONCATENATE('Sistem CA'!D2," ",'Sistem CA'!A2)</f>
        <v>6. SINIF PEMBE BURSLULUK A KİTAPÇIĞI</v>
      </c>
      <c r="O50" s="57"/>
      <c r="P50" s="57"/>
      <c r="Q50" s="57"/>
      <c r="R50" s="57"/>
      <c r="S50" s="57"/>
      <c r="T50" s="57"/>
      <c r="U50" s="57"/>
      <c r="V50" s="57"/>
      <c r="W50" s="58"/>
      <c r="Y50" s="60"/>
      <c r="Z50" s="56" t="str">
        <f>CONCATENATE('Sistem CA'!D2," ",'Sistem CA'!A2)</f>
        <v>6. SINIF PEMBE BURSLULUK A KİTAPÇIĞI</v>
      </c>
      <c r="AA50" s="57"/>
      <c r="AB50" s="57"/>
      <c r="AC50" s="57"/>
      <c r="AD50" s="57"/>
      <c r="AE50" s="57"/>
      <c r="AF50" s="57"/>
      <c r="AG50" s="57"/>
      <c r="AH50" s="57"/>
      <c r="AI50" s="58"/>
    </row>
    <row r="51" spans="1:35" ht="15.75" customHeight="1" x14ac:dyDescent="0.25">
      <c r="A51" s="52"/>
      <c r="B51" s="43">
        <v>1</v>
      </c>
      <c r="C51" s="44">
        <v>2</v>
      </c>
      <c r="D51" s="44">
        <v>3</v>
      </c>
      <c r="E51" s="44">
        <v>4</v>
      </c>
      <c r="F51" s="44">
        <v>5</v>
      </c>
      <c r="G51" s="44">
        <v>6</v>
      </c>
      <c r="H51" s="44">
        <v>7</v>
      </c>
      <c r="I51" s="44">
        <v>8</v>
      </c>
      <c r="J51" s="44">
        <v>9</v>
      </c>
      <c r="K51" s="45">
        <v>10</v>
      </c>
      <c r="M51" s="52" t="s">
        <v>2</v>
      </c>
      <c r="N51" s="43">
        <v>1</v>
      </c>
      <c r="O51" s="44">
        <v>2</v>
      </c>
      <c r="P51" s="44">
        <v>3</v>
      </c>
      <c r="Q51" s="44">
        <v>4</v>
      </c>
      <c r="R51" s="44">
        <v>5</v>
      </c>
      <c r="S51" s="44">
        <v>6</v>
      </c>
      <c r="T51" s="44">
        <v>7</v>
      </c>
      <c r="U51" s="44">
        <v>8</v>
      </c>
      <c r="V51" s="44">
        <v>9</v>
      </c>
      <c r="W51" s="45">
        <v>10</v>
      </c>
      <c r="Y51" s="52" t="s">
        <v>2</v>
      </c>
      <c r="Z51" s="43">
        <v>1</v>
      </c>
      <c r="AA51" s="44">
        <v>2</v>
      </c>
      <c r="AB51" s="44">
        <v>3</v>
      </c>
      <c r="AC51" s="44">
        <v>4</v>
      </c>
      <c r="AD51" s="44">
        <v>5</v>
      </c>
      <c r="AE51" s="44">
        <v>6</v>
      </c>
      <c r="AF51" s="44">
        <v>7</v>
      </c>
      <c r="AG51" s="44">
        <v>8</v>
      </c>
      <c r="AH51" s="44">
        <v>9</v>
      </c>
      <c r="AI51" s="45">
        <v>10</v>
      </c>
    </row>
    <row r="52" spans="1:35" s="10" customFormat="1" ht="15.75" customHeight="1" x14ac:dyDescent="0.25">
      <c r="A52" s="53"/>
      <c r="B52" s="13" t="str">
        <f>'Sistem CA'!$C$4</f>
        <v>B</v>
      </c>
      <c r="C52" s="12" t="str">
        <f>'Sistem CA'!$C$5</f>
        <v>D</v>
      </c>
      <c r="D52" s="12" t="str">
        <f>'Sistem CA'!$C$6</f>
        <v>B</v>
      </c>
      <c r="E52" s="12" t="str">
        <f>'Sistem CA'!$C$7</f>
        <v>A</v>
      </c>
      <c r="F52" s="14" t="str">
        <f>'Sistem CA'!$C$8</f>
        <v>B</v>
      </c>
      <c r="G52" s="14" t="str">
        <f>'Sistem CA'!$C$9</f>
        <v>A</v>
      </c>
      <c r="H52" s="14" t="str">
        <f>'Sistem CA'!$C$10</f>
        <v>B</v>
      </c>
      <c r="I52" s="14" t="str">
        <f>'Sistem CA'!$C$11</f>
        <v>D</v>
      </c>
      <c r="J52" s="14" t="str">
        <f>'Sistem CA'!$C$12</f>
        <v>D</v>
      </c>
      <c r="K52" s="15" t="str">
        <f>'Sistem CA'!$C$13</f>
        <v>C</v>
      </c>
      <c r="M52" s="53"/>
      <c r="N52" s="13" t="str">
        <f>'Sistem CA'!$C$4</f>
        <v>B</v>
      </c>
      <c r="O52" s="12" t="str">
        <f>'Sistem CA'!$C$5</f>
        <v>D</v>
      </c>
      <c r="P52" s="12" t="str">
        <f>'Sistem CA'!$C$6</f>
        <v>B</v>
      </c>
      <c r="Q52" s="12" t="str">
        <f>'Sistem CA'!$C$7</f>
        <v>A</v>
      </c>
      <c r="R52" s="14" t="str">
        <f>'Sistem CA'!$C$8</f>
        <v>B</v>
      </c>
      <c r="S52" s="14" t="str">
        <f>'Sistem CA'!$C$9</f>
        <v>A</v>
      </c>
      <c r="T52" s="14" t="str">
        <f>'Sistem CA'!$C$10</f>
        <v>B</v>
      </c>
      <c r="U52" s="14" t="str">
        <f>'Sistem CA'!$C$11</f>
        <v>D</v>
      </c>
      <c r="V52" s="14" t="str">
        <f>'Sistem CA'!$C$12</f>
        <v>D</v>
      </c>
      <c r="W52" s="15" t="str">
        <f>'Sistem CA'!$C$13</f>
        <v>C</v>
      </c>
      <c r="Y52" s="53"/>
      <c r="Z52" s="13" t="str">
        <f>'Sistem CA'!$C$4</f>
        <v>B</v>
      </c>
      <c r="AA52" s="12" t="str">
        <f>'Sistem CA'!$C$5</f>
        <v>D</v>
      </c>
      <c r="AB52" s="12" t="str">
        <f>'Sistem CA'!$C$6</f>
        <v>B</v>
      </c>
      <c r="AC52" s="12" t="str">
        <f>'Sistem CA'!$C$7</f>
        <v>A</v>
      </c>
      <c r="AD52" s="14" t="str">
        <f>'Sistem CA'!$C$8</f>
        <v>B</v>
      </c>
      <c r="AE52" s="14" t="str">
        <f>'Sistem CA'!$C$9</f>
        <v>A</v>
      </c>
      <c r="AF52" s="14" t="str">
        <f>'Sistem CA'!$C$10</f>
        <v>B</v>
      </c>
      <c r="AG52" s="14" t="str">
        <f>'Sistem CA'!$C$11</f>
        <v>D</v>
      </c>
      <c r="AH52" s="14" t="str">
        <f>'Sistem CA'!$C$12</f>
        <v>D</v>
      </c>
      <c r="AI52" s="15" t="str">
        <f>'Sistem CA'!$C$13</f>
        <v>C</v>
      </c>
    </row>
    <row r="53" spans="1:35" ht="15.75" customHeight="1" x14ac:dyDescent="0.25">
      <c r="A53" s="53"/>
      <c r="B53" s="46">
        <v>11</v>
      </c>
      <c r="C53" s="47">
        <v>12</v>
      </c>
      <c r="D53" s="47">
        <v>13</v>
      </c>
      <c r="E53" s="47">
        <v>14</v>
      </c>
      <c r="F53" s="47">
        <v>15</v>
      </c>
      <c r="G53" s="47">
        <v>16</v>
      </c>
      <c r="H53" s="47">
        <v>17</v>
      </c>
      <c r="I53" s="47">
        <v>18</v>
      </c>
      <c r="J53" s="47">
        <v>19</v>
      </c>
      <c r="K53" s="48">
        <v>20</v>
      </c>
      <c r="M53" s="53"/>
      <c r="N53" s="46">
        <v>11</v>
      </c>
      <c r="O53" s="47">
        <v>12</v>
      </c>
      <c r="P53" s="47">
        <v>13</v>
      </c>
      <c r="Q53" s="47">
        <v>14</v>
      </c>
      <c r="R53" s="47">
        <v>15</v>
      </c>
      <c r="S53" s="47">
        <v>16</v>
      </c>
      <c r="T53" s="47">
        <v>17</v>
      </c>
      <c r="U53" s="47">
        <v>18</v>
      </c>
      <c r="V53" s="47">
        <v>19</v>
      </c>
      <c r="W53" s="48">
        <v>20</v>
      </c>
      <c r="Y53" s="53"/>
      <c r="Z53" s="46">
        <v>11</v>
      </c>
      <c r="AA53" s="47">
        <v>12</v>
      </c>
      <c r="AB53" s="47">
        <v>13</v>
      </c>
      <c r="AC53" s="47">
        <v>14</v>
      </c>
      <c r="AD53" s="47">
        <v>15</v>
      </c>
      <c r="AE53" s="47">
        <v>16</v>
      </c>
      <c r="AF53" s="47">
        <v>17</v>
      </c>
      <c r="AG53" s="47">
        <v>18</v>
      </c>
      <c r="AH53" s="47">
        <v>19</v>
      </c>
      <c r="AI53" s="48">
        <v>20</v>
      </c>
    </row>
    <row r="54" spans="1:35" s="10" customFormat="1" ht="16.5" customHeight="1" thickBot="1" x14ac:dyDescent="0.3">
      <c r="A54" s="54"/>
      <c r="B54" s="16" t="str">
        <f>'Sistem CA'!$C$14</f>
        <v>C</v>
      </c>
      <c r="C54" s="14" t="str">
        <f>'Sistem CA'!$C$15</f>
        <v>C</v>
      </c>
      <c r="D54" s="14" t="str">
        <f>'Sistem CA'!$C$16</f>
        <v>A</v>
      </c>
      <c r="E54" s="14" t="str">
        <f>'Sistem CA'!$C$17</f>
        <v>D</v>
      </c>
      <c r="F54" s="14" t="str">
        <f>'Sistem CA'!$C$18</f>
        <v>A</v>
      </c>
      <c r="G54" s="14">
        <f>'Sistem CA'!$C$19</f>
        <v>0</v>
      </c>
      <c r="H54" s="14">
        <f>'Sistem CA'!$C$20</f>
        <v>0</v>
      </c>
      <c r="I54" s="14">
        <f>'Sistem CA'!$C$21</f>
        <v>0</v>
      </c>
      <c r="J54" s="14">
        <f>'Sistem CA'!$C$22</f>
        <v>0</v>
      </c>
      <c r="K54" s="15">
        <f>'Sistem CA'!$C$23</f>
        <v>0</v>
      </c>
      <c r="M54" s="54"/>
      <c r="N54" s="16" t="str">
        <f>'Sistem CA'!$C$14</f>
        <v>C</v>
      </c>
      <c r="O54" s="14" t="str">
        <f>'Sistem CA'!$C$15</f>
        <v>C</v>
      </c>
      <c r="P54" s="14" t="str">
        <f>'Sistem CA'!$C$16</f>
        <v>A</v>
      </c>
      <c r="Q54" s="14" t="str">
        <f>'Sistem CA'!$C$17</f>
        <v>D</v>
      </c>
      <c r="R54" s="14" t="str">
        <f>'Sistem CA'!$C$18</f>
        <v>A</v>
      </c>
      <c r="S54" s="14">
        <f>'Sistem CA'!$C$19</f>
        <v>0</v>
      </c>
      <c r="T54" s="14">
        <f>'Sistem CA'!$C$20</f>
        <v>0</v>
      </c>
      <c r="U54" s="14">
        <f>'Sistem CA'!$C$21</f>
        <v>0</v>
      </c>
      <c r="V54" s="14">
        <f>'Sistem CA'!$C$22</f>
        <v>0</v>
      </c>
      <c r="W54" s="15">
        <f>'Sistem CA'!$C$23</f>
        <v>0</v>
      </c>
      <c r="Y54" s="54"/>
      <c r="Z54" s="16" t="str">
        <f>'Sistem CA'!$C$14</f>
        <v>C</v>
      </c>
      <c r="AA54" s="14" t="str">
        <f>'Sistem CA'!$C$15</f>
        <v>C</v>
      </c>
      <c r="AB54" s="14" t="str">
        <f>'Sistem CA'!$C$16</f>
        <v>A</v>
      </c>
      <c r="AC54" s="14" t="str">
        <f>'Sistem CA'!$C$17</f>
        <v>D</v>
      </c>
      <c r="AD54" s="14" t="str">
        <f>'Sistem CA'!$C$18</f>
        <v>A</v>
      </c>
      <c r="AE54" s="14">
        <f>'Sistem CA'!$C$19</f>
        <v>0</v>
      </c>
      <c r="AF54" s="14">
        <f>'Sistem CA'!$C$20</f>
        <v>0</v>
      </c>
      <c r="AG54" s="14">
        <f>'Sistem CA'!$C$21</f>
        <v>0</v>
      </c>
      <c r="AH54" s="14">
        <f>'Sistem CA'!$C$22</f>
        <v>0</v>
      </c>
      <c r="AI54" s="15">
        <f>'Sistem CA'!$C$23</f>
        <v>0</v>
      </c>
    </row>
    <row r="55" spans="1:35" ht="15.75" x14ac:dyDescent="0.25">
      <c r="A55" s="49" t="s">
        <v>8</v>
      </c>
      <c r="B55" s="43">
        <v>1</v>
      </c>
      <c r="C55" s="44">
        <v>2</v>
      </c>
      <c r="D55" s="44">
        <v>3</v>
      </c>
      <c r="E55" s="44">
        <v>4</v>
      </c>
      <c r="F55" s="44">
        <v>5</v>
      </c>
      <c r="G55" s="44">
        <v>6</v>
      </c>
      <c r="H55" s="44">
        <v>7</v>
      </c>
      <c r="I55" s="44">
        <v>8</v>
      </c>
      <c r="J55" s="44">
        <v>9</v>
      </c>
      <c r="K55" s="45">
        <v>10</v>
      </c>
      <c r="M55" s="49" t="s">
        <v>8</v>
      </c>
      <c r="N55" s="43">
        <v>1</v>
      </c>
      <c r="O55" s="44">
        <v>2</v>
      </c>
      <c r="P55" s="44">
        <v>3</v>
      </c>
      <c r="Q55" s="44">
        <v>4</v>
      </c>
      <c r="R55" s="44">
        <v>5</v>
      </c>
      <c r="S55" s="44">
        <v>6</v>
      </c>
      <c r="T55" s="44">
        <v>7</v>
      </c>
      <c r="U55" s="44">
        <v>8</v>
      </c>
      <c r="V55" s="44">
        <v>9</v>
      </c>
      <c r="W55" s="45">
        <v>10</v>
      </c>
      <c r="Y55" s="49" t="s">
        <v>8</v>
      </c>
      <c r="Z55" s="43">
        <v>1</v>
      </c>
      <c r="AA55" s="44">
        <v>2</v>
      </c>
      <c r="AB55" s="44">
        <v>3</v>
      </c>
      <c r="AC55" s="44">
        <v>4</v>
      </c>
      <c r="AD55" s="44">
        <v>5</v>
      </c>
      <c r="AE55" s="44">
        <v>6</v>
      </c>
      <c r="AF55" s="44">
        <v>7</v>
      </c>
      <c r="AG55" s="44">
        <v>8</v>
      </c>
      <c r="AH55" s="44">
        <v>9</v>
      </c>
      <c r="AI55" s="45">
        <v>10</v>
      </c>
    </row>
    <row r="56" spans="1:35" s="10" customFormat="1" ht="16.5" thickBot="1" x14ac:dyDescent="0.3">
      <c r="A56" s="50"/>
      <c r="B56" s="16" t="str">
        <f>'Sistem CA'!$C$24</f>
        <v>D</v>
      </c>
      <c r="C56" s="14" t="str">
        <f>'Sistem CA'!$C$25</f>
        <v>B</v>
      </c>
      <c r="D56" s="14" t="str">
        <f>'Sistem CA'!$C$26</f>
        <v>A</v>
      </c>
      <c r="E56" s="14" t="str">
        <f>'Sistem CA'!$C$27</f>
        <v>C</v>
      </c>
      <c r="F56" s="14" t="str">
        <f>'Sistem CA'!$C$28</f>
        <v>D</v>
      </c>
      <c r="G56" s="14">
        <f>'Sistem CA'!$C$29</f>
        <v>0</v>
      </c>
      <c r="H56" s="14">
        <f>'Sistem CA'!$C$30</f>
        <v>0</v>
      </c>
      <c r="I56" s="14">
        <f>'Sistem CA'!$C$31</f>
        <v>0</v>
      </c>
      <c r="J56" s="14">
        <f>'Sistem CA'!$C$32</f>
        <v>0</v>
      </c>
      <c r="K56" s="15">
        <f>'Sistem CA'!$C$33</f>
        <v>0</v>
      </c>
      <c r="M56" s="50"/>
      <c r="N56" s="16" t="str">
        <f>'Sistem CA'!$C$24</f>
        <v>D</v>
      </c>
      <c r="O56" s="14" t="str">
        <f>'Sistem CA'!$C$25</f>
        <v>B</v>
      </c>
      <c r="P56" s="14" t="str">
        <f>'Sistem CA'!$C$26</f>
        <v>A</v>
      </c>
      <c r="Q56" s="14" t="str">
        <f>'Sistem CA'!$C$27</f>
        <v>C</v>
      </c>
      <c r="R56" s="14" t="str">
        <f>'Sistem CA'!$C$28</f>
        <v>D</v>
      </c>
      <c r="S56" s="14">
        <f>'Sistem CA'!$C$29</f>
        <v>0</v>
      </c>
      <c r="T56" s="14">
        <f>'Sistem CA'!$C$30</f>
        <v>0</v>
      </c>
      <c r="U56" s="14">
        <f>'Sistem CA'!$C$31</f>
        <v>0</v>
      </c>
      <c r="V56" s="14">
        <f>'Sistem CA'!$C$32</f>
        <v>0</v>
      </c>
      <c r="W56" s="15">
        <f>'Sistem CA'!$C$33</f>
        <v>0</v>
      </c>
      <c r="Y56" s="50"/>
      <c r="Z56" s="16" t="str">
        <f>'Sistem CA'!$C$24</f>
        <v>D</v>
      </c>
      <c r="AA56" s="14" t="str">
        <f>'Sistem CA'!$C$25</f>
        <v>B</v>
      </c>
      <c r="AB56" s="14" t="str">
        <f>'Sistem CA'!$C$26</f>
        <v>A</v>
      </c>
      <c r="AC56" s="14" t="str">
        <f>'Sistem CA'!$C$27</f>
        <v>C</v>
      </c>
      <c r="AD56" s="14" t="str">
        <f>'Sistem CA'!$C$28</f>
        <v>D</v>
      </c>
      <c r="AE56" s="14">
        <f>'Sistem CA'!$C$29</f>
        <v>0</v>
      </c>
      <c r="AF56" s="14">
        <f>'Sistem CA'!$C$30</f>
        <v>0</v>
      </c>
      <c r="AG56" s="14">
        <f>'Sistem CA'!$C$31</f>
        <v>0</v>
      </c>
      <c r="AH56" s="14">
        <f>'Sistem CA'!$C$32</f>
        <v>0</v>
      </c>
      <c r="AI56" s="15">
        <f>'Sistem CA'!$C$33</f>
        <v>0</v>
      </c>
    </row>
    <row r="57" spans="1:35" ht="15.75" x14ac:dyDescent="0.25">
      <c r="A57" s="49" t="s">
        <v>9</v>
      </c>
      <c r="B57" s="43">
        <v>1</v>
      </c>
      <c r="C57" s="44">
        <v>2</v>
      </c>
      <c r="D57" s="44">
        <v>3</v>
      </c>
      <c r="E57" s="44">
        <v>4</v>
      </c>
      <c r="F57" s="44">
        <v>5</v>
      </c>
      <c r="G57" s="44">
        <v>6</v>
      </c>
      <c r="H57" s="44">
        <v>7</v>
      </c>
      <c r="I57" s="44">
        <v>8</v>
      </c>
      <c r="J57" s="44">
        <v>9</v>
      </c>
      <c r="K57" s="45">
        <v>10</v>
      </c>
      <c r="M57" s="49" t="s">
        <v>9</v>
      </c>
      <c r="N57" s="43">
        <v>1</v>
      </c>
      <c r="O57" s="44">
        <v>2</v>
      </c>
      <c r="P57" s="44">
        <v>3</v>
      </c>
      <c r="Q57" s="44">
        <v>4</v>
      </c>
      <c r="R57" s="44">
        <v>5</v>
      </c>
      <c r="S57" s="44">
        <v>6</v>
      </c>
      <c r="T57" s="44">
        <v>7</v>
      </c>
      <c r="U57" s="44">
        <v>8</v>
      </c>
      <c r="V57" s="44">
        <v>9</v>
      </c>
      <c r="W57" s="45">
        <v>10</v>
      </c>
      <c r="Y57" s="49" t="s">
        <v>9</v>
      </c>
      <c r="Z57" s="43">
        <v>1</v>
      </c>
      <c r="AA57" s="44">
        <v>2</v>
      </c>
      <c r="AB57" s="44">
        <v>3</v>
      </c>
      <c r="AC57" s="44">
        <v>4</v>
      </c>
      <c r="AD57" s="44">
        <v>5</v>
      </c>
      <c r="AE57" s="44">
        <v>6</v>
      </c>
      <c r="AF57" s="44">
        <v>7</v>
      </c>
      <c r="AG57" s="44">
        <v>8</v>
      </c>
      <c r="AH57" s="44">
        <v>9</v>
      </c>
      <c r="AI57" s="45">
        <v>10</v>
      </c>
    </row>
    <row r="58" spans="1:35" s="10" customFormat="1" ht="16.5" thickBot="1" x14ac:dyDescent="0.3">
      <c r="A58" s="50"/>
      <c r="B58" s="16" t="str">
        <f>'Sistem CA'!$C$34</f>
        <v>C</v>
      </c>
      <c r="C58" s="14" t="str">
        <f>'Sistem CA'!$C$35</f>
        <v>D</v>
      </c>
      <c r="D58" s="14" t="str">
        <f>'Sistem CA'!$C$36</f>
        <v>B</v>
      </c>
      <c r="E58" s="14" t="str">
        <f>'Sistem CA'!$C$37</f>
        <v>A</v>
      </c>
      <c r="F58" s="14" t="str">
        <f>'Sistem CA'!$C$38</f>
        <v>D</v>
      </c>
      <c r="G58" s="14">
        <f>'Sistem CA'!$C$39</f>
        <v>0</v>
      </c>
      <c r="H58" s="14">
        <f>'Sistem CA'!$C$40</f>
        <v>0</v>
      </c>
      <c r="I58" s="14">
        <f>'Sistem CA'!$C$41</f>
        <v>0</v>
      </c>
      <c r="J58" s="14">
        <f>'Sistem CA'!$C$42</f>
        <v>0</v>
      </c>
      <c r="K58" s="15">
        <f>'Sistem CA'!$C$43</f>
        <v>0</v>
      </c>
      <c r="M58" s="50"/>
      <c r="N58" s="16" t="str">
        <f>'Sistem CA'!$C$34</f>
        <v>C</v>
      </c>
      <c r="O58" s="14" t="str">
        <f>'Sistem CA'!$C$35</f>
        <v>D</v>
      </c>
      <c r="P58" s="14" t="str">
        <f>'Sistem CA'!$C$36</f>
        <v>B</v>
      </c>
      <c r="Q58" s="14" t="str">
        <f>'Sistem CA'!$C$37</f>
        <v>A</v>
      </c>
      <c r="R58" s="14" t="str">
        <f>'Sistem CA'!$C$38</f>
        <v>D</v>
      </c>
      <c r="S58" s="14">
        <f>'Sistem CA'!$C$39</f>
        <v>0</v>
      </c>
      <c r="T58" s="14">
        <f>'Sistem CA'!$C$40</f>
        <v>0</v>
      </c>
      <c r="U58" s="14">
        <f>'Sistem CA'!$C$41</f>
        <v>0</v>
      </c>
      <c r="V58" s="14">
        <f>'Sistem CA'!$C$42</f>
        <v>0</v>
      </c>
      <c r="W58" s="15">
        <f>'Sistem CA'!$C$43</f>
        <v>0</v>
      </c>
      <c r="Y58" s="50"/>
      <c r="Z58" s="16" t="str">
        <f>'Sistem CA'!$C$34</f>
        <v>C</v>
      </c>
      <c r="AA58" s="14" t="str">
        <f>'Sistem CA'!$C$35</f>
        <v>D</v>
      </c>
      <c r="AB58" s="14" t="str">
        <f>'Sistem CA'!$C$36</f>
        <v>B</v>
      </c>
      <c r="AC58" s="14" t="str">
        <f>'Sistem CA'!$C$37</f>
        <v>A</v>
      </c>
      <c r="AD58" s="14" t="str">
        <f>'Sistem CA'!$C$38</f>
        <v>D</v>
      </c>
      <c r="AE58" s="14">
        <f>'Sistem CA'!$C$39</f>
        <v>0</v>
      </c>
      <c r="AF58" s="14">
        <f>'Sistem CA'!$C$40</f>
        <v>0</v>
      </c>
      <c r="AG58" s="14">
        <f>'Sistem CA'!$C$41</f>
        <v>0</v>
      </c>
      <c r="AH58" s="14">
        <f>'Sistem CA'!$C$42</f>
        <v>0</v>
      </c>
      <c r="AI58" s="15">
        <f>'Sistem CA'!$C$43</f>
        <v>0</v>
      </c>
    </row>
    <row r="59" spans="1:35" ht="15.75" x14ac:dyDescent="0.25">
      <c r="A59" s="49" t="s">
        <v>10</v>
      </c>
      <c r="B59" s="43">
        <v>1</v>
      </c>
      <c r="C59" s="44">
        <v>2</v>
      </c>
      <c r="D59" s="44">
        <v>3</v>
      </c>
      <c r="E59" s="44">
        <v>4</v>
      </c>
      <c r="F59" s="44">
        <v>5</v>
      </c>
      <c r="G59" s="44">
        <v>6</v>
      </c>
      <c r="H59" s="44">
        <v>7</v>
      </c>
      <c r="I59" s="44">
        <v>8</v>
      </c>
      <c r="J59" s="44">
        <v>9</v>
      </c>
      <c r="K59" s="45">
        <v>10</v>
      </c>
      <c r="M59" s="49" t="s">
        <v>10</v>
      </c>
      <c r="N59" s="43">
        <v>1</v>
      </c>
      <c r="O59" s="44">
        <v>2</v>
      </c>
      <c r="P59" s="44">
        <v>3</v>
      </c>
      <c r="Q59" s="44">
        <v>4</v>
      </c>
      <c r="R59" s="44">
        <v>5</v>
      </c>
      <c r="S59" s="44">
        <v>6</v>
      </c>
      <c r="T59" s="44">
        <v>7</v>
      </c>
      <c r="U59" s="44">
        <v>8</v>
      </c>
      <c r="V59" s="44">
        <v>9</v>
      </c>
      <c r="W59" s="45">
        <v>10</v>
      </c>
      <c r="Y59" s="49" t="s">
        <v>10</v>
      </c>
      <c r="Z59" s="43">
        <v>1</v>
      </c>
      <c r="AA59" s="44">
        <v>2</v>
      </c>
      <c r="AB59" s="44">
        <v>3</v>
      </c>
      <c r="AC59" s="44">
        <v>4</v>
      </c>
      <c r="AD59" s="44">
        <v>5</v>
      </c>
      <c r="AE59" s="44">
        <v>6</v>
      </c>
      <c r="AF59" s="44">
        <v>7</v>
      </c>
      <c r="AG59" s="44">
        <v>8</v>
      </c>
      <c r="AH59" s="44">
        <v>9</v>
      </c>
      <c r="AI59" s="45">
        <v>10</v>
      </c>
    </row>
    <row r="60" spans="1:35" s="10" customFormat="1" ht="16.5" thickBot="1" x14ac:dyDescent="0.3">
      <c r="A60" s="50"/>
      <c r="B60" s="17" t="str">
        <f>'Sistem CA'!$C$44</f>
        <v>B</v>
      </c>
      <c r="C60" s="18" t="str">
        <f>'Sistem CA'!$C$45</f>
        <v>A</v>
      </c>
      <c r="D60" s="18" t="str">
        <f>'Sistem CA'!$C$46</f>
        <v>D</v>
      </c>
      <c r="E60" s="18" t="str">
        <f>'Sistem CA'!$C$47</f>
        <v>D</v>
      </c>
      <c r="F60" s="18" t="str">
        <f>'Sistem CA'!$C$48</f>
        <v>C</v>
      </c>
      <c r="G60" s="18">
        <f>'Sistem CA'!$C$49</f>
        <v>0</v>
      </c>
      <c r="H60" s="18">
        <f>'Sistem CA'!$C$50</f>
        <v>0</v>
      </c>
      <c r="I60" s="18">
        <f>'Sistem CA'!$C$51</f>
        <v>0</v>
      </c>
      <c r="J60" s="18">
        <f>'Sistem CA'!$C$52</f>
        <v>0</v>
      </c>
      <c r="K60" s="22">
        <f>'Sistem CA'!$C$53</f>
        <v>0</v>
      </c>
      <c r="M60" s="50"/>
      <c r="N60" s="17" t="str">
        <f>'Sistem CA'!$C$44</f>
        <v>B</v>
      </c>
      <c r="O60" s="18" t="str">
        <f>'Sistem CA'!$C$45</f>
        <v>A</v>
      </c>
      <c r="P60" s="18" t="str">
        <f>'Sistem CA'!$C$46</f>
        <v>D</v>
      </c>
      <c r="Q60" s="18" t="str">
        <f>'Sistem CA'!$C$47</f>
        <v>D</v>
      </c>
      <c r="R60" s="18" t="str">
        <f>'Sistem CA'!$C$48</f>
        <v>C</v>
      </c>
      <c r="S60" s="18">
        <f>'Sistem CA'!$C$49</f>
        <v>0</v>
      </c>
      <c r="T60" s="18">
        <f>'Sistem CA'!$C$50</f>
        <v>0</v>
      </c>
      <c r="U60" s="18">
        <f>'Sistem CA'!$C$51</f>
        <v>0</v>
      </c>
      <c r="V60" s="18">
        <f>'Sistem CA'!$C$52</f>
        <v>0</v>
      </c>
      <c r="W60" s="22">
        <f>'Sistem CA'!$C$53</f>
        <v>0</v>
      </c>
      <c r="Y60" s="50"/>
      <c r="Z60" s="17" t="str">
        <f>'Sistem CA'!$C$44</f>
        <v>B</v>
      </c>
      <c r="AA60" s="18" t="str">
        <f>'Sistem CA'!$C$45</f>
        <v>A</v>
      </c>
      <c r="AB60" s="18" t="str">
        <f>'Sistem CA'!$C$46</f>
        <v>D</v>
      </c>
      <c r="AC60" s="18" t="str">
        <f>'Sistem CA'!$C$47</f>
        <v>D</v>
      </c>
      <c r="AD60" s="18" t="str">
        <f>'Sistem CA'!$C$48</f>
        <v>C</v>
      </c>
      <c r="AE60" s="18">
        <f>'Sistem CA'!$C$49</f>
        <v>0</v>
      </c>
      <c r="AF60" s="18">
        <f>'Sistem CA'!$C$50</f>
        <v>0</v>
      </c>
      <c r="AG60" s="18">
        <f>'Sistem CA'!$C$51</f>
        <v>0</v>
      </c>
      <c r="AH60" s="18">
        <f>'Sistem CA'!$C$52</f>
        <v>0</v>
      </c>
      <c r="AI60" s="22">
        <f>'Sistem CA'!$C$53</f>
        <v>0</v>
      </c>
    </row>
    <row r="61" spans="1:35" ht="15.75" thickBot="1" x14ac:dyDescent="0.3">
      <c r="A61" s="24"/>
      <c r="B61" s="25"/>
      <c r="C61" s="25"/>
      <c r="D61" s="25"/>
      <c r="E61" s="25"/>
      <c r="F61" s="25"/>
      <c r="G61" s="25"/>
      <c r="H61" s="25"/>
      <c r="I61" s="25"/>
      <c r="J61" s="25"/>
      <c r="K61" s="26"/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6"/>
      <c r="Y61" s="24"/>
      <c r="Z61" s="25"/>
      <c r="AA61" s="25"/>
      <c r="AB61" s="25"/>
      <c r="AC61" s="25"/>
      <c r="AD61" s="25"/>
      <c r="AE61" s="25"/>
      <c r="AF61" s="25"/>
      <c r="AG61" s="25"/>
      <c r="AH61" s="25"/>
      <c r="AI61" s="26"/>
    </row>
    <row r="62" spans="1:35" ht="15.75" x14ac:dyDescent="0.25">
      <c r="A62" s="49" t="s">
        <v>3</v>
      </c>
      <c r="B62" s="43">
        <v>1</v>
      </c>
      <c r="C62" s="44">
        <v>2</v>
      </c>
      <c r="D62" s="44">
        <v>3</v>
      </c>
      <c r="E62" s="44">
        <v>4</v>
      </c>
      <c r="F62" s="44">
        <v>5</v>
      </c>
      <c r="G62" s="44">
        <v>6</v>
      </c>
      <c r="H62" s="44">
        <v>7</v>
      </c>
      <c r="I62" s="44">
        <v>8</v>
      </c>
      <c r="J62" s="44">
        <v>9</v>
      </c>
      <c r="K62" s="45">
        <v>10</v>
      </c>
      <c r="M62" s="49" t="s">
        <v>3</v>
      </c>
      <c r="N62" s="43">
        <v>1</v>
      </c>
      <c r="O62" s="44">
        <v>2</v>
      </c>
      <c r="P62" s="44">
        <v>3</v>
      </c>
      <c r="Q62" s="44">
        <v>4</v>
      </c>
      <c r="R62" s="44">
        <v>5</v>
      </c>
      <c r="S62" s="44">
        <v>6</v>
      </c>
      <c r="T62" s="44">
        <v>7</v>
      </c>
      <c r="U62" s="44">
        <v>8</v>
      </c>
      <c r="V62" s="44">
        <v>9</v>
      </c>
      <c r="W62" s="45">
        <v>10</v>
      </c>
      <c r="Y62" s="49" t="s">
        <v>3</v>
      </c>
      <c r="Z62" s="43">
        <v>1</v>
      </c>
      <c r="AA62" s="44">
        <v>2</v>
      </c>
      <c r="AB62" s="44">
        <v>3</v>
      </c>
      <c r="AC62" s="44">
        <v>4</v>
      </c>
      <c r="AD62" s="44">
        <v>5</v>
      </c>
      <c r="AE62" s="44">
        <v>6</v>
      </c>
      <c r="AF62" s="44">
        <v>7</v>
      </c>
      <c r="AG62" s="44">
        <v>8</v>
      </c>
      <c r="AH62" s="44">
        <v>9</v>
      </c>
      <c r="AI62" s="45">
        <v>10</v>
      </c>
    </row>
    <row r="63" spans="1:35" ht="15.75" x14ac:dyDescent="0.25">
      <c r="A63" s="51"/>
      <c r="B63" s="13" t="str">
        <f>'Sistem CA'!$C$54</f>
        <v>A</v>
      </c>
      <c r="C63" s="12" t="str">
        <f>'Sistem CA'!$C$55</f>
        <v>C</v>
      </c>
      <c r="D63" s="12" t="str">
        <f>'Sistem CA'!$C$56</f>
        <v>B</v>
      </c>
      <c r="E63" s="12" t="str">
        <f>'Sistem CA'!$C$57</f>
        <v>D</v>
      </c>
      <c r="F63" s="14" t="str">
        <f>'Sistem CA'!$C$58</f>
        <v>B</v>
      </c>
      <c r="G63" s="14" t="str">
        <f>'Sistem CA'!$C$59</f>
        <v>A</v>
      </c>
      <c r="H63" s="14" t="str">
        <f>'Sistem CA'!$C$60</f>
        <v>B</v>
      </c>
      <c r="I63" s="14" t="str">
        <f>'Sistem CA'!$C$61</f>
        <v>D</v>
      </c>
      <c r="J63" s="14" t="str">
        <f>'Sistem CA'!$C$62</f>
        <v>A</v>
      </c>
      <c r="K63" s="15" t="str">
        <f>'Sistem CA'!$C$63</f>
        <v>A</v>
      </c>
      <c r="M63" s="51"/>
      <c r="N63" s="13" t="str">
        <f>'Sistem CA'!$C$54</f>
        <v>A</v>
      </c>
      <c r="O63" s="12" t="str">
        <f>'Sistem CA'!$C$55</f>
        <v>C</v>
      </c>
      <c r="P63" s="12" t="str">
        <f>'Sistem CA'!$C$56</f>
        <v>B</v>
      </c>
      <c r="Q63" s="12" t="str">
        <f>'Sistem CA'!$C$57</f>
        <v>D</v>
      </c>
      <c r="R63" s="14" t="str">
        <f>'Sistem CA'!$C$58</f>
        <v>B</v>
      </c>
      <c r="S63" s="14" t="str">
        <f>'Sistem CA'!$C$59</f>
        <v>A</v>
      </c>
      <c r="T63" s="14" t="str">
        <f>'Sistem CA'!$C$60</f>
        <v>B</v>
      </c>
      <c r="U63" s="14" t="str">
        <f>'Sistem CA'!$C$61</f>
        <v>D</v>
      </c>
      <c r="V63" s="14" t="str">
        <f>'Sistem CA'!$C$62</f>
        <v>A</v>
      </c>
      <c r="W63" s="15" t="str">
        <f>'Sistem CA'!$C$63</f>
        <v>A</v>
      </c>
      <c r="Y63" s="51"/>
      <c r="Z63" s="13" t="str">
        <f>'Sistem CA'!$C$54</f>
        <v>A</v>
      </c>
      <c r="AA63" s="12" t="str">
        <f>'Sistem CA'!$C$55</f>
        <v>C</v>
      </c>
      <c r="AB63" s="12" t="str">
        <f>'Sistem CA'!$C$56</f>
        <v>B</v>
      </c>
      <c r="AC63" s="12" t="str">
        <f>'Sistem CA'!$C$57</f>
        <v>D</v>
      </c>
      <c r="AD63" s="14" t="str">
        <f>'Sistem CA'!$C$58</f>
        <v>B</v>
      </c>
      <c r="AE63" s="14" t="str">
        <f>'Sistem CA'!$C$59</f>
        <v>A</v>
      </c>
      <c r="AF63" s="14" t="str">
        <f>'Sistem CA'!$C$60</f>
        <v>B</v>
      </c>
      <c r="AG63" s="14" t="str">
        <f>'Sistem CA'!$C$61</f>
        <v>D</v>
      </c>
      <c r="AH63" s="14" t="str">
        <f>'Sistem CA'!$C$62</f>
        <v>A</v>
      </c>
      <c r="AI63" s="15" t="str">
        <f>'Sistem CA'!$C$63</f>
        <v>A</v>
      </c>
    </row>
    <row r="64" spans="1:35" s="10" customFormat="1" ht="15.75" x14ac:dyDescent="0.25">
      <c r="A64" s="51"/>
      <c r="B64" s="46">
        <v>11</v>
      </c>
      <c r="C64" s="47">
        <v>12</v>
      </c>
      <c r="D64" s="47">
        <v>13</v>
      </c>
      <c r="E64" s="47">
        <v>14</v>
      </c>
      <c r="F64" s="47">
        <v>15</v>
      </c>
      <c r="G64" s="47">
        <v>16</v>
      </c>
      <c r="H64" s="47">
        <v>17</v>
      </c>
      <c r="I64" s="47">
        <v>18</v>
      </c>
      <c r="J64" s="47">
        <v>19</v>
      </c>
      <c r="K64" s="48">
        <v>20</v>
      </c>
      <c r="M64" s="51"/>
      <c r="N64" s="46">
        <v>11</v>
      </c>
      <c r="O64" s="47">
        <v>12</v>
      </c>
      <c r="P64" s="47">
        <v>13</v>
      </c>
      <c r="Q64" s="47">
        <v>14</v>
      </c>
      <c r="R64" s="47">
        <v>15</v>
      </c>
      <c r="S64" s="47">
        <v>16</v>
      </c>
      <c r="T64" s="47">
        <v>17</v>
      </c>
      <c r="U64" s="47">
        <v>18</v>
      </c>
      <c r="V64" s="47">
        <v>19</v>
      </c>
      <c r="W64" s="48">
        <v>20</v>
      </c>
      <c r="Y64" s="51"/>
      <c r="Z64" s="46">
        <v>11</v>
      </c>
      <c r="AA64" s="47">
        <v>12</v>
      </c>
      <c r="AB64" s="47">
        <v>13</v>
      </c>
      <c r="AC64" s="47">
        <v>14</v>
      </c>
      <c r="AD64" s="47">
        <v>15</v>
      </c>
      <c r="AE64" s="47">
        <v>16</v>
      </c>
      <c r="AF64" s="47">
        <v>17</v>
      </c>
      <c r="AG64" s="47">
        <v>18</v>
      </c>
      <c r="AH64" s="47">
        <v>19</v>
      </c>
      <c r="AI64" s="48">
        <v>20</v>
      </c>
    </row>
    <row r="65" spans="1:35" ht="16.5" thickBot="1" x14ac:dyDescent="0.3">
      <c r="A65" s="50"/>
      <c r="B65" s="16" t="str">
        <f>'Sistem CA'!$C$64</f>
        <v>C</v>
      </c>
      <c r="C65" s="14" t="str">
        <f>'Sistem CA'!$C$65</f>
        <v>C</v>
      </c>
      <c r="D65" s="14" t="str">
        <f>'Sistem CA'!$C$66</f>
        <v>D</v>
      </c>
      <c r="E65" s="14" t="str">
        <f>'Sistem CA'!$C$67</f>
        <v>B</v>
      </c>
      <c r="F65" s="14" t="str">
        <f>'Sistem CA'!$C$68</f>
        <v>D</v>
      </c>
      <c r="G65" s="14">
        <f>'Sistem CA'!$C$69</f>
        <v>0</v>
      </c>
      <c r="H65" s="14">
        <f>'Sistem CA'!$C$70</f>
        <v>0</v>
      </c>
      <c r="I65" s="14">
        <f>'Sistem CA'!$C$71</f>
        <v>0</v>
      </c>
      <c r="J65" s="14">
        <f>'Sistem CA'!$C$72</f>
        <v>0</v>
      </c>
      <c r="K65" s="15">
        <f>'Sistem CA'!$C$73</f>
        <v>0</v>
      </c>
      <c r="M65" s="50"/>
      <c r="N65" s="16" t="str">
        <f>'Sistem CA'!$C$64</f>
        <v>C</v>
      </c>
      <c r="O65" s="14" t="str">
        <f>'Sistem CA'!$C$65</f>
        <v>C</v>
      </c>
      <c r="P65" s="14" t="str">
        <f>'Sistem CA'!$C$66</f>
        <v>D</v>
      </c>
      <c r="Q65" s="14" t="str">
        <f>'Sistem CA'!$C$67</f>
        <v>B</v>
      </c>
      <c r="R65" s="14" t="str">
        <f>'Sistem CA'!$C$68</f>
        <v>D</v>
      </c>
      <c r="S65" s="14">
        <f>'Sistem CA'!$C$69</f>
        <v>0</v>
      </c>
      <c r="T65" s="14">
        <f>'Sistem CA'!$C$70</f>
        <v>0</v>
      </c>
      <c r="U65" s="14">
        <f>'Sistem CA'!$C$71</f>
        <v>0</v>
      </c>
      <c r="V65" s="14">
        <f>'Sistem CA'!$C$72</f>
        <v>0</v>
      </c>
      <c r="W65" s="15">
        <f>'Sistem CA'!$C$73</f>
        <v>0</v>
      </c>
      <c r="Y65" s="50"/>
      <c r="Z65" s="16" t="str">
        <f>'Sistem CA'!$C$64</f>
        <v>C</v>
      </c>
      <c r="AA65" s="14" t="str">
        <f>'Sistem CA'!$C$65</f>
        <v>C</v>
      </c>
      <c r="AB65" s="14" t="str">
        <f>'Sistem CA'!$C$66</f>
        <v>D</v>
      </c>
      <c r="AC65" s="14" t="str">
        <f>'Sistem CA'!$C$67</f>
        <v>B</v>
      </c>
      <c r="AD65" s="14" t="str">
        <f>'Sistem CA'!$C$68</f>
        <v>D</v>
      </c>
      <c r="AE65" s="14">
        <f>'Sistem CA'!$C$69</f>
        <v>0</v>
      </c>
      <c r="AF65" s="14">
        <f>'Sistem CA'!$C$70</f>
        <v>0</v>
      </c>
      <c r="AG65" s="14">
        <f>'Sistem CA'!$C$71</f>
        <v>0</v>
      </c>
      <c r="AH65" s="14">
        <f>'Sistem CA'!$C$72</f>
        <v>0</v>
      </c>
      <c r="AI65" s="15">
        <f>'Sistem CA'!$C$73</f>
        <v>0</v>
      </c>
    </row>
    <row r="66" spans="1:35" s="10" customFormat="1" ht="15.75" x14ac:dyDescent="0.25">
      <c r="A66" s="49" t="s">
        <v>4</v>
      </c>
      <c r="B66" s="43">
        <v>1</v>
      </c>
      <c r="C66" s="44">
        <v>2</v>
      </c>
      <c r="D66" s="44">
        <v>3</v>
      </c>
      <c r="E66" s="44">
        <v>4</v>
      </c>
      <c r="F66" s="44">
        <v>5</v>
      </c>
      <c r="G66" s="44">
        <v>6</v>
      </c>
      <c r="H66" s="44">
        <v>7</v>
      </c>
      <c r="I66" s="44">
        <v>8</v>
      </c>
      <c r="J66" s="44">
        <v>9</v>
      </c>
      <c r="K66" s="45">
        <v>10</v>
      </c>
      <c r="M66" s="49" t="s">
        <v>4</v>
      </c>
      <c r="N66" s="43">
        <v>1</v>
      </c>
      <c r="O66" s="44">
        <v>2</v>
      </c>
      <c r="P66" s="44">
        <v>3</v>
      </c>
      <c r="Q66" s="44">
        <v>4</v>
      </c>
      <c r="R66" s="44">
        <v>5</v>
      </c>
      <c r="S66" s="44">
        <v>6</v>
      </c>
      <c r="T66" s="44">
        <v>7</v>
      </c>
      <c r="U66" s="44">
        <v>8</v>
      </c>
      <c r="V66" s="44">
        <v>9</v>
      </c>
      <c r="W66" s="45">
        <v>10</v>
      </c>
      <c r="Y66" s="49" t="s">
        <v>4</v>
      </c>
      <c r="Z66" s="43">
        <v>1</v>
      </c>
      <c r="AA66" s="44">
        <v>2</v>
      </c>
      <c r="AB66" s="44">
        <v>3</v>
      </c>
      <c r="AC66" s="44">
        <v>4</v>
      </c>
      <c r="AD66" s="44">
        <v>5</v>
      </c>
      <c r="AE66" s="44">
        <v>6</v>
      </c>
      <c r="AF66" s="44">
        <v>7</v>
      </c>
      <c r="AG66" s="44">
        <v>8</v>
      </c>
      <c r="AH66" s="44">
        <v>9</v>
      </c>
      <c r="AI66" s="45">
        <v>10</v>
      </c>
    </row>
    <row r="67" spans="1:35" ht="15.75" x14ac:dyDescent="0.25">
      <c r="A67" s="51"/>
      <c r="B67" s="16" t="str">
        <f>'Sistem CA'!$C$74</f>
        <v>A</v>
      </c>
      <c r="C67" s="14" t="str">
        <f>'Sistem CA'!$C$75</f>
        <v>C</v>
      </c>
      <c r="D67" s="14" t="str">
        <f>'Sistem CA'!$C$76</f>
        <v>A</v>
      </c>
      <c r="E67" s="14" t="str">
        <f>'Sistem CA'!$C$77</f>
        <v>C</v>
      </c>
      <c r="F67" s="14" t="str">
        <f>'Sistem CA'!$C$78</f>
        <v>B</v>
      </c>
      <c r="G67" s="14" t="str">
        <f>'Sistem CA'!$C$79</f>
        <v>A</v>
      </c>
      <c r="H67" s="14" t="str">
        <f>'Sistem CA'!$C$80</f>
        <v>D</v>
      </c>
      <c r="I67" s="14" t="str">
        <f>'Sistem CA'!$C$81</f>
        <v>A</v>
      </c>
      <c r="J67" s="14" t="str">
        <f>'Sistem CA'!$C$82</f>
        <v>C</v>
      </c>
      <c r="K67" s="15" t="str">
        <f>'Sistem CA'!$C$83</f>
        <v>C</v>
      </c>
      <c r="M67" s="51"/>
      <c r="N67" s="16" t="str">
        <f>'Sistem CA'!$C$74</f>
        <v>A</v>
      </c>
      <c r="O67" s="14" t="str">
        <f>'Sistem CA'!$C$75</f>
        <v>C</v>
      </c>
      <c r="P67" s="14" t="str">
        <f>'Sistem CA'!$C$76</f>
        <v>A</v>
      </c>
      <c r="Q67" s="14" t="str">
        <f>'Sistem CA'!$C$77</f>
        <v>C</v>
      </c>
      <c r="R67" s="14" t="str">
        <f>'Sistem CA'!$C$78</f>
        <v>B</v>
      </c>
      <c r="S67" s="14" t="str">
        <f>'Sistem CA'!$C$79</f>
        <v>A</v>
      </c>
      <c r="T67" s="14" t="str">
        <f>'Sistem CA'!$C$80</f>
        <v>D</v>
      </c>
      <c r="U67" s="14" t="str">
        <f>'Sistem CA'!$C$81</f>
        <v>A</v>
      </c>
      <c r="V67" s="14" t="str">
        <f>'Sistem CA'!$C$82</f>
        <v>C</v>
      </c>
      <c r="W67" s="15" t="str">
        <f>'Sistem CA'!$C$83</f>
        <v>C</v>
      </c>
      <c r="Y67" s="51"/>
      <c r="Z67" s="16" t="str">
        <f>'Sistem CA'!$C$74</f>
        <v>A</v>
      </c>
      <c r="AA67" s="14" t="str">
        <f>'Sistem CA'!$C$75</f>
        <v>C</v>
      </c>
      <c r="AB67" s="14" t="str">
        <f>'Sistem CA'!$C$76</f>
        <v>A</v>
      </c>
      <c r="AC67" s="14" t="str">
        <f>'Sistem CA'!$C$77</f>
        <v>C</v>
      </c>
      <c r="AD67" s="14" t="str">
        <f>'Sistem CA'!$C$78</f>
        <v>B</v>
      </c>
      <c r="AE67" s="14" t="str">
        <f>'Sistem CA'!$C$79</f>
        <v>A</v>
      </c>
      <c r="AF67" s="14" t="str">
        <f>'Sistem CA'!$C$80</f>
        <v>D</v>
      </c>
      <c r="AG67" s="14" t="str">
        <f>'Sistem CA'!$C$81</f>
        <v>A</v>
      </c>
      <c r="AH67" s="14" t="str">
        <f>'Sistem CA'!$C$82</f>
        <v>C</v>
      </c>
      <c r="AI67" s="15" t="str">
        <f>'Sistem CA'!$C$83</f>
        <v>C</v>
      </c>
    </row>
    <row r="68" spans="1:35" ht="15.75" x14ac:dyDescent="0.25">
      <c r="A68" s="51"/>
      <c r="B68" s="46">
        <v>11</v>
      </c>
      <c r="C68" s="47">
        <v>12</v>
      </c>
      <c r="D68" s="47">
        <v>13</v>
      </c>
      <c r="E68" s="47">
        <v>14</v>
      </c>
      <c r="F68" s="47">
        <v>15</v>
      </c>
      <c r="G68" s="47">
        <v>16</v>
      </c>
      <c r="H68" s="47">
        <v>17</v>
      </c>
      <c r="I68" s="47">
        <v>18</v>
      </c>
      <c r="J68" s="47">
        <v>19</v>
      </c>
      <c r="K68" s="48">
        <v>20</v>
      </c>
      <c r="M68" s="51"/>
      <c r="N68" s="46">
        <v>11</v>
      </c>
      <c r="O68" s="47">
        <v>12</v>
      </c>
      <c r="P68" s="47">
        <v>13</v>
      </c>
      <c r="Q68" s="47">
        <v>14</v>
      </c>
      <c r="R68" s="47">
        <v>15</v>
      </c>
      <c r="S68" s="47">
        <v>16</v>
      </c>
      <c r="T68" s="47">
        <v>17</v>
      </c>
      <c r="U68" s="47">
        <v>18</v>
      </c>
      <c r="V68" s="47">
        <v>19</v>
      </c>
      <c r="W68" s="48">
        <v>20</v>
      </c>
      <c r="Y68" s="51"/>
      <c r="Z68" s="46">
        <v>11</v>
      </c>
      <c r="AA68" s="47">
        <v>12</v>
      </c>
      <c r="AB68" s="47">
        <v>13</v>
      </c>
      <c r="AC68" s="47">
        <v>14</v>
      </c>
      <c r="AD68" s="47">
        <v>15</v>
      </c>
      <c r="AE68" s="47">
        <v>16</v>
      </c>
      <c r="AF68" s="47">
        <v>17</v>
      </c>
      <c r="AG68" s="47">
        <v>18</v>
      </c>
      <c r="AH68" s="47">
        <v>19</v>
      </c>
      <c r="AI68" s="48">
        <v>20</v>
      </c>
    </row>
    <row r="69" spans="1:35" ht="16.5" thickBot="1" x14ac:dyDescent="0.3">
      <c r="A69" s="50"/>
      <c r="B69" s="17" t="str">
        <f>'Sistem CA'!$C$84</f>
        <v>B</v>
      </c>
      <c r="C69" s="18" t="str">
        <f>'Sistem CA'!$C$85</f>
        <v>D</v>
      </c>
      <c r="D69" s="18" t="str">
        <f>'Sistem CA'!$C$86</f>
        <v>B</v>
      </c>
      <c r="E69" s="18" t="str">
        <f>'Sistem CA'!$C$87</f>
        <v>D</v>
      </c>
      <c r="F69" s="18" t="str">
        <f>'Sistem CA'!$C$88</f>
        <v>D</v>
      </c>
      <c r="G69" s="18">
        <f>'Sistem CA'!$C$89</f>
        <v>0</v>
      </c>
      <c r="H69" s="18">
        <f>'Sistem CA'!$C$90</f>
        <v>0</v>
      </c>
      <c r="I69" s="18">
        <f>'Sistem CA'!$C$91</f>
        <v>0</v>
      </c>
      <c r="J69" s="18">
        <f>'Sistem CA'!$C$92</f>
        <v>0</v>
      </c>
      <c r="K69" s="22">
        <f>'Sistem CA'!$C$93</f>
        <v>0</v>
      </c>
      <c r="M69" s="50"/>
      <c r="N69" s="17" t="str">
        <f>'Sistem CA'!$C$84</f>
        <v>B</v>
      </c>
      <c r="O69" s="18" t="str">
        <f>'Sistem CA'!$C$85</f>
        <v>D</v>
      </c>
      <c r="P69" s="18" t="str">
        <f>'Sistem CA'!$C$86</f>
        <v>B</v>
      </c>
      <c r="Q69" s="18" t="str">
        <f>'Sistem CA'!$C$87</f>
        <v>D</v>
      </c>
      <c r="R69" s="18" t="str">
        <f>'Sistem CA'!$C$88</f>
        <v>D</v>
      </c>
      <c r="S69" s="18">
        <f>'Sistem CA'!$C$89</f>
        <v>0</v>
      </c>
      <c r="T69" s="18">
        <f>'Sistem CA'!$C$90</f>
        <v>0</v>
      </c>
      <c r="U69" s="18">
        <f>'Sistem CA'!$C$91</f>
        <v>0</v>
      </c>
      <c r="V69" s="18">
        <f>'Sistem CA'!$C$92</f>
        <v>0</v>
      </c>
      <c r="W69" s="22">
        <f>'Sistem CA'!$C$93</f>
        <v>0</v>
      </c>
      <c r="Y69" s="50"/>
      <c r="Z69" s="17" t="str">
        <f>'Sistem CA'!$C$84</f>
        <v>B</v>
      </c>
      <c r="AA69" s="18" t="str">
        <f>'Sistem CA'!$C$85</f>
        <v>D</v>
      </c>
      <c r="AB69" s="18" t="str">
        <f>'Sistem CA'!$C$86</f>
        <v>B</v>
      </c>
      <c r="AC69" s="18" t="str">
        <f>'Sistem CA'!$C$87</f>
        <v>D</v>
      </c>
      <c r="AD69" s="18" t="str">
        <f>'Sistem CA'!$C$88</f>
        <v>D</v>
      </c>
      <c r="AE69" s="18">
        <f>'Sistem CA'!$C$89</f>
        <v>0</v>
      </c>
      <c r="AF69" s="18">
        <f>'Sistem CA'!$C$90</f>
        <v>0</v>
      </c>
      <c r="AG69" s="18">
        <f>'Sistem CA'!$C$91</f>
        <v>0</v>
      </c>
      <c r="AH69" s="18">
        <f>'Sistem CA'!$C$92</f>
        <v>0</v>
      </c>
      <c r="AI69" s="22">
        <f>'Sistem CA'!$C$93</f>
        <v>0</v>
      </c>
    </row>
    <row r="70" spans="1:35" ht="15.75" x14ac:dyDescent="0.25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3"/>
      <c r="M70" s="31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3"/>
      <c r="Y70" s="31"/>
      <c r="Z70" s="23"/>
      <c r="AA70" s="23"/>
      <c r="AB70" s="23"/>
      <c r="AC70" s="23"/>
      <c r="AD70" s="23"/>
      <c r="AE70" s="23"/>
      <c r="AF70" s="23"/>
      <c r="AG70" s="23"/>
      <c r="AH70" s="23"/>
      <c r="AI70" s="23"/>
    </row>
    <row r="71" spans="1:35" ht="15.75" x14ac:dyDescent="0.25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3"/>
      <c r="M71" s="31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3"/>
      <c r="Y71" s="31"/>
      <c r="Z71" s="23"/>
      <c r="AA71" s="23"/>
      <c r="AB71" s="23"/>
      <c r="AC71" s="23"/>
      <c r="AD71" s="23"/>
      <c r="AE71" s="23"/>
      <c r="AF71" s="23"/>
      <c r="AG71" s="23"/>
      <c r="AH71" s="23"/>
      <c r="AI71" s="23"/>
    </row>
    <row r="72" spans="1:35" ht="15.75" x14ac:dyDescent="0.25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3"/>
      <c r="M72" s="31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3"/>
      <c r="Y72" s="31"/>
      <c r="Z72" s="23"/>
      <c r="AA72" s="23"/>
      <c r="AB72" s="23"/>
      <c r="AC72" s="23"/>
      <c r="AD72" s="23"/>
      <c r="AE72" s="23"/>
      <c r="AF72" s="23"/>
      <c r="AG72" s="23"/>
      <c r="AH72" s="23"/>
      <c r="AI72" s="23"/>
    </row>
    <row r="74" spans="1:35" ht="15.75" thickBot="1" x14ac:dyDescent="0.3"/>
    <row r="75" spans="1:35" ht="33" customHeight="1" x14ac:dyDescent="0.25">
      <c r="A75" s="59"/>
      <c r="B75" s="55" t="str">
        <f t="shared" ref="B75" si="6">N49</f>
        <v>TESLA YAYINLARI</v>
      </c>
      <c r="C75" s="55"/>
      <c r="D75" s="55"/>
      <c r="E75" s="55"/>
      <c r="F75" s="55"/>
      <c r="G75" s="55"/>
      <c r="H75" s="55"/>
      <c r="I75" s="55"/>
      <c r="J75" s="55"/>
      <c r="K75" s="55"/>
      <c r="M75" s="59"/>
      <c r="N75" s="55" t="str">
        <f t="shared" ref="N75" si="7">N26</f>
        <v>TESLA YAYINLARI</v>
      </c>
      <c r="O75" s="55"/>
      <c r="P75" s="55"/>
      <c r="Q75" s="55"/>
      <c r="R75" s="55"/>
      <c r="S75" s="55"/>
      <c r="T75" s="55"/>
      <c r="U75" s="55"/>
      <c r="V75" s="55"/>
      <c r="W75" s="55"/>
      <c r="Y75" s="59"/>
      <c r="Z75" s="55" t="str">
        <f t="shared" ref="Z75" si="8">N49</f>
        <v>TESLA YAYINLARI</v>
      </c>
      <c r="AA75" s="55"/>
      <c r="AB75" s="55"/>
      <c r="AC75" s="55"/>
      <c r="AD75" s="55"/>
      <c r="AE75" s="55"/>
      <c r="AF75" s="55"/>
      <c r="AG75" s="55"/>
      <c r="AH75" s="55"/>
      <c r="AI75" s="55"/>
    </row>
    <row r="76" spans="1:35" ht="71.25" customHeight="1" thickBot="1" x14ac:dyDescent="0.3">
      <c r="A76" s="60"/>
      <c r="B76" s="56" t="str">
        <f>CONCATENATE('Sistem CA'!D2," ",'Sistem CA'!F2)</f>
        <v>6. SINIF PEMBE BURSLULUK B KİTAPÇIĞI</v>
      </c>
      <c r="C76" s="57"/>
      <c r="D76" s="57"/>
      <c r="E76" s="57"/>
      <c r="F76" s="57"/>
      <c r="G76" s="57"/>
      <c r="H76" s="57"/>
      <c r="I76" s="57"/>
      <c r="J76" s="57"/>
      <c r="K76" s="58"/>
      <c r="M76" s="60"/>
      <c r="N76" s="56" t="str">
        <f>CONCATENATE('Sistem CA'!D2," ",'Sistem CA'!F2)</f>
        <v>6. SINIF PEMBE BURSLULUK B KİTAPÇIĞI</v>
      </c>
      <c r="O76" s="57"/>
      <c r="P76" s="57"/>
      <c r="Q76" s="57"/>
      <c r="R76" s="57"/>
      <c r="S76" s="57"/>
      <c r="T76" s="57"/>
      <c r="U76" s="57"/>
      <c r="V76" s="57"/>
      <c r="W76" s="58"/>
      <c r="Y76" s="60"/>
      <c r="Z76" s="56" t="str">
        <f>CONCATENATE('Sistem CA'!D2," ",'Sistem CA'!F2)</f>
        <v>6. SINIF PEMBE BURSLULUK B KİTAPÇIĞI</v>
      </c>
      <c r="AA76" s="57"/>
      <c r="AB76" s="57"/>
      <c r="AC76" s="57"/>
      <c r="AD76" s="57"/>
      <c r="AE76" s="57"/>
      <c r="AF76" s="57"/>
      <c r="AG76" s="57"/>
      <c r="AH76" s="57"/>
      <c r="AI76" s="58"/>
    </row>
    <row r="77" spans="1:35" ht="15.75" customHeight="1" x14ac:dyDescent="0.25">
      <c r="A77" s="52" t="s">
        <v>2</v>
      </c>
      <c r="B77" s="43">
        <v>1</v>
      </c>
      <c r="C77" s="44">
        <v>2</v>
      </c>
      <c r="D77" s="44">
        <v>3</v>
      </c>
      <c r="E77" s="44">
        <v>4</v>
      </c>
      <c r="F77" s="44">
        <v>5</v>
      </c>
      <c r="G77" s="44">
        <v>6</v>
      </c>
      <c r="H77" s="44">
        <v>7</v>
      </c>
      <c r="I77" s="44">
        <v>8</v>
      </c>
      <c r="J77" s="44">
        <v>9</v>
      </c>
      <c r="K77" s="45">
        <v>10</v>
      </c>
      <c r="M77" s="52" t="s">
        <v>2</v>
      </c>
      <c r="N77" s="43">
        <v>1</v>
      </c>
      <c r="O77" s="44">
        <v>2</v>
      </c>
      <c r="P77" s="44">
        <v>3</v>
      </c>
      <c r="Q77" s="44">
        <v>4</v>
      </c>
      <c r="R77" s="44">
        <v>5</v>
      </c>
      <c r="S77" s="44">
        <v>6</v>
      </c>
      <c r="T77" s="44">
        <v>7</v>
      </c>
      <c r="U77" s="44">
        <v>8</v>
      </c>
      <c r="V77" s="44">
        <v>9</v>
      </c>
      <c r="W77" s="45">
        <v>10</v>
      </c>
      <c r="Y77" s="52" t="s">
        <v>2</v>
      </c>
      <c r="Z77" s="43">
        <v>1</v>
      </c>
      <c r="AA77" s="44">
        <v>2</v>
      </c>
      <c r="AB77" s="44">
        <v>3</v>
      </c>
      <c r="AC77" s="44">
        <v>4</v>
      </c>
      <c r="AD77" s="44">
        <v>5</v>
      </c>
      <c r="AE77" s="44">
        <v>6</v>
      </c>
      <c r="AF77" s="44">
        <v>7</v>
      </c>
      <c r="AG77" s="44">
        <v>8</v>
      </c>
      <c r="AH77" s="44">
        <v>9</v>
      </c>
      <c r="AI77" s="45">
        <v>10</v>
      </c>
    </row>
    <row r="78" spans="1:35" ht="15.75" customHeight="1" x14ac:dyDescent="0.25">
      <c r="A78" s="53"/>
      <c r="B78" s="13" t="str">
        <f>'Sistem CA'!$H$4</f>
        <v>A</v>
      </c>
      <c r="C78" s="12" t="str">
        <f>'Sistem CA'!$H$5</f>
        <v>B</v>
      </c>
      <c r="D78" s="12" t="str">
        <f>'Sistem CA'!$H$6</f>
        <v>A</v>
      </c>
      <c r="E78" s="12" t="str">
        <f>'Sistem CA'!$H$7</f>
        <v>B</v>
      </c>
      <c r="F78" s="14" t="str">
        <f>'Sistem CA'!$H$8</f>
        <v>D</v>
      </c>
      <c r="G78" s="14" t="str">
        <f>'Sistem CA'!$H$9</f>
        <v>B</v>
      </c>
      <c r="H78" s="14" t="str">
        <f>'Sistem CA'!$H$10</f>
        <v>C</v>
      </c>
      <c r="I78" s="14" t="str">
        <f>'Sistem CA'!$H$11</f>
        <v>A</v>
      </c>
      <c r="J78" s="14" t="str">
        <f>'Sistem CA'!$H$12</f>
        <v>B</v>
      </c>
      <c r="K78" s="15" t="str">
        <f>'Sistem CA'!$H$13</f>
        <v>D</v>
      </c>
      <c r="L78" s="10"/>
      <c r="M78" s="53"/>
      <c r="N78" s="13" t="str">
        <f>'Sistem CA'!$H$4</f>
        <v>A</v>
      </c>
      <c r="O78" s="12" t="str">
        <f>'Sistem CA'!$H$5</f>
        <v>B</v>
      </c>
      <c r="P78" s="12" t="str">
        <f>'Sistem CA'!$H$6</f>
        <v>A</v>
      </c>
      <c r="Q78" s="12" t="str">
        <f>'Sistem CA'!$H$7</f>
        <v>B</v>
      </c>
      <c r="R78" s="14" t="str">
        <f>'Sistem CA'!$H$8</f>
        <v>D</v>
      </c>
      <c r="S78" s="14" t="str">
        <f>'Sistem CA'!$H$9</f>
        <v>B</v>
      </c>
      <c r="T78" s="14" t="str">
        <f>'Sistem CA'!$H$10</f>
        <v>C</v>
      </c>
      <c r="U78" s="14" t="str">
        <f>'Sistem CA'!$H$11</f>
        <v>A</v>
      </c>
      <c r="V78" s="14" t="str">
        <f>'Sistem CA'!$H$12</f>
        <v>B</v>
      </c>
      <c r="W78" s="15" t="str">
        <f>'Sistem CA'!$H$13</f>
        <v>D</v>
      </c>
      <c r="X78" s="10"/>
      <c r="Y78" s="53"/>
      <c r="Z78" s="13" t="str">
        <f>'Sistem CA'!$H$4</f>
        <v>A</v>
      </c>
      <c r="AA78" s="12" t="str">
        <f>'Sistem CA'!$H$5</f>
        <v>B</v>
      </c>
      <c r="AB78" s="12" t="str">
        <f>'Sistem CA'!$H$6</f>
        <v>A</v>
      </c>
      <c r="AC78" s="12" t="str">
        <f>'Sistem CA'!$H$7</f>
        <v>B</v>
      </c>
      <c r="AD78" s="14" t="str">
        <f>'Sistem CA'!$H$8</f>
        <v>D</v>
      </c>
      <c r="AE78" s="14" t="str">
        <f>'Sistem CA'!$H$9</f>
        <v>B</v>
      </c>
      <c r="AF78" s="14" t="str">
        <f>'Sistem CA'!$H$10</f>
        <v>C</v>
      </c>
      <c r="AG78" s="14" t="str">
        <f>'Sistem CA'!$H$11</f>
        <v>A</v>
      </c>
      <c r="AH78" s="14" t="str">
        <f>'Sistem CA'!$H$12</f>
        <v>B</v>
      </c>
      <c r="AI78" s="15" t="str">
        <f>'Sistem CA'!$H$13</f>
        <v>D</v>
      </c>
    </row>
    <row r="79" spans="1:35" ht="15.75" customHeight="1" x14ac:dyDescent="0.25">
      <c r="A79" s="53"/>
      <c r="B79" s="46">
        <v>11</v>
      </c>
      <c r="C79" s="47">
        <v>12</v>
      </c>
      <c r="D79" s="47">
        <v>13</v>
      </c>
      <c r="E79" s="47">
        <v>14</v>
      </c>
      <c r="F79" s="47">
        <v>15</v>
      </c>
      <c r="G79" s="47">
        <v>16</v>
      </c>
      <c r="H79" s="47">
        <v>17</v>
      </c>
      <c r="I79" s="47">
        <v>18</v>
      </c>
      <c r="J79" s="47">
        <v>19</v>
      </c>
      <c r="K79" s="48">
        <v>20</v>
      </c>
      <c r="M79" s="53"/>
      <c r="N79" s="46">
        <v>11</v>
      </c>
      <c r="O79" s="47">
        <v>12</v>
      </c>
      <c r="P79" s="47">
        <v>13</v>
      </c>
      <c r="Q79" s="47">
        <v>14</v>
      </c>
      <c r="R79" s="47">
        <v>15</v>
      </c>
      <c r="S79" s="47">
        <v>16</v>
      </c>
      <c r="T79" s="47">
        <v>17</v>
      </c>
      <c r="U79" s="47">
        <v>18</v>
      </c>
      <c r="V79" s="47">
        <v>19</v>
      </c>
      <c r="W79" s="48">
        <v>20</v>
      </c>
      <c r="Y79" s="53"/>
      <c r="Z79" s="46">
        <v>11</v>
      </c>
      <c r="AA79" s="47">
        <v>12</v>
      </c>
      <c r="AB79" s="47">
        <v>13</v>
      </c>
      <c r="AC79" s="47">
        <v>14</v>
      </c>
      <c r="AD79" s="47">
        <v>15</v>
      </c>
      <c r="AE79" s="47">
        <v>16</v>
      </c>
      <c r="AF79" s="47">
        <v>17</v>
      </c>
      <c r="AG79" s="47">
        <v>18</v>
      </c>
      <c r="AH79" s="47">
        <v>19</v>
      </c>
      <c r="AI79" s="48">
        <v>20</v>
      </c>
    </row>
    <row r="80" spans="1:35" ht="16.5" customHeight="1" thickBot="1" x14ac:dyDescent="0.3">
      <c r="A80" s="54"/>
      <c r="B80" s="16" t="str">
        <f>'Sistem CA'!$H$14</f>
        <v>D</v>
      </c>
      <c r="C80" s="14" t="str">
        <f>'Sistem CA'!$H$15</f>
        <v>C</v>
      </c>
      <c r="D80" s="14" t="str">
        <f>'Sistem CA'!$H$16</f>
        <v>C</v>
      </c>
      <c r="E80" s="14" t="str">
        <f>'Sistem CA'!$H$17</f>
        <v>A</v>
      </c>
      <c r="F80" s="14" t="str">
        <f>'Sistem CA'!$H$18</f>
        <v>D</v>
      </c>
      <c r="G80" s="14">
        <f>'Sistem CA'!$H$19</f>
        <v>0</v>
      </c>
      <c r="H80" s="14">
        <f>'Sistem CA'!$H$20</f>
        <v>0</v>
      </c>
      <c r="I80" s="14">
        <f>'Sistem CA'!$H$21</f>
        <v>0</v>
      </c>
      <c r="J80" s="14">
        <f>'Sistem CA'!$H$22</f>
        <v>0</v>
      </c>
      <c r="K80" s="15">
        <f>'Sistem CA'!$H$23</f>
        <v>0</v>
      </c>
      <c r="L80" s="10"/>
      <c r="M80" s="54"/>
      <c r="N80" s="16" t="str">
        <f>'Sistem CA'!$H$14</f>
        <v>D</v>
      </c>
      <c r="O80" s="14" t="str">
        <f>'Sistem CA'!$H$15</f>
        <v>C</v>
      </c>
      <c r="P80" s="14" t="str">
        <f>'Sistem CA'!$H$16</f>
        <v>C</v>
      </c>
      <c r="Q80" s="14" t="str">
        <f>'Sistem CA'!$H$17</f>
        <v>A</v>
      </c>
      <c r="R80" s="14" t="str">
        <f>'Sistem CA'!$H$18</f>
        <v>D</v>
      </c>
      <c r="S80" s="14">
        <f>'Sistem CA'!$H$19</f>
        <v>0</v>
      </c>
      <c r="T80" s="14">
        <f>'Sistem CA'!$H$20</f>
        <v>0</v>
      </c>
      <c r="U80" s="14">
        <f>'Sistem CA'!$H$21</f>
        <v>0</v>
      </c>
      <c r="V80" s="14">
        <f>'Sistem CA'!$H$22</f>
        <v>0</v>
      </c>
      <c r="W80" s="15">
        <f>'Sistem CA'!$H$23</f>
        <v>0</v>
      </c>
      <c r="X80" s="10"/>
      <c r="Y80" s="54"/>
      <c r="Z80" s="16" t="str">
        <f>'Sistem CA'!$H$14</f>
        <v>D</v>
      </c>
      <c r="AA80" s="14" t="str">
        <f>'Sistem CA'!$H$15</f>
        <v>C</v>
      </c>
      <c r="AB80" s="14" t="str">
        <f>'Sistem CA'!$H$16</f>
        <v>C</v>
      </c>
      <c r="AC80" s="14" t="str">
        <f>'Sistem CA'!$H$17</f>
        <v>A</v>
      </c>
      <c r="AD80" s="14" t="str">
        <f>'Sistem CA'!$H$18</f>
        <v>D</v>
      </c>
      <c r="AE80" s="14">
        <f>'Sistem CA'!$H$19</f>
        <v>0</v>
      </c>
      <c r="AF80" s="14">
        <f>'Sistem CA'!$H$20</f>
        <v>0</v>
      </c>
      <c r="AG80" s="14">
        <f>'Sistem CA'!$H$21</f>
        <v>0</v>
      </c>
      <c r="AH80" s="14">
        <f>'Sistem CA'!$H$22</f>
        <v>0</v>
      </c>
      <c r="AI80" s="15">
        <f>'Sistem CA'!$H$23</f>
        <v>0</v>
      </c>
    </row>
    <row r="81" spans="1:35" ht="15.75" x14ac:dyDescent="0.25">
      <c r="A81" s="49" t="s">
        <v>8</v>
      </c>
      <c r="B81" s="43">
        <v>1</v>
      </c>
      <c r="C81" s="44">
        <v>2</v>
      </c>
      <c r="D81" s="44">
        <v>3</v>
      </c>
      <c r="E81" s="44">
        <v>4</v>
      </c>
      <c r="F81" s="44">
        <v>5</v>
      </c>
      <c r="G81" s="44">
        <v>6</v>
      </c>
      <c r="H81" s="44">
        <v>7</v>
      </c>
      <c r="I81" s="44">
        <v>8</v>
      </c>
      <c r="J81" s="44">
        <v>9</v>
      </c>
      <c r="K81" s="45">
        <v>10</v>
      </c>
      <c r="M81" s="49" t="s">
        <v>8</v>
      </c>
      <c r="N81" s="43">
        <v>1</v>
      </c>
      <c r="O81" s="44">
        <v>2</v>
      </c>
      <c r="P81" s="44">
        <v>3</v>
      </c>
      <c r="Q81" s="44">
        <v>4</v>
      </c>
      <c r="R81" s="44">
        <v>5</v>
      </c>
      <c r="S81" s="44">
        <v>6</v>
      </c>
      <c r="T81" s="44">
        <v>7</v>
      </c>
      <c r="U81" s="44">
        <v>8</v>
      </c>
      <c r="V81" s="44">
        <v>9</v>
      </c>
      <c r="W81" s="45">
        <v>10</v>
      </c>
      <c r="Y81" s="49" t="s">
        <v>8</v>
      </c>
      <c r="Z81" s="43">
        <v>1</v>
      </c>
      <c r="AA81" s="44">
        <v>2</v>
      </c>
      <c r="AB81" s="44">
        <v>3</v>
      </c>
      <c r="AC81" s="44">
        <v>4</v>
      </c>
      <c r="AD81" s="44">
        <v>5</v>
      </c>
      <c r="AE81" s="44">
        <v>6</v>
      </c>
      <c r="AF81" s="44">
        <v>7</v>
      </c>
      <c r="AG81" s="44">
        <v>8</v>
      </c>
      <c r="AH81" s="44">
        <v>9</v>
      </c>
      <c r="AI81" s="45">
        <v>10</v>
      </c>
    </row>
    <row r="82" spans="1:35" ht="16.5" thickBot="1" x14ac:dyDescent="0.3">
      <c r="A82" s="50"/>
      <c r="B82" s="16" t="str">
        <f>'Sistem CA'!$H$24</f>
        <v>D</v>
      </c>
      <c r="C82" s="14" t="str">
        <f>'Sistem CA'!$H$25</f>
        <v>C</v>
      </c>
      <c r="D82" s="14" t="str">
        <f>'Sistem CA'!$H$26</f>
        <v>D</v>
      </c>
      <c r="E82" s="14" t="str">
        <f>'Sistem CA'!$H$27</f>
        <v>B</v>
      </c>
      <c r="F82" s="14" t="str">
        <f>'Sistem CA'!$H$28</f>
        <v>A</v>
      </c>
      <c r="G82" s="14">
        <f>'Sistem CA'!$H$29</f>
        <v>0</v>
      </c>
      <c r="H82" s="14">
        <f>'Sistem CA'!$H$30</f>
        <v>0</v>
      </c>
      <c r="I82" s="14">
        <f>'Sistem CA'!$H$31</f>
        <v>0</v>
      </c>
      <c r="J82" s="14">
        <f>'Sistem CA'!$H$32</f>
        <v>0</v>
      </c>
      <c r="K82" s="15">
        <f>'Sistem CA'!$H$33</f>
        <v>0</v>
      </c>
      <c r="L82" s="10"/>
      <c r="M82" s="50"/>
      <c r="N82" s="16" t="str">
        <f>'Sistem CA'!$H$24</f>
        <v>D</v>
      </c>
      <c r="O82" s="14" t="str">
        <f>'Sistem CA'!$H$25</f>
        <v>C</v>
      </c>
      <c r="P82" s="14" t="str">
        <f>'Sistem CA'!$H$26</f>
        <v>D</v>
      </c>
      <c r="Q82" s="14" t="str">
        <f>'Sistem CA'!$H$27</f>
        <v>B</v>
      </c>
      <c r="R82" s="14" t="str">
        <f>'Sistem CA'!$H$28</f>
        <v>A</v>
      </c>
      <c r="S82" s="14">
        <f>'Sistem CA'!$H$29</f>
        <v>0</v>
      </c>
      <c r="T82" s="14">
        <f>'Sistem CA'!$H$30</f>
        <v>0</v>
      </c>
      <c r="U82" s="14">
        <f>'Sistem CA'!$H$31</f>
        <v>0</v>
      </c>
      <c r="V82" s="14">
        <f>'Sistem CA'!$H$32</f>
        <v>0</v>
      </c>
      <c r="W82" s="15">
        <f>'Sistem CA'!$H$33</f>
        <v>0</v>
      </c>
      <c r="X82" s="10"/>
      <c r="Y82" s="50"/>
      <c r="Z82" s="16" t="str">
        <f>'Sistem CA'!$H$24</f>
        <v>D</v>
      </c>
      <c r="AA82" s="14" t="str">
        <f>'Sistem CA'!$H$25</f>
        <v>C</v>
      </c>
      <c r="AB82" s="14" t="str">
        <f>'Sistem CA'!$H$26</f>
        <v>D</v>
      </c>
      <c r="AC82" s="14" t="str">
        <f>'Sistem CA'!$H$27</f>
        <v>B</v>
      </c>
      <c r="AD82" s="14" t="str">
        <f>'Sistem CA'!$H$28</f>
        <v>A</v>
      </c>
      <c r="AE82" s="14">
        <f>'Sistem CA'!$H$29</f>
        <v>0</v>
      </c>
      <c r="AF82" s="14">
        <f>'Sistem CA'!$H$30</f>
        <v>0</v>
      </c>
      <c r="AG82" s="14">
        <f>'Sistem CA'!$H$31</f>
        <v>0</v>
      </c>
      <c r="AH82" s="14">
        <f>'Sistem CA'!$H$32</f>
        <v>0</v>
      </c>
      <c r="AI82" s="15">
        <f>'Sistem CA'!$H$33</f>
        <v>0</v>
      </c>
    </row>
    <row r="83" spans="1:35" ht="15.75" x14ac:dyDescent="0.25">
      <c r="A83" s="49" t="s">
        <v>9</v>
      </c>
      <c r="B83" s="43">
        <v>1</v>
      </c>
      <c r="C83" s="44">
        <v>2</v>
      </c>
      <c r="D83" s="44">
        <v>3</v>
      </c>
      <c r="E83" s="44">
        <v>4</v>
      </c>
      <c r="F83" s="44">
        <v>5</v>
      </c>
      <c r="G83" s="44">
        <v>6</v>
      </c>
      <c r="H83" s="44">
        <v>7</v>
      </c>
      <c r="I83" s="44">
        <v>8</v>
      </c>
      <c r="J83" s="44">
        <v>9</v>
      </c>
      <c r="K83" s="45">
        <v>10</v>
      </c>
      <c r="M83" s="49" t="s">
        <v>9</v>
      </c>
      <c r="N83" s="43">
        <v>1</v>
      </c>
      <c r="O83" s="44">
        <v>2</v>
      </c>
      <c r="P83" s="44">
        <v>3</v>
      </c>
      <c r="Q83" s="44">
        <v>4</v>
      </c>
      <c r="R83" s="44">
        <v>5</v>
      </c>
      <c r="S83" s="44">
        <v>6</v>
      </c>
      <c r="T83" s="44">
        <v>7</v>
      </c>
      <c r="U83" s="44">
        <v>8</v>
      </c>
      <c r="V83" s="44">
        <v>9</v>
      </c>
      <c r="W83" s="45">
        <v>10</v>
      </c>
      <c r="Y83" s="49" t="s">
        <v>9</v>
      </c>
      <c r="Z83" s="43">
        <v>1</v>
      </c>
      <c r="AA83" s="44">
        <v>2</v>
      </c>
      <c r="AB83" s="44">
        <v>3</v>
      </c>
      <c r="AC83" s="44">
        <v>4</v>
      </c>
      <c r="AD83" s="44">
        <v>5</v>
      </c>
      <c r="AE83" s="44">
        <v>6</v>
      </c>
      <c r="AF83" s="44">
        <v>7</v>
      </c>
      <c r="AG83" s="44">
        <v>8</v>
      </c>
      <c r="AH83" s="44">
        <v>9</v>
      </c>
      <c r="AI83" s="45">
        <v>10</v>
      </c>
    </row>
    <row r="84" spans="1:35" ht="16.5" thickBot="1" x14ac:dyDescent="0.3">
      <c r="A84" s="50"/>
      <c r="B84" s="16" t="str">
        <f>'Sistem CA'!$H$34</f>
        <v>A</v>
      </c>
      <c r="C84" s="14" t="str">
        <f>'Sistem CA'!$H$35</f>
        <v>D</v>
      </c>
      <c r="D84" s="14" t="str">
        <f>'Sistem CA'!$H$36</f>
        <v>C</v>
      </c>
      <c r="E84" s="14" t="str">
        <f>'Sistem CA'!$H$37</f>
        <v>D</v>
      </c>
      <c r="F84" s="14" t="str">
        <f>'Sistem CA'!$H$38</f>
        <v>B</v>
      </c>
      <c r="G84" s="14">
        <f>'Sistem CA'!$H$39</f>
        <v>0</v>
      </c>
      <c r="H84" s="14">
        <f>'Sistem CA'!$H$40</f>
        <v>0</v>
      </c>
      <c r="I84" s="14">
        <f>'Sistem CA'!$H$41</f>
        <v>0</v>
      </c>
      <c r="J84" s="14">
        <f>'Sistem CA'!$H$42</f>
        <v>0</v>
      </c>
      <c r="K84" s="15">
        <f>'Sistem CA'!$H$43</f>
        <v>0</v>
      </c>
      <c r="L84" s="10"/>
      <c r="M84" s="50"/>
      <c r="N84" s="16" t="str">
        <f>'Sistem CA'!$H$34</f>
        <v>A</v>
      </c>
      <c r="O84" s="14" t="str">
        <f>'Sistem CA'!$H$35</f>
        <v>D</v>
      </c>
      <c r="P84" s="14" t="str">
        <f>'Sistem CA'!$H$36</f>
        <v>C</v>
      </c>
      <c r="Q84" s="14" t="str">
        <f>'Sistem CA'!$H$37</f>
        <v>D</v>
      </c>
      <c r="R84" s="14" t="str">
        <f>'Sistem CA'!$H$38</f>
        <v>B</v>
      </c>
      <c r="S84" s="14">
        <f>'Sistem CA'!$H$39</f>
        <v>0</v>
      </c>
      <c r="T84" s="14">
        <f>'Sistem CA'!$H$40</f>
        <v>0</v>
      </c>
      <c r="U84" s="14">
        <f>'Sistem CA'!$H$41</f>
        <v>0</v>
      </c>
      <c r="V84" s="14">
        <f>'Sistem CA'!$H$42</f>
        <v>0</v>
      </c>
      <c r="W84" s="15">
        <f>'Sistem CA'!$H$43</f>
        <v>0</v>
      </c>
      <c r="X84" s="10"/>
      <c r="Y84" s="50"/>
      <c r="Z84" s="16" t="str">
        <f>'Sistem CA'!$H$34</f>
        <v>A</v>
      </c>
      <c r="AA84" s="14" t="str">
        <f>'Sistem CA'!$H$35</f>
        <v>D</v>
      </c>
      <c r="AB84" s="14" t="str">
        <f>'Sistem CA'!$H$36</f>
        <v>C</v>
      </c>
      <c r="AC84" s="14" t="str">
        <f>'Sistem CA'!$H$37</f>
        <v>D</v>
      </c>
      <c r="AD84" s="14" t="str">
        <f>'Sistem CA'!$H$38</f>
        <v>B</v>
      </c>
      <c r="AE84" s="14">
        <f>'Sistem CA'!$H$39</f>
        <v>0</v>
      </c>
      <c r="AF84" s="14">
        <f>'Sistem CA'!$H$40</f>
        <v>0</v>
      </c>
      <c r="AG84" s="14">
        <f>'Sistem CA'!$H$41</f>
        <v>0</v>
      </c>
      <c r="AH84" s="14">
        <f>'Sistem CA'!$H$42</f>
        <v>0</v>
      </c>
      <c r="AI84" s="15">
        <f>'Sistem CA'!$H$43</f>
        <v>0</v>
      </c>
    </row>
    <row r="85" spans="1:35" ht="15.75" x14ac:dyDescent="0.25">
      <c r="A85" s="49" t="s">
        <v>10</v>
      </c>
      <c r="B85" s="43">
        <v>1</v>
      </c>
      <c r="C85" s="44">
        <v>2</v>
      </c>
      <c r="D85" s="44">
        <v>3</v>
      </c>
      <c r="E85" s="44">
        <v>4</v>
      </c>
      <c r="F85" s="44">
        <v>5</v>
      </c>
      <c r="G85" s="44">
        <v>6</v>
      </c>
      <c r="H85" s="44">
        <v>7</v>
      </c>
      <c r="I85" s="44">
        <v>8</v>
      </c>
      <c r="J85" s="44">
        <v>9</v>
      </c>
      <c r="K85" s="45">
        <v>10</v>
      </c>
      <c r="M85" s="49" t="s">
        <v>10</v>
      </c>
      <c r="N85" s="43">
        <v>1</v>
      </c>
      <c r="O85" s="44">
        <v>2</v>
      </c>
      <c r="P85" s="44">
        <v>3</v>
      </c>
      <c r="Q85" s="44">
        <v>4</v>
      </c>
      <c r="R85" s="44">
        <v>5</v>
      </c>
      <c r="S85" s="44">
        <v>6</v>
      </c>
      <c r="T85" s="44">
        <v>7</v>
      </c>
      <c r="U85" s="44">
        <v>8</v>
      </c>
      <c r="V85" s="44">
        <v>9</v>
      </c>
      <c r="W85" s="45">
        <v>10</v>
      </c>
      <c r="Y85" s="49" t="s">
        <v>10</v>
      </c>
      <c r="Z85" s="43">
        <v>1</v>
      </c>
      <c r="AA85" s="44">
        <v>2</v>
      </c>
      <c r="AB85" s="44">
        <v>3</v>
      </c>
      <c r="AC85" s="44">
        <v>4</v>
      </c>
      <c r="AD85" s="44">
        <v>5</v>
      </c>
      <c r="AE85" s="44">
        <v>6</v>
      </c>
      <c r="AF85" s="44">
        <v>7</v>
      </c>
      <c r="AG85" s="44">
        <v>8</v>
      </c>
      <c r="AH85" s="44">
        <v>9</v>
      </c>
      <c r="AI85" s="45">
        <v>10</v>
      </c>
    </row>
    <row r="86" spans="1:35" ht="16.5" thickBot="1" x14ac:dyDescent="0.3">
      <c r="A86" s="50"/>
      <c r="B86" s="17" t="str">
        <f>'Sistem CA'!$H$44</f>
        <v>D</v>
      </c>
      <c r="C86" s="18" t="str">
        <f>'Sistem CA'!$H$45</f>
        <v>C</v>
      </c>
      <c r="D86" s="18" t="str">
        <f>'Sistem CA'!$H$46</f>
        <v>B</v>
      </c>
      <c r="E86" s="18" t="str">
        <f>'Sistem CA'!$H$47</f>
        <v>A</v>
      </c>
      <c r="F86" s="18" t="str">
        <f>'Sistem CA'!$H$48</f>
        <v>D</v>
      </c>
      <c r="G86" s="18">
        <f>'Sistem CA'!$H$49</f>
        <v>0</v>
      </c>
      <c r="H86" s="18">
        <f>'Sistem CA'!$H$50</f>
        <v>0</v>
      </c>
      <c r="I86" s="18">
        <f>'Sistem CA'!$H$51</f>
        <v>0</v>
      </c>
      <c r="J86" s="18">
        <f>'Sistem CA'!$H$52</f>
        <v>0</v>
      </c>
      <c r="K86" s="22">
        <f>'Sistem CA'!$H$53</f>
        <v>0</v>
      </c>
      <c r="L86" s="10"/>
      <c r="M86" s="50"/>
      <c r="N86" s="17" t="str">
        <f>'Sistem CA'!$H$44</f>
        <v>D</v>
      </c>
      <c r="O86" s="18" t="str">
        <f>'Sistem CA'!$H$45</f>
        <v>C</v>
      </c>
      <c r="P86" s="18" t="str">
        <f>'Sistem CA'!$H$46</f>
        <v>B</v>
      </c>
      <c r="Q86" s="18" t="str">
        <f>'Sistem CA'!$H$47</f>
        <v>A</v>
      </c>
      <c r="R86" s="18" t="str">
        <f>'Sistem CA'!$H$48</f>
        <v>D</v>
      </c>
      <c r="S86" s="18">
        <f>'Sistem CA'!$H$49</f>
        <v>0</v>
      </c>
      <c r="T86" s="18">
        <f>'Sistem CA'!$H$50</f>
        <v>0</v>
      </c>
      <c r="U86" s="18">
        <f>'Sistem CA'!$H$51</f>
        <v>0</v>
      </c>
      <c r="V86" s="18">
        <f>'Sistem CA'!$H$52</f>
        <v>0</v>
      </c>
      <c r="W86" s="22">
        <f>'Sistem CA'!$H$53</f>
        <v>0</v>
      </c>
      <c r="X86" s="10"/>
      <c r="Y86" s="50"/>
      <c r="Z86" s="17" t="str">
        <f>'Sistem CA'!$H$44</f>
        <v>D</v>
      </c>
      <c r="AA86" s="18" t="str">
        <f>'Sistem CA'!$H$45</f>
        <v>C</v>
      </c>
      <c r="AB86" s="18" t="str">
        <f>'Sistem CA'!$H$46</f>
        <v>B</v>
      </c>
      <c r="AC86" s="18" t="str">
        <f>'Sistem CA'!$H$47</f>
        <v>A</v>
      </c>
      <c r="AD86" s="18" t="str">
        <f>'Sistem CA'!$H$48</f>
        <v>D</v>
      </c>
      <c r="AE86" s="18">
        <f>'Sistem CA'!$H$49</f>
        <v>0</v>
      </c>
      <c r="AF86" s="18">
        <f>'Sistem CA'!$H$50</f>
        <v>0</v>
      </c>
      <c r="AG86" s="18">
        <f>'Sistem CA'!$H$51</f>
        <v>0</v>
      </c>
      <c r="AH86" s="18">
        <f>'Sistem CA'!$H$52</f>
        <v>0</v>
      </c>
      <c r="AI86" s="22">
        <f>'Sistem CA'!$H$53</f>
        <v>0</v>
      </c>
    </row>
    <row r="87" spans="1:35" ht="15.75" thickBot="1" x14ac:dyDescent="0.3">
      <c r="A87" s="24"/>
      <c r="B87" s="25"/>
      <c r="C87" s="25"/>
      <c r="D87" s="25"/>
      <c r="E87" s="25"/>
      <c r="F87" s="25"/>
      <c r="G87" s="25"/>
      <c r="H87" s="25"/>
      <c r="I87" s="25"/>
      <c r="J87" s="25"/>
      <c r="K87" s="26"/>
      <c r="M87" s="24"/>
      <c r="N87" s="25"/>
      <c r="O87" s="25"/>
      <c r="P87" s="25"/>
      <c r="Q87" s="25"/>
      <c r="R87" s="25"/>
      <c r="S87" s="25"/>
      <c r="T87" s="25"/>
      <c r="U87" s="25"/>
      <c r="V87" s="25"/>
      <c r="W87" s="26"/>
      <c r="Y87" s="24"/>
      <c r="Z87" s="25"/>
      <c r="AA87" s="25"/>
      <c r="AB87" s="25"/>
      <c r="AC87" s="25"/>
      <c r="AD87" s="25"/>
      <c r="AE87" s="25"/>
      <c r="AF87" s="25"/>
      <c r="AG87" s="25"/>
      <c r="AH87" s="25"/>
      <c r="AI87" s="26"/>
    </row>
    <row r="88" spans="1:35" ht="15.75" x14ac:dyDescent="0.25">
      <c r="A88" s="49" t="s">
        <v>3</v>
      </c>
      <c r="B88" s="43">
        <v>1</v>
      </c>
      <c r="C88" s="44">
        <v>2</v>
      </c>
      <c r="D88" s="44">
        <v>3</v>
      </c>
      <c r="E88" s="44">
        <v>4</v>
      </c>
      <c r="F88" s="44">
        <v>5</v>
      </c>
      <c r="G88" s="44">
        <v>6</v>
      </c>
      <c r="H88" s="44">
        <v>7</v>
      </c>
      <c r="I88" s="44">
        <v>8</v>
      </c>
      <c r="J88" s="44">
        <v>9</v>
      </c>
      <c r="K88" s="45">
        <v>10</v>
      </c>
      <c r="M88" s="49" t="s">
        <v>3</v>
      </c>
      <c r="N88" s="43">
        <v>1</v>
      </c>
      <c r="O88" s="44">
        <v>2</v>
      </c>
      <c r="P88" s="44">
        <v>3</v>
      </c>
      <c r="Q88" s="44">
        <v>4</v>
      </c>
      <c r="R88" s="44">
        <v>5</v>
      </c>
      <c r="S88" s="44">
        <v>6</v>
      </c>
      <c r="T88" s="44">
        <v>7</v>
      </c>
      <c r="U88" s="44">
        <v>8</v>
      </c>
      <c r="V88" s="44">
        <v>9</v>
      </c>
      <c r="W88" s="45">
        <v>10</v>
      </c>
      <c r="Y88" s="49" t="s">
        <v>3</v>
      </c>
      <c r="Z88" s="43">
        <v>1</v>
      </c>
      <c r="AA88" s="44">
        <v>2</v>
      </c>
      <c r="AB88" s="44">
        <v>3</v>
      </c>
      <c r="AC88" s="44">
        <v>4</v>
      </c>
      <c r="AD88" s="44">
        <v>5</v>
      </c>
      <c r="AE88" s="44">
        <v>6</v>
      </c>
      <c r="AF88" s="44">
        <v>7</v>
      </c>
      <c r="AG88" s="44">
        <v>8</v>
      </c>
      <c r="AH88" s="44">
        <v>9</v>
      </c>
      <c r="AI88" s="45">
        <v>10</v>
      </c>
    </row>
    <row r="89" spans="1:35" ht="15.75" x14ac:dyDescent="0.25">
      <c r="A89" s="51"/>
      <c r="B89" s="13" t="str">
        <f>'Sistem CA'!$H$54</f>
        <v>B</v>
      </c>
      <c r="C89" s="12" t="str">
        <f>'Sistem CA'!$H$55</f>
        <v>D</v>
      </c>
      <c r="D89" s="12" t="str">
        <f>'Sistem CA'!$H$56</f>
        <v>A</v>
      </c>
      <c r="E89" s="12" t="str">
        <f>'Sistem CA'!$H$57</f>
        <v>C</v>
      </c>
      <c r="F89" s="14" t="str">
        <f>'Sistem CA'!$H$58</f>
        <v>D</v>
      </c>
      <c r="G89" s="14" t="str">
        <f>'Sistem CA'!$H$59</f>
        <v>A</v>
      </c>
      <c r="H89" s="14" t="str">
        <f>'Sistem CA'!$H$60</f>
        <v>A</v>
      </c>
      <c r="I89" s="14" t="str">
        <f>'Sistem CA'!$H$61</f>
        <v>B</v>
      </c>
      <c r="J89" s="14" t="str">
        <f>'Sistem CA'!$H$62</f>
        <v>A</v>
      </c>
      <c r="K89" s="15" t="str">
        <f>'Sistem CA'!$H$63</f>
        <v>B</v>
      </c>
      <c r="M89" s="51"/>
      <c r="N89" s="13" t="str">
        <f>'Sistem CA'!$H$54</f>
        <v>B</v>
      </c>
      <c r="O89" s="12" t="str">
        <f>'Sistem CA'!$H$55</f>
        <v>D</v>
      </c>
      <c r="P89" s="12" t="str">
        <f>'Sistem CA'!$H$56</f>
        <v>A</v>
      </c>
      <c r="Q89" s="12" t="str">
        <f>'Sistem CA'!$H$57</f>
        <v>C</v>
      </c>
      <c r="R89" s="14" t="str">
        <f>'Sistem CA'!$H$58</f>
        <v>D</v>
      </c>
      <c r="S89" s="14" t="str">
        <f>'Sistem CA'!$H$59</f>
        <v>A</v>
      </c>
      <c r="T89" s="14" t="str">
        <f>'Sistem CA'!$H$60</f>
        <v>A</v>
      </c>
      <c r="U89" s="14" t="str">
        <f>'Sistem CA'!$H$61</f>
        <v>B</v>
      </c>
      <c r="V89" s="14" t="str">
        <f>'Sistem CA'!$H$62</f>
        <v>A</v>
      </c>
      <c r="W89" s="15" t="str">
        <f>'Sistem CA'!$H$63</f>
        <v>B</v>
      </c>
      <c r="Y89" s="51"/>
      <c r="Z89" s="13" t="str">
        <f>'Sistem CA'!$H$54</f>
        <v>B</v>
      </c>
      <c r="AA89" s="12" t="str">
        <f>'Sistem CA'!$H$55</f>
        <v>D</v>
      </c>
      <c r="AB89" s="12" t="str">
        <f>'Sistem CA'!$H$56</f>
        <v>A</v>
      </c>
      <c r="AC89" s="12" t="str">
        <f>'Sistem CA'!$H$57</f>
        <v>C</v>
      </c>
      <c r="AD89" s="14" t="str">
        <f>'Sistem CA'!$H$58</f>
        <v>D</v>
      </c>
      <c r="AE89" s="14" t="str">
        <f>'Sistem CA'!$H$59</f>
        <v>A</v>
      </c>
      <c r="AF89" s="14" t="str">
        <f>'Sistem CA'!$H$60</f>
        <v>A</v>
      </c>
      <c r="AG89" s="14" t="str">
        <f>'Sistem CA'!$H$61</f>
        <v>B</v>
      </c>
      <c r="AH89" s="14" t="str">
        <f>'Sistem CA'!$H$62</f>
        <v>A</v>
      </c>
      <c r="AI89" s="15" t="str">
        <f>'Sistem CA'!$H$63</f>
        <v>B</v>
      </c>
    </row>
    <row r="90" spans="1:35" ht="15.75" x14ac:dyDescent="0.25">
      <c r="A90" s="51"/>
      <c r="B90" s="46">
        <v>11</v>
      </c>
      <c r="C90" s="47">
        <v>12</v>
      </c>
      <c r="D90" s="47">
        <v>13</v>
      </c>
      <c r="E90" s="47">
        <v>14</v>
      </c>
      <c r="F90" s="47">
        <v>15</v>
      </c>
      <c r="G90" s="47">
        <v>16</v>
      </c>
      <c r="H90" s="47">
        <v>17</v>
      </c>
      <c r="I90" s="47">
        <v>18</v>
      </c>
      <c r="J90" s="47">
        <v>19</v>
      </c>
      <c r="K90" s="48">
        <v>20</v>
      </c>
      <c r="L90" s="10"/>
      <c r="M90" s="51"/>
      <c r="N90" s="46">
        <v>11</v>
      </c>
      <c r="O90" s="47">
        <v>12</v>
      </c>
      <c r="P90" s="47">
        <v>13</v>
      </c>
      <c r="Q90" s="47">
        <v>14</v>
      </c>
      <c r="R90" s="47">
        <v>15</v>
      </c>
      <c r="S90" s="47">
        <v>16</v>
      </c>
      <c r="T90" s="47">
        <v>17</v>
      </c>
      <c r="U90" s="47">
        <v>18</v>
      </c>
      <c r="V90" s="47">
        <v>19</v>
      </c>
      <c r="W90" s="48">
        <v>20</v>
      </c>
      <c r="X90" s="10"/>
      <c r="Y90" s="51"/>
      <c r="Z90" s="46">
        <v>11</v>
      </c>
      <c r="AA90" s="47">
        <v>12</v>
      </c>
      <c r="AB90" s="47">
        <v>13</v>
      </c>
      <c r="AC90" s="47">
        <v>14</v>
      </c>
      <c r="AD90" s="47">
        <v>15</v>
      </c>
      <c r="AE90" s="47">
        <v>16</v>
      </c>
      <c r="AF90" s="47">
        <v>17</v>
      </c>
      <c r="AG90" s="47">
        <v>18</v>
      </c>
      <c r="AH90" s="47">
        <v>19</v>
      </c>
      <c r="AI90" s="48">
        <v>20</v>
      </c>
    </row>
    <row r="91" spans="1:35" ht="16.5" thickBot="1" x14ac:dyDescent="0.3">
      <c r="A91" s="50"/>
      <c r="B91" s="16" t="str">
        <f>'Sistem CA'!$H$64</f>
        <v>B</v>
      </c>
      <c r="C91" s="14" t="str">
        <f>'Sistem CA'!$H$65</f>
        <v>D</v>
      </c>
      <c r="D91" s="14" t="str">
        <f>'Sistem CA'!$H$66</f>
        <v>C</v>
      </c>
      <c r="E91" s="14" t="str">
        <f>'Sistem CA'!$H$67</f>
        <v>C</v>
      </c>
      <c r="F91" s="14" t="str">
        <f>'Sistem CA'!$H$68</f>
        <v>D</v>
      </c>
      <c r="G91" s="14">
        <f>'Sistem CA'!$H$69</f>
        <v>0</v>
      </c>
      <c r="H91" s="14">
        <f>'Sistem CA'!$H$70</f>
        <v>0</v>
      </c>
      <c r="I91" s="14">
        <f>'Sistem CA'!$H$71</f>
        <v>0</v>
      </c>
      <c r="J91" s="14">
        <f>'Sistem CA'!$H$72</f>
        <v>0</v>
      </c>
      <c r="K91" s="15">
        <f>'Sistem CA'!$H$73</f>
        <v>0</v>
      </c>
      <c r="M91" s="50"/>
      <c r="N91" s="16" t="str">
        <f>'Sistem CA'!$H$64</f>
        <v>B</v>
      </c>
      <c r="O91" s="14" t="str">
        <f>'Sistem CA'!$H$65</f>
        <v>D</v>
      </c>
      <c r="P91" s="14" t="str">
        <f>'Sistem CA'!$H$66</f>
        <v>C</v>
      </c>
      <c r="Q91" s="14" t="str">
        <f>'Sistem CA'!$H$67</f>
        <v>C</v>
      </c>
      <c r="R91" s="14" t="str">
        <f>'Sistem CA'!$H$68</f>
        <v>D</v>
      </c>
      <c r="S91" s="14">
        <f>'Sistem CA'!$H$69</f>
        <v>0</v>
      </c>
      <c r="T91" s="14">
        <f>'Sistem CA'!$H$70</f>
        <v>0</v>
      </c>
      <c r="U91" s="14">
        <f>'Sistem CA'!$H$71</f>
        <v>0</v>
      </c>
      <c r="V91" s="14">
        <f>'Sistem CA'!$H$72</f>
        <v>0</v>
      </c>
      <c r="W91" s="15">
        <f>'Sistem CA'!$H$73</f>
        <v>0</v>
      </c>
      <c r="Y91" s="50"/>
      <c r="Z91" s="16" t="str">
        <f>'Sistem CA'!$H$64</f>
        <v>B</v>
      </c>
      <c r="AA91" s="14" t="str">
        <f>'Sistem CA'!$H$65</f>
        <v>D</v>
      </c>
      <c r="AB91" s="14" t="str">
        <f>'Sistem CA'!$H$66</f>
        <v>C</v>
      </c>
      <c r="AC91" s="14" t="str">
        <f>'Sistem CA'!$H$67</f>
        <v>C</v>
      </c>
      <c r="AD91" s="14" t="str">
        <f>'Sistem CA'!$H$68</f>
        <v>D</v>
      </c>
      <c r="AE91" s="14">
        <f>'Sistem CA'!$H$69</f>
        <v>0</v>
      </c>
      <c r="AF91" s="14">
        <f>'Sistem CA'!$H$70</f>
        <v>0</v>
      </c>
      <c r="AG91" s="14">
        <f>'Sistem CA'!$H$71</f>
        <v>0</v>
      </c>
      <c r="AH91" s="14">
        <f>'Sistem CA'!$H$72</f>
        <v>0</v>
      </c>
      <c r="AI91" s="15">
        <f>'Sistem CA'!$H$73</f>
        <v>0</v>
      </c>
    </row>
    <row r="92" spans="1:35" ht="15.75" x14ac:dyDescent="0.25">
      <c r="A92" s="49" t="s">
        <v>4</v>
      </c>
      <c r="B92" s="43">
        <v>1</v>
      </c>
      <c r="C92" s="44">
        <v>2</v>
      </c>
      <c r="D92" s="44">
        <v>3</v>
      </c>
      <c r="E92" s="44">
        <v>4</v>
      </c>
      <c r="F92" s="44">
        <v>5</v>
      </c>
      <c r="G92" s="44">
        <v>6</v>
      </c>
      <c r="H92" s="44">
        <v>7</v>
      </c>
      <c r="I92" s="44">
        <v>8</v>
      </c>
      <c r="J92" s="44">
        <v>9</v>
      </c>
      <c r="K92" s="45">
        <v>10</v>
      </c>
      <c r="L92" s="10"/>
      <c r="M92" s="49" t="s">
        <v>4</v>
      </c>
      <c r="N92" s="43">
        <v>1</v>
      </c>
      <c r="O92" s="44">
        <v>2</v>
      </c>
      <c r="P92" s="44">
        <v>3</v>
      </c>
      <c r="Q92" s="44">
        <v>4</v>
      </c>
      <c r="R92" s="44">
        <v>5</v>
      </c>
      <c r="S92" s="44">
        <v>6</v>
      </c>
      <c r="T92" s="44">
        <v>7</v>
      </c>
      <c r="U92" s="44">
        <v>8</v>
      </c>
      <c r="V92" s="44">
        <v>9</v>
      </c>
      <c r="W92" s="45">
        <v>10</v>
      </c>
      <c r="X92" s="10"/>
      <c r="Y92" s="49" t="s">
        <v>4</v>
      </c>
      <c r="Z92" s="43">
        <v>1</v>
      </c>
      <c r="AA92" s="44">
        <v>2</v>
      </c>
      <c r="AB92" s="44">
        <v>3</v>
      </c>
      <c r="AC92" s="44">
        <v>4</v>
      </c>
      <c r="AD92" s="44">
        <v>5</v>
      </c>
      <c r="AE92" s="44">
        <v>6</v>
      </c>
      <c r="AF92" s="44">
        <v>7</v>
      </c>
      <c r="AG92" s="44">
        <v>8</v>
      </c>
      <c r="AH92" s="44">
        <v>9</v>
      </c>
      <c r="AI92" s="45">
        <v>10</v>
      </c>
    </row>
    <row r="93" spans="1:35" ht="15.75" x14ac:dyDescent="0.25">
      <c r="A93" s="51"/>
      <c r="B93" s="16" t="str">
        <f>'Sistem CA'!$H$74</f>
        <v>C</v>
      </c>
      <c r="C93" s="14" t="str">
        <f>'Sistem CA'!$H$75</f>
        <v>A</v>
      </c>
      <c r="D93" s="14" t="str">
        <f>'Sistem CA'!$H$76</f>
        <v>C</v>
      </c>
      <c r="E93" s="14" t="str">
        <f>'Sistem CA'!$H$77</f>
        <v>B</v>
      </c>
      <c r="F93" s="14" t="str">
        <f>'Sistem CA'!$H$78</f>
        <v>D</v>
      </c>
      <c r="G93" s="14" t="str">
        <f>'Sistem CA'!$H$79</f>
        <v>A</v>
      </c>
      <c r="H93" s="14" t="str">
        <f>'Sistem CA'!$H$80</f>
        <v>C</v>
      </c>
      <c r="I93" s="14" t="str">
        <f>'Sistem CA'!$H$81</f>
        <v>B</v>
      </c>
      <c r="J93" s="14" t="str">
        <f>'Sistem CA'!$H$82</f>
        <v>A</v>
      </c>
      <c r="K93" s="15" t="str">
        <f>'Sistem CA'!$H$83</f>
        <v>D</v>
      </c>
      <c r="M93" s="51"/>
      <c r="N93" s="16" t="str">
        <f>'Sistem CA'!$H$74</f>
        <v>C</v>
      </c>
      <c r="O93" s="14" t="str">
        <f>'Sistem CA'!$H$75</f>
        <v>A</v>
      </c>
      <c r="P93" s="14" t="str">
        <f>'Sistem CA'!$H$76</f>
        <v>C</v>
      </c>
      <c r="Q93" s="14" t="str">
        <f>'Sistem CA'!$H$77</f>
        <v>B</v>
      </c>
      <c r="R93" s="14" t="str">
        <f>'Sistem CA'!$H$78</f>
        <v>D</v>
      </c>
      <c r="S93" s="14" t="str">
        <f>'Sistem CA'!$H$79</f>
        <v>A</v>
      </c>
      <c r="T93" s="14" t="str">
        <f>'Sistem CA'!$H$80</f>
        <v>C</v>
      </c>
      <c r="U93" s="14" t="str">
        <f>'Sistem CA'!$H$81</f>
        <v>B</v>
      </c>
      <c r="V93" s="14" t="str">
        <f>'Sistem CA'!$H$82</f>
        <v>A</v>
      </c>
      <c r="W93" s="15" t="str">
        <f>'Sistem CA'!$H$83</f>
        <v>D</v>
      </c>
      <c r="Y93" s="51"/>
      <c r="Z93" s="16" t="str">
        <f>'Sistem CA'!$H$74</f>
        <v>C</v>
      </c>
      <c r="AA93" s="14" t="str">
        <f>'Sistem CA'!$H$75</f>
        <v>A</v>
      </c>
      <c r="AB93" s="14" t="str">
        <f>'Sistem CA'!$H$76</f>
        <v>C</v>
      </c>
      <c r="AC93" s="14" t="str">
        <f>'Sistem CA'!$H$77</f>
        <v>B</v>
      </c>
      <c r="AD93" s="14" t="str">
        <f>'Sistem CA'!$H$78</f>
        <v>D</v>
      </c>
      <c r="AE93" s="14" t="str">
        <f>'Sistem CA'!$H$79</f>
        <v>A</v>
      </c>
      <c r="AF93" s="14" t="str">
        <f>'Sistem CA'!$H$80</f>
        <v>C</v>
      </c>
      <c r="AG93" s="14" t="str">
        <f>'Sistem CA'!$H$81</f>
        <v>B</v>
      </c>
      <c r="AH93" s="14" t="str">
        <f>'Sistem CA'!$H$82</f>
        <v>A</v>
      </c>
      <c r="AI93" s="15" t="str">
        <f>'Sistem CA'!$H$83</f>
        <v>D</v>
      </c>
    </row>
    <row r="94" spans="1:35" ht="15.75" x14ac:dyDescent="0.25">
      <c r="A94" s="51"/>
      <c r="B94" s="46">
        <v>11</v>
      </c>
      <c r="C94" s="47">
        <v>12</v>
      </c>
      <c r="D94" s="47">
        <v>13</v>
      </c>
      <c r="E94" s="47">
        <v>14</v>
      </c>
      <c r="F94" s="47">
        <v>15</v>
      </c>
      <c r="G94" s="47">
        <v>16</v>
      </c>
      <c r="H94" s="47">
        <v>17</v>
      </c>
      <c r="I94" s="47">
        <v>18</v>
      </c>
      <c r="J94" s="47">
        <v>19</v>
      </c>
      <c r="K94" s="48">
        <v>20</v>
      </c>
      <c r="M94" s="51"/>
      <c r="N94" s="46">
        <v>11</v>
      </c>
      <c r="O94" s="47">
        <v>12</v>
      </c>
      <c r="P94" s="47">
        <v>13</v>
      </c>
      <c r="Q94" s="47">
        <v>14</v>
      </c>
      <c r="R94" s="47">
        <v>15</v>
      </c>
      <c r="S94" s="47">
        <v>16</v>
      </c>
      <c r="T94" s="47">
        <v>17</v>
      </c>
      <c r="U94" s="47">
        <v>18</v>
      </c>
      <c r="V94" s="47">
        <v>19</v>
      </c>
      <c r="W94" s="48">
        <v>20</v>
      </c>
      <c r="Y94" s="51"/>
      <c r="Z94" s="46">
        <v>11</v>
      </c>
      <c r="AA94" s="47">
        <v>12</v>
      </c>
      <c r="AB94" s="47">
        <v>13</v>
      </c>
      <c r="AC94" s="47">
        <v>14</v>
      </c>
      <c r="AD94" s="47">
        <v>15</v>
      </c>
      <c r="AE94" s="47">
        <v>16</v>
      </c>
      <c r="AF94" s="47">
        <v>17</v>
      </c>
      <c r="AG94" s="47">
        <v>18</v>
      </c>
      <c r="AH94" s="47">
        <v>19</v>
      </c>
      <c r="AI94" s="48">
        <v>20</v>
      </c>
    </row>
    <row r="95" spans="1:35" ht="16.5" thickBot="1" x14ac:dyDescent="0.3">
      <c r="A95" s="50"/>
      <c r="B95" s="17" t="str">
        <f>'Sistem CA'!$H$84</f>
        <v>A</v>
      </c>
      <c r="C95" s="18" t="str">
        <f>'Sistem CA'!$H$85</f>
        <v>C</v>
      </c>
      <c r="D95" s="18" t="str">
        <f>'Sistem CA'!$H$86</f>
        <v>D</v>
      </c>
      <c r="E95" s="18" t="str">
        <f>'Sistem CA'!$H$87</f>
        <v>D</v>
      </c>
      <c r="F95" s="18" t="str">
        <f>'Sistem CA'!$H$88</f>
        <v>B</v>
      </c>
      <c r="G95" s="18">
        <f>'Sistem CA'!$H$89</f>
        <v>0</v>
      </c>
      <c r="H95" s="18">
        <f>'Sistem CA'!$H$90</f>
        <v>0</v>
      </c>
      <c r="I95" s="18">
        <f>'Sistem CA'!$H$91</f>
        <v>0</v>
      </c>
      <c r="J95" s="18">
        <f>'Sistem CA'!$H$92</f>
        <v>0</v>
      </c>
      <c r="K95" s="22">
        <f>'Sistem CA'!$H$93</f>
        <v>0</v>
      </c>
      <c r="M95" s="50"/>
      <c r="N95" s="17" t="str">
        <f>'Sistem CA'!$H$84</f>
        <v>A</v>
      </c>
      <c r="O95" s="18" t="str">
        <f>'Sistem CA'!$H$85</f>
        <v>C</v>
      </c>
      <c r="P95" s="18" t="str">
        <f>'Sistem CA'!$H$86</f>
        <v>D</v>
      </c>
      <c r="Q95" s="18" t="str">
        <f>'Sistem CA'!$H$87</f>
        <v>D</v>
      </c>
      <c r="R95" s="18" t="str">
        <f>'Sistem CA'!$H$88</f>
        <v>B</v>
      </c>
      <c r="S95" s="18">
        <f>'Sistem CA'!$H$89</f>
        <v>0</v>
      </c>
      <c r="T95" s="18">
        <f>'Sistem CA'!$H$90</f>
        <v>0</v>
      </c>
      <c r="U95" s="18">
        <f>'Sistem CA'!$H$91</f>
        <v>0</v>
      </c>
      <c r="V95" s="18">
        <f>'Sistem CA'!$H$92</f>
        <v>0</v>
      </c>
      <c r="W95" s="22">
        <f>'Sistem CA'!$H$93</f>
        <v>0</v>
      </c>
      <c r="Y95" s="50"/>
      <c r="Z95" s="17" t="str">
        <f>'Sistem CA'!$H$84</f>
        <v>A</v>
      </c>
      <c r="AA95" s="18" t="str">
        <f>'Sistem CA'!$H$85</f>
        <v>C</v>
      </c>
      <c r="AB95" s="18" t="str">
        <f>'Sistem CA'!$H$86</f>
        <v>D</v>
      </c>
      <c r="AC95" s="18" t="str">
        <f>'Sistem CA'!$H$87</f>
        <v>D</v>
      </c>
      <c r="AD95" s="18" t="str">
        <f>'Sistem CA'!$H$88</f>
        <v>B</v>
      </c>
      <c r="AE95" s="18">
        <f>'Sistem CA'!$H$89</f>
        <v>0</v>
      </c>
      <c r="AF95" s="18">
        <f>'Sistem CA'!$H$90</f>
        <v>0</v>
      </c>
      <c r="AG95" s="18">
        <f>'Sistem CA'!$H$91</f>
        <v>0</v>
      </c>
      <c r="AH95" s="18">
        <f>'Sistem CA'!$H$92</f>
        <v>0</v>
      </c>
      <c r="AI95" s="22">
        <f>'Sistem CA'!$H$93</f>
        <v>0</v>
      </c>
    </row>
  </sheetData>
  <mergeCells count="108">
    <mergeCell ref="Z1:AI1"/>
    <mergeCell ref="B2:K2"/>
    <mergeCell ref="N2:W2"/>
    <mergeCell ref="Z2:AI2"/>
    <mergeCell ref="A26:A27"/>
    <mergeCell ref="B26:K26"/>
    <mergeCell ref="M26:M27"/>
    <mergeCell ref="N26:W26"/>
    <mergeCell ref="Y26:Y27"/>
    <mergeCell ref="Z26:AI26"/>
    <mergeCell ref="B27:K27"/>
    <mergeCell ref="N27:W27"/>
    <mergeCell ref="Z27:AI27"/>
    <mergeCell ref="Y9:Y10"/>
    <mergeCell ref="Y11:Y12"/>
    <mergeCell ref="Y14:Y17"/>
    <mergeCell ref="Y3:Y6"/>
    <mergeCell ref="Y7:Y8"/>
    <mergeCell ref="A18:A21"/>
    <mergeCell ref="M3:M6"/>
    <mergeCell ref="M7:M8"/>
    <mergeCell ref="M9:M10"/>
    <mergeCell ref="A3:A6"/>
    <mergeCell ref="A7:A8"/>
    <mergeCell ref="A92:A95"/>
    <mergeCell ref="M92:M95"/>
    <mergeCell ref="Y92:Y95"/>
    <mergeCell ref="A1:A2"/>
    <mergeCell ref="B1:K1"/>
    <mergeCell ref="M1:M2"/>
    <mergeCell ref="N1:W1"/>
    <mergeCell ref="Y1:Y2"/>
    <mergeCell ref="A49:A50"/>
    <mergeCell ref="B49:K49"/>
    <mergeCell ref="M49:M50"/>
    <mergeCell ref="N49:W49"/>
    <mergeCell ref="Y49:Y50"/>
    <mergeCell ref="B50:K50"/>
    <mergeCell ref="N50:W50"/>
    <mergeCell ref="A75:A76"/>
    <mergeCell ref="A85:A86"/>
    <mergeCell ref="M85:M86"/>
    <mergeCell ref="Y85:Y86"/>
    <mergeCell ref="A88:A91"/>
    <mergeCell ref="M88:M91"/>
    <mergeCell ref="Y88:Y91"/>
    <mergeCell ref="A81:A82"/>
    <mergeCell ref="M81:M82"/>
    <mergeCell ref="Y81:Y82"/>
    <mergeCell ref="A83:A84"/>
    <mergeCell ref="M83:M84"/>
    <mergeCell ref="Y83:Y84"/>
    <mergeCell ref="Y66:Y69"/>
    <mergeCell ref="A77:A80"/>
    <mergeCell ref="M77:M80"/>
    <mergeCell ref="Y77:Y80"/>
    <mergeCell ref="B75:K75"/>
    <mergeCell ref="M75:M76"/>
    <mergeCell ref="N75:W75"/>
    <mergeCell ref="Y75:Y76"/>
    <mergeCell ref="Z75:AI75"/>
    <mergeCell ref="B76:K76"/>
    <mergeCell ref="N76:W76"/>
    <mergeCell ref="Z76:AI76"/>
    <mergeCell ref="Y51:Y54"/>
    <mergeCell ref="Y55:Y56"/>
    <mergeCell ref="Y57:Y58"/>
    <mergeCell ref="Y59:Y60"/>
    <mergeCell ref="Y62:Y65"/>
    <mergeCell ref="Y34:Y35"/>
    <mergeCell ref="Y36:Y37"/>
    <mergeCell ref="Y39:Y42"/>
    <mergeCell ref="Y43:Y46"/>
    <mergeCell ref="Z49:AI49"/>
    <mergeCell ref="Z50:AI50"/>
    <mergeCell ref="Y18:Y21"/>
    <mergeCell ref="Y28:Y31"/>
    <mergeCell ref="Y32:Y33"/>
    <mergeCell ref="A59:A60"/>
    <mergeCell ref="M59:M60"/>
    <mergeCell ref="A62:A65"/>
    <mergeCell ref="M62:M65"/>
    <mergeCell ref="A66:A69"/>
    <mergeCell ref="M66:M69"/>
    <mergeCell ref="A51:A54"/>
    <mergeCell ref="M51:M54"/>
    <mergeCell ref="A55:A56"/>
    <mergeCell ref="M55:M56"/>
    <mergeCell ref="A57:A58"/>
    <mergeCell ref="M57:M58"/>
    <mergeCell ref="A34:A35"/>
    <mergeCell ref="M34:M35"/>
    <mergeCell ref="A36:A37"/>
    <mergeCell ref="M36:M37"/>
    <mergeCell ref="A39:A42"/>
    <mergeCell ref="M39:M42"/>
    <mergeCell ref="A43:A46"/>
    <mergeCell ref="M43:M46"/>
    <mergeCell ref="A9:A10"/>
    <mergeCell ref="A11:A12"/>
    <mergeCell ref="A14:A17"/>
    <mergeCell ref="M11:M12"/>
    <mergeCell ref="M14:M17"/>
    <mergeCell ref="M18:M21"/>
    <mergeCell ref="A28:A31"/>
    <mergeCell ref="M28:M31"/>
    <mergeCell ref="A32:A33"/>
    <mergeCell ref="M32:M3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  <pageSetUpPr fitToPage="1"/>
  </sheetPr>
  <dimension ref="A1:I93"/>
  <sheetViews>
    <sheetView showZeros="0" zoomScaleNormal="100" workbookViewId="0">
      <pane xSplit="1" ySplit="3" topLeftCell="B28" activePane="bottomRight" state="frozen"/>
      <selection pane="topRight" activeCell="B1" sqref="B1"/>
      <selection pane="bottomLeft" activeCell="A4" sqref="A4"/>
      <selection pane="bottomRight" activeCell="D32" sqref="D32"/>
    </sheetView>
  </sheetViews>
  <sheetFormatPr defaultRowHeight="15" x14ac:dyDescent="0.25"/>
  <cols>
    <col min="1" max="1" width="11.42578125" style="11" customWidth="1"/>
    <col min="2" max="2" width="6" style="1" customWidth="1"/>
    <col min="3" max="3" width="9.7109375" style="1" customWidth="1"/>
    <col min="4" max="4" width="56.7109375" style="7" bestFit="1" customWidth="1"/>
    <col min="5" max="5" width="9.140625" style="9"/>
    <col min="6" max="6" width="11.85546875" style="11" bestFit="1" customWidth="1"/>
    <col min="7" max="7" width="6" style="1" customWidth="1"/>
    <col min="8" max="8" width="7.28515625" style="1" customWidth="1"/>
    <col min="9" max="9" width="56.7109375" style="7" bestFit="1" customWidth="1"/>
    <col min="10" max="16384" width="9.140625" style="9"/>
  </cols>
  <sheetData>
    <row r="1" spans="1:9" x14ac:dyDescent="0.25">
      <c r="C1" s="1" t="s">
        <v>37</v>
      </c>
      <c r="D1" s="7" t="s">
        <v>38</v>
      </c>
    </row>
    <row r="2" spans="1:9" ht="18.75" customHeight="1" x14ac:dyDescent="0.25">
      <c r="A2" s="40" t="s">
        <v>32</v>
      </c>
      <c r="B2" s="61" t="s">
        <v>36</v>
      </c>
      <c r="C2" s="61"/>
      <c r="D2" s="41" t="s">
        <v>93</v>
      </c>
      <c r="F2" s="39" t="s">
        <v>33</v>
      </c>
      <c r="G2" s="62" t="str">
        <f>D2</f>
        <v>6. SINIF PEMBE BURSLULUK</v>
      </c>
      <c r="H2" s="62"/>
      <c r="I2" s="63"/>
    </row>
    <row r="3" spans="1:9" s="8" customFormat="1" ht="19.5" x14ac:dyDescent="0.3">
      <c r="A3" s="30" t="s">
        <v>5</v>
      </c>
      <c r="B3" s="30" t="s">
        <v>0</v>
      </c>
      <c r="C3" s="30" t="s">
        <v>6</v>
      </c>
      <c r="D3" s="42" t="s">
        <v>7</v>
      </c>
      <c r="F3" s="30" t="s">
        <v>5</v>
      </c>
      <c r="G3" s="30" t="s">
        <v>1</v>
      </c>
      <c r="H3" s="30" t="s">
        <v>6</v>
      </c>
      <c r="I3" s="42" t="s">
        <v>7</v>
      </c>
    </row>
    <row r="4" spans="1:9" ht="15" customHeight="1" x14ac:dyDescent="0.25">
      <c r="A4" s="27" t="s">
        <v>2</v>
      </c>
      <c r="B4" s="2">
        <v>1</v>
      </c>
      <c r="C4" s="2" t="str">
        <f>TÜRKÇE!E2</f>
        <v>B</v>
      </c>
      <c r="D4" s="5" t="str">
        <f>TÜRKÇE!F2</f>
        <v xml:space="preserve">Parçada Anlam - Metinle ilgili soruları cevaplar.                                  </v>
      </c>
      <c r="F4" s="27" t="s">
        <v>2</v>
      </c>
      <c r="G4" s="2">
        <v>1</v>
      </c>
      <c r="H4" s="2" t="str">
        <f>VLOOKUP(G4,TÜRKÇE!D:F,2,0)</f>
        <v>A</v>
      </c>
      <c r="I4" s="5" t="str">
        <f>VLOOKUP(G4,TÜRKÇE!D:F,3,0)</f>
        <v xml:space="preserve">Cümlede anlam  Bağlamdan yararlanarak bilmediği kelime ve kelime gruplarının anlamını tahmin eder. (somut-soyut anlam)                                                           </v>
      </c>
    </row>
    <row r="5" spans="1:9" x14ac:dyDescent="0.25">
      <c r="A5" s="28" t="s">
        <v>2</v>
      </c>
      <c r="B5" s="3">
        <v>2</v>
      </c>
      <c r="C5" s="2" t="str">
        <f>TÜRKÇE!E3</f>
        <v>D</v>
      </c>
      <c r="D5" s="5" t="str">
        <f>TÜRKÇE!F3</f>
        <v>Tamlamalar - İsim ve sıfat tamlamalarının metnin anlamına olan katkısını açıklar.</v>
      </c>
      <c r="F5" s="28" t="s">
        <v>2</v>
      </c>
      <c r="G5" s="3">
        <v>2</v>
      </c>
      <c r="H5" s="2" t="str">
        <f>VLOOKUP(G5,TÜRKÇE!D:F,2,0)</f>
        <v>B</v>
      </c>
      <c r="I5" s="5" t="str">
        <f>VLOOKUP(G5,TÜRKÇE!D:F,3,0)</f>
        <v>Deyim ve Atasözleri Deyim ve atasözlerinin metne katkısını belirler.</v>
      </c>
    </row>
    <row r="6" spans="1:9" x14ac:dyDescent="0.25">
      <c r="A6" s="28" t="s">
        <v>2</v>
      </c>
      <c r="B6" s="3">
        <v>3</v>
      </c>
      <c r="C6" s="2" t="str">
        <f>TÜRKÇE!E4</f>
        <v>B</v>
      </c>
      <c r="D6" s="5" t="str">
        <f>TÜRKÇE!F4</f>
        <v>Tamlamalar - İsim ve sıfat tamlamalarının metnin anlamına olan katkısını açıklar.</v>
      </c>
      <c r="F6" s="28" t="s">
        <v>2</v>
      </c>
      <c r="G6" s="3">
        <v>3</v>
      </c>
      <c r="H6" s="2" t="str">
        <f>VLOOKUP(G6,TÜRKÇE!D:F,2,0)</f>
        <v>A</v>
      </c>
      <c r="I6" s="5" t="str">
        <f>VLOOKUP(G6,TÜRKÇE!D:F,3,0)</f>
        <v>Zamirler Zamirlerin metnin anlamına olan katkısını açıklar.</v>
      </c>
    </row>
    <row r="7" spans="1:9" x14ac:dyDescent="0.25">
      <c r="A7" s="28" t="s">
        <v>2</v>
      </c>
      <c r="B7" s="3">
        <v>4</v>
      </c>
      <c r="C7" s="2" t="str">
        <f>TÜRKÇE!E5</f>
        <v>A</v>
      </c>
      <c r="D7" s="5" t="str">
        <f>TÜRKÇE!F5</f>
        <v xml:space="preserve">Cümlede anlam  Bağlamdan yararlanarak bilmediği kelime ve kelime gruplarının anlamını tahmin eder. (somut-soyut anlam)                                                           </v>
      </c>
      <c r="F7" s="28" t="s">
        <v>2</v>
      </c>
      <c r="G7" s="3">
        <v>4</v>
      </c>
      <c r="H7" s="2" t="str">
        <f>VLOOKUP(G7,TÜRKÇE!D:F,2,0)</f>
        <v>B</v>
      </c>
      <c r="I7" s="5" t="str">
        <f>VLOOKUP(G7,TÜRKÇE!D:F,3,0)</f>
        <v xml:space="preserve">Parçada Anlam - Metinle ilgili soruları cevaplar.                                  </v>
      </c>
    </row>
    <row r="8" spans="1:9" x14ac:dyDescent="0.25">
      <c r="A8" s="28" t="s">
        <v>2</v>
      </c>
      <c r="B8" s="3">
        <v>5</v>
      </c>
      <c r="C8" s="2" t="str">
        <f>TÜRKÇE!E6</f>
        <v>B</v>
      </c>
      <c r="D8" s="5" t="str">
        <f>TÜRKÇE!F6</f>
        <v>Deyim ve Atasözleri Deyim ve atasözlerinin metne katkısını belirler.</v>
      </c>
      <c r="F8" s="28" t="s">
        <v>2</v>
      </c>
      <c r="G8" s="3">
        <v>5</v>
      </c>
      <c r="H8" s="2" t="str">
        <f>VLOOKUP(G8,TÜRKÇE!D:F,2,0)</f>
        <v>D</v>
      </c>
      <c r="I8" s="5" t="str">
        <f>VLOOKUP(G8,TÜRKÇE!D:F,3,0)</f>
        <v>Tamlamalar - İsim ve sıfat tamlamalarının metnin anlamına olan katkısını açıklar.</v>
      </c>
    </row>
    <row r="9" spans="1:9" ht="15" customHeight="1" x14ac:dyDescent="0.25">
      <c r="A9" s="28" t="s">
        <v>2</v>
      </c>
      <c r="B9" s="3">
        <v>6</v>
      </c>
      <c r="C9" s="2" t="str">
        <f>TÜRKÇE!E7</f>
        <v>A</v>
      </c>
      <c r="D9" s="5" t="str">
        <f>TÜRKÇE!F7</f>
        <v>Zamirler Zamirlerin metnin anlamına olan katkısını açıklar.</v>
      </c>
      <c r="F9" s="28" t="s">
        <v>2</v>
      </c>
      <c r="G9" s="3">
        <v>6</v>
      </c>
      <c r="H9" s="2" t="str">
        <f>VLOOKUP(G9,TÜRKÇE!D:F,2,0)</f>
        <v>B</v>
      </c>
      <c r="I9" s="5" t="str">
        <f>VLOOKUP(G9,TÜRKÇE!D:F,3,0)</f>
        <v>Tamlamalar - İsim ve sıfat tamlamalarının metnin anlamına olan katkısını açıklar.</v>
      </c>
    </row>
    <row r="10" spans="1:9" x14ac:dyDescent="0.25">
      <c r="A10" s="28" t="s">
        <v>2</v>
      </c>
      <c r="B10" s="3">
        <v>7</v>
      </c>
      <c r="C10" s="2" t="str">
        <f>TÜRKÇE!E8</f>
        <v>B</v>
      </c>
      <c r="D10" s="5" t="str">
        <f>TÜRKÇE!F8</f>
        <v xml:space="preserve">Parçada Anlam - Metindeki hikâye unsurlarını belirler. </v>
      </c>
      <c r="F10" s="28" t="s">
        <v>2</v>
      </c>
      <c r="G10" s="3">
        <v>7</v>
      </c>
      <c r="H10" s="2" t="str">
        <f>VLOOKUP(G10,TÜRKÇE!D:F,2,0)</f>
        <v>C</v>
      </c>
      <c r="I10" s="5" t="str">
        <f>VLOOKUP(G10,TÜRKÇE!D:F,3,0)</f>
        <v>Parçada Anlam - Grafik, tablo ve çizelgeyle sunulan bilgileri yorumlar.</v>
      </c>
    </row>
    <row r="11" spans="1:9" x14ac:dyDescent="0.25">
      <c r="A11" s="28" t="s">
        <v>2</v>
      </c>
      <c r="B11" s="3">
        <v>8</v>
      </c>
      <c r="C11" s="2" t="str">
        <f>TÜRKÇE!E9</f>
        <v>D</v>
      </c>
      <c r="D11" s="5" t="str">
        <f>TÜRKÇE!F9</f>
        <v>Deyim ve Atasözleri - Deyim ve atasözlerinin metne katkısını belirler.</v>
      </c>
      <c r="F11" s="28" t="s">
        <v>2</v>
      </c>
      <c r="G11" s="3">
        <v>8</v>
      </c>
      <c r="H11" s="2" t="str">
        <f>VLOOKUP(G11,TÜRKÇE!D:F,2,0)</f>
        <v>A</v>
      </c>
      <c r="I11" s="5" t="str">
        <f>VLOOKUP(G11,TÜRKÇE!D:F,3,0)</f>
        <v>Sözcük Anlamı Bağlamdan yararlanarak bilmediği kelime ve kelime gruplarının anlamını tahmin eder.</v>
      </c>
    </row>
    <row r="12" spans="1:9" x14ac:dyDescent="0.25">
      <c r="A12" s="28" t="s">
        <v>2</v>
      </c>
      <c r="B12" s="3">
        <v>9</v>
      </c>
      <c r="C12" s="2" t="str">
        <f>TÜRKÇE!E10</f>
        <v>D</v>
      </c>
      <c r="D12" s="5" t="str">
        <f>TÜRKÇE!F10</f>
        <v>Sözcük Yapısı - Basit, türemiş ve birleşik kelimeleri ayırt eder.</v>
      </c>
      <c r="F12" s="28" t="s">
        <v>2</v>
      </c>
      <c r="G12" s="3">
        <v>9</v>
      </c>
      <c r="H12" s="2" t="str">
        <f>VLOOKUP(G12,TÜRKÇE!D:F,2,0)</f>
        <v>B</v>
      </c>
      <c r="I12" s="5" t="str">
        <f>VLOOKUP(G12,TÜRKÇE!D:F,3,0)</f>
        <v xml:space="preserve">Parçada Anlam - Metindeki hikâye unsurlarını belirler. </v>
      </c>
    </row>
    <row r="13" spans="1:9" x14ac:dyDescent="0.25">
      <c r="A13" s="28" t="s">
        <v>2</v>
      </c>
      <c r="B13" s="3">
        <v>10</v>
      </c>
      <c r="C13" s="2" t="str">
        <f>TÜRKÇE!E11</f>
        <v>C</v>
      </c>
      <c r="D13" s="5" t="str">
        <f>TÜRKÇE!F11</f>
        <v xml:space="preserve">Parçada Anlam - Görsellerle ilgili soruları cevaplar. </v>
      </c>
      <c r="F13" s="28" t="s">
        <v>2</v>
      </c>
      <c r="G13" s="3">
        <v>10</v>
      </c>
      <c r="H13" s="2" t="str">
        <f>VLOOKUP(G13,TÜRKÇE!D:F,2,0)</f>
        <v>D</v>
      </c>
      <c r="I13" s="5" t="str">
        <f>VLOOKUP(G13,TÜRKÇE!D:F,3,0)</f>
        <v>Deyim ve Atasözleri - Deyim ve atasözlerinin metne katkısını belirler.</v>
      </c>
    </row>
    <row r="14" spans="1:9" ht="15" customHeight="1" x14ac:dyDescent="0.25">
      <c r="A14" s="28" t="s">
        <v>2</v>
      </c>
      <c r="B14" s="3">
        <v>11</v>
      </c>
      <c r="C14" s="2" t="str">
        <f>TÜRKÇE!E12</f>
        <v>C</v>
      </c>
      <c r="D14" s="5" t="str">
        <f>TÜRKÇE!F12</f>
        <v>Söz Sanatları - Metindeki söz sanatlarını tespit eder.</v>
      </c>
      <c r="F14" s="28" t="s">
        <v>2</v>
      </c>
      <c r="G14" s="3">
        <v>11</v>
      </c>
      <c r="H14" s="2" t="str">
        <f>VLOOKUP(G14,TÜRKÇE!D:F,2,0)</f>
        <v>D</v>
      </c>
      <c r="I14" s="5" t="str">
        <f>VLOOKUP(G14,TÜRKÇE!D:F,3,0)</f>
        <v>Sözcük Yapısı - Basit, türemiş ve birleşik kelimeleri ayırt eder.</v>
      </c>
    </row>
    <row r="15" spans="1:9" ht="15" customHeight="1" x14ac:dyDescent="0.25">
      <c r="A15" s="28" t="s">
        <v>2</v>
      </c>
      <c r="B15" s="3">
        <v>12</v>
      </c>
      <c r="C15" s="2" t="str">
        <f>TÜRKÇE!E13</f>
        <v>C</v>
      </c>
      <c r="D15" s="5" t="str">
        <f>TÜRKÇE!F13</f>
        <v>Parçada Anlam - Grafik, tablo ve çizelgeyle sunulan bilgileri yorumlar.</v>
      </c>
      <c r="F15" s="28" t="s">
        <v>2</v>
      </c>
      <c r="G15" s="3">
        <v>12</v>
      </c>
      <c r="H15" s="2" t="str">
        <f>VLOOKUP(G15,TÜRKÇE!D:F,2,0)</f>
        <v>C</v>
      </c>
      <c r="I15" s="5" t="str">
        <f>VLOOKUP(G15,TÜRKÇE!D:F,3,0)</f>
        <v xml:space="preserve">Parçada Anlam - Görsellerle ilgili soruları cevaplar. </v>
      </c>
    </row>
    <row r="16" spans="1:9" x14ac:dyDescent="0.25">
      <c r="A16" s="28" t="s">
        <v>2</v>
      </c>
      <c r="B16" s="3">
        <v>13</v>
      </c>
      <c r="C16" s="2" t="str">
        <f>TÜRKÇE!E14</f>
        <v>A</v>
      </c>
      <c r="D16" s="5" t="str">
        <f>TÜRKÇE!F14</f>
        <v>Sözcük Anlamı Bağlamdan yararlanarak bilmediği kelime ve kelime gruplarının anlamını tahmin eder.</v>
      </c>
      <c r="F16" s="28" t="s">
        <v>2</v>
      </c>
      <c r="G16" s="3">
        <v>13</v>
      </c>
      <c r="H16" s="2" t="str">
        <f>VLOOKUP(G16,TÜRKÇE!D:F,2,0)</f>
        <v>C</v>
      </c>
      <c r="I16" s="5" t="str">
        <f>VLOOKUP(G16,TÜRKÇE!D:F,3,0)</f>
        <v>Söz Sanatları - Metindeki söz sanatlarını tespit eder.</v>
      </c>
    </row>
    <row r="17" spans="1:9" x14ac:dyDescent="0.25">
      <c r="A17" s="28" t="s">
        <v>2</v>
      </c>
      <c r="B17" s="3">
        <v>14</v>
      </c>
      <c r="C17" s="2" t="str">
        <f>TÜRKÇE!E15</f>
        <v>D</v>
      </c>
      <c r="D17" s="5" t="str">
        <f>TÜRKÇE!F15</f>
        <v xml:space="preserve">Parçada Anlam Metinle ilgili soruları cevaplar. Cümleleri uygun şekilde sıralar   .                               </v>
      </c>
      <c r="F17" s="28" t="s">
        <v>2</v>
      </c>
      <c r="G17" s="3">
        <v>14</v>
      </c>
      <c r="H17" s="2" t="str">
        <f>VLOOKUP(G17,TÜRKÇE!D:F,2,0)</f>
        <v>A</v>
      </c>
      <c r="I17" s="5" t="str">
        <f>VLOOKUP(G17,TÜRKÇE!D:F,3,0)</f>
        <v>Parçada Anlam Grafik, tablo ve çizelgeyle sunulan bilgileri yorumlar.</v>
      </c>
    </row>
    <row r="18" spans="1:9" x14ac:dyDescent="0.25">
      <c r="A18" s="28" t="s">
        <v>2</v>
      </c>
      <c r="B18" s="3">
        <v>15</v>
      </c>
      <c r="C18" s="2" t="str">
        <f>TÜRKÇE!E16</f>
        <v>A</v>
      </c>
      <c r="D18" s="5" t="str">
        <f>TÜRKÇE!F16</f>
        <v>Parçada Anlam Grafik, tablo ve çizelgeyle sunulan bilgileri yorumlar.</v>
      </c>
      <c r="F18" s="28" t="s">
        <v>2</v>
      </c>
      <c r="G18" s="3">
        <v>15</v>
      </c>
      <c r="H18" s="2" t="str">
        <f>VLOOKUP(G18,TÜRKÇE!D:F,2,0)</f>
        <v>D</v>
      </c>
      <c r="I18" s="5" t="str">
        <f>VLOOKUP(G18,TÜRKÇE!D:F,3,0)</f>
        <v xml:space="preserve">Parçada Anlam Metinle ilgili soruları cevaplar. Cümleleri uygun şekilde sıralar   .                               </v>
      </c>
    </row>
    <row r="19" spans="1:9" ht="15" customHeight="1" x14ac:dyDescent="0.25">
      <c r="A19" s="28" t="s">
        <v>2</v>
      </c>
      <c r="B19" s="3">
        <v>16</v>
      </c>
      <c r="C19" s="2">
        <f>TÜRKÇE!E17</f>
        <v>0</v>
      </c>
      <c r="D19" s="5">
        <f>TÜRKÇE!F17</f>
        <v>0</v>
      </c>
      <c r="F19" s="28" t="s">
        <v>2</v>
      </c>
      <c r="G19" s="3">
        <v>16</v>
      </c>
      <c r="H19" s="2">
        <f>VLOOKUP(G19,TÜRKÇE!D:F,2,0)</f>
        <v>0</v>
      </c>
      <c r="I19" s="5">
        <f>VLOOKUP(G19,TÜRKÇE!D:F,3,0)</f>
        <v>0</v>
      </c>
    </row>
    <row r="20" spans="1:9" x14ac:dyDescent="0.25">
      <c r="A20" s="28" t="s">
        <v>2</v>
      </c>
      <c r="B20" s="3">
        <v>17</v>
      </c>
      <c r="C20" s="2">
        <f>TÜRKÇE!E18</f>
        <v>0</v>
      </c>
      <c r="D20" s="5">
        <f>TÜRKÇE!F18</f>
        <v>0</v>
      </c>
      <c r="F20" s="28" t="s">
        <v>2</v>
      </c>
      <c r="G20" s="3">
        <v>17</v>
      </c>
      <c r="H20" s="2">
        <f>VLOOKUP(G20,TÜRKÇE!D:F,2,0)</f>
        <v>0</v>
      </c>
      <c r="I20" s="5">
        <f>VLOOKUP(G20,TÜRKÇE!D:F,3,0)</f>
        <v>0</v>
      </c>
    </row>
    <row r="21" spans="1:9" x14ac:dyDescent="0.25">
      <c r="A21" s="28" t="s">
        <v>2</v>
      </c>
      <c r="B21" s="3">
        <v>18</v>
      </c>
      <c r="C21" s="2">
        <f>TÜRKÇE!E19</f>
        <v>0</v>
      </c>
      <c r="D21" s="5">
        <f>TÜRKÇE!F19</f>
        <v>0</v>
      </c>
      <c r="F21" s="28" t="s">
        <v>2</v>
      </c>
      <c r="G21" s="3">
        <v>18</v>
      </c>
      <c r="H21" s="2">
        <f>VLOOKUP(G21,TÜRKÇE!D:F,2,0)</f>
        <v>0</v>
      </c>
      <c r="I21" s="5">
        <f>VLOOKUP(G21,TÜRKÇE!D:F,3,0)</f>
        <v>0</v>
      </c>
    </row>
    <row r="22" spans="1:9" x14ac:dyDescent="0.25">
      <c r="A22" s="28" t="s">
        <v>2</v>
      </c>
      <c r="B22" s="3">
        <v>19</v>
      </c>
      <c r="C22" s="2">
        <f>TÜRKÇE!E20</f>
        <v>0</v>
      </c>
      <c r="D22" s="5">
        <f>TÜRKÇE!F20</f>
        <v>0</v>
      </c>
      <c r="F22" s="28" t="s">
        <v>2</v>
      </c>
      <c r="G22" s="3">
        <v>19</v>
      </c>
      <c r="H22" s="2">
        <f>VLOOKUP(G22,TÜRKÇE!D:F,2,0)</f>
        <v>0</v>
      </c>
      <c r="I22" s="5">
        <f>VLOOKUP(G22,TÜRKÇE!D:F,3,0)</f>
        <v>0</v>
      </c>
    </row>
    <row r="23" spans="1:9" x14ac:dyDescent="0.25">
      <c r="A23" s="29" t="s">
        <v>2</v>
      </c>
      <c r="B23" s="4">
        <v>20</v>
      </c>
      <c r="C23" s="2">
        <f>TÜRKÇE!E21</f>
        <v>0</v>
      </c>
      <c r="D23" s="5">
        <f>TÜRKÇE!F21</f>
        <v>0</v>
      </c>
      <c r="F23" s="29" t="s">
        <v>2</v>
      </c>
      <c r="G23" s="4">
        <v>20</v>
      </c>
      <c r="H23" s="2">
        <f>VLOOKUP(G23,TÜRKÇE!D:F,2,0)</f>
        <v>0</v>
      </c>
      <c r="I23" s="5">
        <f>VLOOKUP(G23,TÜRKÇE!D:F,3,0)</f>
        <v>0</v>
      </c>
    </row>
    <row r="24" spans="1:9" ht="15" customHeight="1" x14ac:dyDescent="0.25">
      <c r="A24" s="27" t="s">
        <v>8</v>
      </c>
      <c r="B24" s="2">
        <v>1</v>
      </c>
      <c r="C24" s="2" t="str">
        <f>SOS!E2</f>
        <v>D</v>
      </c>
      <c r="D24" s="5" t="str">
        <f>SOS!F2</f>
        <v>Türkiye’nin temel beşerî coğrafya özelliklerini ilgili haritalar üzerinde gösterir.</v>
      </c>
      <c r="F24" s="27" t="s">
        <v>8</v>
      </c>
      <c r="G24" s="3">
        <v>1</v>
      </c>
      <c r="H24" s="3" t="str">
        <f>VLOOKUP(G24,SOS!D:F,2,0)</f>
        <v>D</v>
      </c>
      <c r="I24" s="6" t="str">
        <f>VLOOKUP(G24,SOS!D:F,3,0)</f>
        <v>Türkiye’nin temel beşerî coğrafya özelliklerini ilgili haritalar üzerinde gösterir.</v>
      </c>
    </row>
    <row r="25" spans="1:9" x14ac:dyDescent="0.25">
      <c r="A25" s="28" t="s">
        <v>8</v>
      </c>
      <c r="B25" s="3">
        <v>2</v>
      </c>
      <c r="C25" s="2" t="str">
        <f>SOS!E3</f>
        <v>B</v>
      </c>
      <c r="D25" s="5" t="str">
        <f>SOS!F3</f>
        <v>Sosyal, kültürel ve tarihî bağların toplumsal birlikteliğin oluşmasındaki yerini ve rolünü analiz eder.</v>
      </c>
      <c r="F25" s="28" t="s">
        <v>8</v>
      </c>
      <c r="G25" s="3">
        <v>2</v>
      </c>
      <c r="H25" s="3" t="str">
        <f>VLOOKUP(G25,SOS!D:F,2,0)</f>
        <v>C</v>
      </c>
      <c r="I25" s="6" t="str">
        <f>VLOOKUP(G25,SOS!D:F,3,0)</f>
        <v>Türklerin Anadolu’yu yurt edinme sürecini XI ve XIII. yüzyıllar kapsamında analiz eder.</v>
      </c>
    </row>
    <row r="26" spans="1:9" x14ac:dyDescent="0.25">
      <c r="A26" s="28" t="s">
        <v>8</v>
      </c>
      <c r="B26" s="2">
        <v>3</v>
      </c>
      <c r="C26" s="2" t="str">
        <f>SOS!E4</f>
        <v>A</v>
      </c>
      <c r="D26" s="5" t="str">
        <f>SOS!F4</f>
        <v>Türkiye’nin temel fiziki coğrafya özelliklerinden yer şekillerini, iklim özelliklerini ve bitki örtüsünü ilgili haritalar üzerinde inceler.</v>
      </c>
      <c r="F26" s="28" t="s">
        <v>8</v>
      </c>
      <c r="G26" s="3">
        <v>3</v>
      </c>
      <c r="H26" s="3" t="str">
        <f>VLOOKUP(G26,SOS!D:F,2,0)</f>
        <v>D</v>
      </c>
      <c r="I26" s="6" t="str">
        <f>VLOOKUP(G26,SOS!D:F,3,0)</f>
        <v>Bilimsel ve teknolojik gelişmelerin gelecekteki yaşam üzerine etkilerine ilişkin fikirler ileri sürer.</v>
      </c>
    </row>
    <row r="27" spans="1:9" x14ac:dyDescent="0.25">
      <c r="A27" s="28" t="s">
        <v>8</v>
      </c>
      <c r="B27" s="3">
        <v>4</v>
      </c>
      <c r="C27" s="2" t="str">
        <f>SOS!E5</f>
        <v>C</v>
      </c>
      <c r="D27" s="5" t="str">
        <f>SOS!F5</f>
        <v>Türklerin Anadolu’yu yurt edinme sürecini XI ve XIII. yüzyıllar kapsamında analiz eder.</v>
      </c>
      <c r="F27" s="28" t="s">
        <v>8</v>
      </c>
      <c r="G27" s="3">
        <v>4</v>
      </c>
      <c r="H27" s="3" t="str">
        <f>VLOOKUP(G27,SOS!D:F,2,0)</f>
        <v>B</v>
      </c>
      <c r="I27" s="6" t="str">
        <f>VLOOKUP(G27,SOS!D:F,3,0)</f>
        <v>Sosyal, kültürel ve tarihî bağların toplumsal birlikteliğin oluşmasındaki yerini ve rolünü analiz eder.</v>
      </c>
    </row>
    <row r="28" spans="1:9" x14ac:dyDescent="0.25">
      <c r="A28" s="28" t="s">
        <v>8</v>
      </c>
      <c r="B28" s="2">
        <v>5</v>
      </c>
      <c r="C28" s="2" t="str">
        <f>SOS!E6</f>
        <v>D</v>
      </c>
      <c r="D28" s="5" t="str">
        <f>SOS!F6</f>
        <v>Bilimsel ve teknolojik gelişmelerin gelecekteki yaşam üzerine etkilerine ilişkin fikirler ileri sürer.</v>
      </c>
      <c r="F28" s="28" t="s">
        <v>8</v>
      </c>
      <c r="G28" s="3">
        <v>5</v>
      </c>
      <c r="H28" s="3" t="str">
        <f>VLOOKUP(G28,SOS!D:F,2,0)</f>
        <v>A</v>
      </c>
      <c r="I28" s="6" t="str">
        <f>VLOOKUP(G28,SOS!D:F,3,0)</f>
        <v>Türkiye’nin temel fiziki coğrafya özelliklerinden yer şekillerini, iklim özelliklerini ve bitki örtüsünü ilgili haritalar üzerinde inceler.</v>
      </c>
    </row>
    <row r="29" spans="1:9" ht="15" customHeight="1" x14ac:dyDescent="0.25">
      <c r="A29" s="28" t="s">
        <v>8</v>
      </c>
      <c r="B29" s="3">
        <v>6</v>
      </c>
      <c r="C29" s="2">
        <f>SOS!E7</f>
        <v>0</v>
      </c>
      <c r="D29" s="5">
        <f>SOS!F7</f>
        <v>0</v>
      </c>
      <c r="F29" s="28" t="s">
        <v>8</v>
      </c>
      <c r="G29" s="3">
        <v>6</v>
      </c>
      <c r="H29" s="3">
        <f>VLOOKUP(G29,SOS!D:F,2,0)</f>
        <v>0</v>
      </c>
      <c r="I29" s="6">
        <f>VLOOKUP(G29,SOS!D:F,3,0)</f>
        <v>0</v>
      </c>
    </row>
    <row r="30" spans="1:9" x14ac:dyDescent="0.25">
      <c r="A30" s="28" t="s">
        <v>8</v>
      </c>
      <c r="B30" s="2">
        <v>7</v>
      </c>
      <c r="C30" s="2">
        <f>SOS!E8</f>
        <v>0</v>
      </c>
      <c r="D30" s="5">
        <f>SOS!F8</f>
        <v>0</v>
      </c>
      <c r="F30" s="28" t="s">
        <v>8</v>
      </c>
      <c r="G30" s="3">
        <v>7</v>
      </c>
      <c r="H30" s="3">
        <f>VLOOKUP(G30,SOS!D:F,2,0)</f>
        <v>0</v>
      </c>
      <c r="I30" s="6">
        <f>VLOOKUP(G30,SOS!D:F,3,0)</f>
        <v>0</v>
      </c>
    </row>
    <row r="31" spans="1:9" x14ac:dyDescent="0.25">
      <c r="A31" s="28" t="s">
        <v>8</v>
      </c>
      <c r="B31" s="3">
        <v>8</v>
      </c>
      <c r="C31" s="2">
        <f>SOS!E9</f>
        <v>0</v>
      </c>
      <c r="D31" s="5">
        <f>SOS!F9</f>
        <v>0</v>
      </c>
      <c r="F31" s="28" t="s">
        <v>8</v>
      </c>
      <c r="G31" s="3">
        <v>8</v>
      </c>
      <c r="H31" s="3">
        <f>VLOOKUP(G31,SOS!D:F,2,0)</f>
        <v>0</v>
      </c>
      <c r="I31" s="6">
        <f>VLOOKUP(G31,SOS!D:F,3,0)</f>
        <v>0</v>
      </c>
    </row>
    <row r="32" spans="1:9" x14ac:dyDescent="0.25">
      <c r="A32" s="28" t="s">
        <v>8</v>
      </c>
      <c r="B32" s="2">
        <v>9</v>
      </c>
      <c r="C32" s="2">
        <f>SOS!E10</f>
        <v>0</v>
      </c>
      <c r="D32" s="5">
        <f>SOS!F10</f>
        <v>0</v>
      </c>
      <c r="F32" s="28" t="s">
        <v>8</v>
      </c>
      <c r="G32" s="3">
        <v>9</v>
      </c>
      <c r="H32" s="3">
        <f>VLOOKUP(G32,SOS!D:F,2,0)</f>
        <v>0</v>
      </c>
      <c r="I32" s="6">
        <f>VLOOKUP(G32,SOS!D:F,3,0)</f>
        <v>0</v>
      </c>
    </row>
    <row r="33" spans="1:9" x14ac:dyDescent="0.25">
      <c r="A33" s="29" t="s">
        <v>8</v>
      </c>
      <c r="B33" s="3">
        <v>10</v>
      </c>
      <c r="C33" s="2">
        <f>SOS!E11</f>
        <v>0</v>
      </c>
      <c r="D33" s="5">
        <f>SOS!F11</f>
        <v>0</v>
      </c>
      <c r="F33" s="29" t="s">
        <v>8</v>
      </c>
      <c r="G33" s="4">
        <v>10</v>
      </c>
      <c r="H33" s="3">
        <f>VLOOKUP(G33,SOS!D:F,2,0)</f>
        <v>0</v>
      </c>
      <c r="I33" s="6">
        <f>VLOOKUP(G33,SOS!D:F,3,0)</f>
        <v>0</v>
      </c>
    </row>
    <row r="34" spans="1:9" x14ac:dyDescent="0.25">
      <c r="A34" s="28" t="s">
        <v>9</v>
      </c>
      <c r="B34" s="2">
        <v>1</v>
      </c>
      <c r="C34" s="3" t="str">
        <f>DİN!E2</f>
        <v>C</v>
      </c>
      <c r="D34" s="6" t="str">
        <f>DİN!F2</f>
        <v>Peygamber ve peygamberlik kavramlarını tanımlar.</v>
      </c>
      <c r="F34" s="28" t="s">
        <v>9</v>
      </c>
      <c r="G34" s="3">
        <v>1</v>
      </c>
      <c r="H34" s="3" t="str">
        <f>VLOOKUP(G34,DİN!D:F,2,0)</f>
        <v>A</v>
      </c>
      <c r="I34" s="6" t="str">
        <f>VLOOKUP(G34,DİN!D:F,3,0)</f>
        <v>İslam’da namaz ibadetinin önemini, ayet ve hadislerden örneklerle açıklar.</v>
      </c>
    </row>
    <row r="35" spans="1:9" x14ac:dyDescent="0.25">
      <c r="A35" s="28" t="s">
        <v>9</v>
      </c>
      <c r="B35" s="3">
        <v>2</v>
      </c>
      <c r="C35" s="3" t="str">
        <f>DİN!E3</f>
        <v>D</v>
      </c>
      <c r="D35" s="6" t="str">
        <f>DİN!F3</f>
        <v>Peygamberlerin özelliklerini ve görevlerini açıklar.</v>
      </c>
      <c r="F35" s="28" t="s">
        <v>9</v>
      </c>
      <c r="G35" s="3">
        <v>2</v>
      </c>
      <c r="H35" s="3" t="str">
        <f>VLOOKUP(G35,DİN!D:F,2,0)</f>
        <v>D</v>
      </c>
      <c r="I35" s="6" t="str">
        <f>VLOOKUP(G35,DİN!D:F,3,0)</f>
        <v>Namazları, çeşitlerine göre sınıflandırır.</v>
      </c>
    </row>
    <row r="36" spans="1:9" x14ac:dyDescent="0.25">
      <c r="A36" s="28" t="s">
        <v>9</v>
      </c>
      <c r="B36" s="2">
        <v>3</v>
      </c>
      <c r="C36" s="3" t="str">
        <f>DİN!E4</f>
        <v>B</v>
      </c>
      <c r="D36" s="6" t="str">
        <f>DİN!F4</f>
        <v>İlahi kitapları ve gönderildiği peygamberleri eşleştirir.</v>
      </c>
      <c r="F36" s="28" t="s">
        <v>9</v>
      </c>
      <c r="G36" s="3">
        <v>3</v>
      </c>
      <c r="H36" s="3" t="str">
        <f>VLOOKUP(G36,DİN!D:F,2,0)</f>
        <v>C</v>
      </c>
      <c r="I36" s="6" t="str">
        <f>VLOOKUP(G36,DİN!D:F,3,0)</f>
        <v>Peygamber ve peygamberlik kavramlarını tanımlar.</v>
      </c>
    </row>
    <row r="37" spans="1:9" x14ac:dyDescent="0.25">
      <c r="A37" s="28" t="s">
        <v>9</v>
      </c>
      <c r="B37" s="3">
        <v>4</v>
      </c>
      <c r="C37" s="3" t="str">
        <f>DİN!E5</f>
        <v>A</v>
      </c>
      <c r="D37" s="6" t="str">
        <f>DİN!F5</f>
        <v>İslam’da namaz ibadetinin önemini, ayet ve hadislerden örneklerle açıklar.</v>
      </c>
      <c r="F37" s="28" t="s">
        <v>9</v>
      </c>
      <c r="G37" s="3">
        <v>4</v>
      </c>
      <c r="H37" s="3" t="str">
        <f>VLOOKUP(G37,DİN!D:F,2,0)</f>
        <v>D</v>
      </c>
      <c r="I37" s="6" t="str">
        <f>VLOOKUP(G37,DİN!D:F,3,0)</f>
        <v>Peygamberlerin özelliklerini ve görevlerini açıklar.</v>
      </c>
    </row>
    <row r="38" spans="1:9" x14ac:dyDescent="0.25">
      <c r="A38" s="28" t="s">
        <v>9</v>
      </c>
      <c r="B38" s="2">
        <v>5</v>
      </c>
      <c r="C38" s="3" t="str">
        <f>DİN!E6</f>
        <v>D</v>
      </c>
      <c r="D38" s="6" t="str">
        <f>DİN!F6</f>
        <v>Namazları, çeşitlerine göre sınıflandırır.</v>
      </c>
      <c r="F38" s="28" t="s">
        <v>9</v>
      </c>
      <c r="G38" s="3">
        <v>5</v>
      </c>
      <c r="H38" s="3" t="str">
        <f>VLOOKUP(G38,DİN!D:F,2,0)</f>
        <v>B</v>
      </c>
      <c r="I38" s="6" t="str">
        <f>VLOOKUP(G38,DİN!D:F,3,0)</f>
        <v>İlahi kitapları ve gönderildiği peygamberleri eşleştirir.</v>
      </c>
    </row>
    <row r="39" spans="1:9" x14ac:dyDescent="0.25">
      <c r="A39" s="28" t="s">
        <v>9</v>
      </c>
      <c r="B39" s="3">
        <v>6</v>
      </c>
      <c r="C39" s="3">
        <f>DİN!E7</f>
        <v>0</v>
      </c>
      <c r="D39" s="6">
        <f>DİN!F7</f>
        <v>0</v>
      </c>
      <c r="F39" s="28" t="s">
        <v>9</v>
      </c>
      <c r="G39" s="3">
        <v>6</v>
      </c>
      <c r="H39" s="3">
        <f>VLOOKUP(G39,DİN!D:F,2,0)</f>
        <v>0</v>
      </c>
      <c r="I39" s="6">
        <f>VLOOKUP(G39,DİN!D:F,3,0)</f>
        <v>0</v>
      </c>
    </row>
    <row r="40" spans="1:9" ht="15" customHeight="1" x14ac:dyDescent="0.25">
      <c r="A40" s="28" t="s">
        <v>9</v>
      </c>
      <c r="B40" s="2">
        <v>7</v>
      </c>
      <c r="C40" s="3">
        <f>DİN!E8</f>
        <v>0</v>
      </c>
      <c r="D40" s="6">
        <f>DİN!F8</f>
        <v>0</v>
      </c>
      <c r="F40" s="28" t="s">
        <v>9</v>
      </c>
      <c r="G40" s="3">
        <v>7</v>
      </c>
      <c r="H40" s="3">
        <f>VLOOKUP(G40,DİN!D:F,2,0)</f>
        <v>0</v>
      </c>
      <c r="I40" s="6">
        <f>VLOOKUP(G40,DİN!D:F,3,0)</f>
        <v>0</v>
      </c>
    </row>
    <row r="41" spans="1:9" x14ac:dyDescent="0.25">
      <c r="A41" s="28" t="s">
        <v>9</v>
      </c>
      <c r="B41" s="3">
        <v>8</v>
      </c>
      <c r="C41" s="3">
        <f>DİN!E9</f>
        <v>0</v>
      </c>
      <c r="D41" s="6">
        <f>DİN!F9</f>
        <v>0</v>
      </c>
      <c r="F41" s="28" t="s">
        <v>9</v>
      </c>
      <c r="G41" s="3">
        <v>8</v>
      </c>
      <c r="H41" s="3">
        <f>VLOOKUP(G41,DİN!D:F,2,0)</f>
        <v>0</v>
      </c>
      <c r="I41" s="6">
        <f>VLOOKUP(G41,DİN!D:F,3,0)</f>
        <v>0</v>
      </c>
    </row>
    <row r="42" spans="1:9" x14ac:dyDescent="0.25">
      <c r="A42" s="28" t="s">
        <v>9</v>
      </c>
      <c r="B42" s="2">
        <v>9</v>
      </c>
      <c r="C42" s="3">
        <f>DİN!E10</f>
        <v>0</v>
      </c>
      <c r="D42" s="6">
        <f>DİN!F10</f>
        <v>0</v>
      </c>
      <c r="F42" s="28" t="s">
        <v>9</v>
      </c>
      <c r="G42" s="3">
        <v>9</v>
      </c>
      <c r="H42" s="3">
        <f>VLOOKUP(G42,DİN!D:F,2,0)</f>
        <v>0</v>
      </c>
      <c r="I42" s="6">
        <f>VLOOKUP(G42,DİN!D:F,3,0)</f>
        <v>0</v>
      </c>
    </row>
    <row r="43" spans="1:9" x14ac:dyDescent="0.25">
      <c r="A43" s="29" t="s">
        <v>9</v>
      </c>
      <c r="B43" s="3">
        <v>10</v>
      </c>
      <c r="C43" s="3">
        <f>DİN!E11</f>
        <v>0</v>
      </c>
      <c r="D43" s="6">
        <f>DİN!F11</f>
        <v>0</v>
      </c>
      <c r="F43" s="29" t="s">
        <v>9</v>
      </c>
      <c r="G43" s="4">
        <v>10</v>
      </c>
      <c r="H43" s="3">
        <f>VLOOKUP(G43,DİN!D:F,2,0)</f>
        <v>0</v>
      </c>
      <c r="I43" s="6">
        <f>VLOOKUP(G43,DİN!D:F,3,0)</f>
        <v>0</v>
      </c>
    </row>
    <row r="44" spans="1:9" x14ac:dyDescent="0.25">
      <c r="A44" s="28" t="s">
        <v>10</v>
      </c>
      <c r="B44" s="2">
        <v>1</v>
      </c>
      <c r="C44" s="3" t="str">
        <f>İNG!E2</f>
        <v>B</v>
      </c>
      <c r="D44" s="6" t="str">
        <f>İNG!F2</f>
        <v>Students will be able to learn the new vocabulary in a conversation.</v>
      </c>
      <c r="F44" s="28" t="s">
        <v>10</v>
      </c>
      <c r="G44" s="3">
        <v>1</v>
      </c>
      <c r="H44" s="3" t="str">
        <f>VLOOKUP(G44,İNG!D:F,2,0)</f>
        <v>D</v>
      </c>
      <c r="I44" s="6" t="str">
        <f>VLOOKUP(G44,İNG!D:F,3,0)</f>
        <v>Students will be able to use a series of phrases and simple expressions .</v>
      </c>
    </row>
    <row r="45" spans="1:9" x14ac:dyDescent="0.25">
      <c r="A45" s="28" t="s">
        <v>10</v>
      </c>
      <c r="B45" s="3">
        <v>2</v>
      </c>
      <c r="C45" s="3" t="str">
        <f>İNG!E3</f>
        <v>A</v>
      </c>
      <c r="D45" s="6" t="str">
        <f>İNG!F3</f>
        <v>Students keep expanding their visual dictionary by including new vocabulary items.</v>
      </c>
      <c r="F45" s="28" t="s">
        <v>10</v>
      </c>
      <c r="G45" s="3">
        <v>2</v>
      </c>
      <c r="H45" s="3" t="str">
        <f>VLOOKUP(G45,İNG!D:F,2,0)</f>
        <v>C</v>
      </c>
      <c r="I45" s="6" t="str">
        <f>VLOOKUP(G45,İNG!D:F,3,0)</f>
        <v>Students will be able to understand simple texts.</v>
      </c>
    </row>
    <row r="46" spans="1:9" x14ac:dyDescent="0.25">
      <c r="A46" s="28" t="s">
        <v>10</v>
      </c>
      <c r="B46" s="2">
        <v>3</v>
      </c>
      <c r="C46" s="3" t="str">
        <f>İNG!E4</f>
        <v>D</v>
      </c>
      <c r="D46" s="6" t="str">
        <f>İNG!F4</f>
        <v>Students keep expanding their visual dictionary by including new vocabulary items.</v>
      </c>
      <c r="F46" s="28" t="s">
        <v>10</v>
      </c>
      <c r="G46" s="3">
        <v>3</v>
      </c>
      <c r="H46" s="3" t="str">
        <f>VLOOKUP(G46,İNG!D:F,2,0)</f>
        <v>B</v>
      </c>
      <c r="I46" s="6" t="str">
        <f>VLOOKUP(G46,İNG!D:F,3,0)</f>
        <v>Students will be able to learn the new vocabulary in a conversation.</v>
      </c>
    </row>
    <row r="47" spans="1:9" x14ac:dyDescent="0.25">
      <c r="A47" s="28" t="s">
        <v>10</v>
      </c>
      <c r="B47" s="3">
        <v>4</v>
      </c>
      <c r="C47" s="3" t="str">
        <f>İNG!E5</f>
        <v>D</v>
      </c>
      <c r="D47" s="6" t="str">
        <f>İNG!F5</f>
        <v>Students will be able to use a series of phrases and simple expressions .</v>
      </c>
      <c r="F47" s="28" t="s">
        <v>10</v>
      </c>
      <c r="G47" s="3">
        <v>4</v>
      </c>
      <c r="H47" s="3" t="str">
        <f>VLOOKUP(G47,İNG!D:F,2,0)</f>
        <v>A</v>
      </c>
      <c r="I47" s="6" t="str">
        <f>VLOOKUP(G47,İNG!D:F,3,0)</f>
        <v>Students keep expanding their visual dictionary by including new vocabulary items.</v>
      </c>
    </row>
    <row r="48" spans="1:9" x14ac:dyDescent="0.25">
      <c r="A48" s="28" t="s">
        <v>10</v>
      </c>
      <c r="B48" s="2">
        <v>5</v>
      </c>
      <c r="C48" s="3" t="str">
        <f>İNG!E6</f>
        <v>C</v>
      </c>
      <c r="D48" s="6" t="str">
        <f>İNG!F6</f>
        <v>Students will be able to understand simple texts.</v>
      </c>
      <c r="F48" s="28" t="s">
        <v>10</v>
      </c>
      <c r="G48" s="3">
        <v>5</v>
      </c>
      <c r="H48" s="3" t="str">
        <f>VLOOKUP(G48,İNG!D:F,2,0)</f>
        <v>D</v>
      </c>
      <c r="I48" s="6" t="str">
        <f>VLOOKUP(G48,İNG!D:F,3,0)</f>
        <v>Students keep expanding their visual dictionary by including new vocabulary items.</v>
      </c>
    </row>
    <row r="49" spans="1:9" x14ac:dyDescent="0.25">
      <c r="A49" s="28" t="s">
        <v>10</v>
      </c>
      <c r="B49" s="3">
        <v>6</v>
      </c>
      <c r="C49" s="3">
        <f>İNG!E7</f>
        <v>0</v>
      </c>
      <c r="D49" s="6">
        <f>İNG!F7</f>
        <v>0</v>
      </c>
      <c r="F49" s="28" t="s">
        <v>10</v>
      </c>
      <c r="G49" s="3">
        <v>6</v>
      </c>
      <c r="H49" s="3">
        <f>VLOOKUP(G49,İNG!D:F,2,0)</f>
        <v>0</v>
      </c>
      <c r="I49" s="6">
        <f>VLOOKUP(G49,İNG!D:F,3,0)</f>
        <v>0</v>
      </c>
    </row>
    <row r="50" spans="1:9" x14ac:dyDescent="0.25">
      <c r="A50" s="28" t="s">
        <v>10</v>
      </c>
      <c r="B50" s="2">
        <v>7</v>
      </c>
      <c r="C50" s="3">
        <f>İNG!E8</f>
        <v>0</v>
      </c>
      <c r="D50" s="6">
        <f>İNG!F8</f>
        <v>0</v>
      </c>
      <c r="F50" s="28" t="s">
        <v>10</v>
      </c>
      <c r="G50" s="3">
        <v>7</v>
      </c>
      <c r="H50" s="3">
        <f>VLOOKUP(G50,İNG!D:F,2,0)</f>
        <v>0</v>
      </c>
      <c r="I50" s="6">
        <f>VLOOKUP(G50,İNG!D:F,3,0)</f>
        <v>0</v>
      </c>
    </row>
    <row r="51" spans="1:9" ht="15" customHeight="1" x14ac:dyDescent="0.25">
      <c r="A51" s="28" t="s">
        <v>10</v>
      </c>
      <c r="B51" s="3">
        <v>8</v>
      </c>
      <c r="C51" s="3">
        <f>İNG!E9</f>
        <v>0</v>
      </c>
      <c r="D51" s="6">
        <f>İNG!F9</f>
        <v>0</v>
      </c>
      <c r="F51" s="28" t="s">
        <v>10</v>
      </c>
      <c r="G51" s="3">
        <v>8</v>
      </c>
      <c r="H51" s="3">
        <f>VLOOKUP(G51,İNG!D:F,2,0)</f>
        <v>0</v>
      </c>
      <c r="I51" s="6">
        <f>VLOOKUP(G51,İNG!D:F,3,0)</f>
        <v>0</v>
      </c>
    </row>
    <row r="52" spans="1:9" x14ac:dyDescent="0.25">
      <c r="A52" s="28" t="s">
        <v>10</v>
      </c>
      <c r="B52" s="2">
        <v>9</v>
      </c>
      <c r="C52" s="3">
        <f>İNG!E10</f>
        <v>0</v>
      </c>
      <c r="D52" s="6">
        <f>İNG!F10</f>
        <v>0</v>
      </c>
      <c r="F52" s="28" t="s">
        <v>10</v>
      </c>
      <c r="G52" s="3">
        <v>9</v>
      </c>
      <c r="H52" s="3">
        <f>VLOOKUP(G52,İNG!D:F,2,0)</f>
        <v>0</v>
      </c>
      <c r="I52" s="6">
        <f>VLOOKUP(G52,İNG!D:F,3,0)</f>
        <v>0</v>
      </c>
    </row>
    <row r="53" spans="1:9" x14ac:dyDescent="0.25">
      <c r="A53" s="29" t="s">
        <v>10</v>
      </c>
      <c r="B53" s="3">
        <v>10</v>
      </c>
      <c r="C53" s="3">
        <f>İNG!E11</f>
        <v>0</v>
      </c>
      <c r="D53" s="6">
        <f>İNG!F11</f>
        <v>0</v>
      </c>
      <c r="F53" s="29" t="s">
        <v>10</v>
      </c>
      <c r="G53" s="3">
        <v>10</v>
      </c>
      <c r="H53" s="3">
        <f>VLOOKUP(G53,İNG!D:F,2,0)</f>
        <v>0</v>
      </c>
      <c r="I53" s="6">
        <f>VLOOKUP(G53,İNG!D:F,3,0)</f>
        <v>0</v>
      </c>
    </row>
    <row r="54" spans="1:9" x14ac:dyDescent="0.25">
      <c r="A54" s="27" t="s">
        <v>3</v>
      </c>
      <c r="B54" s="2">
        <v>1</v>
      </c>
      <c r="C54" s="3" t="str">
        <f>MAT!E2</f>
        <v>A</v>
      </c>
      <c r="D54" s="6" t="str">
        <f>MAT!F2</f>
        <v>Kümeler ile ilgili temel kavramları anlar.</v>
      </c>
      <c r="F54" s="27" t="s">
        <v>3</v>
      </c>
      <c r="G54" s="2">
        <v>1</v>
      </c>
      <c r="H54" s="3" t="str">
        <f>VLOOKUP(G54,MAT!D:F,2,0)</f>
        <v>B</v>
      </c>
      <c r="I54" s="5" t="str">
        <f>VLOOKUP(G54,MAT!D:F,3,0)</f>
        <v>Bir tam sayının mutlak değerini belirler ve anlamlandırır.</v>
      </c>
    </row>
    <row r="55" spans="1:9" x14ac:dyDescent="0.25">
      <c r="A55" s="28" t="s">
        <v>3</v>
      </c>
      <c r="B55" s="3">
        <v>2</v>
      </c>
      <c r="C55" s="3" t="str">
        <f>MAT!E3</f>
        <v>C</v>
      </c>
      <c r="D55" s="6" t="str">
        <f>MAT!F3</f>
        <v>Doğal sayıların çarpanlarını ve katlarını belirler.</v>
      </c>
      <c r="F55" s="28" t="s">
        <v>3</v>
      </c>
      <c r="G55" s="3">
        <v>2</v>
      </c>
      <c r="H55" s="3" t="str">
        <f>VLOOKUP(G55,MAT!D:F,2,0)</f>
        <v>D</v>
      </c>
      <c r="I55" s="5" t="str">
        <f>VLOOKUP(G55,MAT!D:F,3,0)</f>
        <v>İşlem önceliğini dikkate alarak doğal sayılarla dört işlem yapar.</v>
      </c>
    </row>
    <row r="56" spans="1:9" x14ac:dyDescent="0.25">
      <c r="A56" s="28" t="s">
        <v>3</v>
      </c>
      <c r="B56" s="3">
        <v>3</v>
      </c>
      <c r="C56" s="3" t="str">
        <f>MAT!E4</f>
        <v>B</v>
      </c>
      <c r="D56" s="6" t="str">
        <f>MAT!F4</f>
        <v>Bir tam sayının mutlak değerini belirler ve anlamlandırır.</v>
      </c>
      <c r="F56" s="28" t="s">
        <v>3</v>
      </c>
      <c r="G56" s="3">
        <v>3</v>
      </c>
      <c r="H56" s="3" t="str">
        <f>VLOOKUP(G56,MAT!D:F,2,0)</f>
        <v>A</v>
      </c>
      <c r="I56" s="5" t="str">
        <f>VLOOKUP(G56,MAT!D:F,3,0)</f>
        <v>Kümeler ile ilgili temel kavramları anlar.</v>
      </c>
    </row>
    <row r="57" spans="1:9" x14ac:dyDescent="0.25">
      <c r="A57" s="28" t="s">
        <v>3</v>
      </c>
      <c r="B57" s="3">
        <v>4</v>
      </c>
      <c r="C57" s="3" t="str">
        <f>MAT!E5</f>
        <v>D</v>
      </c>
      <c r="D57" s="6" t="str">
        <f>MAT!F5</f>
        <v>İşlem önceliğini dikkate alarak doğal sayılarla dört işlem yapar.</v>
      </c>
      <c r="F57" s="28" t="s">
        <v>3</v>
      </c>
      <c r="G57" s="3">
        <v>4</v>
      </c>
      <c r="H57" s="3" t="str">
        <f>VLOOKUP(G57,MAT!D:F,2,0)</f>
        <v>C</v>
      </c>
      <c r="I57" s="5" t="str">
        <f>VLOOKUP(G57,MAT!D:F,3,0)</f>
        <v>Doğal sayıların çarpanlarını ve katlarını belirler.</v>
      </c>
    </row>
    <row r="58" spans="1:9" x14ac:dyDescent="0.25">
      <c r="A58" s="28" t="s">
        <v>3</v>
      </c>
      <c r="B58" s="3">
        <v>5</v>
      </c>
      <c r="C58" s="3" t="str">
        <f>MAT!E6</f>
        <v>B</v>
      </c>
      <c r="D58" s="6" t="str">
        <f>MAT!F6</f>
        <v>İşlem önceliğini dikkate alarak doğal sayılarla dört işlem yapar.</v>
      </c>
      <c r="F58" s="28" t="s">
        <v>3</v>
      </c>
      <c r="G58" s="3">
        <v>5</v>
      </c>
      <c r="H58" s="3" t="str">
        <f>VLOOKUP(G58,MAT!D:F,2,0)</f>
        <v>D</v>
      </c>
      <c r="I58" s="5" t="str">
        <f>VLOOKUP(G58,MAT!D:F,3,0)</f>
        <v>Kesirleri karşılaştırır, sıralar ve sayı doğrusunda gösterir.</v>
      </c>
    </row>
    <row r="59" spans="1:9" x14ac:dyDescent="0.25">
      <c r="A59" s="28" t="s">
        <v>3</v>
      </c>
      <c r="B59" s="3">
        <v>6</v>
      </c>
      <c r="C59" s="3" t="str">
        <f>MAT!E7</f>
        <v>A</v>
      </c>
      <c r="D59" s="6" t="str">
        <f>MAT!F7</f>
        <v>Doğal sayılarla dört işlem yapmayı gerektiren problemleri çözer ve kurar.</v>
      </c>
      <c r="F59" s="28" t="s">
        <v>3</v>
      </c>
      <c r="G59" s="3">
        <v>6</v>
      </c>
      <c r="H59" s="3" t="str">
        <f>VLOOKUP(G59,MAT!D:F,2,0)</f>
        <v>A</v>
      </c>
      <c r="I59" s="5" t="str">
        <f>VLOOKUP(G59,MAT!D:F,3,0)</f>
        <v>Kesirlerle işlem yapmayı gerektiren problemleri çözer.</v>
      </c>
    </row>
    <row r="60" spans="1:9" x14ac:dyDescent="0.25">
      <c r="A60" s="28" t="s">
        <v>3</v>
      </c>
      <c r="B60" s="3">
        <v>7</v>
      </c>
      <c r="C60" s="3" t="str">
        <f>MAT!E8</f>
        <v>B</v>
      </c>
      <c r="D60" s="6" t="str">
        <f>MAT!F8</f>
        <v>Doğal sayılarla dört işlem yapmayı gerektiren problemleri çözer ve kurar.</v>
      </c>
      <c r="F60" s="28" t="s">
        <v>3</v>
      </c>
      <c r="G60" s="3">
        <v>7</v>
      </c>
      <c r="H60" s="3" t="str">
        <f>VLOOKUP(G60,MAT!D:F,2,0)</f>
        <v>A</v>
      </c>
      <c r="I60" s="5" t="str">
        <f>VLOOKUP(G60,MAT!D:F,3,0)</f>
        <v>Kesirlerle işlem yapmayı gerektiren problemleri çözer.</v>
      </c>
    </row>
    <row r="61" spans="1:9" x14ac:dyDescent="0.25">
      <c r="A61" s="28" t="s">
        <v>3</v>
      </c>
      <c r="B61" s="3">
        <v>8</v>
      </c>
      <c r="C61" s="3" t="str">
        <f>MAT!E9</f>
        <v>D</v>
      </c>
      <c r="D61" s="6" t="str">
        <f>MAT!F9</f>
        <v>Kesirleri karşılaştırır, sıralar ve sayı doğrusunda gösterir.</v>
      </c>
      <c r="F61" s="28" t="s">
        <v>3</v>
      </c>
      <c r="G61" s="3">
        <v>8</v>
      </c>
      <c r="H61" s="3" t="str">
        <f>VLOOKUP(G61,MAT!D:F,2,0)</f>
        <v>B</v>
      </c>
      <c r="I61" s="5" t="str">
        <f>VLOOKUP(G61,MAT!D:F,3,0)</f>
        <v>İşlem önceliğini dikkate alarak doğal sayılarla dört işlem yapar.</v>
      </c>
    </row>
    <row r="62" spans="1:9" x14ac:dyDescent="0.25">
      <c r="A62" s="28" t="s">
        <v>3</v>
      </c>
      <c r="B62" s="3">
        <v>9</v>
      </c>
      <c r="C62" s="3" t="str">
        <f>MAT!E10</f>
        <v>A</v>
      </c>
      <c r="D62" s="6" t="str">
        <f>MAT!F10</f>
        <v>Kesirlerle işlem yapmayı gerektiren problemleri çözer.</v>
      </c>
      <c r="F62" s="28" t="s">
        <v>3</v>
      </c>
      <c r="G62" s="3">
        <v>9</v>
      </c>
      <c r="H62" s="3" t="str">
        <f>VLOOKUP(G62,MAT!D:F,2,0)</f>
        <v>A</v>
      </c>
      <c r="I62" s="5" t="str">
        <f>VLOOKUP(G62,MAT!D:F,3,0)</f>
        <v>Doğal sayılarla dört işlem yapmayı gerektiren problemleri çözer ve kurar.</v>
      </c>
    </row>
    <row r="63" spans="1:9" x14ac:dyDescent="0.25">
      <c r="A63" s="28" t="s">
        <v>3</v>
      </c>
      <c r="B63" s="3">
        <v>10</v>
      </c>
      <c r="C63" s="3" t="str">
        <f>MAT!E11</f>
        <v>A</v>
      </c>
      <c r="D63" s="6" t="str">
        <f>MAT!F11</f>
        <v>Kesirlerle işlem yapmayı gerektiren problemleri çözer.</v>
      </c>
      <c r="F63" s="28" t="s">
        <v>3</v>
      </c>
      <c r="G63" s="3">
        <v>10</v>
      </c>
      <c r="H63" s="3" t="str">
        <f>VLOOKUP(G63,MAT!D:F,2,0)</f>
        <v>B</v>
      </c>
      <c r="I63" s="5" t="str">
        <f>VLOOKUP(G63,MAT!D:F,3,0)</f>
        <v>Doğal sayılarla dört işlem yapmayı gerektiren problemleri çözer ve kurar.</v>
      </c>
    </row>
    <row r="64" spans="1:9" x14ac:dyDescent="0.25">
      <c r="A64" s="28" t="s">
        <v>3</v>
      </c>
      <c r="B64" s="3">
        <v>11</v>
      </c>
      <c r="C64" s="3" t="str">
        <f>MAT!E12</f>
        <v>C</v>
      </c>
      <c r="D64" s="6" t="str">
        <f>MAT!F12</f>
        <v>Doğal sayılarla dört işlem yapmayı gerektiren problemleri çözer ve kurar.</v>
      </c>
      <c r="F64" s="28" t="s">
        <v>3</v>
      </c>
      <c r="G64" s="3">
        <v>11</v>
      </c>
      <c r="H64" s="3" t="str">
        <f>VLOOKUP(G64,MAT!D:F,2,0)</f>
        <v>B</v>
      </c>
      <c r="I64" s="5" t="str">
        <f>VLOOKUP(G64,MAT!D:F,3,0)</f>
        <v>Doğal sayılarla dört işlem yapmayı gerektiren problemleri çözer ve kurar.</v>
      </c>
    </row>
    <row r="65" spans="1:9" x14ac:dyDescent="0.25">
      <c r="A65" s="28" t="s">
        <v>3</v>
      </c>
      <c r="B65" s="3">
        <v>12</v>
      </c>
      <c r="C65" s="3" t="str">
        <f>MAT!E13</f>
        <v>C</v>
      </c>
      <c r="D65" s="6" t="str">
        <f>MAT!F13</f>
        <v>Asal sayıları özellikleriyle belirler.</v>
      </c>
      <c r="F65" s="28" t="s">
        <v>3</v>
      </c>
      <c r="G65" s="3">
        <v>12</v>
      </c>
      <c r="H65" s="3" t="str">
        <f>VLOOKUP(G65,MAT!D:F,2,0)</f>
        <v>D</v>
      </c>
      <c r="I65" s="5" t="str">
        <f>VLOOKUP(G65,MAT!D:F,3,0)</f>
        <v>Doğal sayılarla dört işlem yapmayı gerektiren problemleri çözer ve kurar.</v>
      </c>
    </row>
    <row r="66" spans="1:9" x14ac:dyDescent="0.25">
      <c r="A66" s="28" t="s">
        <v>3</v>
      </c>
      <c r="B66" s="3">
        <v>13</v>
      </c>
      <c r="C66" s="3" t="str">
        <f>MAT!E14</f>
        <v>D</v>
      </c>
      <c r="D66" s="6" t="str">
        <f>MAT!F14</f>
        <v>İki doğal sayının ortak bölenleri ile ortak katlarını belirler, ilgili problemleri çözer.</v>
      </c>
      <c r="F66" s="28" t="s">
        <v>3</v>
      </c>
      <c r="G66" s="3">
        <v>13</v>
      </c>
      <c r="H66" s="3" t="str">
        <f>VLOOKUP(G66,MAT!D:F,2,0)</f>
        <v>C</v>
      </c>
      <c r="I66" s="5" t="str">
        <f>VLOOKUP(G66,MAT!D:F,3,0)</f>
        <v>Doğal sayılarla dört işlem yapmayı gerektiren problemleri çözer ve kurar.</v>
      </c>
    </row>
    <row r="67" spans="1:9" x14ac:dyDescent="0.25">
      <c r="A67" s="28" t="s">
        <v>3</v>
      </c>
      <c r="B67" s="3">
        <v>14</v>
      </c>
      <c r="C67" s="3" t="str">
        <f>MAT!E15</f>
        <v>B</v>
      </c>
      <c r="D67" s="6" t="str">
        <f>MAT!F15</f>
        <v>Doğal sayılarla dört işlem yapmayı gerektiren problemleri çözer ve kurar.</v>
      </c>
      <c r="F67" s="28" t="s">
        <v>3</v>
      </c>
      <c r="G67" s="3">
        <v>14</v>
      </c>
      <c r="H67" s="3" t="str">
        <f>VLOOKUP(G67,MAT!D:F,2,0)</f>
        <v>C</v>
      </c>
      <c r="I67" s="5" t="str">
        <f>VLOOKUP(G67,MAT!D:F,3,0)</f>
        <v>Asal sayıları özellikleriyle belirler.</v>
      </c>
    </row>
    <row r="68" spans="1:9" x14ac:dyDescent="0.25">
      <c r="A68" s="28" t="s">
        <v>3</v>
      </c>
      <c r="B68" s="3">
        <v>15</v>
      </c>
      <c r="C68" s="3" t="str">
        <f>MAT!E16</f>
        <v>D</v>
      </c>
      <c r="D68" s="6" t="str">
        <f>MAT!F16</f>
        <v>Doğal sayılarla dört işlem yapmayı gerektiren problemleri çözer ve kurar.</v>
      </c>
      <c r="F68" s="28" t="s">
        <v>3</v>
      </c>
      <c r="G68" s="3">
        <v>15</v>
      </c>
      <c r="H68" s="3" t="str">
        <f>VLOOKUP(G68,MAT!D:F,2,0)</f>
        <v>D</v>
      </c>
      <c r="I68" s="5" t="str">
        <f>VLOOKUP(G68,MAT!D:F,3,0)</f>
        <v>İki doğal sayının ortak bölenleri ile ortak katlarını belirler, ilgili problemleri çözer.</v>
      </c>
    </row>
    <row r="69" spans="1:9" x14ac:dyDescent="0.25">
      <c r="A69" s="28" t="s">
        <v>3</v>
      </c>
      <c r="B69" s="3">
        <v>16</v>
      </c>
      <c r="C69" s="3">
        <f>MAT!E17</f>
        <v>0</v>
      </c>
      <c r="D69" s="6">
        <f>MAT!F17</f>
        <v>0</v>
      </c>
      <c r="F69" s="28" t="s">
        <v>3</v>
      </c>
      <c r="G69" s="3">
        <v>16</v>
      </c>
      <c r="H69" s="3">
        <f>VLOOKUP(G69,MAT!D:F,2,0)</f>
        <v>0</v>
      </c>
      <c r="I69" s="5">
        <f>VLOOKUP(G69,MAT!D:F,3,0)</f>
        <v>0</v>
      </c>
    </row>
    <row r="70" spans="1:9" x14ac:dyDescent="0.25">
      <c r="A70" s="28" t="s">
        <v>3</v>
      </c>
      <c r="B70" s="3">
        <v>17</v>
      </c>
      <c r="C70" s="3">
        <f>MAT!E18</f>
        <v>0</v>
      </c>
      <c r="D70" s="6">
        <f>MAT!F18</f>
        <v>0</v>
      </c>
      <c r="F70" s="28" t="s">
        <v>3</v>
      </c>
      <c r="G70" s="3">
        <v>17</v>
      </c>
      <c r="H70" s="3">
        <f>VLOOKUP(G70,MAT!D:F,2,0)</f>
        <v>0</v>
      </c>
      <c r="I70" s="5">
        <f>VLOOKUP(G70,MAT!D:F,3,0)</f>
        <v>0</v>
      </c>
    </row>
    <row r="71" spans="1:9" x14ac:dyDescent="0.25">
      <c r="A71" s="28" t="s">
        <v>3</v>
      </c>
      <c r="B71" s="3">
        <v>18</v>
      </c>
      <c r="C71" s="3">
        <f>MAT!E19</f>
        <v>0</v>
      </c>
      <c r="D71" s="6">
        <f>MAT!F19</f>
        <v>0</v>
      </c>
      <c r="F71" s="28" t="s">
        <v>3</v>
      </c>
      <c r="G71" s="3">
        <v>18</v>
      </c>
      <c r="H71" s="3">
        <f>VLOOKUP(G71,MAT!D:F,2,0)</f>
        <v>0</v>
      </c>
      <c r="I71" s="5">
        <f>VLOOKUP(G71,MAT!D:F,3,0)</f>
        <v>0</v>
      </c>
    </row>
    <row r="72" spans="1:9" x14ac:dyDescent="0.25">
      <c r="A72" s="28" t="s">
        <v>3</v>
      </c>
      <c r="B72" s="3">
        <v>19</v>
      </c>
      <c r="C72" s="3">
        <f>MAT!E20</f>
        <v>0</v>
      </c>
      <c r="D72" s="6">
        <f>MAT!F20</f>
        <v>0</v>
      </c>
      <c r="F72" s="28" t="s">
        <v>3</v>
      </c>
      <c r="G72" s="3">
        <v>19</v>
      </c>
      <c r="H72" s="3">
        <f>VLOOKUP(G72,MAT!D:F,2,0)</f>
        <v>0</v>
      </c>
      <c r="I72" s="5">
        <f>VLOOKUP(G72,MAT!D:F,3,0)</f>
        <v>0</v>
      </c>
    </row>
    <row r="73" spans="1:9" x14ac:dyDescent="0.25">
      <c r="A73" s="29" t="s">
        <v>3</v>
      </c>
      <c r="B73" s="4">
        <v>20</v>
      </c>
      <c r="C73" s="3">
        <f>MAT!E21</f>
        <v>0</v>
      </c>
      <c r="D73" s="6">
        <f>MAT!F21</f>
        <v>0</v>
      </c>
      <c r="F73" s="29" t="s">
        <v>3</v>
      </c>
      <c r="G73" s="4">
        <v>20</v>
      </c>
      <c r="H73" s="3">
        <f>VLOOKUP(G73,MAT!D:F,2,0)</f>
        <v>0</v>
      </c>
      <c r="I73" s="5">
        <f>VLOOKUP(G73,MAT!D:F,3,0)</f>
        <v>0</v>
      </c>
    </row>
    <row r="74" spans="1:9" x14ac:dyDescent="0.25">
      <c r="A74" s="28" t="s">
        <v>4</v>
      </c>
      <c r="B74" s="2">
        <v>1</v>
      </c>
      <c r="C74" s="3" t="str">
        <f>FEN!E2</f>
        <v>A</v>
      </c>
      <c r="D74" s="6" t="str">
        <f>FEN!F2</f>
        <v>Güneş tutulmasının nasıl oluştuğunu tahmin eder.</v>
      </c>
      <c r="F74" s="28" t="s">
        <v>4</v>
      </c>
      <c r="G74" s="3">
        <v>1</v>
      </c>
      <c r="H74" s="3" t="str">
        <f>VLOOKUP(G74,FEN!D:F,2,0)</f>
        <v>C</v>
      </c>
      <c r="I74" s="6" t="str">
        <f>VLOOKUP(G74,FEN!D:F,3,0)</f>
        <v>Boşaltım sistemini oluşturan yapı ve organları model üzerinde göstererek görevlerini özetler.</v>
      </c>
    </row>
    <row r="75" spans="1:9" x14ac:dyDescent="0.25">
      <c r="A75" s="28" t="s">
        <v>4</v>
      </c>
      <c r="B75" s="3">
        <v>2</v>
      </c>
      <c r="C75" s="3" t="str">
        <f>FEN!E3</f>
        <v>C</v>
      </c>
      <c r="D75" s="6" t="str">
        <f>FEN!F3</f>
        <v>Boşaltım sistemini oluşturan yapı ve organları model üzerinde göstererek görevlerini özetler.</v>
      </c>
      <c r="F75" s="28" t="s">
        <v>4</v>
      </c>
      <c r="G75" s="3">
        <v>2</v>
      </c>
      <c r="H75" s="3" t="str">
        <f>VLOOKUP(G75,FEN!D:F,2,0)</f>
        <v>A</v>
      </c>
      <c r="I75" s="6" t="str">
        <f>VLOOKUP(G75,FEN!D:F,3,0)</f>
        <v>Güneş tutulmasının nasıl oluştuğunu tahmin eder.</v>
      </c>
    </row>
    <row r="76" spans="1:9" x14ac:dyDescent="0.25">
      <c r="A76" s="28" t="s">
        <v>4</v>
      </c>
      <c r="B76" s="3">
        <v>3</v>
      </c>
      <c r="C76" s="3" t="str">
        <f>FEN!E4</f>
        <v>A</v>
      </c>
      <c r="D76" s="6" t="str">
        <f>FEN!F4</f>
        <v>Sindirim sistemini oluşturan yapı ve organların görevlerini modeller kullanarak açıklar</v>
      </c>
      <c r="F76" s="28" t="s">
        <v>4</v>
      </c>
      <c r="G76" s="3">
        <v>3</v>
      </c>
      <c r="H76" s="3" t="str">
        <f>VLOOKUP(G76,FEN!D:F,2,0)</f>
        <v>C</v>
      </c>
      <c r="I76" s="6" t="str">
        <f>VLOOKUP(G76,FEN!D:F,3,0)</f>
        <v>Bir cisme etki eden birden fazla kuvveti deneyerek gözlemler.</v>
      </c>
    </row>
    <row r="77" spans="1:9" x14ac:dyDescent="0.25">
      <c r="A77" s="28" t="s">
        <v>4</v>
      </c>
      <c r="B77" s="3">
        <v>4</v>
      </c>
      <c r="C77" s="3" t="str">
        <f>FEN!E5</f>
        <v>C</v>
      </c>
      <c r="D77" s="6" t="str">
        <f>FEN!F5</f>
        <v>Dolaşım sistemini oluşturan yapı ve organların görevlerini model kullanarak açıklar.</v>
      </c>
      <c r="F77" s="28" t="s">
        <v>4</v>
      </c>
      <c r="G77" s="3">
        <v>4</v>
      </c>
      <c r="H77" s="3" t="str">
        <f>VLOOKUP(G77,FEN!D:F,2,0)</f>
        <v>B</v>
      </c>
      <c r="I77" s="6" t="str">
        <f>VLOOKUP(G77,FEN!D:F,3,0)</f>
        <v>Gezegenler Güneş sistemindeki gezegenleri birbirleri ile karşılaştırır.</v>
      </c>
    </row>
    <row r="78" spans="1:9" ht="15" customHeight="1" x14ac:dyDescent="0.25">
      <c r="A78" s="28" t="s">
        <v>4</v>
      </c>
      <c r="B78" s="3">
        <v>5</v>
      </c>
      <c r="C78" s="3" t="str">
        <f>FEN!E6</f>
        <v>B</v>
      </c>
      <c r="D78" s="6" t="str">
        <f>FEN!F6</f>
        <v>Solunum sistemini oluşturan yapı ve organların görevlerini modeller kullanarak açıklar.</v>
      </c>
      <c r="F78" s="28" t="s">
        <v>4</v>
      </c>
      <c r="G78" s="3">
        <v>5</v>
      </c>
      <c r="H78" s="3" t="str">
        <f>VLOOKUP(G78,FEN!D:F,2,0)</f>
        <v>D</v>
      </c>
      <c r="I78" s="6" t="str">
        <f>VLOOKUP(G78,FEN!D:F,3,0)</f>
        <v>Dolaşım sistemi Büyük ve küçük kan dolaşımını şema üzerinde inceleyerek bunların görevlerini açıklar.</v>
      </c>
    </row>
    <row r="79" spans="1:9" x14ac:dyDescent="0.25">
      <c r="A79" s="28" t="s">
        <v>4</v>
      </c>
      <c r="B79" s="3">
        <v>6</v>
      </c>
      <c r="C79" s="3" t="str">
        <f>FEN!E7</f>
        <v>A</v>
      </c>
      <c r="D79" s="6" t="str">
        <f>FEN!F7</f>
        <v>Sindirim sistemi Besinlerin kana geçebilmesi için fiziksel (mekanik) ve kimyasal sindirime uğraması gerektiği çıkarımını yapar.</v>
      </c>
      <c r="F79" s="28" t="s">
        <v>4</v>
      </c>
      <c r="G79" s="3">
        <v>6</v>
      </c>
      <c r="H79" s="3" t="str">
        <f>VLOOKUP(G79,FEN!D:F,2,0)</f>
        <v>A</v>
      </c>
      <c r="I79" s="6" t="str">
        <f>VLOOKUP(G79,FEN!D:F,3,0)</f>
        <v>Sindirim sistemini oluşturan yapı ve organların görevlerini modeller kullanarak açıklar</v>
      </c>
    </row>
    <row r="80" spans="1:9" x14ac:dyDescent="0.25">
      <c r="A80" s="28" t="s">
        <v>4</v>
      </c>
      <c r="B80" s="3">
        <v>7</v>
      </c>
      <c r="C80" s="3" t="str">
        <f>FEN!E8</f>
        <v>D</v>
      </c>
      <c r="D80" s="6" t="str">
        <f>FEN!F8</f>
        <v>Maddeleri, ısı iletimi bakımından sınıflandırır.</v>
      </c>
      <c r="F80" s="28" t="s">
        <v>4</v>
      </c>
      <c r="G80" s="3">
        <v>7</v>
      </c>
      <c r="H80" s="3" t="str">
        <f>VLOOKUP(G80,FEN!D:F,2,0)</f>
        <v>C</v>
      </c>
      <c r="I80" s="6" t="str">
        <f>VLOOKUP(G80,FEN!D:F,3,0)</f>
        <v>Dolaşım sistemini oluşturan yapı ve organların görevlerini model kullanarak açıklar.</v>
      </c>
    </row>
    <row r="81" spans="1:9" x14ac:dyDescent="0.25">
      <c r="A81" s="28" t="s">
        <v>4</v>
      </c>
      <c r="B81" s="3">
        <v>8</v>
      </c>
      <c r="C81" s="3" t="str">
        <f>FEN!E9</f>
        <v>A</v>
      </c>
      <c r="D81" s="6" t="str">
        <f>FEN!F9</f>
        <v>Maddelerin; tanecikli, boşluklu ve hareketli yapıda olduğunu ifade eder.</v>
      </c>
      <c r="F81" s="28" t="s">
        <v>4</v>
      </c>
      <c r="G81" s="3">
        <v>8</v>
      </c>
      <c r="H81" s="3" t="str">
        <f>VLOOKUP(G81,FEN!D:F,2,0)</f>
        <v>B</v>
      </c>
      <c r="I81" s="6" t="str">
        <f>VLOOKUP(G81,FEN!D:F,3,0)</f>
        <v>Solunum sistemini oluşturan yapı ve organların görevlerini modeller kullanarak açıklar.</v>
      </c>
    </row>
    <row r="82" spans="1:9" ht="15" customHeight="1" x14ac:dyDescent="0.25">
      <c r="A82" s="28" t="s">
        <v>4</v>
      </c>
      <c r="B82" s="3">
        <v>9</v>
      </c>
      <c r="C82" s="3" t="str">
        <f>FEN!E10</f>
        <v>C</v>
      </c>
      <c r="D82" s="6" t="str">
        <f>FEN!F10</f>
        <v>Güneş sistemindeki gezegenleri birbirleri ile karşılaştırır.</v>
      </c>
      <c r="F82" s="28" t="s">
        <v>4</v>
      </c>
      <c r="G82" s="3">
        <v>9</v>
      </c>
      <c r="H82" s="3" t="str">
        <f>VLOOKUP(G82,FEN!D:F,2,0)</f>
        <v>A</v>
      </c>
      <c r="I82" s="6" t="str">
        <f>VLOOKUP(G82,FEN!D:F,3,0)</f>
        <v>Sindirim sistemi Besinlerin kana geçebilmesi için fiziksel (mekanik) ve kimyasal sindirime uğraması gerektiği çıkarımını yapar.</v>
      </c>
    </row>
    <row r="83" spans="1:9" x14ac:dyDescent="0.25">
      <c r="A83" s="28" t="s">
        <v>4</v>
      </c>
      <c r="B83" s="3">
        <v>10</v>
      </c>
      <c r="C83" s="3" t="str">
        <f>FEN!E11</f>
        <v>C</v>
      </c>
      <c r="D83" s="6" t="str">
        <f>FEN!F11</f>
        <v>Bir cisme etki eden birden fazla kuvveti deneyerek gözlemler.</v>
      </c>
      <c r="F83" s="28" t="s">
        <v>4</v>
      </c>
      <c r="G83" s="3">
        <v>10</v>
      </c>
      <c r="H83" s="3" t="str">
        <f>VLOOKUP(G83,FEN!D:F,2,0)</f>
        <v>D</v>
      </c>
      <c r="I83" s="6" t="str">
        <f>VLOOKUP(G83,FEN!D:F,3,0)</f>
        <v>Maddeleri, ısı iletimi bakımından sınıflandırır.</v>
      </c>
    </row>
    <row r="84" spans="1:9" x14ac:dyDescent="0.25">
      <c r="A84" s="28" t="s">
        <v>4</v>
      </c>
      <c r="B84" s="3">
        <v>11</v>
      </c>
      <c r="C84" s="3" t="str">
        <f>FEN!E12</f>
        <v>B</v>
      </c>
      <c r="D84" s="6" t="str">
        <f>FEN!F12</f>
        <v>Gezegenler Güneş sistemindeki gezegenleri birbirleri ile karşılaştırır.</v>
      </c>
      <c r="F84" s="28" t="s">
        <v>4</v>
      </c>
      <c r="G84" s="3">
        <v>11</v>
      </c>
      <c r="H84" s="3" t="str">
        <f>VLOOKUP(G84,FEN!D:F,2,0)</f>
        <v>A</v>
      </c>
      <c r="I84" s="6" t="str">
        <f>VLOOKUP(G84,FEN!D:F,3,0)</f>
        <v>Maddelerin; tanecikli, boşluklu ve hareketli yapıda olduğunu ifade eder.</v>
      </c>
    </row>
    <row r="85" spans="1:9" x14ac:dyDescent="0.25">
      <c r="A85" s="28" t="s">
        <v>4</v>
      </c>
      <c r="B85" s="3">
        <v>12</v>
      </c>
      <c r="C85" s="3" t="str">
        <f>FEN!E13</f>
        <v>D</v>
      </c>
      <c r="D85" s="6" t="str">
        <f>FEN!F13</f>
        <v>Dolaşım sistemi Büyük ve küçük kan dolaşımını şema üzerinde inceleyerek bunların görevlerini açıklar.</v>
      </c>
      <c r="F85" s="28" t="s">
        <v>4</v>
      </c>
      <c r="G85" s="3">
        <v>12</v>
      </c>
      <c r="H85" s="3" t="str">
        <f>VLOOKUP(G85,FEN!D:F,2,0)</f>
        <v>C</v>
      </c>
      <c r="I85" s="6" t="str">
        <f>VLOOKUP(G85,FEN!D:F,3,0)</f>
        <v>Güneş sistemindeki gezegenleri birbirleri ile karşılaştırır.</v>
      </c>
    </row>
    <row r="86" spans="1:9" x14ac:dyDescent="0.25">
      <c r="A86" s="28" t="s">
        <v>4</v>
      </c>
      <c r="B86" s="3">
        <v>13</v>
      </c>
      <c r="C86" s="3" t="str">
        <f>FEN!E14</f>
        <v>B</v>
      </c>
      <c r="D86" s="6" t="str">
        <f>FEN!F14</f>
        <v>Yoğunluk Tasarladığı deneyler sonucunda çeşitli maddelerin yoğunluklarını hesaplar.</v>
      </c>
      <c r="F86" s="28" t="s">
        <v>4</v>
      </c>
      <c r="G86" s="3">
        <v>13</v>
      </c>
      <c r="H86" s="3" t="str">
        <f>VLOOKUP(G86,FEN!D:F,2,0)</f>
        <v>D</v>
      </c>
      <c r="I86" s="6" t="str">
        <f>VLOOKUP(G86,FEN!D:F,3,0)</f>
        <v>Destek ve hareket sistemine ait yapıları örneklerle açıklar.</v>
      </c>
    </row>
    <row r="87" spans="1:9" x14ac:dyDescent="0.25">
      <c r="A87" s="28" t="s">
        <v>4</v>
      </c>
      <c r="B87" s="3">
        <v>14</v>
      </c>
      <c r="C87" s="3" t="str">
        <f>FEN!E15</f>
        <v>D</v>
      </c>
      <c r="D87" s="6" t="str">
        <f>FEN!F15</f>
        <v>Destek ve hareket sistemine ait yapıları örneklerle açıklar.</v>
      </c>
      <c r="F87" s="28" t="s">
        <v>4</v>
      </c>
      <c r="G87" s="3">
        <v>14</v>
      </c>
      <c r="H87" s="3" t="str">
        <f>VLOOKUP(G87,FEN!D:F,2,0)</f>
        <v>D</v>
      </c>
      <c r="I87" s="6" t="str">
        <f>VLOOKUP(G87,FEN!D:F,3,0)</f>
        <v>Bileşke kuvvet Bir cisme etki eden kuvvetin yönünü, doğrultusunu ve büyüklüğünü çizerek gösterir.</v>
      </c>
    </row>
    <row r="88" spans="1:9" ht="15" customHeight="1" x14ac:dyDescent="0.25">
      <c r="A88" s="28" t="s">
        <v>4</v>
      </c>
      <c r="B88" s="3">
        <v>15</v>
      </c>
      <c r="C88" s="3" t="str">
        <f>FEN!E16</f>
        <v>D</v>
      </c>
      <c r="D88" s="6" t="str">
        <f>FEN!F16</f>
        <v>Bileşke kuvvet Bir cisme etki eden kuvvetin yönünü, doğrultusunu ve büyüklüğünü çizerek gösterir.</v>
      </c>
      <c r="F88" s="28" t="s">
        <v>4</v>
      </c>
      <c r="G88" s="3">
        <v>15</v>
      </c>
      <c r="H88" s="3" t="str">
        <f>VLOOKUP(G88,FEN!D:F,2,0)</f>
        <v>B</v>
      </c>
      <c r="I88" s="6" t="str">
        <f>VLOOKUP(G88,FEN!D:F,3,0)</f>
        <v>Yoğunluk Tasarladığı deneyler sonucunda çeşitli maddelerin yoğunluklarını hesaplar.</v>
      </c>
    </row>
    <row r="89" spans="1:9" x14ac:dyDescent="0.25">
      <c r="A89" s="28" t="s">
        <v>4</v>
      </c>
      <c r="B89" s="3">
        <v>16</v>
      </c>
      <c r="C89" s="3">
        <f>FEN!E17</f>
        <v>0</v>
      </c>
      <c r="D89" s="6">
        <f>FEN!F17</f>
        <v>0</v>
      </c>
      <c r="F89" s="28" t="s">
        <v>4</v>
      </c>
      <c r="G89" s="3">
        <v>16</v>
      </c>
      <c r="H89" s="3">
        <f>VLOOKUP(G89,FEN!D:F,2,0)</f>
        <v>0</v>
      </c>
      <c r="I89" s="6">
        <f>VLOOKUP(G89,FEN!D:F,3,0)</f>
        <v>0</v>
      </c>
    </row>
    <row r="90" spans="1:9" x14ac:dyDescent="0.25">
      <c r="A90" s="28" t="s">
        <v>4</v>
      </c>
      <c r="B90" s="3">
        <v>17</v>
      </c>
      <c r="C90" s="3">
        <f>FEN!E18</f>
        <v>0</v>
      </c>
      <c r="D90" s="6">
        <f>FEN!F18</f>
        <v>0</v>
      </c>
      <c r="F90" s="28" t="s">
        <v>4</v>
      </c>
      <c r="G90" s="3">
        <v>17</v>
      </c>
      <c r="H90" s="3">
        <f>VLOOKUP(G90,FEN!D:F,2,0)</f>
        <v>0</v>
      </c>
      <c r="I90" s="6">
        <f>VLOOKUP(G90,FEN!D:F,3,0)</f>
        <v>0</v>
      </c>
    </row>
    <row r="91" spans="1:9" x14ac:dyDescent="0.25">
      <c r="A91" s="28" t="s">
        <v>4</v>
      </c>
      <c r="B91" s="3">
        <v>18</v>
      </c>
      <c r="C91" s="3">
        <f>FEN!E19</f>
        <v>0</v>
      </c>
      <c r="D91" s="6">
        <f>FEN!F19</f>
        <v>0</v>
      </c>
      <c r="F91" s="28" t="s">
        <v>4</v>
      </c>
      <c r="G91" s="3">
        <v>18</v>
      </c>
      <c r="H91" s="3">
        <f>VLOOKUP(G91,FEN!D:F,2,0)</f>
        <v>0</v>
      </c>
      <c r="I91" s="6">
        <f>VLOOKUP(G91,FEN!D:F,3,0)</f>
        <v>0</v>
      </c>
    </row>
    <row r="92" spans="1:9" x14ac:dyDescent="0.25">
      <c r="A92" s="28" t="s">
        <v>4</v>
      </c>
      <c r="B92" s="3">
        <v>19</v>
      </c>
      <c r="C92" s="3">
        <f>FEN!E20</f>
        <v>0</v>
      </c>
      <c r="D92" s="6">
        <f>FEN!F20</f>
        <v>0</v>
      </c>
      <c r="F92" s="28" t="s">
        <v>4</v>
      </c>
      <c r="G92" s="3">
        <v>19</v>
      </c>
      <c r="H92" s="3">
        <f>VLOOKUP(G92,FEN!D:F,2,0)</f>
        <v>0</v>
      </c>
      <c r="I92" s="6">
        <f>VLOOKUP(G92,FEN!D:F,3,0)</f>
        <v>0</v>
      </c>
    </row>
    <row r="93" spans="1:9" x14ac:dyDescent="0.25">
      <c r="A93" s="29" t="s">
        <v>4</v>
      </c>
      <c r="B93" s="4">
        <v>20</v>
      </c>
      <c r="C93" s="3">
        <f>FEN!E21</f>
        <v>0</v>
      </c>
      <c r="D93" s="6">
        <f>FEN!F21</f>
        <v>0</v>
      </c>
      <c r="F93" s="29" t="s">
        <v>4</v>
      </c>
      <c r="G93" s="4">
        <v>20</v>
      </c>
      <c r="H93" s="3">
        <f>VLOOKUP(G93,FEN!D:F,2,0)</f>
        <v>0</v>
      </c>
      <c r="I93" s="6">
        <f>VLOOKUP(G93,FEN!D:F,3,0)</f>
        <v>0</v>
      </c>
    </row>
  </sheetData>
  <mergeCells count="2">
    <mergeCell ref="B2:C2"/>
    <mergeCell ref="G2:I2"/>
  </mergeCells>
  <conditionalFormatting sqref="I4:I23 H4:H53 H74:H93 C4:D93">
    <cfRule type="cellIs" dxfId="3" priority="296" stopIfTrue="1" operator="equal">
      <formula>0</formula>
    </cfRule>
    <cfRule type="containsErrors" dxfId="2" priority="297" stopIfTrue="1">
      <formula>ISERROR(C4)</formula>
    </cfRule>
  </conditionalFormatting>
  <conditionalFormatting sqref="H54:H73">
    <cfRule type="cellIs" dxfId="1" priority="5" stopIfTrue="1" operator="equal">
      <formula>0</formula>
    </cfRule>
    <cfRule type="containsErrors" dxfId="0" priority="6" stopIfTrue="1">
      <formula>ISERROR(H54)</formula>
    </cfRule>
  </conditionalFormatting>
  <printOptions horizontalCentered="1"/>
  <pageMargins left="0.39370078740157483" right="0.39370078740157483" top="0.39370078740157483" bottom="0.39370078740157483" header="0" footer="0"/>
  <pageSetup paperSize="9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opLeftCell="A39" workbookViewId="0">
      <selection activeCell="G50" sqref="G50"/>
    </sheetView>
  </sheetViews>
  <sheetFormatPr defaultRowHeight="15" x14ac:dyDescent="0.25"/>
  <cols>
    <col min="1" max="1" width="14" customWidth="1"/>
    <col min="2" max="2" width="9.28515625" bestFit="1" customWidth="1"/>
    <col min="3" max="5" width="4.140625" bestFit="1" customWidth="1"/>
    <col min="6" max="6" width="9" bestFit="1" customWidth="1"/>
    <col min="7" max="7" width="115.7109375" customWidth="1"/>
    <col min="8" max="8" width="9.7109375" customWidth="1"/>
    <col min="9" max="10" width="15.7109375" bestFit="1" customWidth="1"/>
    <col min="11" max="11" width="15.85546875" bestFit="1" customWidth="1"/>
    <col min="254" max="254" width="11.7109375" bestFit="1" customWidth="1"/>
    <col min="255" max="255" width="9.28515625" bestFit="1" customWidth="1"/>
    <col min="256" max="258" width="4.140625" bestFit="1" customWidth="1"/>
    <col min="259" max="259" width="9" bestFit="1" customWidth="1"/>
    <col min="260" max="260" width="56" customWidth="1"/>
    <col min="261" max="261" width="15.85546875" bestFit="1" customWidth="1"/>
    <col min="262" max="263" width="15.7109375" bestFit="1" customWidth="1"/>
    <col min="264" max="264" width="15.85546875" bestFit="1" customWidth="1"/>
    <col min="510" max="510" width="11.7109375" bestFit="1" customWidth="1"/>
    <col min="511" max="511" width="9.28515625" bestFit="1" customWidth="1"/>
    <col min="512" max="514" width="4.140625" bestFit="1" customWidth="1"/>
    <col min="515" max="515" width="9" bestFit="1" customWidth="1"/>
    <col min="516" max="516" width="56" customWidth="1"/>
    <col min="517" max="517" width="15.85546875" bestFit="1" customWidth="1"/>
    <col min="518" max="519" width="15.7109375" bestFit="1" customWidth="1"/>
    <col min="520" max="520" width="15.85546875" bestFit="1" customWidth="1"/>
    <col min="766" max="766" width="11.7109375" bestFit="1" customWidth="1"/>
    <col min="767" max="767" width="9.28515625" bestFit="1" customWidth="1"/>
    <col min="768" max="770" width="4.140625" bestFit="1" customWidth="1"/>
    <col min="771" max="771" width="9" bestFit="1" customWidth="1"/>
    <col min="772" max="772" width="56" customWidth="1"/>
    <col min="773" max="773" width="15.85546875" bestFit="1" customWidth="1"/>
    <col min="774" max="775" width="15.7109375" bestFit="1" customWidth="1"/>
    <col min="776" max="776" width="15.85546875" bestFit="1" customWidth="1"/>
    <col min="1022" max="1022" width="11.7109375" bestFit="1" customWidth="1"/>
    <col min="1023" max="1023" width="9.28515625" bestFit="1" customWidth="1"/>
    <col min="1024" max="1026" width="4.140625" bestFit="1" customWidth="1"/>
    <col min="1027" max="1027" width="9" bestFit="1" customWidth="1"/>
    <col min="1028" max="1028" width="56" customWidth="1"/>
    <col min="1029" max="1029" width="15.85546875" bestFit="1" customWidth="1"/>
    <col min="1030" max="1031" width="15.7109375" bestFit="1" customWidth="1"/>
    <col min="1032" max="1032" width="15.85546875" bestFit="1" customWidth="1"/>
    <col min="1278" max="1278" width="11.7109375" bestFit="1" customWidth="1"/>
    <col min="1279" max="1279" width="9.28515625" bestFit="1" customWidth="1"/>
    <col min="1280" max="1282" width="4.140625" bestFit="1" customWidth="1"/>
    <col min="1283" max="1283" width="9" bestFit="1" customWidth="1"/>
    <col min="1284" max="1284" width="56" customWidth="1"/>
    <col min="1285" max="1285" width="15.85546875" bestFit="1" customWidth="1"/>
    <col min="1286" max="1287" width="15.7109375" bestFit="1" customWidth="1"/>
    <col min="1288" max="1288" width="15.85546875" bestFit="1" customWidth="1"/>
    <col min="1534" max="1534" width="11.7109375" bestFit="1" customWidth="1"/>
    <col min="1535" max="1535" width="9.28515625" bestFit="1" customWidth="1"/>
    <col min="1536" max="1538" width="4.140625" bestFit="1" customWidth="1"/>
    <col min="1539" max="1539" width="9" bestFit="1" customWidth="1"/>
    <col min="1540" max="1540" width="56" customWidth="1"/>
    <col min="1541" max="1541" width="15.85546875" bestFit="1" customWidth="1"/>
    <col min="1542" max="1543" width="15.7109375" bestFit="1" customWidth="1"/>
    <col min="1544" max="1544" width="15.85546875" bestFit="1" customWidth="1"/>
    <col min="1790" max="1790" width="11.7109375" bestFit="1" customWidth="1"/>
    <col min="1791" max="1791" width="9.28515625" bestFit="1" customWidth="1"/>
    <col min="1792" max="1794" width="4.140625" bestFit="1" customWidth="1"/>
    <col min="1795" max="1795" width="9" bestFit="1" customWidth="1"/>
    <col min="1796" max="1796" width="56" customWidth="1"/>
    <col min="1797" max="1797" width="15.85546875" bestFit="1" customWidth="1"/>
    <col min="1798" max="1799" width="15.7109375" bestFit="1" customWidth="1"/>
    <col min="1800" max="1800" width="15.85546875" bestFit="1" customWidth="1"/>
    <col min="2046" max="2046" width="11.7109375" bestFit="1" customWidth="1"/>
    <col min="2047" max="2047" width="9.28515625" bestFit="1" customWidth="1"/>
    <col min="2048" max="2050" width="4.140625" bestFit="1" customWidth="1"/>
    <col min="2051" max="2051" width="9" bestFit="1" customWidth="1"/>
    <col min="2052" max="2052" width="56" customWidth="1"/>
    <col min="2053" max="2053" width="15.85546875" bestFit="1" customWidth="1"/>
    <col min="2054" max="2055" width="15.7109375" bestFit="1" customWidth="1"/>
    <col min="2056" max="2056" width="15.85546875" bestFit="1" customWidth="1"/>
    <col min="2302" max="2302" width="11.7109375" bestFit="1" customWidth="1"/>
    <col min="2303" max="2303" width="9.28515625" bestFit="1" customWidth="1"/>
    <col min="2304" max="2306" width="4.140625" bestFit="1" customWidth="1"/>
    <col min="2307" max="2307" width="9" bestFit="1" customWidth="1"/>
    <col min="2308" max="2308" width="56" customWidth="1"/>
    <col min="2309" max="2309" width="15.85546875" bestFit="1" customWidth="1"/>
    <col min="2310" max="2311" width="15.7109375" bestFit="1" customWidth="1"/>
    <col min="2312" max="2312" width="15.85546875" bestFit="1" customWidth="1"/>
    <col min="2558" max="2558" width="11.7109375" bestFit="1" customWidth="1"/>
    <col min="2559" max="2559" width="9.28515625" bestFit="1" customWidth="1"/>
    <col min="2560" max="2562" width="4.140625" bestFit="1" customWidth="1"/>
    <col min="2563" max="2563" width="9" bestFit="1" customWidth="1"/>
    <col min="2564" max="2564" width="56" customWidth="1"/>
    <col min="2565" max="2565" width="15.85546875" bestFit="1" customWidth="1"/>
    <col min="2566" max="2567" width="15.7109375" bestFit="1" customWidth="1"/>
    <col min="2568" max="2568" width="15.85546875" bestFit="1" customWidth="1"/>
    <col min="2814" max="2814" width="11.7109375" bestFit="1" customWidth="1"/>
    <col min="2815" max="2815" width="9.28515625" bestFit="1" customWidth="1"/>
    <col min="2816" max="2818" width="4.140625" bestFit="1" customWidth="1"/>
    <col min="2819" max="2819" width="9" bestFit="1" customWidth="1"/>
    <col min="2820" max="2820" width="56" customWidth="1"/>
    <col min="2821" max="2821" width="15.85546875" bestFit="1" customWidth="1"/>
    <col min="2822" max="2823" width="15.7109375" bestFit="1" customWidth="1"/>
    <col min="2824" max="2824" width="15.85546875" bestFit="1" customWidth="1"/>
    <col min="3070" max="3070" width="11.7109375" bestFit="1" customWidth="1"/>
    <col min="3071" max="3071" width="9.28515625" bestFit="1" customWidth="1"/>
    <col min="3072" max="3074" width="4.140625" bestFit="1" customWidth="1"/>
    <col min="3075" max="3075" width="9" bestFit="1" customWidth="1"/>
    <col min="3076" max="3076" width="56" customWidth="1"/>
    <col min="3077" max="3077" width="15.85546875" bestFit="1" customWidth="1"/>
    <col min="3078" max="3079" width="15.7109375" bestFit="1" customWidth="1"/>
    <col min="3080" max="3080" width="15.85546875" bestFit="1" customWidth="1"/>
    <col min="3326" max="3326" width="11.7109375" bestFit="1" customWidth="1"/>
    <col min="3327" max="3327" width="9.28515625" bestFit="1" customWidth="1"/>
    <col min="3328" max="3330" width="4.140625" bestFit="1" customWidth="1"/>
    <col min="3331" max="3331" width="9" bestFit="1" customWidth="1"/>
    <col min="3332" max="3332" width="56" customWidth="1"/>
    <col min="3333" max="3333" width="15.85546875" bestFit="1" customWidth="1"/>
    <col min="3334" max="3335" width="15.7109375" bestFit="1" customWidth="1"/>
    <col min="3336" max="3336" width="15.85546875" bestFit="1" customWidth="1"/>
    <col min="3582" max="3582" width="11.7109375" bestFit="1" customWidth="1"/>
    <col min="3583" max="3583" width="9.28515625" bestFit="1" customWidth="1"/>
    <col min="3584" max="3586" width="4.140625" bestFit="1" customWidth="1"/>
    <col min="3587" max="3587" width="9" bestFit="1" customWidth="1"/>
    <col min="3588" max="3588" width="56" customWidth="1"/>
    <col min="3589" max="3589" width="15.85546875" bestFit="1" customWidth="1"/>
    <col min="3590" max="3591" width="15.7109375" bestFit="1" customWidth="1"/>
    <col min="3592" max="3592" width="15.85546875" bestFit="1" customWidth="1"/>
    <col min="3838" max="3838" width="11.7109375" bestFit="1" customWidth="1"/>
    <col min="3839" max="3839" width="9.28515625" bestFit="1" customWidth="1"/>
    <col min="3840" max="3842" width="4.140625" bestFit="1" customWidth="1"/>
    <col min="3843" max="3843" width="9" bestFit="1" customWidth="1"/>
    <col min="3844" max="3844" width="56" customWidth="1"/>
    <col min="3845" max="3845" width="15.85546875" bestFit="1" customWidth="1"/>
    <col min="3846" max="3847" width="15.7109375" bestFit="1" customWidth="1"/>
    <col min="3848" max="3848" width="15.85546875" bestFit="1" customWidth="1"/>
    <col min="4094" max="4094" width="11.7109375" bestFit="1" customWidth="1"/>
    <col min="4095" max="4095" width="9.28515625" bestFit="1" customWidth="1"/>
    <col min="4096" max="4098" width="4.140625" bestFit="1" customWidth="1"/>
    <col min="4099" max="4099" width="9" bestFit="1" customWidth="1"/>
    <col min="4100" max="4100" width="56" customWidth="1"/>
    <col min="4101" max="4101" width="15.85546875" bestFit="1" customWidth="1"/>
    <col min="4102" max="4103" width="15.7109375" bestFit="1" customWidth="1"/>
    <col min="4104" max="4104" width="15.85546875" bestFit="1" customWidth="1"/>
    <col min="4350" max="4350" width="11.7109375" bestFit="1" customWidth="1"/>
    <col min="4351" max="4351" width="9.28515625" bestFit="1" customWidth="1"/>
    <col min="4352" max="4354" width="4.140625" bestFit="1" customWidth="1"/>
    <col min="4355" max="4355" width="9" bestFit="1" customWidth="1"/>
    <col min="4356" max="4356" width="56" customWidth="1"/>
    <col min="4357" max="4357" width="15.85546875" bestFit="1" customWidth="1"/>
    <col min="4358" max="4359" width="15.7109375" bestFit="1" customWidth="1"/>
    <col min="4360" max="4360" width="15.85546875" bestFit="1" customWidth="1"/>
    <col min="4606" max="4606" width="11.7109375" bestFit="1" customWidth="1"/>
    <col min="4607" max="4607" width="9.28515625" bestFit="1" customWidth="1"/>
    <col min="4608" max="4610" width="4.140625" bestFit="1" customWidth="1"/>
    <col min="4611" max="4611" width="9" bestFit="1" customWidth="1"/>
    <col min="4612" max="4612" width="56" customWidth="1"/>
    <col min="4613" max="4613" width="15.85546875" bestFit="1" customWidth="1"/>
    <col min="4614" max="4615" width="15.7109375" bestFit="1" customWidth="1"/>
    <col min="4616" max="4616" width="15.85546875" bestFit="1" customWidth="1"/>
    <col min="4862" max="4862" width="11.7109375" bestFit="1" customWidth="1"/>
    <col min="4863" max="4863" width="9.28515625" bestFit="1" customWidth="1"/>
    <col min="4864" max="4866" width="4.140625" bestFit="1" customWidth="1"/>
    <col min="4867" max="4867" width="9" bestFit="1" customWidth="1"/>
    <col min="4868" max="4868" width="56" customWidth="1"/>
    <col min="4869" max="4869" width="15.85546875" bestFit="1" customWidth="1"/>
    <col min="4870" max="4871" width="15.7109375" bestFit="1" customWidth="1"/>
    <col min="4872" max="4872" width="15.85546875" bestFit="1" customWidth="1"/>
    <col min="5118" max="5118" width="11.7109375" bestFit="1" customWidth="1"/>
    <col min="5119" max="5119" width="9.28515625" bestFit="1" customWidth="1"/>
    <col min="5120" max="5122" width="4.140625" bestFit="1" customWidth="1"/>
    <col min="5123" max="5123" width="9" bestFit="1" customWidth="1"/>
    <col min="5124" max="5124" width="56" customWidth="1"/>
    <col min="5125" max="5125" width="15.85546875" bestFit="1" customWidth="1"/>
    <col min="5126" max="5127" width="15.7109375" bestFit="1" customWidth="1"/>
    <col min="5128" max="5128" width="15.85546875" bestFit="1" customWidth="1"/>
    <col min="5374" max="5374" width="11.7109375" bestFit="1" customWidth="1"/>
    <col min="5375" max="5375" width="9.28515625" bestFit="1" customWidth="1"/>
    <col min="5376" max="5378" width="4.140625" bestFit="1" customWidth="1"/>
    <col min="5379" max="5379" width="9" bestFit="1" customWidth="1"/>
    <col min="5380" max="5380" width="56" customWidth="1"/>
    <col min="5381" max="5381" width="15.85546875" bestFit="1" customWidth="1"/>
    <col min="5382" max="5383" width="15.7109375" bestFit="1" customWidth="1"/>
    <col min="5384" max="5384" width="15.85546875" bestFit="1" customWidth="1"/>
    <col min="5630" max="5630" width="11.7109375" bestFit="1" customWidth="1"/>
    <col min="5631" max="5631" width="9.28515625" bestFit="1" customWidth="1"/>
    <col min="5632" max="5634" width="4.140625" bestFit="1" customWidth="1"/>
    <col min="5635" max="5635" width="9" bestFit="1" customWidth="1"/>
    <col min="5636" max="5636" width="56" customWidth="1"/>
    <col min="5637" max="5637" width="15.85546875" bestFit="1" customWidth="1"/>
    <col min="5638" max="5639" width="15.7109375" bestFit="1" customWidth="1"/>
    <col min="5640" max="5640" width="15.85546875" bestFit="1" customWidth="1"/>
    <col min="5886" max="5886" width="11.7109375" bestFit="1" customWidth="1"/>
    <col min="5887" max="5887" width="9.28515625" bestFit="1" customWidth="1"/>
    <col min="5888" max="5890" width="4.140625" bestFit="1" customWidth="1"/>
    <col min="5891" max="5891" width="9" bestFit="1" customWidth="1"/>
    <col min="5892" max="5892" width="56" customWidth="1"/>
    <col min="5893" max="5893" width="15.85546875" bestFit="1" customWidth="1"/>
    <col min="5894" max="5895" width="15.7109375" bestFit="1" customWidth="1"/>
    <col min="5896" max="5896" width="15.85546875" bestFit="1" customWidth="1"/>
    <col min="6142" max="6142" width="11.7109375" bestFit="1" customWidth="1"/>
    <col min="6143" max="6143" width="9.28515625" bestFit="1" customWidth="1"/>
    <col min="6144" max="6146" width="4.140625" bestFit="1" customWidth="1"/>
    <col min="6147" max="6147" width="9" bestFit="1" customWidth="1"/>
    <col min="6148" max="6148" width="56" customWidth="1"/>
    <col min="6149" max="6149" width="15.85546875" bestFit="1" customWidth="1"/>
    <col min="6150" max="6151" width="15.7109375" bestFit="1" customWidth="1"/>
    <col min="6152" max="6152" width="15.85546875" bestFit="1" customWidth="1"/>
    <col min="6398" max="6398" width="11.7109375" bestFit="1" customWidth="1"/>
    <col min="6399" max="6399" width="9.28515625" bestFit="1" customWidth="1"/>
    <col min="6400" max="6402" width="4.140625" bestFit="1" customWidth="1"/>
    <col min="6403" max="6403" width="9" bestFit="1" customWidth="1"/>
    <col min="6404" max="6404" width="56" customWidth="1"/>
    <col min="6405" max="6405" width="15.85546875" bestFit="1" customWidth="1"/>
    <col min="6406" max="6407" width="15.7109375" bestFit="1" customWidth="1"/>
    <col min="6408" max="6408" width="15.85546875" bestFit="1" customWidth="1"/>
    <col min="6654" max="6654" width="11.7109375" bestFit="1" customWidth="1"/>
    <col min="6655" max="6655" width="9.28515625" bestFit="1" customWidth="1"/>
    <col min="6656" max="6658" width="4.140625" bestFit="1" customWidth="1"/>
    <col min="6659" max="6659" width="9" bestFit="1" customWidth="1"/>
    <col min="6660" max="6660" width="56" customWidth="1"/>
    <col min="6661" max="6661" width="15.85546875" bestFit="1" customWidth="1"/>
    <col min="6662" max="6663" width="15.7109375" bestFit="1" customWidth="1"/>
    <col min="6664" max="6664" width="15.85546875" bestFit="1" customWidth="1"/>
    <col min="6910" max="6910" width="11.7109375" bestFit="1" customWidth="1"/>
    <col min="6911" max="6911" width="9.28515625" bestFit="1" customWidth="1"/>
    <col min="6912" max="6914" width="4.140625" bestFit="1" customWidth="1"/>
    <col min="6915" max="6915" width="9" bestFit="1" customWidth="1"/>
    <col min="6916" max="6916" width="56" customWidth="1"/>
    <col min="6917" max="6917" width="15.85546875" bestFit="1" customWidth="1"/>
    <col min="6918" max="6919" width="15.7109375" bestFit="1" customWidth="1"/>
    <col min="6920" max="6920" width="15.85546875" bestFit="1" customWidth="1"/>
    <col min="7166" max="7166" width="11.7109375" bestFit="1" customWidth="1"/>
    <col min="7167" max="7167" width="9.28515625" bestFit="1" customWidth="1"/>
    <col min="7168" max="7170" width="4.140625" bestFit="1" customWidth="1"/>
    <col min="7171" max="7171" width="9" bestFit="1" customWidth="1"/>
    <col min="7172" max="7172" width="56" customWidth="1"/>
    <col min="7173" max="7173" width="15.85546875" bestFit="1" customWidth="1"/>
    <col min="7174" max="7175" width="15.7109375" bestFit="1" customWidth="1"/>
    <col min="7176" max="7176" width="15.85546875" bestFit="1" customWidth="1"/>
    <col min="7422" max="7422" width="11.7109375" bestFit="1" customWidth="1"/>
    <col min="7423" max="7423" width="9.28515625" bestFit="1" customWidth="1"/>
    <col min="7424" max="7426" width="4.140625" bestFit="1" customWidth="1"/>
    <col min="7427" max="7427" width="9" bestFit="1" customWidth="1"/>
    <col min="7428" max="7428" width="56" customWidth="1"/>
    <col min="7429" max="7429" width="15.85546875" bestFit="1" customWidth="1"/>
    <col min="7430" max="7431" width="15.7109375" bestFit="1" customWidth="1"/>
    <col min="7432" max="7432" width="15.85546875" bestFit="1" customWidth="1"/>
    <col min="7678" max="7678" width="11.7109375" bestFit="1" customWidth="1"/>
    <col min="7679" max="7679" width="9.28515625" bestFit="1" customWidth="1"/>
    <col min="7680" max="7682" width="4.140625" bestFit="1" customWidth="1"/>
    <col min="7683" max="7683" width="9" bestFit="1" customWidth="1"/>
    <col min="7684" max="7684" width="56" customWidth="1"/>
    <col min="7685" max="7685" width="15.85546875" bestFit="1" customWidth="1"/>
    <col min="7686" max="7687" width="15.7109375" bestFit="1" customWidth="1"/>
    <col min="7688" max="7688" width="15.85546875" bestFit="1" customWidth="1"/>
    <col min="7934" max="7934" width="11.7109375" bestFit="1" customWidth="1"/>
    <col min="7935" max="7935" width="9.28515625" bestFit="1" customWidth="1"/>
    <col min="7936" max="7938" width="4.140625" bestFit="1" customWidth="1"/>
    <col min="7939" max="7939" width="9" bestFit="1" customWidth="1"/>
    <col min="7940" max="7940" width="56" customWidth="1"/>
    <col min="7941" max="7941" width="15.85546875" bestFit="1" customWidth="1"/>
    <col min="7942" max="7943" width="15.7109375" bestFit="1" customWidth="1"/>
    <col min="7944" max="7944" width="15.85546875" bestFit="1" customWidth="1"/>
    <col min="8190" max="8190" width="11.7109375" bestFit="1" customWidth="1"/>
    <col min="8191" max="8191" width="9.28515625" bestFit="1" customWidth="1"/>
    <col min="8192" max="8194" width="4.140625" bestFit="1" customWidth="1"/>
    <col min="8195" max="8195" width="9" bestFit="1" customWidth="1"/>
    <col min="8196" max="8196" width="56" customWidth="1"/>
    <col min="8197" max="8197" width="15.85546875" bestFit="1" customWidth="1"/>
    <col min="8198" max="8199" width="15.7109375" bestFit="1" customWidth="1"/>
    <col min="8200" max="8200" width="15.85546875" bestFit="1" customWidth="1"/>
    <col min="8446" max="8446" width="11.7109375" bestFit="1" customWidth="1"/>
    <col min="8447" max="8447" width="9.28515625" bestFit="1" customWidth="1"/>
    <col min="8448" max="8450" width="4.140625" bestFit="1" customWidth="1"/>
    <col min="8451" max="8451" width="9" bestFit="1" customWidth="1"/>
    <col min="8452" max="8452" width="56" customWidth="1"/>
    <col min="8453" max="8453" width="15.85546875" bestFit="1" customWidth="1"/>
    <col min="8454" max="8455" width="15.7109375" bestFit="1" customWidth="1"/>
    <col min="8456" max="8456" width="15.85546875" bestFit="1" customWidth="1"/>
    <col min="8702" max="8702" width="11.7109375" bestFit="1" customWidth="1"/>
    <col min="8703" max="8703" width="9.28515625" bestFit="1" customWidth="1"/>
    <col min="8704" max="8706" width="4.140625" bestFit="1" customWidth="1"/>
    <col min="8707" max="8707" width="9" bestFit="1" customWidth="1"/>
    <col min="8708" max="8708" width="56" customWidth="1"/>
    <col min="8709" max="8709" width="15.85546875" bestFit="1" customWidth="1"/>
    <col min="8710" max="8711" width="15.7109375" bestFit="1" customWidth="1"/>
    <col min="8712" max="8712" width="15.85546875" bestFit="1" customWidth="1"/>
    <col min="8958" max="8958" width="11.7109375" bestFit="1" customWidth="1"/>
    <col min="8959" max="8959" width="9.28515625" bestFit="1" customWidth="1"/>
    <col min="8960" max="8962" width="4.140625" bestFit="1" customWidth="1"/>
    <col min="8963" max="8963" width="9" bestFit="1" customWidth="1"/>
    <col min="8964" max="8964" width="56" customWidth="1"/>
    <col min="8965" max="8965" width="15.85546875" bestFit="1" customWidth="1"/>
    <col min="8966" max="8967" width="15.7109375" bestFit="1" customWidth="1"/>
    <col min="8968" max="8968" width="15.85546875" bestFit="1" customWidth="1"/>
    <col min="9214" max="9214" width="11.7109375" bestFit="1" customWidth="1"/>
    <col min="9215" max="9215" width="9.28515625" bestFit="1" customWidth="1"/>
    <col min="9216" max="9218" width="4.140625" bestFit="1" customWidth="1"/>
    <col min="9219" max="9219" width="9" bestFit="1" customWidth="1"/>
    <col min="9220" max="9220" width="56" customWidth="1"/>
    <col min="9221" max="9221" width="15.85546875" bestFit="1" customWidth="1"/>
    <col min="9222" max="9223" width="15.7109375" bestFit="1" customWidth="1"/>
    <col min="9224" max="9224" width="15.85546875" bestFit="1" customWidth="1"/>
    <col min="9470" max="9470" width="11.7109375" bestFit="1" customWidth="1"/>
    <col min="9471" max="9471" width="9.28515625" bestFit="1" customWidth="1"/>
    <col min="9472" max="9474" width="4.140625" bestFit="1" customWidth="1"/>
    <col min="9475" max="9475" width="9" bestFit="1" customWidth="1"/>
    <col min="9476" max="9476" width="56" customWidth="1"/>
    <col min="9477" max="9477" width="15.85546875" bestFit="1" customWidth="1"/>
    <col min="9478" max="9479" width="15.7109375" bestFit="1" customWidth="1"/>
    <col min="9480" max="9480" width="15.85546875" bestFit="1" customWidth="1"/>
    <col min="9726" max="9726" width="11.7109375" bestFit="1" customWidth="1"/>
    <col min="9727" max="9727" width="9.28515625" bestFit="1" customWidth="1"/>
    <col min="9728" max="9730" width="4.140625" bestFit="1" customWidth="1"/>
    <col min="9731" max="9731" width="9" bestFit="1" customWidth="1"/>
    <col min="9732" max="9732" width="56" customWidth="1"/>
    <col min="9733" max="9733" width="15.85546875" bestFit="1" customWidth="1"/>
    <col min="9734" max="9735" width="15.7109375" bestFit="1" customWidth="1"/>
    <col min="9736" max="9736" width="15.85546875" bestFit="1" customWidth="1"/>
    <col min="9982" max="9982" width="11.7109375" bestFit="1" customWidth="1"/>
    <col min="9983" max="9983" width="9.28515625" bestFit="1" customWidth="1"/>
    <col min="9984" max="9986" width="4.140625" bestFit="1" customWidth="1"/>
    <col min="9987" max="9987" width="9" bestFit="1" customWidth="1"/>
    <col min="9988" max="9988" width="56" customWidth="1"/>
    <col min="9989" max="9989" width="15.85546875" bestFit="1" customWidth="1"/>
    <col min="9990" max="9991" width="15.7109375" bestFit="1" customWidth="1"/>
    <col min="9992" max="9992" width="15.85546875" bestFit="1" customWidth="1"/>
    <col min="10238" max="10238" width="11.7109375" bestFit="1" customWidth="1"/>
    <col min="10239" max="10239" width="9.28515625" bestFit="1" customWidth="1"/>
    <col min="10240" max="10242" width="4.140625" bestFit="1" customWidth="1"/>
    <col min="10243" max="10243" width="9" bestFit="1" customWidth="1"/>
    <col min="10244" max="10244" width="56" customWidth="1"/>
    <col min="10245" max="10245" width="15.85546875" bestFit="1" customWidth="1"/>
    <col min="10246" max="10247" width="15.7109375" bestFit="1" customWidth="1"/>
    <col min="10248" max="10248" width="15.85546875" bestFit="1" customWidth="1"/>
    <col min="10494" max="10494" width="11.7109375" bestFit="1" customWidth="1"/>
    <col min="10495" max="10495" width="9.28515625" bestFit="1" customWidth="1"/>
    <col min="10496" max="10498" width="4.140625" bestFit="1" customWidth="1"/>
    <col min="10499" max="10499" width="9" bestFit="1" customWidth="1"/>
    <col min="10500" max="10500" width="56" customWidth="1"/>
    <col min="10501" max="10501" width="15.85546875" bestFit="1" customWidth="1"/>
    <col min="10502" max="10503" width="15.7109375" bestFit="1" customWidth="1"/>
    <col min="10504" max="10504" width="15.85546875" bestFit="1" customWidth="1"/>
    <col min="10750" max="10750" width="11.7109375" bestFit="1" customWidth="1"/>
    <col min="10751" max="10751" width="9.28515625" bestFit="1" customWidth="1"/>
    <col min="10752" max="10754" width="4.140625" bestFit="1" customWidth="1"/>
    <col min="10755" max="10755" width="9" bestFit="1" customWidth="1"/>
    <col min="10756" max="10756" width="56" customWidth="1"/>
    <col min="10757" max="10757" width="15.85546875" bestFit="1" customWidth="1"/>
    <col min="10758" max="10759" width="15.7109375" bestFit="1" customWidth="1"/>
    <col min="10760" max="10760" width="15.85546875" bestFit="1" customWidth="1"/>
    <col min="11006" max="11006" width="11.7109375" bestFit="1" customWidth="1"/>
    <col min="11007" max="11007" width="9.28515625" bestFit="1" customWidth="1"/>
    <col min="11008" max="11010" width="4.140625" bestFit="1" customWidth="1"/>
    <col min="11011" max="11011" width="9" bestFit="1" customWidth="1"/>
    <col min="11012" max="11012" width="56" customWidth="1"/>
    <col min="11013" max="11013" width="15.85546875" bestFit="1" customWidth="1"/>
    <col min="11014" max="11015" width="15.7109375" bestFit="1" customWidth="1"/>
    <col min="11016" max="11016" width="15.85546875" bestFit="1" customWidth="1"/>
    <col min="11262" max="11262" width="11.7109375" bestFit="1" customWidth="1"/>
    <col min="11263" max="11263" width="9.28515625" bestFit="1" customWidth="1"/>
    <col min="11264" max="11266" width="4.140625" bestFit="1" customWidth="1"/>
    <col min="11267" max="11267" width="9" bestFit="1" customWidth="1"/>
    <col min="11268" max="11268" width="56" customWidth="1"/>
    <col min="11269" max="11269" width="15.85546875" bestFit="1" customWidth="1"/>
    <col min="11270" max="11271" width="15.7109375" bestFit="1" customWidth="1"/>
    <col min="11272" max="11272" width="15.85546875" bestFit="1" customWidth="1"/>
    <col min="11518" max="11518" width="11.7109375" bestFit="1" customWidth="1"/>
    <col min="11519" max="11519" width="9.28515625" bestFit="1" customWidth="1"/>
    <col min="11520" max="11522" width="4.140625" bestFit="1" customWidth="1"/>
    <col min="11523" max="11523" width="9" bestFit="1" customWidth="1"/>
    <col min="11524" max="11524" width="56" customWidth="1"/>
    <col min="11525" max="11525" width="15.85546875" bestFit="1" customWidth="1"/>
    <col min="11526" max="11527" width="15.7109375" bestFit="1" customWidth="1"/>
    <col min="11528" max="11528" width="15.85546875" bestFit="1" customWidth="1"/>
    <col min="11774" max="11774" width="11.7109375" bestFit="1" customWidth="1"/>
    <col min="11775" max="11775" width="9.28515625" bestFit="1" customWidth="1"/>
    <col min="11776" max="11778" width="4.140625" bestFit="1" customWidth="1"/>
    <col min="11779" max="11779" width="9" bestFit="1" customWidth="1"/>
    <col min="11780" max="11780" width="56" customWidth="1"/>
    <col min="11781" max="11781" width="15.85546875" bestFit="1" customWidth="1"/>
    <col min="11782" max="11783" width="15.7109375" bestFit="1" customWidth="1"/>
    <col min="11784" max="11784" width="15.85546875" bestFit="1" customWidth="1"/>
    <col min="12030" max="12030" width="11.7109375" bestFit="1" customWidth="1"/>
    <col min="12031" max="12031" width="9.28515625" bestFit="1" customWidth="1"/>
    <col min="12032" max="12034" width="4.140625" bestFit="1" customWidth="1"/>
    <col min="12035" max="12035" width="9" bestFit="1" customWidth="1"/>
    <col min="12036" max="12036" width="56" customWidth="1"/>
    <col min="12037" max="12037" width="15.85546875" bestFit="1" customWidth="1"/>
    <col min="12038" max="12039" width="15.7109375" bestFit="1" customWidth="1"/>
    <col min="12040" max="12040" width="15.85546875" bestFit="1" customWidth="1"/>
    <col min="12286" max="12286" width="11.7109375" bestFit="1" customWidth="1"/>
    <col min="12287" max="12287" width="9.28515625" bestFit="1" customWidth="1"/>
    <col min="12288" max="12290" width="4.140625" bestFit="1" customWidth="1"/>
    <col min="12291" max="12291" width="9" bestFit="1" customWidth="1"/>
    <col min="12292" max="12292" width="56" customWidth="1"/>
    <col min="12293" max="12293" width="15.85546875" bestFit="1" customWidth="1"/>
    <col min="12294" max="12295" width="15.7109375" bestFit="1" customWidth="1"/>
    <col min="12296" max="12296" width="15.85546875" bestFit="1" customWidth="1"/>
    <col min="12542" max="12542" width="11.7109375" bestFit="1" customWidth="1"/>
    <col min="12543" max="12543" width="9.28515625" bestFit="1" customWidth="1"/>
    <col min="12544" max="12546" width="4.140625" bestFit="1" customWidth="1"/>
    <col min="12547" max="12547" width="9" bestFit="1" customWidth="1"/>
    <col min="12548" max="12548" width="56" customWidth="1"/>
    <col min="12549" max="12549" width="15.85546875" bestFit="1" customWidth="1"/>
    <col min="12550" max="12551" width="15.7109375" bestFit="1" customWidth="1"/>
    <col min="12552" max="12552" width="15.85546875" bestFit="1" customWidth="1"/>
    <col min="12798" max="12798" width="11.7109375" bestFit="1" customWidth="1"/>
    <col min="12799" max="12799" width="9.28515625" bestFit="1" customWidth="1"/>
    <col min="12800" max="12802" width="4.140625" bestFit="1" customWidth="1"/>
    <col min="12803" max="12803" width="9" bestFit="1" customWidth="1"/>
    <col min="12804" max="12804" width="56" customWidth="1"/>
    <col min="12805" max="12805" width="15.85546875" bestFit="1" customWidth="1"/>
    <col min="12806" max="12807" width="15.7109375" bestFit="1" customWidth="1"/>
    <col min="12808" max="12808" width="15.85546875" bestFit="1" customWidth="1"/>
    <col min="13054" max="13054" width="11.7109375" bestFit="1" customWidth="1"/>
    <col min="13055" max="13055" width="9.28515625" bestFit="1" customWidth="1"/>
    <col min="13056" max="13058" width="4.140625" bestFit="1" customWidth="1"/>
    <col min="13059" max="13059" width="9" bestFit="1" customWidth="1"/>
    <col min="13060" max="13060" width="56" customWidth="1"/>
    <col min="13061" max="13061" width="15.85546875" bestFit="1" customWidth="1"/>
    <col min="13062" max="13063" width="15.7109375" bestFit="1" customWidth="1"/>
    <col min="13064" max="13064" width="15.85546875" bestFit="1" customWidth="1"/>
    <col min="13310" max="13310" width="11.7109375" bestFit="1" customWidth="1"/>
    <col min="13311" max="13311" width="9.28515625" bestFit="1" customWidth="1"/>
    <col min="13312" max="13314" width="4.140625" bestFit="1" customWidth="1"/>
    <col min="13315" max="13315" width="9" bestFit="1" customWidth="1"/>
    <col min="13316" max="13316" width="56" customWidth="1"/>
    <col min="13317" max="13317" width="15.85546875" bestFit="1" customWidth="1"/>
    <col min="13318" max="13319" width="15.7109375" bestFit="1" customWidth="1"/>
    <col min="13320" max="13320" width="15.85546875" bestFit="1" customWidth="1"/>
    <col min="13566" max="13566" width="11.7109375" bestFit="1" customWidth="1"/>
    <col min="13567" max="13567" width="9.28515625" bestFit="1" customWidth="1"/>
    <col min="13568" max="13570" width="4.140625" bestFit="1" customWidth="1"/>
    <col min="13571" max="13571" width="9" bestFit="1" customWidth="1"/>
    <col min="13572" max="13572" width="56" customWidth="1"/>
    <col min="13573" max="13573" width="15.85546875" bestFit="1" customWidth="1"/>
    <col min="13574" max="13575" width="15.7109375" bestFit="1" customWidth="1"/>
    <col min="13576" max="13576" width="15.85546875" bestFit="1" customWidth="1"/>
    <col min="13822" max="13822" width="11.7109375" bestFit="1" customWidth="1"/>
    <col min="13823" max="13823" width="9.28515625" bestFit="1" customWidth="1"/>
    <col min="13824" max="13826" width="4.140625" bestFit="1" customWidth="1"/>
    <col min="13827" max="13827" width="9" bestFit="1" customWidth="1"/>
    <col min="13828" max="13828" width="56" customWidth="1"/>
    <col min="13829" max="13829" width="15.85546875" bestFit="1" customWidth="1"/>
    <col min="13830" max="13831" width="15.7109375" bestFit="1" customWidth="1"/>
    <col min="13832" max="13832" width="15.85546875" bestFit="1" customWidth="1"/>
    <col min="14078" max="14078" width="11.7109375" bestFit="1" customWidth="1"/>
    <col min="14079" max="14079" width="9.28515625" bestFit="1" customWidth="1"/>
    <col min="14080" max="14082" width="4.140625" bestFit="1" customWidth="1"/>
    <col min="14083" max="14083" width="9" bestFit="1" customWidth="1"/>
    <col min="14084" max="14084" width="56" customWidth="1"/>
    <col min="14085" max="14085" width="15.85546875" bestFit="1" customWidth="1"/>
    <col min="14086" max="14087" width="15.7109375" bestFit="1" customWidth="1"/>
    <col min="14088" max="14088" width="15.85546875" bestFit="1" customWidth="1"/>
    <col min="14334" max="14334" width="11.7109375" bestFit="1" customWidth="1"/>
    <col min="14335" max="14335" width="9.28515625" bestFit="1" customWidth="1"/>
    <col min="14336" max="14338" width="4.140625" bestFit="1" customWidth="1"/>
    <col min="14339" max="14339" width="9" bestFit="1" customWidth="1"/>
    <col min="14340" max="14340" width="56" customWidth="1"/>
    <col min="14341" max="14341" width="15.85546875" bestFit="1" customWidth="1"/>
    <col min="14342" max="14343" width="15.7109375" bestFit="1" customWidth="1"/>
    <col min="14344" max="14344" width="15.85546875" bestFit="1" customWidth="1"/>
    <col min="14590" max="14590" width="11.7109375" bestFit="1" customWidth="1"/>
    <col min="14591" max="14591" width="9.28515625" bestFit="1" customWidth="1"/>
    <col min="14592" max="14594" width="4.140625" bestFit="1" customWidth="1"/>
    <col min="14595" max="14595" width="9" bestFit="1" customWidth="1"/>
    <col min="14596" max="14596" width="56" customWidth="1"/>
    <col min="14597" max="14597" width="15.85546875" bestFit="1" customWidth="1"/>
    <col min="14598" max="14599" width="15.7109375" bestFit="1" customWidth="1"/>
    <col min="14600" max="14600" width="15.85546875" bestFit="1" customWidth="1"/>
    <col min="14846" max="14846" width="11.7109375" bestFit="1" customWidth="1"/>
    <col min="14847" max="14847" width="9.28515625" bestFit="1" customWidth="1"/>
    <col min="14848" max="14850" width="4.140625" bestFit="1" customWidth="1"/>
    <col min="14851" max="14851" width="9" bestFit="1" customWidth="1"/>
    <col min="14852" max="14852" width="56" customWidth="1"/>
    <col min="14853" max="14853" width="15.85546875" bestFit="1" customWidth="1"/>
    <col min="14854" max="14855" width="15.7109375" bestFit="1" customWidth="1"/>
    <col min="14856" max="14856" width="15.85546875" bestFit="1" customWidth="1"/>
    <col min="15102" max="15102" width="11.7109375" bestFit="1" customWidth="1"/>
    <col min="15103" max="15103" width="9.28515625" bestFit="1" customWidth="1"/>
    <col min="15104" max="15106" width="4.140625" bestFit="1" customWidth="1"/>
    <col min="15107" max="15107" width="9" bestFit="1" customWidth="1"/>
    <col min="15108" max="15108" width="56" customWidth="1"/>
    <col min="15109" max="15109" width="15.85546875" bestFit="1" customWidth="1"/>
    <col min="15110" max="15111" width="15.7109375" bestFit="1" customWidth="1"/>
    <col min="15112" max="15112" width="15.85546875" bestFit="1" customWidth="1"/>
    <col min="15358" max="15358" width="11.7109375" bestFit="1" customWidth="1"/>
    <col min="15359" max="15359" width="9.28515625" bestFit="1" customWidth="1"/>
    <col min="15360" max="15362" width="4.140625" bestFit="1" customWidth="1"/>
    <col min="15363" max="15363" width="9" bestFit="1" customWidth="1"/>
    <col min="15364" max="15364" width="56" customWidth="1"/>
    <col min="15365" max="15365" width="15.85546875" bestFit="1" customWidth="1"/>
    <col min="15366" max="15367" width="15.7109375" bestFit="1" customWidth="1"/>
    <col min="15368" max="15368" width="15.85546875" bestFit="1" customWidth="1"/>
    <col min="15614" max="15614" width="11.7109375" bestFit="1" customWidth="1"/>
    <col min="15615" max="15615" width="9.28515625" bestFit="1" customWidth="1"/>
    <col min="15616" max="15618" width="4.140625" bestFit="1" customWidth="1"/>
    <col min="15619" max="15619" width="9" bestFit="1" customWidth="1"/>
    <col min="15620" max="15620" width="56" customWidth="1"/>
    <col min="15621" max="15621" width="15.85546875" bestFit="1" customWidth="1"/>
    <col min="15622" max="15623" width="15.7109375" bestFit="1" customWidth="1"/>
    <col min="15624" max="15624" width="15.85546875" bestFit="1" customWidth="1"/>
    <col min="15870" max="15870" width="11.7109375" bestFit="1" customWidth="1"/>
    <col min="15871" max="15871" width="9.28515625" bestFit="1" customWidth="1"/>
    <col min="15872" max="15874" width="4.140625" bestFit="1" customWidth="1"/>
    <col min="15875" max="15875" width="9" bestFit="1" customWidth="1"/>
    <col min="15876" max="15876" width="56" customWidth="1"/>
    <col min="15877" max="15877" width="15.85546875" bestFit="1" customWidth="1"/>
    <col min="15878" max="15879" width="15.7109375" bestFit="1" customWidth="1"/>
    <col min="15880" max="15880" width="15.85546875" bestFit="1" customWidth="1"/>
    <col min="16126" max="16126" width="11.7109375" bestFit="1" customWidth="1"/>
    <col min="16127" max="16127" width="9.28515625" bestFit="1" customWidth="1"/>
    <col min="16128" max="16130" width="4.140625" bestFit="1" customWidth="1"/>
    <col min="16131" max="16131" width="9" bestFit="1" customWidth="1"/>
    <col min="16132" max="16132" width="56" customWidth="1"/>
    <col min="16133" max="16133" width="15.85546875" bestFit="1" customWidth="1"/>
    <col min="16134" max="16135" width="15.7109375" bestFit="1" customWidth="1"/>
    <col min="16136" max="16136" width="15.85546875" bestFit="1" customWidth="1"/>
  </cols>
  <sheetData>
    <row r="1" spans="1:11" x14ac:dyDescent="0.25">
      <c r="A1" s="64" t="s">
        <v>11</v>
      </c>
      <c r="B1" s="64" t="s">
        <v>12</v>
      </c>
      <c r="C1" s="65" t="s">
        <v>13</v>
      </c>
      <c r="D1" s="65" t="s">
        <v>14</v>
      </c>
      <c r="E1" s="65" t="s">
        <v>15</v>
      </c>
      <c r="F1" s="65" t="s">
        <v>16</v>
      </c>
      <c r="G1" s="65" t="s">
        <v>17</v>
      </c>
      <c r="H1" s="65" t="s">
        <v>18</v>
      </c>
      <c r="I1" s="65" t="s">
        <v>19</v>
      </c>
      <c r="J1" s="65" t="s">
        <v>20</v>
      </c>
      <c r="K1" s="65" t="s">
        <v>21</v>
      </c>
    </row>
    <row r="2" spans="1:11" x14ac:dyDescent="0.25">
      <c r="A2" s="66" t="s">
        <v>22</v>
      </c>
      <c r="B2" s="66" t="s">
        <v>23</v>
      </c>
      <c r="C2" s="67" t="s">
        <v>1</v>
      </c>
      <c r="D2" s="67"/>
      <c r="E2" s="67"/>
      <c r="F2" s="67"/>
      <c r="G2" s="69" t="s">
        <v>41</v>
      </c>
      <c r="H2" s="68">
        <v>1</v>
      </c>
      <c r="I2" s="67">
        <v>4</v>
      </c>
      <c r="J2" s="67"/>
      <c r="K2" s="67"/>
    </row>
    <row r="3" spans="1:11" x14ac:dyDescent="0.25">
      <c r="A3" s="66" t="s">
        <v>22</v>
      </c>
      <c r="B3" s="66" t="s">
        <v>23</v>
      </c>
      <c r="C3" s="67" t="s">
        <v>40</v>
      </c>
      <c r="D3" s="67"/>
      <c r="E3" s="67"/>
      <c r="F3" s="67"/>
      <c r="G3" s="69" t="s">
        <v>42</v>
      </c>
      <c r="H3" s="68">
        <v>2</v>
      </c>
      <c r="I3" s="67">
        <v>5</v>
      </c>
      <c r="J3" s="67"/>
      <c r="K3" s="67"/>
    </row>
    <row r="4" spans="1:11" x14ac:dyDescent="0.25">
      <c r="A4" s="66" t="s">
        <v>22</v>
      </c>
      <c r="B4" s="66" t="s">
        <v>23</v>
      </c>
      <c r="C4" s="67" t="s">
        <v>1</v>
      </c>
      <c r="D4" s="67"/>
      <c r="E4" s="67"/>
      <c r="F4" s="67"/>
      <c r="G4" s="69" t="s">
        <v>42</v>
      </c>
      <c r="H4" s="68">
        <v>3</v>
      </c>
      <c r="I4" s="67">
        <v>6</v>
      </c>
      <c r="J4" s="67"/>
      <c r="K4" s="67"/>
    </row>
    <row r="5" spans="1:11" x14ac:dyDescent="0.25">
      <c r="A5" s="66" t="s">
        <v>22</v>
      </c>
      <c r="B5" s="66" t="s">
        <v>23</v>
      </c>
      <c r="C5" s="67" t="s">
        <v>0</v>
      </c>
      <c r="D5" s="67"/>
      <c r="E5" s="67"/>
      <c r="F5" s="67"/>
      <c r="G5" s="70" t="s">
        <v>43</v>
      </c>
      <c r="H5" s="68">
        <v>4</v>
      </c>
      <c r="I5" s="67">
        <v>1</v>
      </c>
      <c r="J5" s="67"/>
      <c r="K5" s="67"/>
    </row>
    <row r="6" spans="1:11" x14ac:dyDescent="0.25">
      <c r="A6" s="66" t="s">
        <v>22</v>
      </c>
      <c r="B6" s="66" t="s">
        <v>23</v>
      </c>
      <c r="C6" s="67" t="s">
        <v>1</v>
      </c>
      <c r="D6" s="67"/>
      <c r="E6" s="67"/>
      <c r="F6" s="67"/>
      <c r="G6" s="69" t="s">
        <v>44</v>
      </c>
      <c r="H6" s="68">
        <v>5</v>
      </c>
      <c r="I6" s="67">
        <v>2</v>
      </c>
      <c r="J6" s="67"/>
      <c r="K6" s="67"/>
    </row>
    <row r="7" spans="1:11" x14ac:dyDescent="0.25">
      <c r="A7" s="66" t="s">
        <v>22</v>
      </c>
      <c r="B7" s="66" t="s">
        <v>23</v>
      </c>
      <c r="C7" s="67" t="s">
        <v>0</v>
      </c>
      <c r="D7" s="67"/>
      <c r="E7" s="67"/>
      <c r="F7" s="67"/>
      <c r="G7" s="69" t="s">
        <v>45</v>
      </c>
      <c r="H7" s="68">
        <v>6</v>
      </c>
      <c r="I7" s="67">
        <v>3</v>
      </c>
      <c r="J7" s="67"/>
      <c r="K7" s="67"/>
    </row>
    <row r="8" spans="1:11" x14ac:dyDescent="0.25">
      <c r="A8" s="66" t="s">
        <v>22</v>
      </c>
      <c r="B8" s="66" t="s">
        <v>23</v>
      </c>
      <c r="C8" s="67" t="s">
        <v>1</v>
      </c>
      <c r="D8" s="67"/>
      <c r="E8" s="67"/>
      <c r="F8" s="67"/>
      <c r="G8" s="69" t="s">
        <v>46</v>
      </c>
      <c r="H8" s="68">
        <v>7</v>
      </c>
      <c r="I8" s="67">
        <v>9</v>
      </c>
      <c r="J8" s="67"/>
      <c r="K8" s="67"/>
    </row>
    <row r="9" spans="1:11" x14ac:dyDescent="0.25">
      <c r="A9" s="66" t="s">
        <v>22</v>
      </c>
      <c r="B9" s="66" t="s">
        <v>23</v>
      </c>
      <c r="C9" s="67" t="s">
        <v>40</v>
      </c>
      <c r="D9" s="67"/>
      <c r="E9" s="67"/>
      <c r="F9" s="67"/>
      <c r="G9" s="69" t="s">
        <v>47</v>
      </c>
      <c r="H9" s="68">
        <v>8</v>
      </c>
      <c r="I9" s="67">
        <v>10</v>
      </c>
      <c r="J9" s="67"/>
      <c r="K9" s="67"/>
    </row>
    <row r="10" spans="1:11" x14ac:dyDescent="0.25">
      <c r="A10" s="66" t="s">
        <v>22</v>
      </c>
      <c r="B10" s="66" t="s">
        <v>23</v>
      </c>
      <c r="C10" s="67" t="s">
        <v>40</v>
      </c>
      <c r="D10" s="67"/>
      <c r="E10" s="67"/>
      <c r="F10" s="67"/>
      <c r="G10" s="69" t="s">
        <v>48</v>
      </c>
      <c r="H10" s="68">
        <v>9</v>
      </c>
      <c r="I10" s="67">
        <v>11</v>
      </c>
      <c r="J10" s="67"/>
      <c r="K10" s="67"/>
    </row>
    <row r="11" spans="1:11" x14ac:dyDescent="0.25">
      <c r="A11" s="66" t="s">
        <v>22</v>
      </c>
      <c r="B11" s="66" t="s">
        <v>23</v>
      </c>
      <c r="C11" s="67" t="s">
        <v>39</v>
      </c>
      <c r="D11" s="67"/>
      <c r="E11" s="67"/>
      <c r="F11" s="67"/>
      <c r="G11" s="69" t="s">
        <v>49</v>
      </c>
      <c r="H11" s="68">
        <v>10</v>
      </c>
      <c r="I11" s="67">
        <v>12</v>
      </c>
      <c r="J11" s="67"/>
      <c r="K11" s="67"/>
    </row>
    <row r="12" spans="1:11" x14ac:dyDescent="0.25">
      <c r="A12" s="66" t="s">
        <v>22</v>
      </c>
      <c r="B12" s="66" t="s">
        <v>23</v>
      </c>
      <c r="C12" s="67" t="s">
        <v>39</v>
      </c>
      <c r="D12" s="67"/>
      <c r="E12" s="67"/>
      <c r="F12" s="67"/>
      <c r="G12" s="69" t="s">
        <v>50</v>
      </c>
      <c r="H12" s="68">
        <v>11</v>
      </c>
      <c r="I12" s="67">
        <v>13</v>
      </c>
      <c r="J12" s="67"/>
      <c r="K12" s="67"/>
    </row>
    <row r="13" spans="1:11" x14ac:dyDescent="0.25">
      <c r="A13" s="66" t="s">
        <v>22</v>
      </c>
      <c r="B13" s="66" t="s">
        <v>23</v>
      </c>
      <c r="C13" s="67" t="s">
        <v>39</v>
      </c>
      <c r="D13" s="67"/>
      <c r="E13" s="67"/>
      <c r="F13" s="67"/>
      <c r="G13" s="69" t="s">
        <v>51</v>
      </c>
      <c r="H13" s="68">
        <v>12</v>
      </c>
      <c r="I13" s="67">
        <v>7</v>
      </c>
      <c r="J13" s="67"/>
      <c r="K13" s="67"/>
    </row>
    <row r="14" spans="1:11" x14ac:dyDescent="0.25">
      <c r="A14" s="66" t="s">
        <v>22</v>
      </c>
      <c r="B14" s="66" t="s">
        <v>23</v>
      </c>
      <c r="C14" s="67" t="s">
        <v>0</v>
      </c>
      <c r="D14" s="67"/>
      <c r="E14" s="67"/>
      <c r="F14" s="67"/>
      <c r="G14" s="69" t="s">
        <v>52</v>
      </c>
      <c r="H14" s="68">
        <v>13</v>
      </c>
      <c r="I14" s="67">
        <v>8</v>
      </c>
      <c r="J14" s="67"/>
      <c r="K14" s="67"/>
    </row>
    <row r="15" spans="1:11" x14ac:dyDescent="0.25">
      <c r="A15" s="66" t="s">
        <v>22</v>
      </c>
      <c r="B15" s="66" t="s">
        <v>23</v>
      </c>
      <c r="C15" s="67" t="s">
        <v>40</v>
      </c>
      <c r="D15" s="67"/>
      <c r="E15" s="67"/>
      <c r="F15" s="67"/>
      <c r="G15" s="69" t="s">
        <v>53</v>
      </c>
      <c r="H15" s="68">
        <v>14</v>
      </c>
      <c r="I15" s="67">
        <v>15</v>
      </c>
      <c r="J15" s="67"/>
      <c r="K15" s="67"/>
    </row>
    <row r="16" spans="1:11" x14ac:dyDescent="0.25">
      <c r="A16" s="66" t="s">
        <v>22</v>
      </c>
      <c r="B16" s="66" t="s">
        <v>23</v>
      </c>
      <c r="C16" s="67" t="s">
        <v>0</v>
      </c>
      <c r="D16" s="67"/>
      <c r="E16" s="67"/>
      <c r="F16" s="67"/>
      <c r="G16" s="69" t="s">
        <v>54</v>
      </c>
      <c r="H16" s="68">
        <v>15</v>
      </c>
      <c r="I16" s="67">
        <v>14</v>
      </c>
      <c r="J16" s="67"/>
      <c r="K16" s="67"/>
    </row>
    <row r="17" spans="1:11" x14ac:dyDescent="0.25">
      <c r="A17" s="66" t="s">
        <v>22</v>
      </c>
      <c r="B17" s="66" t="s">
        <v>23</v>
      </c>
      <c r="C17" s="67"/>
      <c r="D17" s="67"/>
      <c r="E17" s="67"/>
      <c r="F17" s="67"/>
      <c r="G17" s="67"/>
      <c r="H17" s="68">
        <v>16</v>
      </c>
      <c r="I17" s="68">
        <v>16</v>
      </c>
      <c r="J17" s="67"/>
      <c r="K17" s="67"/>
    </row>
    <row r="18" spans="1:11" x14ac:dyDescent="0.25">
      <c r="A18" s="66" t="s">
        <v>22</v>
      </c>
      <c r="B18" s="66" t="s">
        <v>23</v>
      </c>
      <c r="C18" s="67"/>
      <c r="D18" s="67"/>
      <c r="E18" s="67"/>
      <c r="F18" s="67"/>
      <c r="G18" s="67"/>
      <c r="H18" s="68">
        <v>17</v>
      </c>
      <c r="I18" s="68">
        <v>17</v>
      </c>
      <c r="J18" s="67"/>
      <c r="K18" s="67"/>
    </row>
    <row r="19" spans="1:11" x14ac:dyDescent="0.25">
      <c r="A19" s="66" t="s">
        <v>22</v>
      </c>
      <c r="B19" s="66" t="s">
        <v>23</v>
      </c>
      <c r="C19" s="67"/>
      <c r="D19" s="67"/>
      <c r="E19" s="67"/>
      <c r="F19" s="67"/>
      <c r="G19" s="67"/>
      <c r="H19" s="68">
        <v>18</v>
      </c>
      <c r="I19" s="68">
        <v>18</v>
      </c>
      <c r="J19" s="67"/>
      <c r="K19" s="67"/>
    </row>
    <row r="20" spans="1:11" x14ac:dyDescent="0.25">
      <c r="A20" s="66" t="s">
        <v>22</v>
      </c>
      <c r="B20" s="66" t="s">
        <v>23</v>
      </c>
      <c r="C20" s="67"/>
      <c r="D20" s="67"/>
      <c r="E20" s="67"/>
      <c r="F20" s="67"/>
      <c r="G20" s="67"/>
      <c r="H20" s="68">
        <v>19</v>
      </c>
      <c r="I20" s="68">
        <v>19</v>
      </c>
      <c r="J20" s="67"/>
      <c r="K20" s="67"/>
    </row>
    <row r="21" spans="1:11" x14ac:dyDescent="0.25">
      <c r="A21" s="66" t="s">
        <v>22</v>
      </c>
      <c r="B21" s="66" t="s">
        <v>23</v>
      </c>
      <c r="C21" s="67"/>
      <c r="D21" s="67"/>
      <c r="E21" s="67"/>
      <c r="F21" s="67"/>
      <c r="G21" s="67"/>
      <c r="H21" s="68">
        <v>20</v>
      </c>
      <c r="I21" s="68">
        <v>20</v>
      </c>
      <c r="J21" s="67"/>
      <c r="K21" s="67"/>
    </row>
    <row r="22" spans="1:11" x14ac:dyDescent="0.25">
      <c r="A22" s="66" t="s">
        <v>24</v>
      </c>
      <c r="B22" s="66" t="s">
        <v>25</v>
      </c>
      <c r="C22" s="67" t="s">
        <v>0</v>
      </c>
      <c r="D22" s="67"/>
      <c r="E22" s="67"/>
      <c r="F22" s="67"/>
      <c r="G22" s="67" t="s">
        <v>69</v>
      </c>
      <c r="H22" s="68">
        <v>1</v>
      </c>
      <c r="I22" s="67">
        <v>3</v>
      </c>
      <c r="J22" s="67"/>
      <c r="K22" s="67"/>
    </row>
    <row r="23" spans="1:11" x14ac:dyDescent="0.25">
      <c r="A23" s="66" t="s">
        <v>24</v>
      </c>
      <c r="B23" s="66" t="s">
        <v>25</v>
      </c>
      <c r="C23" s="67" t="s">
        <v>39</v>
      </c>
      <c r="D23" s="67"/>
      <c r="E23" s="67"/>
      <c r="F23" s="67"/>
      <c r="G23" s="67" t="s">
        <v>70</v>
      </c>
      <c r="H23" s="68">
        <v>2</v>
      </c>
      <c r="I23" s="67">
        <v>4</v>
      </c>
      <c r="J23" s="67"/>
      <c r="K23" s="67"/>
    </row>
    <row r="24" spans="1:11" x14ac:dyDescent="0.25">
      <c r="A24" s="66" t="s">
        <v>24</v>
      </c>
      <c r="B24" s="66" t="s">
        <v>25</v>
      </c>
      <c r="C24" s="67" t="s">
        <v>1</v>
      </c>
      <c r="D24" s="67"/>
      <c r="E24" s="67"/>
      <c r="F24" s="67"/>
      <c r="G24" s="67" t="s">
        <v>71</v>
      </c>
      <c r="H24" s="68">
        <v>3</v>
      </c>
      <c r="I24" s="67">
        <v>1</v>
      </c>
      <c r="J24" s="67"/>
      <c r="K24" s="67"/>
    </row>
    <row r="25" spans="1:11" x14ac:dyDescent="0.25">
      <c r="A25" s="66" t="s">
        <v>24</v>
      </c>
      <c r="B25" s="66" t="s">
        <v>25</v>
      </c>
      <c r="C25" s="67" t="s">
        <v>40</v>
      </c>
      <c r="D25" s="67"/>
      <c r="E25" s="67"/>
      <c r="F25" s="67"/>
      <c r="G25" s="67" t="s">
        <v>72</v>
      </c>
      <c r="H25" s="68">
        <v>4</v>
      </c>
      <c r="I25" s="67">
        <v>2</v>
      </c>
      <c r="J25" s="67"/>
      <c r="K25" s="67"/>
    </row>
    <row r="26" spans="1:11" x14ac:dyDescent="0.25">
      <c r="A26" s="66" t="s">
        <v>24</v>
      </c>
      <c r="B26" s="66" t="s">
        <v>25</v>
      </c>
      <c r="C26" s="67" t="s">
        <v>1</v>
      </c>
      <c r="D26" s="67"/>
      <c r="E26" s="67"/>
      <c r="F26" s="67"/>
      <c r="G26" s="67" t="s">
        <v>72</v>
      </c>
      <c r="H26" s="68">
        <v>5</v>
      </c>
      <c r="I26" s="67">
        <v>8</v>
      </c>
      <c r="J26" s="67"/>
      <c r="K26" s="67"/>
    </row>
    <row r="27" spans="1:11" x14ac:dyDescent="0.25">
      <c r="A27" s="66" t="s">
        <v>24</v>
      </c>
      <c r="B27" s="66" t="s">
        <v>25</v>
      </c>
      <c r="C27" s="67" t="s">
        <v>0</v>
      </c>
      <c r="D27" s="67"/>
      <c r="E27" s="67"/>
      <c r="F27" s="67"/>
      <c r="G27" s="67" t="s">
        <v>73</v>
      </c>
      <c r="H27" s="68">
        <v>6</v>
      </c>
      <c r="I27" s="67">
        <v>9</v>
      </c>
      <c r="J27" s="67"/>
      <c r="K27" s="67"/>
    </row>
    <row r="28" spans="1:11" x14ac:dyDescent="0.25">
      <c r="A28" s="66" t="s">
        <v>24</v>
      </c>
      <c r="B28" s="66" t="s">
        <v>25</v>
      </c>
      <c r="C28" s="67" t="s">
        <v>1</v>
      </c>
      <c r="D28" s="67"/>
      <c r="E28" s="67"/>
      <c r="F28" s="67"/>
      <c r="G28" s="67" t="s">
        <v>73</v>
      </c>
      <c r="H28" s="68">
        <v>7</v>
      </c>
      <c r="I28" s="67">
        <v>10</v>
      </c>
      <c r="J28" s="67"/>
      <c r="K28" s="67"/>
    </row>
    <row r="29" spans="1:11" x14ac:dyDescent="0.25">
      <c r="A29" s="66" t="s">
        <v>24</v>
      </c>
      <c r="B29" s="66" t="s">
        <v>25</v>
      </c>
      <c r="C29" s="67" t="s">
        <v>40</v>
      </c>
      <c r="D29" s="67"/>
      <c r="E29" s="67"/>
      <c r="F29" s="67"/>
      <c r="G29" s="67" t="s">
        <v>74</v>
      </c>
      <c r="H29" s="68">
        <v>8</v>
      </c>
      <c r="I29" s="67">
        <v>5</v>
      </c>
      <c r="J29" s="67"/>
      <c r="K29" s="67"/>
    </row>
    <row r="30" spans="1:11" x14ac:dyDescent="0.25">
      <c r="A30" s="66" t="s">
        <v>24</v>
      </c>
      <c r="B30" s="66" t="s">
        <v>25</v>
      </c>
      <c r="C30" s="67" t="s">
        <v>0</v>
      </c>
      <c r="D30" s="67"/>
      <c r="E30" s="67"/>
      <c r="F30" s="67"/>
      <c r="G30" s="67" t="s">
        <v>75</v>
      </c>
      <c r="H30" s="68">
        <v>9</v>
      </c>
      <c r="I30" s="67">
        <v>6</v>
      </c>
      <c r="J30" s="67"/>
      <c r="K30" s="67"/>
    </row>
    <row r="31" spans="1:11" x14ac:dyDescent="0.25">
      <c r="A31" s="66" t="s">
        <v>24</v>
      </c>
      <c r="B31" s="66" t="s">
        <v>25</v>
      </c>
      <c r="C31" s="67" t="s">
        <v>0</v>
      </c>
      <c r="D31" s="67"/>
      <c r="E31" s="67"/>
      <c r="F31" s="67"/>
      <c r="G31" s="67" t="s">
        <v>75</v>
      </c>
      <c r="H31" s="68">
        <v>10</v>
      </c>
      <c r="I31" s="67">
        <v>7</v>
      </c>
      <c r="J31" s="67"/>
      <c r="K31" s="67"/>
    </row>
    <row r="32" spans="1:11" x14ac:dyDescent="0.25">
      <c r="A32" s="66" t="s">
        <v>24</v>
      </c>
      <c r="B32" s="66" t="s">
        <v>25</v>
      </c>
      <c r="C32" s="67" t="s">
        <v>39</v>
      </c>
      <c r="D32" s="67"/>
      <c r="E32" s="67"/>
      <c r="F32" s="67"/>
      <c r="G32" s="67" t="s">
        <v>73</v>
      </c>
      <c r="H32" s="68">
        <v>11</v>
      </c>
      <c r="I32" s="67">
        <v>13</v>
      </c>
      <c r="J32" s="67"/>
      <c r="K32" s="67"/>
    </row>
    <row r="33" spans="1:11" x14ac:dyDescent="0.25">
      <c r="A33" s="66" t="s">
        <v>24</v>
      </c>
      <c r="B33" s="66" t="s">
        <v>25</v>
      </c>
      <c r="C33" s="67" t="s">
        <v>39</v>
      </c>
      <c r="D33" s="67"/>
      <c r="E33" s="67"/>
      <c r="F33" s="67"/>
      <c r="G33" s="67" t="s">
        <v>76</v>
      </c>
      <c r="H33" s="68">
        <v>12</v>
      </c>
      <c r="I33" s="67">
        <v>14</v>
      </c>
      <c r="J33" s="67"/>
      <c r="K33" s="67"/>
    </row>
    <row r="34" spans="1:11" x14ac:dyDescent="0.25">
      <c r="A34" s="66" t="s">
        <v>24</v>
      </c>
      <c r="B34" s="66" t="s">
        <v>25</v>
      </c>
      <c r="C34" s="67" t="s">
        <v>40</v>
      </c>
      <c r="D34" s="67"/>
      <c r="E34" s="67"/>
      <c r="F34" s="67"/>
      <c r="G34" s="67" t="s">
        <v>77</v>
      </c>
      <c r="H34" s="68">
        <v>13</v>
      </c>
      <c r="I34" s="67">
        <v>15</v>
      </c>
      <c r="J34" s="67"/>
      <c r="K34" s="67"/>
    </row>
    <row r="35" spans="1:11" x14ac:dyDescent="0.25">
      <c r="A35" s="66" t="s">
        <v>24</v>
      </c>
      <c r="B35" s="66" t="s">
        <v>25</v>
      </c>
      <c r="C35" s="67" t="s">
        <v>1</v>
      </c>
      <c r="D35" s="67"/>
      <c r="E35" s="67"/>
      <c r="F35" s="67"/>
      <c r="G35" s="67" t="s">
        <v>73</v>
      </c>
      <c r="H35" s="68">
        <v>14</v>
      </c>
      <c r="I35" s="67">
        <v>11</v>
      </c>
      <c r="J35" s="67"/>
      <c r="K35" s="67"/>
    </row>
    <row r="36" spans="1:11" x14ac:dyDescent="0.25">
      <c r="A36" s="66" t="s">
        <v>24</v>
      </c>
      <c r="B36" s="66" t="s">
        <v>25</v>
      </c>
      <c r="C36" s="67" t="s">
        <v>40</v>
      </c>
      <c r="D36" s="67"/>
      <c r="E36" s="67"/>
      <c r="F36" s="67"/>
      <c r="G36" s="67" t="s">
        <v>73</v>
      </c>
      <c r="H36" s="68">
        <v>15</v>
      </c>
      <c r="I36" s="67">
        <v>12</v>
      </c>
      <c r="J36" s="67"/>
      <c r="K36" s="67"/>
    </row>
    <row r="37" spans="1:11" x14ac:dyDescent="0.25">
      <c r="A37" s="66" t="s">
        <v>24</v>
      </c>
      <c r="B37" s="66" t="s">
        <v>25</v>
      </c>
      <c r="C37" s="67"/>
      <c r="D37" s="67"/>
      <c r="E37" s="67"/>
      <c r="F37" s="67"/>
      <c r="G37" s="67"/>
      <c r="H37" s="68">
        <v>16</v>
      </c>
      <c r="I37" s="68">
        <v>16</v>
      </c>
      <c r="J37" s="67"/>
      <c r="K37" s="67"/>
    </row>
    <row r="38" spans="1:11" x14ac:dyDescent="0.25">
      <c r="A38" s="66" t="s">
        <v>24</v>
      </c>
      <c r="B38" s="66" t="s">
        <v>25</v>
      </c>
      <c r="C38" s="67"/>
      <c r="D38" s="67"/>
      <c r="E38" s="67"/>
      <c r="F38" s="67"/>
      <c r="G38" s="67"/>
      <c r="H38" s="68">
        <v>17</v>
      </c>
      <c r="I38" s="68">
        <v>17</v>
      </c>
      <c r="J38" s="67"/>
      <c r="K38" s="67"/>
    </row>
    <row r="39" spans="1:11" x14ac:dyDescent="0.25">
      <c r="A39" s="66" t="s">
        <v>24</v>
      </c>
      <c r="B39" s="66" t="s">
        <v>25</v>
      </c>
      <c r="C39" s="67"/>
      <c r="D39" s="67"/>
      <c r="E39" s="67"/>
      <c r="F39" s="67"/>
      <c r="G39" s="67"/>
      <c r="H39" s="68">
        <v>18</v>
      </c>
      <c r="I39" s="68">
        <v>18</v>
      </c>
      <c r="J39" s="67"/>
      <c r="K39" s="67"/>
    </row>
    <row r="40" spans="1:11" x14ac:dyDescent="0.25">
      <c r="A40" s="66" t="s">
        <v>24</v>
      </c>
      <c r="B40" s="66" t="s">
        <v>25</v>
      </c>
      <c r="C40" s="67"/>
      <c r="D40" s="67"/>
      <c r="E40" s="67"/>
      <c r="F40" s="67"/>
      <c r="G40" s="67"/>
      <c r="H40" s="68">
        <v>19</v>
      </c>
      <c r="I40" s="68">
        <v>19</v>
      </c>
      <c r="J40" s="67"/>
      <c r="K40" s="67"/>
    </row>
    <row r="41" spans="1:11" x14ac:dyDescent="0.25">
      <c r="A41" s="66" t="s">
        <v>24</v>
      </c>
      <c r="B41" s="66" t="s">
        <v>25</v>
      </c>
      <c r="C41" s="67"/>
      <c r="D41" s="67"/>
      <c r="E41" s="67"/>
      <c r="F41" s="67"/>
      <c r="G41" s="67"/>
      <c r="H41" s="68">
        <v>20</v>
      </c>
      <c r="I41" s="68">
        <v>20</v>
      </c>
      <c r="J41" s="67"/>
      <c r="K41" s="67"/>
    </row>
    <row r="42" spans="1:11" x14ac:dyDescent="0.25">
      <c r="A42" s="66" t="s">
        <v>26</v>
      </c>
      <c r="B42" s="66" t="s">
        <v>27</v>
      </c>
      <c r="C42" s="67" t="s">
        <v>39</v>
      </c>
      <c r="D42" s="67"/>
      <c r="E42" s="67"/>
      <c r="F42" s="67"/>
      <c r="G42" s="67" t="s">
        <v>60</v>
      </c>
      <c r="H42" s="68">
        <v>1</v>
      </c>
      <c r="I42" s="67">
        <v>3</v>
      </c>
      <c r="J42" s="67"/>
      <c r="K42" s="67"/>
    </row>
    <row r="43" spans="1:11" x14ac:dyDescent="0.25">
      <c r="A43" s="66" t="s">
        <v>26</v>
      </c>
      <c r="B43" s="66" t="s">
        <v>27</v>
      </c>
      <c r="C43" s="67" t="s">
        <v>40</v>
      </c>
      <c r="D43" s="67"/>
      <c r="E43" s="67"/>
      <c r="F43" s="67"/>
      <c r="G43" s="67" t="s">
        <v>61</v>
      </c>
      <c r="H43" s="68">
        <v>2</v>
      </c>
      <c r="I43" s="67">
        <v>4</v>
      </c>
      <c r="J43" s="67"/>
      <c r="K43" s="67"/>
    </row>
    <row r="44" spans="1:11" x14ac:dyDescent="0.25">
      <c r="A44" s="66" t="s">
        <v>26</v>
      </c>
      <c r="B44" s="66" t="s">
        <v>27</v>
      </c>
      <c r="C44" s="67" t="s">
        <v>1</v>
      </c>
      <c r="D44" s="67"/>
      <c r="E44" s="67"/>
      <c r="F44" s="67"/>
      <c r="G44" s="67" t="s">
        <v>62</v>
      </c>
      <c r="H44" s="68">
        <v>3</v>
      </c>
      <c r="I44" s="67">
        <v>5</v>
      </c>
      <c r="J44" s="67"/>
      <c r="K44" s="67"/>
    </row>
    <row r="45" spans="1:11" x14ac:dyDescent="0.25">
      <c r="A45" s="66" t="s">
        <v>26</v>
      </c>
      <c r="B45" s="66" t="s">
        <v>27</v>
      </c>
      <c r="C45" s="67" t="s">
        <v>0</v>
      </c>
      <c r="D45" s="67"/>
      <c r="E45" s="67"/>
      <c r="F45" s="67"/>
      <c r="G45" s="67" t="s">
        <v>63</v>
      </c>
      <c r="H45" s="68">
        <v>4</v>
      </c>
      <c r="I45" s="67">
        <v>1</v>
      </c>
      <c r="J45" s="67"/>
      <c r="K45" s="67"/>
    </row>
    <row r="46" spans="1:11" x14ac:dyDescent="0.25">
      <c r="A46" s="66" t="s">
        <v>26</v>
      </c>
      <c r="B46" s="66" t="s">
        <v>27</v>
      </c>
      <c r="C46" s="67" t="s">
        <v>40</v>
      </c>
      <c r="D46" s="67"/>
      <c r="E46" s="67"/>
      <c r="F46" s="67"/>
      <c r="G46" s="67" t="s">
        <v>64</v>
      </c>
      <c r="H46" s="68">
        <v>5</v>
      </c>
      <c r="I46" s="67">
        <v>2</v>
      </c>
      <c r="J46" s="67"/>
      <c r="K46" s="67"/>
    </row>
    <row r="47" spans="1:11" x14ac:dyDescent="0.25">
      <c r="A47" s="66" t="s">
        <v>26</v>
      </c>
      <c r="B47" s="66" t="s">
        <v>27</v>
      </c>
      <c r="C47" s="67"/>
      <c r="D47" s="67"/>
      <c r="E47" s="67"/>
      <c r="F47" s="67"/>
      <c r="G47" s="67"/>
      <c r="H47" s="68">
        <v>6</v>
      </c>
      <c r="I47" s="67">
        <v>6</v>
      </c>
      <c r="J47" s="67"/>
      <c r="K47" s="67"/>
    </row>
    <row r="48" spans="1:11" x14ac:dyDescent="0.25">
      <c r="A48" s="66" t="s">
        <v>26</v>
      </c>
      <c r="B48" s="66" t="s">
        <v>27</v>
      </c>
      <c r="C48" s="67"/>
      <c r="D48" s="67"/>
      <c r="E48" s="67"/>
      <c r="F48" s="67"/>
      <c r="G48" s="67"/>
      <c r="H48" s="68">
        <v>7</v>
      </c>
      <c r="I48" s="68">
        <v>7</v>
      </c>
      <c r="J48" s="67"/>
      <c r="K48" s="67"/>
    </row>
    <row r="49" spans="1:11" x14ac:dyDescent="0.25">
      <c r="A49" s="66" t="s">
        <v>26</v>
      </c>
      <c r="B49" s="66" t="s">
        <v>27</v>
      </c>
      <c r="C49" s="67"/>
      <c r="D49" s="67"/>
      <c r="E49" s="67"/>
      <c r="F49" s="67"/>
      <c r="G49" s="67"/>
      <c r="H49" s="68">
        <v>8</v>
      </c>
      <c r="I49" s="68">
        <v>8</v>
      </c>
      <c r="J49" s="67"/>
      <c r="K49" s="67"/>
    </row>
    <row r="50" spans="1:11" x14ac:dyDescent="0.25">
      <c r="A50" s="66" t="s">
        <v>26</v>
      </c>
      <c r="B50" s="66" t="s">
        <v>27</v>
      </c>
      <c r="C50" s="67"/>
      <c r="D50" s="67"/>
      <c r="E50" s="67"/>
      <c r="F50" s="67"/>
      <c r="G50" s="67"/>
      <c r="H50" s="68">
        <v>9</v>
      </c>
      <c r="I50" s="68">
        <v>9</v>
      </c>
      <c r="J50" s="67"/>
      <c r="K50" s="67"/>
    </row>
    <row r="51" spans="1:11" x14ac:dyDescent="0.25">
      <c r="A51" s="66" t="s">
        <v>26</v>
      </c>
      <c r="B51" s="66" t="s">
        <v>27</v>
      </c>
      <c r="C51" s="67"/>
      <c r="D51" s="67"/>
      <c r="E51" s="67"/>
      <c r="F51" s="67"/>
      <c r="G51" s="67"/>
      <c r="H51" s="68">
        <v>10</v>
      </c>
      <c r="I51" s="68">
        <v>10</v>
      </c>
      <c r="J51" s="67"/>
      <c r="K51" s="67"/>
    </row>
    <row r="52" spans="1:11" x14ac:dyDescent="0.25">
      <c r="A52" s="66" t="s">
        <v>26</v>
      </c>
      <c r="B52" s="66" t="s">
        <v>27</v>
      </c>
      <c r="C52" s="67"/>
      <c r="D52" s="67"/>
      <c r="E52" s="67"/>
      <c r="F52" s="67"/>
      <c r="G52" s="67"/>
      <c r="H52" s="68">
        <v>11</v>
      </c>
      <c r="I52" s="68">
        <v>11</v>
      </c>
      <c r="J52" s="67"/>
      <c r="K52" s="67"/>
    </row>
    <row r="53" spans="1:11" x14ac:dyDescent="0.25">
      <c r="A53" s="66" t="s">
        <v>26</v>
      </c>
      <c r="B53" s="66" t="s">
        <v>27</v>
      </c>
      <c r="C53" s="67"/>
      <c r="D53" s="67"/>
      <c r="E53" s="67"/>
      <c r="F53" s="67"/>
      <c r="G53" s="67"/>
      <c r="H53" s="68">
        <v>12</v>
      </c>
      <c r="I53" s="68">
        <v>12</v>
      </c>
      <c r="J53" s="67"/>
      <c r="K53" s="67"/>
    </row>
    <row r="54" spans="1:11" x14ac:dyDescent="0.25">
      <c r="A54" s="66" t="s">
        <v>26</v>
      </c>
      <c r="B54" s="66" t="s">
        <v>27</v>
      </c>
      <c r="C54" s="67"/>
      <c r="D54" s="67"/>
      <c r="E54" s="67"/>
      <c r="F54" s="67"/>
      <c r="G54" s="67"/>
      <c r="H54" s="68">
        <v>13</v>
      </c>
      <c r="I54" s="68">
        <v>13</v>
      </c>
      <c r="J54" s="67"/>
      <c r="K54" s="67"/>
    </row>
    <row r="55" spans="1:11" x14ac:dyDescent="0.25">
      <c r="A55" s="66" t="s">
        <v>26</v>
      </c>
      <c r="B55" s="66" t="s">
        <v>27</v>
      </c>
      <c r="C55" s="67"/>
      <c r="D55" s="67"/>
      <c r="E55" s="67"/>
      <c r="F55" s="67"/>
      <c r="G55" s="67"/>
      <c r="H55" s="68">
        <v>14</v>
      </c>
      <c r="I55" s="68">
        <v>14</v>
      </c>
      <c r="J55" s="67"/>
      <c r="K55" s="67"/>
    </row>
    <row r="56" spans="1:11" x14ac:dyDescent="0.25">
      <c r="A56" s="66" t="s">
        <v>26</v>
      </c>
      <c r="B56" s="66" t="s">
        <v>27</v>
      </c>
      <c r="C56" s="67"/>
      <c r="D56" s="67"/>
      <c r="E56" s="67"/>
      <c r="F56" s="67"/>
      <c r="G56" s="67"/>
      <c r="H56" s="68">
        <v>15</v>
      </c>
      <c r="I56" s="68">
        <v>15</v>
      </c>
      <c r="J56" s="67"/>
      <c r="K56" s="67"/>
    </row>
    <row r="57" spans="1:11" x14ac:dyDescent="0.25">
      <c r="A57" s="66" t="s">
        <v>26</v>
      </c>
      <c r="B57" s="66" t="s">
        <v>27</v>
      </c>
      <c r="C57" s="67"/>
      <c r="D57" s="67"/>
      <c r="E57" s="67"/>
      <c r="F57" s="67"/>
      <c r="G57" s="67"/>
      <c r="H57" s="68">
        <v>16</v>
      </c>
      <c r="I57" s="68">
        <v>16</v>
      </c>
      <c r="J57" s="67"/>
      <c r="K57" s="67"/>
    </row>
    <row r="58" spans="1:11" x14ac:dyDescent="0.25">
      <c r="A58" s="66" t="s">
        <v>26</v>
      </c>
      <c r="B58" s="66" t="s">
        <v>27</v>
      </c>
      <c r="C58" s="67"/>
      <c r="D58" s="67"/>
      <c r="E58" s="67"/>
      <c r="F58" s="67"/>
      <c r="G58" s="67"/>
      <c r="H58" s="68">
        <v>17</v>
      </c>
      <c r="I58" s="68">
        <v>17</v>
      </c>
      <c r="J58" s="67"/>
      <c r="K58" s="67"/>
    </row>
    <row r="59" spans="1:11" x14ac:dyDescent="0.25">
      <c r="A59" s="66" t="s">
        <v>26</v>
      </c>
      <c r="B59" s="66" t="s">
        <v>27</v>
      </c>
      <c r="C59" s="67"/>
      <c r="D59" s="67"/>
      <c r="E59" s="67"/>
      <c r="F59" s="67"/>
      <c r="G59" s="67"/>
      <c r="H59" s="68">
        <v>18</v>
      </c>
      <c r="I59" s="68">
        <v>18</v>
      </c>
      <c r="J59" s="67"/>
      <c r="K59" s="67"/>
    </row>
    <row r="60" spans="1:11" x14ac:dyDescent="0.25">
      <c r="A60" s="66" t="s">
        <v>26</v>
      </c>
      <c r="B60" s="66" t="s">
        <v>27</v>
      </c>
      <c r="C60" s="67"/>
      <c r="D60" s="67"/>
      <c r="E60" s="67"/>
      <c r="F60" s="67"/>
      <c r="G60" s="67"/>
      <c r="H60" s="68">
        <v>19</v>
      </c>
      <c r="I60" s="68">
        <v>19</v>
      </c>
      <c r="J60" s="67"/>
      <c r="K60" s="67"/>
    </row>
    <row r="61" spans="1:11" x14ac:dyDescent="0.25">
      <c r="A61" s="66" t="s">
        <v>26</v>
      </c>
      <c r="B61" s="66" t="s">
        <v>27</v>
      </c>
      <c r="C61" s="67"/>
      <c r="D61" s="67"/>
      <c r="E61" s="67"/>
      <c r="F61" s="67"/>
      <c r="G61" s="67"/>
      <c r="H61" s="68">
        <v>20</v>
      </c>
      <c r="I61" s="68">
        <v>20</v>
      </c>
      <c r="J61" s="67"/>
      <c r="K61" s="67"/>
    </row>
    <row r="62" spans="1:11" x14ac:dyDescent="0.25">
      <c r="A62" s="66" t="s">
        <v>28</v>
      </c>
      <c r="B62" s="66" t="s">
        <v>29</v>
      </c>
      <c r="C62" s="67" t="s">
        <v>0</v>
      </c>
      <c r="D62" s="67"/>
      <c r="E62" s="67"/>
      <c r="F62" s="67"/>
      <c r="G62" s="67" t="s">
        <v>78</v>
      </c>
      <c r="H62" s="68">
        <v>1</v>
      </c>
      <c r="I62" s="67">
        <v>2</v>
      </c>
      <c r="J62" s="67"/>
      <c r="K62" s="67"/>
    </row>
    <row r="63" spans="1:11" x14ac:dyDescent="0.25">
      <c r="A63" s="66" t="s">
        <v>28</v>
      </c>
      <c r="B63" s="66" t="s">
        <v>29</v>
      </c>
      <c r="C63" s="67" t="s">
        <v>39</v>
      </c>
      <c r="D63" s="67"/>
      <c r="E63" s="67"/>
      <c r="F63" s="67"/>
      <c r="G63" s="67" t="s">
        <v>83</v>
      </c>
      <c r="H63" s="68">
        <v>2</v>
      </c>
      <c r="I63" s="67">
        <v>1</v>
      </c>
      <c r="J63" s="67"/>
      <c r="K63" s="67"/>
    </row>
    <row r="64" spans="1:11" x14ac:dyDescent="0.25">
      <c r="A64" s="66" t="s">
        <v>28</v>
      </c>
      <c r="B64" s="66" t="s">
        <v>29</v>
      </c>
      <c r="C64" s="67" t="s">
        <v>0</v>
      </c>
      <c r="D64" s="67"/>
      <c r="E64" s="67"/>
      <c r="F64" s="67"/>
      <c r="G64" s="67" t="s">
        <v>80</v>
      </c>
      <c r="H64" s="68">
        <v>3</v>
      </c>
      <c r="I64" s="67">
        <v>6</v>
      </c>
      <c r="J64" s="67"/>
      <c r="K64" s="67"/>
    </row>
    <row r="65" spans="1:11" x14ac:dyDescent="0.25">
      <c r="A65" s="66" t="s">
        <v>28</v>
      </c>
      <c r="B65" s="66" t="s">
        <v>29</v>
      </c>
      <c r="C65" s="67" t="s">
        <v>39</v>
      </c>
      <c r="D65" s="67"/>
      <c r="E65" s="67"/>
      <c r="F65" s="67"/>
      <c r="G65" s="67" t="s">
        <v>81</v>
      </c>
      <c r="H65" s="68">
        <v>4</v>
      </c>
      <c r="I65" s="67">
        <v>7</v>
      </c>
      <c r="J65" s="67"/>
      <c r="K65" s="67"/>
    </row>
    <row r="66" spans="1:11" x14ac:dyDescent="0.25">
      <c r="A66" s="66" t="s">
        <v>28</v>
      </c>
      <c r="B66" s="66" t="s">
        <v>29</v>
      </c>
      <c r="C66" s="67" t="s">
        <v>1</v>
      </c>
      <c r="D66" s="67"/>
      <c r="E66" s="67"/>
      <c r="F66" s="67"/>
      <c r="G66" s="67" t="s">
        <v>82</v>
      </c>
      <c r="H66" s="68">
        <v>5</v>
      </c>
      <c r="I66" s="67">
        <v>8</v>
      </c>
      <c r="J66" s="67"/>
      <c r="K66" s="67"/>
    </row>
    <row r="67" spans="1:11" x14ac:dyDescent="0.25">
      <c r="A67" s="66" t="s">
        <v>28</v>
      </c>
      <c r="B67" s="66" t="s">
        <v>29</v>
      </c>
      <c r="C67" s="67" t="s">
        <v>0</v>
      </c>
      <c r="D67" s="67"/>
      <c r="E67" s="67"/>
      <c r="F67" s="67"/>
      <c r="G67" s="67" t="s">
        <v>89</v>
      </c>
      <c r="H67" s="68">
        <v>6</v>
      </c>
      <c r="I67" s="67">
        <v>9</v>
      </c>
      <c r="J67" s="67"/>
      <c r="K67" s="67"/>
    </row>
    <row r="68" spans="1:11" x14ac:dyDescent="0.25">
      <c r="A68" s="66" t="s">
        <v>28</v>
      </c>
      <c r="B68" s="66" t="s">
        <v>29</v>
      </c>
      <c r="C68" s="67" t="s">
        <v>40</v>
      </c>
      <c r="D68" s="67"/>
      <c r="E68" s="67"/>
      <c r="F68" s="67"/>
      <c r="G68" s="67" t="s">
        <v>85</v>
      </c>
      <c r="H68" s="68">
        <v>7</v>
      </c>
      <c r="I68" s="67">
        <v>10</v>
      </c>
      <c r="J68" s="67"/>
      <c r="K68" s="67"/>
    </row>
    <row r="69" spans="1:11" x14ac:dyDescent="0.25">
      <c r="A69" s="66" t="s">
        <v>28</v>
      </c>
      <c r="B69" s="66" t="s">
        <v>29</v>
      </c>
      <c r="C69" s="67" t="s">
        <v>0</v>
      </c>
      <c r="D69" s="67"/>
      <c r="E69" s="67"/>
      <c r="F69" s="67"/>
      <c r="G69" s="67" t="s">
        <v>84</v>
      </c>
      <c r="H69" s="68">
        <v>8</v>
      </c>
      <c r="I69" s="67">
        <v>11</v>
      </c>
      <c r="J69" s="67"/>
      <c r="K69" s="67"/>
    </row>
    <row r="70" spans="1:11" x14ac:dyDescent="0.25">
      <c r="A70" s="66" t="s">
        <v>28</v>
      </c>
      <c r="B70" s="66" t="s">
        <v>29</v>
      </c>
      <c r="C70" s="67" t="s">
        <v>39</v>
      </c>
      <c r="D70" s="67"/>
      <c r="E70" s="67"/>
      <c r="F70" s="67"/>
      <c r="G70" s="67" t="s">
        <v>86</v>
      </c>
      <c r="H70" s="68">
        <v>9</v>
      </c>
      <c r="I70" s="67">
        <v>12</v>
      </c>
      <c r="J70" s="67"/>
      <c r="K70" s="67"/>
    </row>
    <row r="71" spans="1:11" x14ac:dyDescent="0.25">
      <c r="A71" s="66" t="s">
        <v>28</v>
      </c>
      <c r="B71" s="66" t="s">
        <v>29</v>
      </c>
      <c r="C71" s="67" t="s">
        <v>39</v>
      </c>
      <c r="D71" s="67"/>
      <c r="E71" s="67"/>
      <c r="F71" s="67"/>
      <c r="G71" s="67" t="s">
        <v>87</v>
      </c>
      <c r="H71" s="68">
        <v>10</v>
      </c>
      <c r="I71" s="67">
        <v>3</v>
      </c>
      <c r="J71" s="67"/>
      <c r="K71" s="67"/>
    </row>
    <row r="72" spans="1:11" x14ac:dyDescent="0.25">
      <c r="A72" s="66" t="s">
        <v>28</v>
      </c>
      <c r="B72" s="66" t="s">
        <v>29</v>
      </c>
      <c r="C72" s="67" t="s">
        <v>1</v>
      </c>
      <c r="D72" s="67"/>
      <c r="E72" s="67"/>
      <c r="F72" s="67"/>
      <c r="G72" s="67" t="s">
        <v>88</v>
      </c>
      <c r="H72" s="68">
        <v>11</v>
      </c>
      <c r="I72" s="67">
        <v>4</v>
      </c>
      <c r="J72" s="67"/>
      <c r="K72" s="67"/>
    </row>
    <row r="73" spans="1:11" x14ac:dyDescent="0.25">
      <c r="A73" s="66" t="s">
        <v>28</v>
      </c>
      <c r="B73" s="66" t="s">
        <v>29</v>
      </c>
      <c r="C73" s="67" t="s">
        <v>40</v>
      </c>
      <c r="D73" s="67"/>
      <c r="E73" s="67"/>
      <c r="F73" s="67"/>
      <c r="G73" s="67" t="s">
        <v>92</v>
      </c>
      <c r="H73" s="68">
        <v>12</v>
      </c>
      <c r="I73" s="67">
        <v>5</v>
      </c>
      <c r="J73" s="67"/>
      <c r="K73" s="67"/>
    </row>
    <row r="74" spans="1:11" x14ac:dyDescent="0.25">
      <c r="A74" s="66" t="s">
        <v>28</v>
      </c>
      <c r="B74" s="66" t="s">
        <v>29</v>
      </c>
      <c r="C74" s="67" t="s">
        <v>1</v>
      </c>
      <c r="D74" s="67"/>
      <c r="E74" s="67"/>
      <c r="F74" s="67"/>
      <c r="G74" s="67" t="s">
        <v>91</v>
      </c>
      <c r="H74" s="68">
        <v>13</v>
      </c>
      <c r="I74" s="67">
        <v>15</v>
      </c>
      <c r="J74" s="67"/>
      <c r="K74" s="67"/>
    </row>
    <row r="75" spans="1:11" x14ac:dyDescent="0.25">
      <c r="A75" s="66" t="s">
        <v>28</v>
      </c>
      <c r="B75" s="66" t="s">
        <v>29</v>
      </c>
      <c r="C75" s="67" t="s">
        <v>40</v>
      </c>
      <c r="D75" s="67"/>
      <c r="E75" s="67"/>
      <c r="F75" s="67"/>
      <c r="G75" s="67" t="s">
        <v>79</v>
      </c>
      <c r="H75" s="68">
        <v>14</v>
      </c>
      <c r="I75" s="67">
        <v>13</v>
      </c>
      <c r="J75" s="67"/>
      <c r="K75" s="67"/>
    </row>
    <row r="76" spans="1:11" x14ac:dyDescent="0.25">
      <c r="A76" s="66" t="s">
        <v>28</v>
      </c>
      <c r="B76" s="66" t="s">
        <v>29</v>
      </c>
      <c r="C76" s="67" t="s">
        <v>40</v>
      </c>
      <c r="D76" s="67"/>
      <c r="E76" s="67"/>
      <c r="F76" s="67"/>
      <c r="G76" s="67" t="s">
        <v>90</v>
      </c>
      <c r="H76" s="68">
        <v>15</v>
      </c>
      <c r="I76" s="67">
        <v>14</v>
      </c>
      <c r="J76" s="67"/>
      <c r="K76" s="67"/>
    </row>
    <row r="77" spans="1:11" x14ac:dyDescent="0.25">
      <c r="A77" s="66" t="s">
        <v>28</v>
      </c>
      <c r="B77" s="66" t="s">
        <v>29</v>
      </c>
      <c r="C77" s="67"/>
      <c r="D77" s="67"/>
      <c r="E77" s="67"/>
      <c r="F77" s="67"/>
      <c r="G77" s="67"/>
      <c r="H77" s="68">
        <v>16</v>
      </c>
      <c r="I77" s="68">
        <v>16</v>
      </c>
      <c r="J77" s="67"/>
      <c r="K77" s="67"/>
    </row>
    <row r="78" spans="1:11" x14ac:dyDescent="0.25">
      <c r="A78" s="66" t="s">
        <v>28</v>
      </c>
      <c r="B78" s="66" t="s">
        <v>29</v>
      </c>
      <c r="C78" s="67"/>
      <c r="D78" s="67"/>
      <c r="E78" s="67"/>
      <c r="F78" s="67"/>
      <c r="G78" s="67"/>
      <c r="H78" s="68">
        <v>17</v>
      </c>
      <c r="I78" s="68">
        <v>17</v>
      </c>
      <c r="J78" s="67"/>
      <c r="K78" s="67"/>
    </row>
    <row r="79" spans="1:11" x14ac:dyDescent="0.25">
      <c r="A79" s="66" t="s">
        <v>28</v>
      </c>
      <c r="B79" s="66" t="s">
        <v>29</v>
      </c>
      <c r="C79" s="67"/>
      <c r="D79" s="67"/>
      <c r="E79" s="67"/>
      <c r="F79" s="67"/>
      <c r="G79" s="67"/>
      <c r="H79" s="68">
        <v>18</v>
      </c>
      <c r="I79" s="68">
        <v>18</v>
      </c>
      <c r="J79" s="67"/>
      <c r="K79" s="67"/>
    </row>
    <row r="80" spans="1:11" x14ac:dyDescent="0.25">
      <c r="A80" s="66" t="s">
        <v>28</v>
      </c>
      <c r="B80" s="66" t="s">
        <v>29</v>
      </c>
      <c r="C80" s="67"/>
      <c r="D80" s="67"/>
      <c r="E80" s="67"/>
      <c r="F80" s="67"/>
      <c r="G80" s="67"/>
      <c r="H80" s="68">
        <v>19</v>
      </c>
      <c r="I80" s="68">
        <v>19</v>
      </c>
      <c r="J80" s="67"/>
      <c r="K80" s="67"/>
    </row>
    <row r="81" spans="1:11" x14ac:dyDescent="0.25">
      <c r="A81" s="66" t="s">
        <v>28</v>
      </c>
      <c r="B81" s="66" t="s">
        <v>29</v>
      </c>
      <c r="C81" s="67"/>
      <c r="D81" s="67"/>
      <c r="E81" s="67"/>
      <c r="F81" s="67"/>
      <c r="G81" s="67"/>
      <c r="H81" s="68">
        <v>20</v>
      </c>
      <c r="I81" s="68">
        <v>20</v>
      </c>
      <c r="J81" s="67"/>
      <c r="K81" s="67"/>
    </row>
    <row r="82" spans="1:11" x14ac:dyDescent="0.25">
      <c r="A82" s="66" t="s">
        <v>34</v>
      </c>
      <c r="B82" s="66" t="s">
        <v>35</v>
      </c>
      <c r="C82" s="67" t="s">
        <v>40</v>
      </c>
      <c r="D82" s="67"/>
      <c r="E82" s="67"/>
      <c r="F82" s="67"/>
      <c r="G82" s="67" t="s">
        <v>56</v>
      </c>
      <c r="H82" s="68">
        <v>1</v>
      </c>
      <c r="I82" s="67">
        <v>1</v>
      </c>
      <c r="J82" s="67"/>
      <c r="K82" s="67"/>
    </row>
    <row r="83" spans="1:11" x14ac:dyDescent="0.25">
      <c r="A83" s="66" t="s">
        <v>34</v>
      </c>
      <c r="B83" s="66" t="s">
        <v>35</v>
      </c>
      <c r="C83" s="67" t="s">
        <v>1</v>
      </c>
      <c r="D83" s="67"/>
      <c r="E83" s="67"/>
      <c r="F83" s="67"/>
      <c r="G83" s="67" t="s">
        <v>57</v>
      </c>
      <c r="H83" s="68">
        <v>2</v>
      </c>
      <c r="I83" s="67">
        <v>4</v>
      </c>
      <c r="J83" s="67"/>
      <c r="K83" s="67"/>
    </row>
    <row r="84" spans="1:11" x14ac:dyDescent="0.25">
      <c r="A84" s="66" t="s">
        <v>34</v>
      </c>
      <c r="B84" s="66" t="s">
        <v>35</v>
      </c>
      <c r="C84" s="67" t="s">
        <v>0</v>
      </c>
      <c r="D84" s="67"/>
      <c r="E84" s="67"/>
      <c r="F84" s="67"/>
      <c r="G84" s="71" t="s">
        <v>55</v>
      </c>
      <c r="H84" s="68">
        <v>3</v>
      </c>
      <c r="I84" s="67">
        <v>5</v>
      </c>
      <c r="J84" s="67"/>
      <c r="K84" s="67"/>
    </row>
    <row r="85" spans="1:11" x14ac:dyDescent="0.25">
      <c r="A85" s="66" t="s">
        <v>34</v>
      </c>
      <c r="B85" s="66" t="s">
        <v>35</v>
      </c>
      <c r="C85" s="67" t="s">
        <v>39</v>
      </c>
      <c r="D85" s="67"/>
      <c r="E85" s="67"/>
      <c r="F85" s="67"/>
      <c r="G85" s="67" t="s">
        <v>58</v>
      </c>
      <c r="H85" s="68">
        <v>4</v>
      </c>
      <c r="I85" s="67">
        <v>2</v>
      </c>
      <c r="J85" s="67"/>
      <c r="K85" s="67"/>
    </row>
    <row r="86" spans="1:11" x14ac:dyDescent="0.25">
      <c r="A86" s="66" t="s">
        <v>34</v>
      </c>
      <c r="B86" s="66" t="s">
        <v>35</v>
      </c>
      <c r="C86" s="67" t="s">
        <v>40</v>
      </c>
      <c r="D86" s="67"/>
      <c r="E86" s="67"/>
      <c r="F86" s="67"/>
      <c r="G86" s="67" t="s">
        <v>59</v>
      </c>
      <c r="H86" s="68">
        <v>5</v>
      </c>
      <c r="I86" s="67">
        <v>3</v>
      </c>
      <c r="J86" s="67"/>
      <c r="K86" s="67"/>
    </row>
    <row r="87" spans="1:11" x14ac:dyDescent="0.25">
      <c r="A87" s="66" t="s">
        <v>34</v>
      </c>
      <c r="B87" s="66" t="s">
        <v>35</v>
      </c>
      <c r="C87" s="67"/>
      <c r="D87" s="67"/>
      <c r="E87" s="67"/>
      <c r="F87" s="67"/>
      <c r="G87" s="67"/>
      <c r="H87" s="68">
        <v>6</v>
      </c>
      <c r="I87" s="68">
        <v>6</v>
      </c>
      <c r="J87" s="67"/>
      <c r="K87" s="67"/>
    </row>
    <row r="88" spans="1:11" x14ac:dyDescent="0.25">
      <c r="A88" s="66" t="s">
        <v>34</v>
      </c>
      <c r="B88" s="66" t="s">
        <v>35</v>
      </c>
      <c r="C88" s="67"/>
      <c r="D88" s="67"/>
      <c r="E88" s="67"/>
      <c r="F88" s="67"/>
      <c r="G88" s="67"/>
      <c r="H88" s="68">
        <v>7</v>
      </c>
      <c r="I88" s="68">
        <v>7</v>
      </c>
      <c r="J88" s="67"/>
      <c r="K88" s="67"/>
    </row>
    <row r="89" spans="1:11" x14ac:dyDescent="0.25">
      <c r="A89" s="66" t="s">
        <v>34</v>
      </c>
      <c r="B89" s="66" t="s">
        <v>35</v>
      </c>
      <c r="C89" s="67"/>
      <c r="D89" s="67"/>
      <c r="E89" s="67"/>
      <c r="F89" s="67"/>
      <c r="G89" s="67"/>
      <c r="H89" s="68">
        <v>8</v>
      </c>
      <c r="I89" s="68">
        <v>8</v>
      </c>
      <c r="J89" s="67"/>
      <c r="K89" s="67"/>
    </row>
    <row r="90" spans="1:11" x14ac:dyDescent="0.25">
      <c r="A90" s="66" t="s">
        <v>34</v>
      </c>
      <c r="B90" s="66" t="s">
        <v>35</v>
      </c>
      <c r="C90" s="67"/>
      <c r="D90" s="67"/>
      <c r="E90" s="67"/>
      <c r="F90" s="67"/>
      <c r="G90" s="67"/>
      <c r="H90" s="68">
        <v>9</v>
      </c>
      <c r="I90" s="68">
        <v>9</v>
      </c>
      <c r="J90" s="67"/>
      <c r="K90" s="67"/>
    </row>
    <row r="91" spans="1:11" x14ac:dyDescent="0.25">
      <c r="A91" s="66" t="s">
        <v>34</v>
      </c>
      <c r="B91" s="66" t="s">
        <v>35</v>
      </c>
      <c r="C91" s="67"/>
      <c r="D91" s="67"/>
      <c r="E91" s="67"/>
      <c r="F91" s="67"/>
      <c r="G91" s="67"/>
      <c r="H91" s="68">
        <v>10</v>
      </c>
      <c r="I91" s="68">
        <v>10</v>
      </c>
      <c r="J91" s="67"/>
      <c r="K91" s="67"/>
    </row>
    <row r="92" spans="1:11" x14ac:dyDescent="0.25">
      <c r="A92" s="66" t="s">
        <v>34</v>
      </c>
      <c r="B92" s="66" t="s">
        <v>35</v>
      </c>
      <c r="C92" s="67"/>
      <c r="D92" s="67"/>
      <c r="E92" s="67"/>
      <c r="F92" s="67"/>
      <c r="G92" s="67"/>
      <c r="H92" s="68">
        <v>11</v>
      </c>
      <c r="I92" s="68">
        <v>11</v>
      </c>
      <c r="J92" s="67"/>
      <c r="K92" s="67"/>
    </row>
    <row r="93" spans="1:11" x14ac:dyDescent="0.25">
      <c r="A93" s="66" t="s">
        <v>34</v>
      </c>
      <c r="B93" s="66" t="s">
        <v>35</v>
      </c>
      <c r="C93" s="67"/>
      <c r="D93" s="67"/>
      <c r="E93" s="67"/>
      <c r="F93" s="67"/>
      <c r="G93" s="67"/>
      <c r="H93" s="68">
        <v>12</v>
      </c>
      <c r="I93" s="68">
        <v>12</v>
      </c>
      <c r="J93" s="67"/>
      <c r="K93" s="67"/>
    </row>
    <row r="94" spans="1:11" x14ac:dyDescent="0.25">
      <c r="A94" s="66" t="s">
        <v>34</v>
      </c>
      <c r="B94" s="66" t="s">
        <v>35</v>
      </c>
      <c r="C94" s="67"/>
      <c r="D94" s="67"/>
      <c r="E94" s="67"/>
      <c r="F94" s="67"/>
      <c r="G94" s="67"/>
      <c r="H94" s="68">
        <v>13</v>
      </c>
      <c r="I94" s="68">
        <v>13</v>
      </c>
      <c r="J94" s="67"/>
      <c r="K94" s="67"/>
    </row>
    <row r="95" spans="1:11" x14ac:dyDescent="0.25">
      <c r="A95" s="66" t="s">
        <v>34</v>
      </c>
      <c r="B95" s="66" t="s">
        <v>35</v>
      </c>
      <c r="C95" s="67"/>
      <c r="D95" s="67"/>
      <c r="E95" s="67"/>
      <c r="F95" s="67"/>
      <c r="G95" s="67"/>
      <c r="H95" s="68">
        <v>14</v>
      </c>
      <c r="I95" s="68">
        <v>14</v>
      </c>
      <c r="J95" s="67"/>
      <c r="K95" s="67"/>
    </row>
    <row r="96" spans="1:11" x14ac:dyDescent="0.25">
      <c r="A96" s="66" t="s">
        <v>34</v>
      </c>
      <c r="B96" s="66" t="s">
        <v>35</v>
      </c>
      <c r="C96" s="67"/>
      <c r="D96" s="67"/>
      <c r="E96" s="67"/>
      <c r="F96" s="67"/>
      <c r="G96" s="67"/>
      <c r="H96" s="68">
        <v>15</v>
      </c>
      <c r="I96" s="68">
        <v>15</v>
      </c>
      <c r="J96" s="67"/>
      <c r="K96" s="67"/>
    </row>
    <row r="97" spans="1:11" x14ac:dyDescent="0.25">
      <c r="A97" s="66" t="s">
        <v>34</v>
      </c>
      <c r="B97" s="66" t="s">
        <v>35</v>
      </c>
      <c r="C97" s="67"/>
      <c r="D97" s="67"/>
      <c r="E97" s="67"/>
      <c r="F97" s="67"/>
      <c r="G97" s="67"/>
      <c r="H97" s="68">
        <v>16</v>
      </c>
      <c r="I97" s="68">
        <v>16</v>
      </c>
      <c r="J97" s="67"/>
      <c r="K97" s="67"/>
    </row>
    <row r="98" spans="1:11" x14ac:dyDescent="0.25">
      <c r="A98" s="66" t="s">
        <v>34</v>
      </c>
      <c r="B98" s="66" t="s">
        <v>35</v>
      </c>
      <c r="C98" s="67"/>
      <c r="D98" s="67"/>
      <c r="E98" s="67"/>
      <c r="F98" s="67"/>
      <c r="G98" s="67"/>
      <c r="H98" s="68">
        <v>17</v>
      </c>
      <c r="I98" s="68">
        <v>17</v>
      </c>
      <c r="J98" s="67"/>
      <c r="K98" s="67"/>
    </row>
    <row r="99" spans="1:11" x14ac:dyDescent="0.25">
      <c r="A99" s="66" t="s">
        <v>34</v>
      </c>
      <c r="B99" s="66" t="s">
        <v>35</v>
      </c>
      <c r="C99" s="67"/>
      <c r="D99" s="67"/>
      <c r="E99" s="67"/>
      <c r="F99" s="67"/>
      <c r="G99" s="67"/>
      <c r="H99" s="68">
        <v>18</v>
      </c>
      <c r="I99" s="68">
        <v>18</v>
      </c>
      <c r="J99" s="67"/>
      <c r="K99" s="67"/>
    </row>
    <row r="100" spans="1:11" x14ac:dyDescent="0.25">
      <c r="A100" s="66" t="s">
        <v>34</v>
      </c>
      <c r="B100" s="66" t="s">
        <v>35</v>
      </c>
      <c r="C100" s="67"/>
      <c r="D100" s="67"/>
      <c r="E100" s="67"/>
      <c r="F100" s="67"/>
      <c r="G100" s="67"/>
      <c r="H100" s="68">
        <v>19</v>
      </c>
      <c r="I100" s="68">
        <v>19</v>
      </c>
      <c r="J100" s="67"/>
      <c r="K100" s="67"/>
    </row>
    <row r="101" spans="1:11" x14ac:dyDescent="0.25">
      <c r="A101" s="66" t="s">
        <v>34</v>
      </c>
      <c r="B101" s="66" t="s">
        <v>35</v>
      </c>
      <c r="C101" s="67"/>
      <c r="D101" s="67"/>
      <c r="E101" s="67"/>
      <c r="F101" s="67"/>
      <c r="G101" s="67"/>
      <c r="H101" s="68">
        <v>20</v>
      </c>
      <c r="I101" s="68">
        <v>20</v>
      </c>
      <c r="J101" s="67"/>
      <c r="K101" s="67"/>
    </row>
    <row r="102" spans="1:11" x14ac:dyDescent="0.25">
      <c r="A102" s="66" t="s">
        <v>30</v>
      </c>
      <c r="B102" s="66" t="s">
        <v>31</v>
      </c>
      <c r="C102" s="67" t="s">
        <v>1</v>
      </c>
      <c r="D102" s="67"/>
      <c r="E102" s="67"/>
      <c r="F102" s="67"/>
      <c r="G102" s="67" t="s">
        <v>65</v>
      </c>
      <c r="H102" s="68">
        <v>1</v>
      </c>
      <c r="I102" s="67">
        <v>3</v>
      </c>
      <c r="J102" s="67"/>
      <c r="K102" s="67"/>
    </row>
    <row r="103" spans="1:11" x14ac:dyDescent="0.25">
      <c r="A103" s="66" t="s">
        <v>30</v>
      </c>
      <c r="B103" s="66" t="s">
        <v>31</v>
      </c>
      <c r="C103" s="67" t="s">
        <v>0</v>
      </c>
      <c r="D103" s="67"/>
      <c r="E103" s="67"/>
      <c r="F103" s="67"/>
      <c r="G103" s="67" t="s">
        <v>66</v>
      </c>
      <c r="H103" s="68">
        <v>2</v>
      </c>
      <c r="I103" s="67">
        <v>4</v>
      </c>
      <c r="J103" s="67"/>
      <c r="K103" s="67"/>
    </row>
    <row r="104" spans="1:11" x14ac:dyDescent="0.25">
      <c r="A104" s="66" t="s">
        <v>30</v>
      </c>
      <c r="B104" s="66" t="s">
        <v>31</v>
      </c>
      <c r="C104" s="67" t="s">
        <v>40</v>
      </c>
      <c r="D104" s="67"/>
      <c r="E104" s="67"/>
      <c r="F104" s="67"/>
      <c r="G104" s="67" t="s">
        <v>66</v>
      </c>
      <c r="H104" s="68">
        <v>3</v>
      </c>
      <c r="I104" s="67">
        <v>5</v>
      </c>
      <c r="J104" s="67"/>
      <c r="K104" s="67"/>
    </row>
    <row r="105" spans="1:11" x14ac:dyDescent="0.25">
      <c r="A105" s="66" t="s">
        <v>30</v>
      </c>
      <c r="B105" s="66" t="s">
        <v>31</v>
      </c>
      <c r="C105" s="67" t="s">
        <v>40</v>
      </c>
      <c r="D105" s="67"/>
      <c r="E105" s="67"/>
      <c r="F105" s="67"/>
      <c r="G105" s="67" t="s">
        <v>67</v>
      </c>
      <c r="H105" s="68">
        <v>4</v>
      </c>
      <c r="I105" s="67">
        <v>1</v>
      </c>
      <c r="J105" s="67"/>
      <c r="K105" s="67"/>
    </row>
    <row r="106" spans="1:11" x14ac:dyDescent="0.25">
      <c r="A106" s="66" t="s">
        <v>30</v>
      </c>
      <c r="B106" s="66" t="s">
        <v>31</v>
      </c>
      <c r="C106" s="67" t="s">
        <v>39</v>
      </c>
      <c r="D106" s="67"/>
      <c r="E106" s="67"/>
      <c r="F106" s="67"/>
      <c r="G106" s="67" t="s">
        <v>68</v>
      </c>
      <c r="H106" s="68">
        <v>5</v>
      </c>
      <c r="I106" s="67">
        <v>2</v>
      </c>
      <c r="J106" s="67"/>
      <c r="K106" s="67"/>
    </row>
    <row r="107" spans="1:11" x14ac:dyDescent="0.25">
      <c r="A107" s="66" t="s">
        <v>30</v>
      </c>
      <c r="B107" s="66" t="s">
        <v>31</v>
      </c>
      <c r="C107" s="67"/>
      <c r="D107" s="67"/>
      <c r="E107" s="67"/>
      <c r="F107" s="67"/>
      <c r="G107" s="67"/>
      <c r="H107" s="68">
        <v>6</v>
      </c>
      <c r="I107" s="68">
        <v>6</v>
      </c>
      <c r="J107" s="67"/>
      <c r="K107" s="67"/>
    </row>
    <row r="108" spans="1:11" x14ac:dyDescent="0.25">
      <c r="A108" s="66" t="s">
        <v>30</v>
      </c>
      <c r="B108" s="66" t="s">
        <v>31</v>
      </c>
      <c r="C108" s="67"/>
      <c r="D108" s="67"/>
      <c r="E108" s="67"/>
      <c r="F108" s="67"/>
      <c r="G108" s="67"/>
      <c r="H108" s="68">
        <v>7</v>
      </c>
      <c r="I108" s="68">
        <v>7</v>
      </c>
      <c r="J108" s="67"/>
      <c r="K108" s="67"/>
    </row>
    <row r="109" spans="1:11" x14ac:dyDescent="0.25">
      <c r="A109" s="66" t="s">
        <v>30</v>
      </c>
      <c r="B109" s="66" t="s">
        <v>31</v>
      </c>
      <c r="C109" s="67"/>
      <c r="D109" s="67"/>
      <c r="E109" s="67"/>
      <c r="F109" s="67"/>
      <c r="G109" s="67"/>
      <c r="H109" s="68">
        <v>8</v>
      </c>
      <c r="I109" s="68">
        <v>8</v>
      </c>
      <c r="J109" s="67"/>
      <c r="K109" s="67"/>
    </row>
    <row r="110" spans="1:11" x14ac:dyDescent="0.25">
      <c r="A110" s="66" t="s">
        <v>30</v>
      </c>
      <c r="B110" s="66" t="s">
        <v>31</v>
      </c>
      <c r="C110" s="67"/>
      <c r="D110" s="67"/>
      <c r="E110" s="67"/>
      <c r="F110" s="67"/>
      <c r="G110" s="67"/>
      <c r="H110" s="68">
        <v>9</v>
      </c>
      <c r="I110" s="68">
        <v>9</v>
      </c>
      <c r="J110" s="67"/>
      <c r="K110" s="67"/>
    </row>
    <row r="111" spans="1:11" x14ac:dyDescent="0.25">
      <c r="A111" s="66" t="s">
        <v>30</v>
      </c>
      <c r="B111" s="66" t="s">
        <v>31</v>
      </c>
      <c r="C111" s="67"/>
      <c r="D111" s="67"/>
      <c r="E111" s="67"/>
      <c r="F111" s="67"/>
      <c r="G111" s="67"/>
      <c r="H111" s="68">
        <v>10</v>
      </c>
      <c r="I111" s="68">
        <v>10</v>
      </c>
      <c r="J111" s="67"/>
      <c r="K111" s="67"/>
    </row>
    <row r="112" spans="1:11" x14ac:dyDescent="0.25">
      <c r="A112" s="66" t="s">
        <v>30</v>
      </c>
      <c r="B112" s="66" t="s">
        <v>31</v>
      </c>
      <c r="C112" s="67"/>
      <c r="D112" s="67"/>
      <c r="E112" s="67"/>
      <c r="F112" s="67"/>
      <c r="G112" s="67"/>
      <c r="H112" s="68">
        <v>11</v>
      </c>
      <c r="I112" s="68">
        <v>11</v>
      </c>
      <c r="J112" s="67"/>
      <c r="K112" s="67"/>
    </row>
    <row r="113" spans="1:11" x14ac:dyDescent="0.25">
      <c r="A113" s="66" t="s">
        <v>30</v>
      </c>
      <c r="B113" s="66" t="s">
        <v>31</v>
      </c>
      <c r="C113" s="67"/>
      <c r="D113" s="67"/>
      <c r="E113" s="67"/>
      <c r="F113" s="67"/>
      <c r="G113" s="67"/>
      <c r="H113" s="68">
        <v>12</v>
      </c>
      <c r="I113" s="68">
        <v>12</v>
      </c>
      <c r="J113" s="67"/>
      <c r="K113" s="67"/>
    </row>
    <row r="114" spans="1:11" x14ac:dyDescent="0.25">
      <c r="A114" s="66" t="s">
        <v>30</v>
      </c>
      <c r="B114" s="66" t="s">
        <v>31</v>
      </c>
      <c r="C114" s="67"/>
      <c r="D114" s="67"/>
      <c r="E114" s="67"/>
      <c r="F114" s="67"/>
      <c r="G114" s="67"/>
      <c r="H114" s="68">
        <v>13</v>
      </c>
      <c r="I114" s="68">
        <v>13</v>
      </c>
      <c r="J114" s="67"/>
      <c r="K114" s="67"/>
    </row>
    <row r="115" spans="1:11" x14ac:dyDescent="0.25">
      <c r="A115" s="66" t="s">
        <v>30</v>
      </c>
      <c r="B115" s="66" t="s">
        <v>31</v>
      </c>
      <c r="C115" s="67"/>
      <c r="D115" s="67"/>
      <c r="E115" s="67"/>
      <c r="F115" s="67"/>
      <c r="G115" s="67"/>
      <c r="H115" s="68">
        <v>14</v>
      </c>
      <c r="I115" s="68">
        <v>14</v>
      </c>
      <c r="J115" s="67"/>
      <c r="K115" s="67"/>
    </row>
    <row r="116" spans="1:11" x14ac:dyDescent="0.25">
      <c r="A116" s="66" t="s">
        <v>30</v>
      </c>
      <c r="B116" s="66" t="s">
        <v>31</v>
      </c>
      <c r="C116" s="67"/>
      <c r="D116" s="67"/>
      <c r="E116" s="67"/>
      <c r="F116" s="67"/>
      <c r="G116" s="67"/>
      <c r="H116" s="68">
        <v>15</v>
      </c>
      <c r="I116" s="68">
        <v>15</v>
      </c>
      <c r="J116" s="67"/>
      <c r="K116" s="67"/>
    </row>
    <row r="117" spans="1:11" x14ac:dyDescent="0.25">
      <c r="A117" s="66" t="s">
        <v>30</v>
      </c>
      <c r="B117" s="66" t="s">
        <v>31</v>
      </c>
      <c r="C117" s="67"/>
      <c r="D117" s="67"/>
      <c r="E117" s="67"/>
      <c r="F117" s="67"/>
      <c r="G117" s="67"/>
      <c r="H117" s="68">
        <v>16</v>
      </c>
      <c r="I117" s="68">
        <v>16</v>
      </c>
      <c r="J117" s="67"/>
      <c r="K117" s="67"/>
    </row>
    <row r="118" spans="1:11" x14ac:dyDescent="0.25">
      <c r="A118" s="66" t="s">
        <v>30</v>
      </c>
      <c r="B118" s="66" t="s">
        <v>31</v>
      </c>
      <c r="C118" s="67"/>
      <c r="D118" s="67"/>
      <c r="E118" s="67"/>
      <c r="F118" s="67"/>
      <c r="G118" s="67"/>
      <c r="H118" s="68">
        <v>17</v>
      </c>
      <c r="I118" s="68">
        <v>17</v>
      </c>
      <c r="J118" s="67"/>
      <c r="K118" s="67"/>
    </row>
    <row r="119" spans="1:11" x14ac:dyDescent="0.25">
      <c r="A119" s="66" t="s">
        <v>30</v>
      </c>
      <c r="B119" s="66" t="s">
        <v>31</v>
      </c>
      <c r="C119" s="67"/>
      <c r="D119" s="67"/>
      <c r="E119" s="67"/>
      <c r="F119" s="67"/>
      <c r="G119" s="67"/>
      <c r="H119" s="68">
        <v>18</v>
      </c>
      <c r="I119" s="68">
        <v>18</v>
      </c>
      <c r="J119" s="67"/>
      <c r="K119" s="67"/>
    </row>
    <row r="120" spans="1:11" x14ac:dyDescent="0.25">
      <c r="A120" s="66" t="s">
        <v>30</v>
      </c>
      <c r="B120" s="66" t="s">
        <v>31</v>
      </c>
      <c r="C120" s="67"/>
      <c r="D120" s="67"/>
      <c r="E120" s="67"/>
      <c r="F120" s="67"/>
      <c r="G120" s="67"/>
      <c r="H120" s="68">
        <v>19</v>
      </c>
      <c r="I120" s="68">
        <v>19</v>
      </c>
      <c r="J120" s="67"/>
      <c r="K120" s="67"/>
    </row>
    <row r="121" spans="1:11" x14ac:dyDescent="0.25">
      <c r="A121" s="66" t="s">
        <v>30</v>
      </c>
      <c r="B121" s="66" t="s">
        <v>31</v>
      </c>
      <c r="C121" s="67"/>
      <c r="D121" s="67"/>
      <c r="E121" s="67"/>
      <c r="F121" s="67"/>
      <c r="G121" s="67"/>
      <c r="H121" s="68">
        <v>20</v>
      </c>
      <c r="I121" s="68">
        <v>20</v>
      </c>
      <c r="J121" s="67"/>
      <c r="K121" s="6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2" sqref="F2:F21"/>
    </sheetView>
  </sheetViews>
  <sheetFormatPr defaultRowHeight="15" x14ac:dyDescent="0.25"/>
  <cols>
    <col min="3" max="4" width="16.28515625" customWidth="1"/>
    <col min="6" max="6" width="57.42578125" customWidth="1"/>
  </cols>
  <sheetData>
    <row r="1" spans="1:6" ht="25.5" x14ac:dyDescent="0.25">
      <c r="A1" s="34" t="s">
        <v>11</v>
      </c>
      <c r="B1" s="34" t="s">
        <v>12</v>
      </c>
      <c r="C1" s="35" t="s">
        <v>18</v>
      </c>
      <c r="D1" s="35" t="s">
        <v>19</v>
      </c>
      <c r="E1" s="35" t="s">
        <v>13</v>
      </c>
      <c r="F1" s="35" t="s">
        <v>17</v>
      </c>
    </row>
    <row r="2" spans="1:6" x14ac:dyDescent="0.25">
      <c r="A2" s="36" t="s">
        <v>22</v>
      </c>
      <c r="B2" s="36" t="s">
        <v>23</v>
      </c>
      <c r="C2" s="38">
        <f>SM!H2</f>
        <v>1</v>
      </c>
      <c r="D2" s="38">
        <f>SM!I2</f>
        <v>4</v>
      </c>
      <c r="E2" s="37" t="str">
        <f>SM!C2</f>
        <v>B</v>
      </c>
      <c r="F2" s="37" t="str">
        <f>SM!G2</f>
        <v xml:space="preserve">Parçada Anlam - Metinle ilgili soruları cevaplar.                                  </v>
      </c>
    </row>
    <row r="3" spans="1:6" ht="30" x14ac:dyDescent="0.25">
      <c r="A3" s="36" t="s">
        <v>22</v>
      </c>
      <c r="B3" s="36" t="s">
        <v>23</v>
      </c>
      <c r="C3" s="38">
        <f>SM!H3</f>
        <v>2</v>
      </c>
      <c r="D3" s="38">
        <f>SM!I3</f>
        <v>5</v>
      </c>
      <c r="E3" s="37" t="str">
        <f>SM!C3</f>
        <v>D</v>
      </c>
      <c r="F3" s="37" t="str">
        <f>SM!G3</f>
        <v>Tamlamalar - İsim ve sıfat tamlamalarının metnin anlamına olan katkısını açıklar.</v>
      </c>
    </row>
    <row r="4" spans="1:6" ht="30" x14ac:dyDescent="0.25">
      <c r="A4" s="36" t="s">
        <v>22</v>
      </c>
      <c r="B4" s="36" t="s">
        <v>23</v>
      </c>
      <c r="C4" s="38">
        <f>SM!H4</f>
        <v>3</v>
      </c>
      <c r="D4" s="38">
        <f>SM!I4</f>
        <v>6</v>
      </c>
      <c r="E4" s="37" t="str">
        <f>SM!C4</f>
        <v>B</v>
      </c>
      <c r="F4" s="37" t="str">
        <f>SM!G4</f>
        <v>Tamlamalar - İsim ve sıfat tamlamalarının metnin anlamına olan katkısını açıklar.</v>
      </c>
    </row>
    <row r="5" spans="1:6" ht="30" x14ac:dyDescent="0.25">
      <c r="A5" s="36" t="s">
        <v>22</v>
      </c>
      <c r="B5" s="36" t="s">
        <v>23</v>
      </c>
      <c r="C5" s="38">
        <f>SM!H5</f>
        <v>4</v>
      </c>
      <c r="D5" s="38">
        <f>SM!I5</f>
        <v>1</v>
      </c>
      <c r="E5" s="37" t="str">
        <f>SM!C5</f>
        <v>A</v>
      </c>
      <c r="F5" s="37" t="str">
        <f>SM!G5</f>
        <v xml:space="preserve">Cümlede anlam  Bağlamdan yararlanarak bilmediği kelime ve kelime gruplarının anlamını tahmin eder. (somut-soyut anlam)                                                           </v>
      </c>
    </row>
    <row r="6" spans="1:6" ht="30" x14ac:dyDescent="0.25">
      <c r="A6" s="36" t="s">
        <v>22</v>
      </c>
      <c r="B6" s="36" t="s">
        <v>23</v>
      </c>
      <c r="C6" s="38">
        <f>SM!H6</f>
        <v>5</v>
      </c>
      <c r="D6" s="38">
        <f>SM!I6</f>
        <v>2</v>
      </c>
      <c r="E6" s="37" t="str">
        <f>SM!C6</f>
        <v>B</v>
      </c>
      <c r="F6" s="37" t="str">
        <f>SM!G6</f>
        <v>Deyim ve Atasözleri Deyim ve atasözlerinin metne katkısını belirler.</v>
      </c>
    </row>
    <row r="7" spans="1:6" x14ac:dyDescent="0.25">
      <c r="A7" s="36" t="s">
        <v>22</v>
      </c>
      <c r="B7" s="36" t="s">
        <v>23</v>
      </c>
      <c r="C7" s="38">
        <f>SM!H7</f>
        <v>6</v>
      </c>
      <c r="D7" s="38">
        <f>SM!I7</f>
        <v>3</v>
      </c>
      <c r="E7" s="37" t="str">
        <f>SM!C7</f>
        <v>A</v>
      </c>
      <c r="F7" s="37" t="str">
        <f>SM!G7</f>
        <v>Zamirler Zamirlerin metnin anlamına olan katkısını açıklar.</v>
      </c>
    </row>
    <row r="8" spans="1:6" x14ac:dyDescent="0.25">
      <c r="A8" s="36" t="s">
        <v>22</v>
      </c>
      <c r="B8" s="36" t="s">
        <v>23</v>
      </c>
      <c r="C8" s="38">
        <f>SM!H8</f>
        <v>7</v>
      </c>
      <c r="D8" s="38">
        <f>SM!I8</f>
        <v>9</v>
      </c>
      <c r="E8" s="37" t="str">
        <f>SM!C8</f>
        <v>B</v>
      </c>
      <c r="F8" s="37" t="str">
        <f>SM!G8</f>
        <v xml:space="preserve">Parçada Anlam - Metindeki hikâye unsurlarını belirler. </v>
      </c>
    </row>
    <row r="9" spans="1:6" ht="30" x14ac:dyDescent="0.25">
      <c r="A9" s="36" t="s">
        <v>22</v>
      </c>
      <c r="B9" s="36" t="s">
        <v>23</v>
      </c>
      <c r="C9" s="38">
        <f>SM!H9</f>
        <v>8</v>
      </c>
      <c r="D9" s="38">
        <f>SM!I9</f>
        <v>10</v>
      </c>
      <c r="E9" s="37" t="str">
        <f>SM!C9</f>
        <v>D</v>
      </c>
      <c r="F9" s="37" t="str">
        <f>SM!G9</f>
        <v>Deyim ve Atasözleri - Deyim ve atasözlerinin metne katkısını belirler.</v>
      </c>
    </row>
    <row r="10" spans="1:6" x14ac:dyDescent="0.25">
      <c r="A10" s="36" t="s">
        <v>22</v>
      </c>
      <c r="B10" s="36" t="s">
        <v>23</v>
      </c>
      <c r="C10" s="38">
        <f>SM!H10</f>
        <v>9</v>
      </c>
      <c r="D10" s="38">
        <f>SM!I10</f>
        <v>11</v>
      </c>
      <c r="E10" s="37" t="str">
        <f>SM!C10</f>
        <v>D</v>
      </c>
      <c r="F10" s="37" t="str">
        <f>SM!G10</f>
        <v>Sözcük Yapısı - Basit, türemiş ve birleşik kelimeleri ayırt eder.</v>
      </c>
    </row>
    <row r="11" spans="1:6" x14ac:dyDescent="0.25">
      <c r="A11" s="36" t="s">
        <v>22</v>
      </c>
      <c r="B11" s="36" t="s">
        <v>23</v>
      </c>
      <c r="C11" s="38">
        <f>SM!H11</f>
        <v>10</v>
      </c>
      <c r="D11" s="38">
        <f>SM!I11</f>
        <v>12</v>
      </c>
      <c r="E11" s="37" t="str">
        <f>SM!C11</f>
        <v>C</v>
      </c>
      <c r="F11" s="37" t="str">
        <f>SM!G11</f>
        <v xml:space="preserve">Parçada Anlam - Görsellerle ilgili soruları cevaplar. </v>
      </c>
    </row>
    <row r="12" spans="1:6" x14ac:dyDescent="0.25">
      <c r="A12" s="36" t="s">
        <v>22</v>
      </c>
      <c r="B12" s="36" t="s">
        <v>23</v>
      </c>
      <c r="C12" s="38">
        <f>SM!H12</f>
        <v>11</v>
      </c>
      <c r="D12" s="38">
        <f>SM!I12</f>
        <v>13</v>
      </c>
      <c r="E12" s="37" t="str">
        <f>SM!C12</f>
        <v>C</v>
      </c>
      <c r="F12" s="37" t="str">
        <f>SM!G12</f>
        <v>Söz Sanatları - Metindeki söz sanatlarını tespit eder.</v>
      </c>
    </row>
    <row r="13" spans="1:6" ht="30" x14ac:dyDescent="0.25">
      <c r="A13" s="36" t="s">
        <v>22</v>
      </c>
      <c r="B13" s="36" t="s">
        <v>23</v>
      </c>
      <c r="C13" s="38">
        <f>SM!H13</f>
        <v>12</v>
      </c>
      <c r="D13" s="38">
        <f>SM!I13</f>
        <v>7</v>
      </c>
      <c r="E13" s="37" t="str">
        <f>SM!C13</f>
        <v>C</v>
      </c>
      <c r="F13" s="37" t="str">
        <f>SM!G13</f>
        <v>Parçada Anlam - Grafik, tablo ve çizelgeyle sunulan bilgileri yorumlar.</v>
      </c>
    </row>
    <row r="14" spans="1:6" ht="30" x14ac:dyDescent="0.25">
      <c r="A14" s="36" t="s">
        <v>22</v>
      </c>
      <c r="B14" s="36" t="s">
        <v>23</v>
      </c>
      <c r="C14" s="38">
        <f>SM!H14</f>
        <v>13</v>
      </c>
      <c r="D14" s="38">
        <f>SM!I14</f>
        <v>8</v>
      </c>
      <c r="E14" s="37" t="str">
        <f>SM!C14</f>
        <v>A</v>
      </c>
      <c r="F14" s="37" t="str">
        <f>SM!G14</f>
        <v>Sözcük Anlamı Bağlamdan yararlanarak bilmediği kelime ve kelime gruplarının anlamını tahmin eder.</v>
      </c>
    </row>
    <row r="15" spans="1:6" x14ac:dyDescent="0.25">
      <c r="A15" s="36" t="s">
        <v>22</v>
      </c>
      <c r="B15" s="36" t="s">
        <v>23</v>
      </c>
      <c r="C15" s="38">
        <f>SM!H15</f>
        <v>14</v>
      </c>
      <c r="D15" s="38">
        <f>SM!I15</f>
        <v>15</v>
      </c>
      <c r="E15" s="37" t="str">
        <f>SM!C15</f>
        <v>D</v>
      </c>
      <c r="F15" s="37" t="str">
        <f>SM!G15</f>
        <v xml:space="preserve">Parçada Anlam Metinle ilgili soruları cevaplar. Cümleleri uygun şekilde sıralar   .                               </v>
      </c>
    </row>
    <row r="16" spans="1:6" x14ac:dyDescent="0.25">
      <c r="A16" s="36" t="s">
        <v>22</v>
      </c>
      <c r="B16" s="36" t="s">
        <v>23</v>
      </c>
      <c r="C16" s="38">
        <f>SM!H16</f>
        <v>15</v>
      </c>
      <c r="D16" s="38">
        <f>SM!I16</f>
        <v>14</v>
      </c>
      <c r="E16" s="37" t="str">
        <f>SM!C16</f>
        <v>A</v>
      </c>
      <c r="F16" s="37" t="str">
        <f>SM!G16</f>
        <v>Parçada Anlam Grafik, tablo ve çizelgeyle sunulan bilgileri yorumlar.</v>
      </c>
    </row>
    <row r="17" spans="1:6" x14ac:dyDescent="0.25">
      <c r="A17" s="36" t="s">
        <v>22</v>
      </c>
      <c r="B17" s="36" t="s">
        <v>23</v>
      </c>
      <c r="C17" s="38">
        <f>SM!H17</f>
        <v>16</v>
      </c>
      <c r="D17" s="38">
        <f>SM!I17</f>
        <v>16</v>
      </c>
      <c r="E17" s="37">
        <f>SM!C17</f>
        <v>0</v>
      </c>
      <c r="F17" s="37">
        <f>SM!G17</f>
        <v>0</v>
      </c>
    </row>
    <row r="18" spans="1:6" x14ac:dyDescent="0.25">
      <c r="A18" s="36" t="s">
        <v>22</v>
      </c>
      <c r="B18" s="36" t="s">
        <v>23</v>
      </c>
      <c r="C18" s="38">
        <f>SM!H18</f>
        <v>17</v>
      </c>
      <c r="D18" s="38">
        <f>SM!I18</f>
        <v>17</v>
      </c>
      <c r="E18" s="37">
        <f>SM!C18</f>
        <v>0</v>
      </c>
      <c r="F18" s="37">
        <f>SM!G18</f>
        <v>0</v>
      </c>
    </row>
    <row r="19" spans="1:6" x14ac:dyDescent="0.25">
      <c r="A19" s="36" t="s">
        <v>22</v>
      </c>
      <c r="B19" s="36" t="s">
        <v>23</v>
      </c>
      <c r="C19" s="38">
        <f>SM!H19</f>
        <v>18</v>
      </c>
      <c r="D19" s="38">
        <f>SM!I19</f>
        <v>18</v>
      </c>
      <c r="E19" s="37">
        <f>SM!C19</f>
        <v>0</v>
      </c>
      <c r="F19" s="37">
        <f>SM!G19</f>
        <v>0</v>
      </c>
    </row>
    <row r="20" spans="1:6" x14ac:dyDescent="0.25">
      <c r="A20" s="36" t="s">
        <v>22</v>
      </c>
      <c r="B20" s="36" t="s">
        <v>23</v>
      </c>
      <c r="C20" s="38">
        <f>SM!H20</f>
        <v>19</v>
      </c>
      <c r="D20" s="38">
        <f>SM!I20</f>
        <v>19</v>
      </c>
      <c r="E20" s="37">
        <f>SM!C20</f>
        <v>0</v>
      </c>
      <c r="F20" s="37">
        <f>SM!G20</f>
        <v>0</v>
      </c>
    </row>
    <row r="21" spans="1:6" x14ac:dyDescent="0.25">
      <c r="A21" s="36" t="s">
        <v>22</v>
      </c>
      <c r="B21" s="36" t="s">
        <v>23</v>
      </c>
      <c r="C21" s="38">
        <f>SM!H21</f>
        <v>20</v>
      </c>
      <c r="D21" s="38">
        <f>SM!I21</f>
        <v>20</v>
      </c>
      <c r="E21" s="37">
        <f>SM!C21</f>
        <v>0</v>
      </c>
      <c r="F21" s="37">
        <f>SM!G21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2" sqref="F2:F21"/>
    </sheetView>
  </sheetViews>
  <sheetFormatPr defaultRowHeight="15" x14ac:dyDescent="0.25"/>
  <cols>
    <col min="1" max="1" width="18.5703125" customWidth="1"/>
    <col min="3" max="3" width="16.140625" customWidth="1"/>
    <col min="4" max="4" width="18.140625" customWidth="1"/>
    <col min="6" max="6" width="64.85546875" customWidth="1"/>
  </cols>
  <sheetData>
    <row r="1" spans="1:6" ht="25.5" x14ac:dyDescent="0.25">
      <c r="A1" s="34" t="s">
        <v>11</v>
      </c>
      <c r="B1" s="34" t="s">
        <v>12</v>
      </c>
      <c r="C1" s="35" t="s">
        <v>18</v>
      </c>
      <c r="D1" s="35" t="s">
        <v>19</v>
      </c>
      <c r="E1" s="35" t="s">
        <v>13</v>
      </c>
      <c r="F1" s="35" t="s">
        <v>17</v>
      </c>
    </row>
    <row r="2" spans="1:6" ht="30" x14ac:dyDescent="0.25">
      <c r="A2" s="36" t="s">
        <v>34</v>
      </c>
      <c r="B2" s="36" t="s">
        <v>35</v>
      </c>
      <c r="C2" s="38">
        <f>SM!H82</f>
        <v>1</v>
      </c>
      <c r="D2" s="38">
        <f>SM!I82</f>
        <v>1</v>
      </c>
      <c r="E2" s="37" t="str">
        <f>SM!C82</f>
        <v>D</v>
      </c>
      <c r="F2" s="37" t="str">
        <f>SM!G82</f>
        <v>Türkiye’nin temel beşerî coğrafya özelliklerini ilgili haritalar üzerinde gösterir.</v>
      </c>
    </row>
    <row r="3" spans="1:6" ht="30" x14ac:dyDescent="0.25">
      <c r="A3" s="36" t="s">
        <v>34</v>
      </c>
      <c r="B3" s="36" t="s">
        <v>35</v>
      </c>
      <c r="C3" s="38">
        <f>SM!H83</f>
        <v>2</v>
      </c>
      <c r="D3" s="38">
        <f>SM!I83</f>
        <v>4</v>
      </c>
      <c r="E3" s="37" t="str">
        <f>SM!C83</f>
        <v>B</v>
      </c>
      <c r="F3" s="37" t="str">
        <f>SM!G83</f>
        <v>Sosyal, kültürel ve tarihî bağların toplumsal birlikteliğin oluşmasındaki yerini ve rolünü analiz eder.</v>
      </c>
    </row>
    <row r="4" spans="1:6" ht="30" x14ac:dyDescent="0.25">
      <c r="A4" s="36" t="s">
        <v>34</v>
      </c>
      <c r="B4" s="36" t="s">
        <v>35</v>
      </c>
      <c r="C4" s="38">
        <f>SM!H84</f>
        <v>3</v>
      </c>
      <c r="D4" s="38">
        <f>SM!I84</f>
        <v>5</v>
      </c>
      <c r="E4" s="37" t="str">
        <f>SM!C84</f>
        <v>A</v>
      </c>
      <c r="F4" s="37" t="str">
        <f>SM!G84</f>
        <v>Türkiye’nin temel fiziki coğrafya özelliklerinden yer şekillerini, iklim özelliklerini ve bitki örtüsünü ilgili haritalar üzerinde inceler.</v>
      </c>
    </row>
    <row r="5" spans="1:6" x14ac:dyDescent="0.25">
      <c r="A5" s="36" t="s">
        <v>34</v>
      </c>
      <c r="B5" s="36" t="s">
        <v>35</v>
      </c>
      <c r="C5" s="38">
        <f>SM!H85</f>
        <v>4</v>
      </c>
      <c r="D5" s="38">
        <f>SM!I85</f>
        <v>2</v>
      </c>
      <c r="E5" s="37" t="str">
        <f>SM!C85</f>
        <v>C</v>
      </c>
      <c r="F5" s="37" t="str">
        <f>SM!G85</f>
        <v>Türklerin Anadolu’yu yurt edinme sürecini XI ve XIII. yüzyıllar kapsamında analiz eder.</v>
      </c>
    </row>
    <row r="6" spans="1:6" ht="30" x14ac:dyDescent="0.25">
      <c r="A6" s="36" t="s">
        <v>34</v>
      </c>
      <c r="B6" s="36" t="s">
        <v>35</v>
      </c>
      <c r="C6" s="38">
        <f>SM!H86</f>
        <v>5</v>
      </c>
      <c r="D6" s="38">
        <f>SM!I86</f>
        <v>3</v>
      </c>
      <c r="E6" s="37" t="str">
        <f>SM!C86</f>
        <v>D</v>
      </c>
      <c r="F6" s="37" t="str">
        <f>SM!G86</f>
        <v>Bilimsel ve teknolojik gelişmelerin gelecekteki yaşam üzerine etkilerine ilişkin fikirler ileri sürer.</v>
      </c>
    </row>
    <row r="7" spans="1:6" ht="30" x14ac:dyDescent="0.25">
      <c r="A7" s="36" t="s">
        <v>34</v>
      </c>
      <c r="B7" s="36" t="s">
        <v>35</v>
      </c>
      <c r="C7" s="38">
        <f>SM!H87</f>
        <v>6</v>
      </c>
      <c r="D7" s="38">
        <f>SM!I87</f>
        <v>6</v>
      </c>
      <c r="E7" s="37">
        <f>SM!C87</f>
        <v>0</v>
      </c>
      <c r="F7" s="37">
        <f>SM!G87</f>
        <v>0</v>
      </c>
    </row>
    <row r="8" spans="1:6" ht="30" x14ac:dyDescent="0.25">
      <c r="A8" s="36" t="s">
        <v>34</v>
      </c>
      <c r="B8" s="36" t="s">
        <v>35</v>
      </c>
      <c r="C8" s="38">
        <f>SM!H88</f>
        <v>7</v>
      </c>
      <c r="D8" s="38">
        <f>SM!I88</f>
        <v>7</v>
      </c>
      <c r="E8" s="37">
        <f>SM!C88</f>
        <v>0</v>
      </c>
      <c r="F8" s="37">
        <f>SM!G88</f>
        <v>0</v>
      </c>
    </row>
    <row r="9" spans="1:6" ht="30" x14ac:dyDescent="0.25">
      <c r="A9" s="36" t="s">
        <v>34</v>
      </c>
      <c r="B9" s="36" t="s">
        <v>35</v>
      </c>
      <c r="C9" s="38">
        <f>SM!H89</f>
        <v>8</v>
      </c>
      <c r="D9" s="38">
        <f>SM!I89</f>
        <v>8</v>
      </c>
      <c r="E9" s="37">
        <f>SM!C89</f>
        <v>0</v>
      </c>
      <c r="F9" s="37">
        <f>SM!G89</f>
        <v>0</v>
      </c>
    </row>
    <row r="10" spans="1:6" ht="30" x14ac:dyDescent="0.25">
      <c r="A10" s="36" t="s">
        <v>34</v>
      </c>
      <c r="B10" s="36" t="s">
        <v>35</v>
      </c>
      <c r="C10" s="38">
        <f>SM!H90</f>
        <v>9</v>
      </c>
      <c r="D10" s="38">
        <f>SM!I90</f>
        <v>9</v>
      </c>
      <c r="E10" s="37">
        <f>SM!C90</f>
        <v>0</v>
      </c>
      <c r="F10" s="37">
        <f>SM!G90</f>
        <v>0</v>
      </c>
    </row>
    <row r="11" spans="1:6" ht="30" x14ac:dyDescent="0.25">
      <c r="A11" s="36" t="s">
        <v>34</v>
      </c>
      <c r="B11" s="36" t="s">
        <v>35</v>
      </c>
      <c r="C11" s="38">
        <f>SM!H91</f>
        <v>10</v>
      </c>
      <c r="D11" s="38">
        <f>SM!I91</f>
        <v>10</v>
      </c>
      <c r="E11" s="37">
        <f>SM!C91</f>
        <v>0</v>
      </c>
      <c r="F11" s="37">
        <f>SM!G91</f>
        <v>0</v>
      </c>
    </row>
    <row r="12" spans="1:6" x14ac:dyDescent="0.25">
      <c r="A12" s="36" t="s">
        <v>34</v>
      </c>
      <c r="B12" s="36" t="s">
        <v>35</v>
      </c>
      <c r="C12" s="38">
        <f>SM!H92</f>
        <v>11</v>
      </c>
      <c r="D12" s="38">
        <f>SM!I92</f>
        <v>11</v>
      </c>
      <c r="E12" s="37">
        <f>SM!C92</f>
        <v>0</v>
      </c>
      <c r="F12" s="37">
        <f>SM!G92</f>
        <v>0</v>
      </c>
    </row>
    <row r="13" spans="1:6" x14ac:dyDescent="0.25">
      <c r="A13" s="36" t="s">
        <v>34</v>
      </c>
      <c r="B13" s="36" t="s">
        <v>35</v>
      </c>
      <c r="C13" s="38">
        <f>SM!H93</f>
        <v>12</v>
      </c>
      <c r="D13" s="38">
        <f>SM!I93</f>
        <v>12</v>
      </c>
      <c r="E13" s="37">
        <f>SM!C93</f>
        <v>0</v>
      </c>
      <c r="F13" s="37">
        <f>SM!G93</f>
        <v>0</v>
      </c>
    </row>
    <row r="14" spans="1:6" x14ac:dyDescent="0.25">
      <c r="A14" s="36" t="s">
        <v>34</v>
      </c>
      <c r="B14" s="36" t="s">
        <v>35</v>
      </c>
      <c r="C14" s="38">
        <f>SM!H94</f>
        <v>13</v>
      </c>
      <c r="D14" s="38">
        <f>SM!I94</f>
        <v>13</v>
      </c>
      <c r="E14" s="37">
        <f>SM!C94</f>
        <v>0</v>
      </c>
      <c r="F14" s="37">
        <f>SM!G94</f>
        <v>0</v>
      </c>
    </row>
    <row r="15" spans="1:6" x14ac:dyDescent="0.25">
      <c r="A15" s="36" t="s">
        <v>34</v>
      </c>
      <c r="B15" s="36" t="s">
        <v>35</v>
      </c>
      <c r="C15" s="38">
        <f>SM!H95</f>
        <v>14</v>
      </c>
      <c r="D15" s="38">
        <f>SM!I95</f>
        <v>14</v>
      </c>
      <c r="E15" s="37">
        <f>SM!C95</f>
        <v>0</v>
      </c>
      <c r="F15" s="37">
        <f>SM!G95</f>
        <v>0</v>
      </c>
    </row>
    <row r="16" spans="1:6" x14ac:dyDescent="0.25">
      <c r="A16" s="36" t="s">
        <v>34</v>
      </c>
      <c r="B16" s="36" t="s">
        <v>35</v>
      </c>
      <c r="C16" s="38">
        <f>SM!H96</f>
        <v>15</v>
      </c>
      <c r="D16" s="38">
        <f>SM!I96</f>
        <v>15</v>
      </c>
      <c r="E16" s="37">
        <f>SM!C96</f>
        <v>0</v>
      </c>
      <c r="F16" s="37">
        <f>SM!G96</f>
        <v>0</v>
      </c>
    </row>
    <row r="17" spans="1:6" x14ac:dyDescent="0.25">
      <c r="A17" s="36" t="s">
        <v>34</v>
      </c>
      <c r="B17" s="36" t="s">
        <v>35</v>
      </c>
      <c r="C17" s="38">
        <f>SM!H97</f>
        <v>16</v>
      </c>
      <c r="D17" s="38">
        <f>SM!I97</f>
        <v>16</v>
      </c>
      <c r="E17" s="37">
        <f>SM!C97</f>
        <v>0</v>
      </c>
      <c r="F17" s="37">
        <f>SM!G97</f>
        <v>0</v>
      </c>
    </row>
    <row r="18" spans="1:6" x14ac:dyDescent="0.25">
      <c r="A18" s="36" t="s">
        <v>34</v>
      </c>
      <c r="B18" s="36" t="s">
        <v>35</v>
      </c>
      <c r="C18" s="38">
        <f>SM!H98</f>
        <v>17</v>
      </c>
      <c r="D18" s="38">
        <f>SM!I98</f>
        <v>17</v>
      </c>
      <c r="E18" s="37">
        <f>SM!C98</f>
        <v>0</v>
      </c>
      <c r="F18" s="37">
        <f>SM!G98</f>
        <v>0</v>
      </c>
    </row>
    <row r="19" spans="1:6" x14ac:dyDescent="0.25">
      <c r="A19" s="36" t="s">
        <v>34</v>
      </c>
      <c r="B19" s="36" t="s">
        <v>35</v>
      </c>
      <c r="C19" s="38">
        <f>SM!H99</f>
        <v>18</v>
      </c>
      <c r="D19" s="38">
        <f>SM!I99</f>
        <v>18</v>
      </c>
      <c r="E19" s="37">
        <f>SM!C99</f>
        <v>0</v>
      </c>
      <c r="F19" s="37">
        <f>SM!G99</f>
        <v>0</v>
      </c>
    </row>
    <row r="20" spans="1:6" x14ac:dyDescent="0.25">
      <c r="A20" s="36" t="s">
        <v>34</v>
      </c>
      <c r="B20" s="36" t="s">
        <v>35</v>
      </c>
      <c r="C20" s="38">
        <f>SM!H100</f>
        <v>19</v>
      </c>
      <c r="D20" s="38">
        <f>SM!I100</f>
        <v>19</v>
      </c>
      <c r="E20" s="37">
        <f>SM!C100</f>
        <v>0</v>
      </c>
      <c r="F20" s="37">
        <f>SM!G100</f>
        <v>0</v>
      </c>
    </row>
    <row r="21" spans="1:6" x14ac:dyDescent="0.25">
      <c r="A21" s="36" t="s">
        <v>34</v>
      </c>
      <c r="B21" s="36" t="s">
        <v>35</v>
      </c>
      <c r="C21" s="38">
        <f>SM!H101</f>
        <v>20</v>
      </c>
      <c r="D21" s="38">
        <f>SM!I101</f>
        <v>20</v>
      </c>
      <c r="E21" s="37">
        <f>SM!C101</f>
        <v>0</v>
      </c>
      <c r="F21" s="37">
        <f>SM!G101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2" sqref="F2:F11"/>
    </sheetView>
  </sheetViews>
  <sheetFormatPr defaultRowHeight="15" x14ac:dyDescent="0.25"/>
  <cols>
    <col min="1" max="1" width="18.42578125" customWidth="1"/>
    <col min="2" max="2" width="8.28515625" bestFit="1" customWidth="1"/>
    <col min="3" max="4" width="8.7109375" bestFit="1" customWidth="1"/>
    <col min="5" max="5" width="4.140625" bestFit="1" customWidth="1"/>
    <col min="6" max="6" width="61.5703125" customWidth="1"/>
  </cols>
  <sheetData>
    <row r="1" spans="1:6" ht="25.5" x14ac:dyDescent="0.25">
      <c r="A1" s="34" t="s">
        <v>11</v>
      </c>
      <c r="B1" s="34" t="s">
        <v>12</v>
      </c>
      <c r="C1" s="35" t="s">
        <v>18</v>
      </c>
      <c r="D1" s="35" t="s">
        <v>19</v>
      </c>
      <c r="E1" s="35" t="s">
        <v>13</v>
      </c>
      <c r="F1" s="35" t="s">
        <v>17</v>
      </c>
    </row>
    <row r="2" spans="1:6" x14ac:dyDescent="0.25">
      <c r="A2" s="36" t="s">
        <v>26</v>
      </c>
      <c r="B2" s="36" t="s">
        <v>27</v>
      </c>
      <c r="C2" s="38">
        <f>SM!H42</f>
        <v>1</v>
      </c>
      <c r="D2" s="38">
        <f>SM!I42</f>
        <v>3</v>
      </c>
      <c r="E2" s="37" t="str">
        <f>SM!C42</f>
        <v>C</v>
      </c>
      <c r="F2" s="37" t="str">
        <f>SM!G42</f>
        <v>Peygamber ve peygamberlik kavramlarını tanımlar.</v>
      </c>
    </row>
    <row r="3" spans="1:6" x14ac:dyDescent="0.25">
      <c r="A3" s="36" t="s">
        <v>26</v>
      </c>
      <c r="B3" s="36" t="s">
        <v>27</v>
      </c>
      <c r="C3" s="38">
        <f>SM!H43</f>
        <v>2</v>
      </c>
      <c r="D3" s="38">
        <f>SM!I43</f>
        <v>4</v>
      </c>
      <c r="E3" s="37" t="str">
        <f>SM!C43</f>
        <v>D</v>
      </c>
      <c r="F3" s="37" t="str">
        <f>SM!G43</f>
        <v>Peygamberlerin özelliklerini ve görevlerini açıklar.</v>
      </c>
    </row>
    <row r="4" spans="1:6" x14ac:dyDescent="0.25">
      <c r="A4" s="36" t="s">
        <v>26</v>
      </c>
      <c r="B4" s="36" t="s">
        <v>27</v>
      </c>
      <c r="C4" s="38">
        <f>SM!H44</f>
        <v>3</v>
      </c>
      <c r="D4" s="38">
        <f>SM!I44</f>
        <v>5</v>
      </c>
      <c r="E4" s="37" t="str">
        <f>SM!C44</f>
        <v>B</v>
      </c>
      <c r="F4" s="37" t="str">
        <f>SM!G44</f>
        <v>İlahi kitapları ve gönderildiği peygamberleri eşleştirir.</v>
      </c>
    </row>
    <row r="5" spans="1:6" ht="30" x14ac:dyDescent="0.25">
      <c r="A5" s="36" t="s">
        <v>26</v>
      </c>
      <c r="B5" s="36" t="s">
        <v>27</v>
      </c>
      <c r="C5" s="38">
        <f>SM!H45</f>
        <v>4</v>
      </c>
      <c r="D5" s="38">
        <f>SM!I45</f>
        <v>1</v>
      </c>
      <c r="E5" s="37" t="str">
        <f>SM!C45</f>
        <v>A</v>
      </c>
      <c r="F5" s="37" t="str">
        <f>SM!G45</f>
        <v>İslam’da namaz ibadetinin önemini, ayet ve hadislerden örneklerle açıklar.</v>
      </c>
    </row>
    <row r="6" spans="1:6" x14ac:dyDescent="0.25">
      <c r="A6" s="36" t="s">
        <v>26</v>
      </c>
      <c r="B6" s="36" t="s">
        <v>27</v>
      </c>
      <c r="C6" s="38">
        <f>SM!H46</f>
        <v>5</v>
      </c>
      <c r="D6" s="38">
        <f>SM!I46</f>
        <v>2</v>
      </c>
      <c r="E6" s="37" t="str">
        <f>SM!C46</f>
        <v>D</v>
      </c>
      <c r="F6" s="37" t="str">
        <f>SM!G46</f>
        <v>Namazları, çeşitlerine göre sınıflandırır.</v>
      </c>
    </row>
    <row r="7" spans="1:6" x14ac:dyDescent="0.25">
      <c r="A7" s="36" t="s">
        <v>26</v>
      </c>
      <c r="B7" s="36" t="s">
        <v>27</v>
      </c>
      <c r="C7" s="38">
        <f>SM!H47</f>
        <v>6</v>
      </c>
      <c r="D7" s="38">
        <f>SM!I47</f>
        <v>6</v>
      </c>
      <c r="E7" s="37">
        <f>SM!C47</f>
        <v>0</v>
      </c>
      <c r="F7" s="37">
        <f>SM!G47</f>
        <v>0</v>
      </c>
    </row>
    <row r="8" spans="1:6" x14ac:dyDescent="0.25">
      <c r="A8" s="36" t="s">
        <v>26</v>
      </c>
      <c r="B8" s="36" t="s">
        <v>27</v>
      </c>
      <c r="C8" s="38">
        <f>SM!H48</f>
        <v>7</v>
      </c>
      <c r="D8" s="38">
        <f>SM!I48</f>
        <v>7</v>
      </c>
      <c r="E8" s="37">
        <f>SM!C48</f>
        <v>0</v>
      </c>
      <c r="F8" s="37">
        <f>SM!G48</f>
        <v>0</v>
      </c>
    </row>
    <row r="9" spans="1:6" x14ac:dyDescent="0.25">
      <c r="A9" s="36" t="s">
        <v>26</v>
      </c>
      <c r="B9" s="36" t="s">
        <v>27</v>
      </c>
      <c r="C9" s="38">
        <f>SM!H49</f>
        <v>8</v>
      </c>
      <c r="D9" s="38">
        <f>SM!I49</f>
        <v>8</v>
      </c>
      <c r="E9" s="37">
        <f>SM!C49</f>
        <v>0</v>
      </c>
      <c r="F9" s="37">
        <f>SM!G49</f>
        <v>0</v>
      </c>
    </row>
    <row r="10" spans="1:6" x14ac:dyDescent="0.25">
      <c r="A10" s="36" t="s">
        <v>26</v>
      </c>
      <c r="B10" s="36" t="s">
        <v>27</v>
      </c>
      <c r="C10" s="38">
        <f>SM!H50</f>
        <v>9</v>
      </c>
      <c r="D10" s="38">
        <f>SM!I50</f>
        <v>9</v>
      </c>
      <c r="E10" s="37">
        <f>SM!C50</f>
        <v>0</v>
      </c>
      <c r="F10" s="37">
        <f>SM!G50</f>
        <v>0</v>
      </c>
    </row>
    <row r="11" spans="1:6" x14ac:dyDescent="0.25">
      <c r="A11" s="36" t="s">
        <v>26</v>
      </c>
      <c r="B11" s="36" t="s">
        <v>27</v>
      </c>
      <c r="C11" s="38">
        <f>SM!H51</f>
        <v>10</v>
      </c>
      <c r="D11" s="38">
        <f>SM!I51</f>
        <v>10</v>
      </c>
      <c r="E11" s="37">
        <f>SM!C51</f>
        <v>0</v>
      </c>
      <c r="F11" s="37">
        <f>SM!G51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2" sqref="F2:F21"/>
    </sheetView>
  </sheetViews>
  <sheetFormatPr defaultRowHeight="15" x14ac:dyDescent="0.25"/>
  <cols>
    <col min="6" max="6" width="65.85546875" customWidth="1"/>
  </cols>
  <sheetData>
    <row r="1" spans="1:6" ht="25.5" x14ac:dyDescent="0.25">
      <c r="A1" s="34" t="s">
        <v>11</v>
      </c>
      <c r="B1" s="34" t="s">
        <v>12</v>
      </c>
      <c r="C1" s="35" t="s">
        <v>18</v>
      </c>
      <c r="D1" s="35" t="s">
        <v>19</v>
      </c>
      <c r="E1" s="35" t="s">
        <v>13</v>
      </c>
      <c r="F1" s="35" t="s">
        <v>17</v>
      </c>
    </row>
    <row r="2" spans="1:6" x14ac:dyDescent="0.25">
      <c r="A2" s="36" t="s">
        <v>30</v>
      </c>
      <c r="B2" s="36" t="s">
        <v>31</v>
      </c>
      <c r="C2" s="38">
        <f>SM!H102</f>
        <v>1</v>
      </c>
      <c r="D2" s="38">
        <f>SM!I102</f>
        <v>3</v>
      </c>
      <c r="E2" s="37" t="str">
        <f>SM!C102</f>
        <v>B</v>
      </c>
      <c r="F2" s="37" t="str">
        <f>SM!G102</f>
        <v>Students will be able to learn the new vocabulary in a conversation.</v>
      </c>
    </row>
    <row r="3" spans="1:6" x14ac:dyDescent="0.25">
      <c r="A3" s="36" t="s">
        <v>30</v>
      </c>
      <c r="B3" s="36" t="s">
        <v>31</v>
      </c>
      <c r="C3" s="38">
        <f>SM!H103</f>
        <v>2</v>
      </c>
      <c r="D3" s="38">
        <f>SM!I103</f>
        <v>4</v>
      </c>
      <c r="E3" s="37" t="str">
        <f>SM!C103</f>
        <v>A</v>
      </c>
      <c r="F3" s="37" t="str">
        <f>SM!G103</f>
        <v>Students keep expanding their visual dictionary by including new vocabulary items.</v>
      </c>
    </row>
    <row r="4" spans="1:6" x14ac:dyDescent="0.25">
      <c r="A4" s="36" t="s">
        <v>30</v>
      </c>
      <c r="B4" s="36" t="s">
        <v>31</v>
      </c>
      <c r="C4" s="38">
        <f>SM!H104</f>
        <v>3</v>
      </c>
      <c r="D4" s="38">
        <f>SM!I104</f>
        <v>5</v>
      </c>
      <c r="E4" s="37" t="str">
        <f>SM!C104</f>
        <v>D</v>
      </c>
      <c r="F4" s="37" t="str">
        <f>SM!G104</f>
        <v>Students keep expanding their visual dictionary by including new vocabulary items.</v>
      </c>
    </row>
    <row r="5" spans="1:6" x14ac:dyDescent="0.25">
      <c r="A5" s="36" t="s">
        <v>30</v>
      </c>
      <c r="B5" s="36" t="s">
        <v>31</v>
      </c>
      <c r="C5" s="38">
        <f>SM!H105</f>
        <v>4</v>
      </c>
      <c r="D5" s="38">
        <f>SM!I105</f>
        <v>1</v>
      </c>
      <c r="E5" s="37" t="str">
        <f>SM!C105</f>
        <v>D</v>
      </c>
      <c r="F5" s="37" t="str">
        <f>SM!G105</f>
        <v>Students will be able to use a series of phrases and simple expressions .</v>
      </c>
    </row>
    <row r="6" spans="1:6" x14ac:dyDescent="0.25">
      <c r="A6" s="36" t="s">
        <v>30</v>
      </c>
      <c r="B6" s="36" t="s">
        <v>31</v>
      </c>
      <c r="C6" s="38">
        <f>SM!H106</f>
        <v>5</v>
      </c>
      <c r="D6" s="38">
        <f>SM!I106</f>
        <v>2</v>
      </c>
      <c r="E6" s="37" t="str">
        <f>SM!C106</f>
        <v>C</v>
      </c>
      <c r="F6" s="37" t="str">
        <f>SM!G106</f>
        <v>Students will be able to understand simple texts.</v>
      </c>
    </row>
    <row r="7" spans="1:6" x14ac:dyDescent="0.25">
      <c r="A7" s="36" t="s">
        <v>30</v>
      </c>
      <c r="B7" s="36" t="s">
        <v>31</v>
      </c>
      <c r="C7" s="38">
        <f>SM!H107</f>
        <v>6</v>
      </c>
      <c r="D7" s="38">
        <f>SM!I107</f>
        <v>6</v>
      </c>
      <c r="E7" s="37">
        <f>SM!C107</f>
        <v>0</v>
      </c>
      <c r="F7" s="37">
        <f>SM!G107</f>
        <v>0</v>
      </c>
    </row>
    <row r="8" spans="1:6" ht="30" x14ac:dyDescent="0.25">
      <c r="A8" s="36" t="s">
        <v>30</v>
      </c>
      <c r="B8" s="36" t="s">
        <v>31</v>
      </c>
      <c r="C8" s="38">
        <f>SM!H108</f>
        <v>7</v>
      </c>
      <c r="D8" s="38">
        <f>SM!I108</f>
        <v>7</v>
      </c>
      <c r="E8" s="37">
        <f>SM!C108</f>
        <v>0</v>
      </c>
      <c r="F8" s="37">
        <f>SM!G108</f>
        <v>0</v>
      </c>
    </row>
    <row r="9" spans="1:6" ht="30" x14ac:dyDescent="0.25">
      <c r="A9" s="36" t="s">
        <v>30</v>
      </c>
      <c r="B9" s="36" t="s">
        <v>31</v>
      </c>
      <c r="C9" s="38">
        <f>SM!H109</f>
        <v>8</v>
      </c>
      <c r="D9" s="38">
        <f>SM!I109</f>
        <v>8</v>
      </c>
      <c r="E9" s="37">
        <f>SM!C109</f>
        <v>0</v>
      </c>
      <c r="F9" s="37">
        <f>SM!G109</f>
        <v>0</v>
      </c>
    </row>
    <row r="10" spans="1:6" x14ac:dyDescent="0.25">
      <c r="A10" s="36" t="s">
        <v>30</v>
      </c>
      <c r="B10" s="36" t="s">
        <v>31</v>
      </c>
      <c r="C10" s="38">
        <f>SM!H110</f>
        <v>9</v>
      </c>
      <c r="D10" s="38">
        <f>SM!I110</f>
        <v>9</v>
      </c>
      <c r="E10" s="37">
        <f>SM!C110</f>
        <v>0</v>
      </c>
      <c r="F10" s="37">
        <f>SM!G110</f>
        <v>0</v>
      </c>
    </row>
    <row r="11" spans="1:6" x14ac:dyDescent="0.25">
      <c r="A11" s="36" t="s">
        <v>30</v>
      </c>
      <c r="B11" s="36" t="s">
        <v>31</v>
      </c>
      <c r="C11" s="38">
        <f>SM!H111</f>
        <v>10</v>
      </c>
      <c r="D11" s="38">
        <f>SM!I111</f>
        <v>10</v>
      </c>
      <c r="E11" s="37">
        <f>SM!C111</f>
        <v>0</v>
      </c>
      <c r="F11" s="37">
        <f>SM!G111</f>
        <v>0</v>
      </c>
    </row>
    <row r="12" spans="1:6" x14ac:dyDescent="0.25">
      <c r="A12" s="36" t="s">
        <v>30</v>
      </c>
      <c r="B12" s="36" t="s">
        <v>31</v>
      </c>
      <c r="C12" s="38">
        <f>SM!H112</f>
        <v>11</v>
      </c>
      <c r="D12" s="38">
        <f>SM!I112</f>
        <v>11</v>
      </c>
      <c r="E12" s="37">
        <f>SM!C112</f>
        <v>0</v>
      </c>
      <c r="F12" s="37">
        <f>SM!G112</f>
        <v>0</v>
      </c>
    </row>
    <row r="13" spans="1:6" x14ac:dyDescent="0.25">
      <c r="A13" s="36" t="s">
        <v>30</v>
      </c>
      <c r="B13" s="36" t="s">
        <v>31</v>
      </c>
      <c r="C13" s="38">
        <f>SM!H113</f>
        <v>12</v>
      </c>
      <c r="D13" s="38">
        <f>SM!I113</f>
        <v>12</v>
      </c>
      <c r="E13" s="37">
        <f>SM!C113</f>
        <v>0</v>
      </c>
      <c r="F13" s="37">
        <f>SM!G113</f>
        <v>0</v>
      </c>
    </row>
    <row r="14" spans="1:6" x14ac:dyDescent="0.25">
      <c r="A14" s="36" t="s">
        <v>30</v>
      </c>
      <c r="B14" s="36" t="s">
        <v>31</v>
      </c>
      <c r="C14" s="38">
        <f>SM!H114</f>
        <v>13</v>
      </c>
      <c r="D14" s="38">
        <f>SM!I114</f>
        <v>13</v>
      </c>
      <c r="E14" s="37">
        <f>SM!C114</f>
        <v>0</v>
      </c>
      <c r="F14" s="37">
        <f>SM!G114</f>
        <v>0</v>
      </c>
    </row>
    <row r="15" spans="1:6" x14ac:dyDescent="0.25">
      <c r="A15" s="36" t="s">
        <v>30</v>
      </c>
      <c r="B15" s="36" t="s">
        <v>31</v>
      </c>
      <c r="C15" s="38">
        <f>SM!H115</f>
        <v>14</v>
      </c>
      <c r="D15" s="38">
        <f>SM!I115</f>
        <v>14</v>
      </c>
      <c r="E15" s="37">
        <f>SM!C115</f>
        <v>0</v>
      </c>
      <c r="F15" s="37">
        <f>SM!G115</f>
        <v>0</v>
      </c>
    </row>
    <row r="16" spans="1:6" x14ac:dyDescent="0.25">
      <c r="A16" s="36" t="s">
        <v>30</v>
      </c>
      <c r="B16" s="36" t="s">
        <v>31</v>
      </c>
      <c r="C16" s="38">
        <f>SM!H116</f>
        <v>15</v>
      </c>
      <c r="D16" s="38">
        <f>SM!I116</f>
        <v>15</v>
      </c>
      <c r="E16" s="37">
        <f>SM!C116</f>
        <v>0</v>
      </c>
      <c r="F16" s="37">
        <f>SM!G116</f>
        <v>0</v>
      </c>
    </row>
    <row r="17" spans="1:6" x14ac:dyDescent="0.25">
      <c r="A17" s="36" t="s">
        <v>30</v>
      </c>
      <c r="B17" s="36" t="s">
        <v>31</v>
      </c>
      <c r="C17" s="38">
        <f>SM!H117</f>
        <v>16</v>
      </c>
      <c r="D17" s="38">
        <f>SM!I117</f>
        <v>16</v>
      </c>
      <c r="E17" s="37">
        <f>SM!C117</f>
        <v>0</v>
      </c>
      <c r="F17" s="37">
        <f>SM!G117</f>
        <v>0</v>
      </c>
    </row>
    <row r="18" spans="1:6" x14ac:dyDescent="0.25">
      <c r="A18" s="36" t="s">
        <v>30</v>
      </c>
      <c r="B18" s="36" t="s">
        <v>31</v>
      </c>
      <c r="C18" s="38">
        <f>SM!H118</f>
        <v>17</v>
      </c>
      <c r="D18" s="38">
        <f>SM!I118</f>
        <v>17</v>
      </c>
      <c r="E18" s="37">
        <f>SM!C118</f>
        <v>0</v>
      </c>
      <c r="F18" s="37">
        <f>SM!G118</f>
        <v>0</v>
      </c>
    </row>
    <row r="19" spans="1:6" x14ac:dyDescent="0.25">
      <c r="A19" s="36" t="s">
        <v>30</v>
      </c>
      <c r="B19" s="36" t="s">
        <v>31</v>
      </c>
      <c r="C19" s="38">
        <f>SM!H119</f>
        <v>18</v>
      </c>
      <c r="D19" s="38">
        <f>SM!I119</f>
        <v>18</v>
      </c>
      <c r="E19" s="37">
        <f>SM!C119</f>
        <v>0</v>
      </c>
      <c r="F19" s="37">
        <f>SM!G119</f>
        <v>0</v>
      </c>
    </row>
    <row r="20" spans="1:6" x14ac:dyDescent="0.25">
      <c r="A20" s="36" t="s">
        <v>30</v>
      </c>
      <c r="B20" s="36" t="s">
        <v>31</v>
      </c>
      <c r="C20" s="38">
        <f>SM!H120</f>
        <v>19</v>
      </c>
      <c r="D20" s="38">
        <f>SM!I120</f>
        <v>19</v>
      </c>
      <c r="E20" s="37">
        <f>SM!C120</f>
        <v>0</v>
      </c>
      <c r="F20" s="37">
        <f>SM!G120</f>
        <v>0</v>
      </c>
    </row>
    <row r="21" spans="1:6" x14ac:dyDescent="0.25">
      <c r="A21" s="36" t="s">
        <v>30</v>
      </c>
      <c r="B21" s="36" t="s">
        <v>31</v>
      </c>
      <c r="C21" s="38">
        <f>SM!H121</f>
        <v>20</v>
      </c>
      <c r="D21" s="38">
        <f>SM!I121</f>
        <v>20</v>
      </c>
      <c r="E21" s="37">
        <f>SM!C121</f>
        <v>0</v>
      </c>
      <c r="F21" s="37">
        <f>SM!G121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2" sqref="F2:F21"/>
    </sheetView>
  </sheetViews>
  <sheetFormatPr defaultRowHeight="15" x14ac:dyDescent="0.25"/>
  <cols>
    <col min="1" max="1" width="12.7109375" customWidth="1"/>
    <col min="6" max="6" width="60.7109375" customWidth="1"/>
  </cols>
  <sheetData>
    <row r="1" spans="1:6" ht="25.5" x14ac:dyDescent="0.25">
      <c r="A1" s="34" t="s">
        <v>11</v>
      </c>
      <c r="B1" s="34" t="s">
        <v>12</v>
      </c>
      <c r="C1" s="35" t="s">
        <v>18</v>
      </c>
      <c r="D1" s="35" t="s">
        <v>19</v>
      </c>
      <c r="E1" s="35" t="s">
        <v>13</v>
      </c>
      <c r="F1" s="35" t="s">
        <v>17</v>
      </c>
    </row>
    <row r="2" spans="1:6" x14ac:dyDescent="0.25">
      <c r="A2" s="36" t="s">
        <v>24</v>
      </c>
      <c r="B2" s="36" t="s">
        <v>25</v>
      </c>
      <c r="C2" s="38">
        <f>SM!H22</f>
        <v>1</v>
      </c>
      <c r="D2" s="38">
        <f>SM!I22</f>
        <v>3</v>
      </c>
      <c r="E2" s="37" t="str">
        <f>SM!C22</f>
        <v>A</v>
      </c>
      <c r="F2" s="37" t="str">
        <f>SM!G22</f>
        <v>Kümeler ile ilgili temel kavramları anlar.</v>
      </c>
    </row>
    <row r="3" spans="1:6" x14ac:dyDescent="0.25">
      <c r="A3" s="36" t="s">
        <v>24</v>
      </c>
      <c r="B3" s="36" t="s">
        <v>25</v>
      </c>
      <c r="C3" s="38">
        <f>SM!H23</f>
        <v>2</v>
      </c>
      <c r="D3" s="38">
        <f>SM!I23</f>
        <v>4</v>
      </c>
      <c r="E3" s="37" t="str">
        <f>SM!C23</f>
        <v>C</v>
      </c>
      <c r="F3" s="37" t="str">
        <f>SM!G23</f>
        <v>Doğal sayıların çarpanlarını ve katlarını belirler.</v>
      </c>
    </row>
    <row r="4" spans="1:6" x14ac:dyDescent="0.25">
      <c r="A4" s="36" t="s">
        <v>24</v>
      </c>
      <c r="B4" s="36" t="s">
        <v>25</v>
      </c>
      <c r="C4" s="38">
        <f>SM!H24</f>
        <v>3</v>
      </c>
      <c r="D4" s="38">
        <f>SM!I24</f>
        <v>1</v>
      </c>
      <c r="E4" s="37" t="str">
        <f>SM!C24</f>
        <v>B</v>
      </c>
      <c r="F4" s="37" t="str">
        <f>SM!G24</f>
        <v>Bir tam sayının mutlak değerini belirler ve anlamlandırır.</v>
      </c>
    </row>
    <row r="5" spans="1:6" x14ac:dyDescent="0.25">
      <c r="A5" s="36" t="s">
        <v>24</v>
      </c>
      <c r="B5" s="36" t="s">
        <v>25</v>
      </c>
      <c r="C5" s="38">
        <f>SM!H25</f>
        <v>4</v>
      </c>
      <c r="D5" s="38">
        <f>SM!I25</f>
        <v>2</v>
      </c>
      <c r="E5" s="37" t="str">
        <f>SM!C25</f>
        <v>D</v>
      </c>
      <c r="F5" s="37" t="str">
        <f>SM!G25</f>
        <v>İşlem önceliğini dikkate alarak doğal sayılarla dört işlem yapar.</v>
      </c>
    </row>
    <row r="6" spans="1:6" x14ac:dyDescent="0.25">
      <c r="A6" s="36" t="s">
        <v>24</v>
      </c>
      <c r="B6" s="36" t="s">
        <v>25</v>
      </c>
      <c r="C6" s="38">
        <f>SM!H26</f>
        <v>5</v>
      </c>
      <c r="D6" s="38">
        <f>SM!I26</f>
        <v>8</v>
      </c>
      <c r="E6" s="37" t="str">
        <f>SM!C26</f>
        <v>B</v>
      </c>
      <c r="F6" s="37" t="str">
        <f>SM!G26</f>
        <v>İşlem önceliğini dikkate alarak doğal sayılarla dört işlem yapar.</v>
      </c>
    </row>
    <row r="7" spans="1:6" ht="30" x14ac:dyDescent="0.25">
      <c r="A7" s="36" t="s">
        <v>24</v>
      </c>
      <c r="B7" s="36" t="s">
        <v>25</v>
      </c>
      <c r="C7" s="38">
        <f>SM!H27</f>
        <v>6</v>
      </c>
      <c r="D7" s="38">
        <f>SM!I27</f>
        <v>9</v>
      </c>
      <c r="E7" s="37" t="str">
        <f>SM!C27</f>
        <v>A</v>
      </c>
      <c r="F7" s="37" t="str">
        <f>SM!G27</f>
        <v>Doğal sayılarla dört işlem yapmayı gerektiren problemleri çözer ve kurar.</v>
      </c>
    </row>
    <row r="8" spans="1:6" ht="30" x14ac:dyDescent="0.25">
      <c r="A8" s="36" t="s">
        <v>24</v>
      </c>
      <c r="B8" s="36" t="s">
        <v>25</v>
      </c>
      <c r="C8" s="38">
        <f>SM!H28</f>
        <v>7</v>
      </c>
      <c r="D8" s="38">
        <f>SM!I28</f>
        <v>10</v>
      </c>
      <c r="E8" s="37" t="str">
        <f>SM!C28</f>
        <v>B</v>
      </c>
      <c r="F8" s="37" t="str">
        <f>SM!G28</f>
        <v>Doğal sayılarla dört işlem yapmayı gerektiren problemleri çözer ve kurar.</v>
      </c>
    </row>
    <row r="9" spans="1:6" x14ac:dyDescent="0.25">
      <c r="A9" s="36" t="s">
        <v>24</v>
      </c>
      <c r="B9" s="36" t="s">
        <v>25</v>
      </c>
      <c r="C9" s="38">
        <f>SM!H29</f>
        <v>8</v>
      </c>
      <c r="D9" s="38">
        <f>SM!I29</f>
        <v>5</v>
      </c>
      <c r="E9" s="37" t="str">
        <f>SM!C29</f>
        <v>D</v>
      </c>
      <c r="F9" s="37" t="str">
        <f>SM!G29</f>
        <v>Kesirleri karşılaştırır, sıralar ve sayı doğrusunda gösterir.</v>
      </c>
    </row>
    <row r="10" spans="1:6" x14ac:dyDescent="0.25">
      <c r="A10" s="36" t="s">
        <v>24</v>
      </c>
      <c r="B10" s="36" t="s">
        <v>25</v>
      </c>
      <c r="C10" s="38">
        <f>SM!H30</f>
        <v>9</v>
      </c>
      <c r="D10" s="38">
        <f>SM!I30</f>
        <v>6</v>
      </c>
      <c r="E10" s="37" t="str">
        <f>SM!C30</f>
        <v>A</v>
      </c>
      <c r="F10" s="37" t="str">
        <f>SM!G30</f>
        <v>Kesirlerle işlem yapmayı gerektiren problemleri çözer.</v>
      </c>
    </row>
    <row r="11" spans="1:6" x14ac:dyDescent="0.25">
      <c r="A11" s="36" t="s">
        <v>24</v>
      </c>
      <c r="B11" s="36" t="s">
        <v>25</v>
      </c>
      <c r="C11" s="38">
        <f>SM!H31</f>
        <v>10</v>
      </c>
      <c r="D11" s="38">
        <f>SM!I31</f>
        <v>7</v>
      </c>
      <c r="E11" s="37" t="str">
        <f>SM!C31</f>
        <v>A</v>
      </c>
      <c r="F11" s="37" t="str">
        <f>SM!G31</f>
        <v>Kesirlerle işlem yapmayı gerektiren problemleri çözer.</v>
      </c>
    </row>
    <row r="12" spans="1:6" ht="30" x14ac:dyDescent="0.25">
      <c r="A12" s="36" t="s">
        <v>24</v>
      </c>
      <c r="B12" s="36" t="s">
        <v>25</v>
      </c>
      <c r="C12" s="38">
        <f>SM!H32</f>
        <v>11</v>
      </c>
      <c r="D12" s="38">
        <f>SM!I32</f>
        <v>13</v>
      </c>
      <c r="E12" s="37" t="str">
        <f>SM!C32</f>
        <v>C</v>
      </c>
      <c r="F12" s="37" t="str">
        <f>SM!G32</f>
        <v>Doğal sayılarla dört işlem yapmayı gerektiren problemleri çözer ve kurar.</v>
      </c>
    </row>
    <row r="13" spans="1:6" x14ac:dyDescent="0.25">
      <c r="A13" s="36" t="s">
        <v>24</v>
      </c>
      <c r="B13" s="36" t="s">
        <v>25</v>
      </c>
      <c r="C13" s="38">
        <f>SM!H33</f>
        <v>12</v>
      </c>
      <c r="D13" s="38">
        <f>SM!I33</f>
        <v>14</v>
      </c>
      <c r="E13" s="37" t="str">
        <f>SM!C33</f>
        <v>C</v>
      </c>
      <c r="F13" s="37" t="str">
        <f>SM!G33</f>
        <v>Asal sayıları özellikleriyle belirler.</v>
      </c>
    </row>
    <row r="14" spans="1:6" ht="30" x14ac:dyDescent="0.25">
      <c r="A14" s="36" t="s">
        <v>24</v>
      </c>
      <c r="B14" s="36" t="s">
        <v>25</v>
      </c>
      <c r="C14" s="38">
        <f>SM!H34</f>
        <v>13</v>
      </c>
      <c r="D14" s="38">
        <f>SM!I34</f>
        <v>15</v>
      </c>
      <c r="E14" s="37" t="str">
        <f>SM!C34</f>
        <v>D</v>
      </c>
      <c r="F14" s="37" t="str">
        <f>SM!G34</f>
        <v>İki doğal sayının ortak bölenleri ile ortak katlarını belirler, ilgili problemleri çözer.</v>
      </c>
    </row>
    <row r="15" spans="1:6" ht="30" x14ac:dyDescent="0.25">
      <c r="A15" s="36" t="s">
        <v>24</v>
      </c>
      <c r="B15" s="36" t="s">
        <v>25</v>
      </c>
      <c r="C15" s="38">
        <f>SM!H35</f>
        <v>14</v>
      </c>
      <c r="D15" s="38">
        <f>SM!I35</f>
        <v>11</v>
      </c>
      <c r="E15" s="37" t="str">
        <f>SM!C35</f>
        <v>B</v>
      </c>
      <c r="F15" s="37" t="str">
        <f>SM!G35</f>
        <v>Doğal sayılarla dört işlem yapmayı gerektiren problemleri çözer ve kurar.</v>
      </c>
    </row>
    <row r="16" spans="1:6" ht="30" x14ac:dyDescent="0.25">
      <c r="A16" s="36" t="s">
        <v>24</v>
      </c>
      <c r="B16" s="36" t="s">
        <v>25</v>
      </c>
      <c r="C16" s="38">
        <f>SM!H36</f>
        <v>15</v>
      </c>
      <c r="D16" s="38">
        <f>SM!I36</f>
        <v>12</v>
      </c>
      <c r="E16" s="37" t="str">
        <f>SM!C36</f>
        <v>D</v>
      </c>
      <c r="F16" s="37" t="str">
        <f>SM!G36</f>
        <v>Doğal sayılarla dört işlem yapmayı gerektiren problemleri çözer ve kurar.</v>
      </c>
    </row>
    <row r="17" spans="1:6" x14ac:dyDescent="0.25">
      <c r="A17" s="36" t="s">
        <v>24</v>
      </c>
      <c r="B17" s="36" t="s">
        <v>25</v>
      </c>
      <c r="C17" s="38">
        <f>SM!H37</f>
        <v>16</v>
      </c>
      <c r="D17" s="38">
        <f>SM!I37</f>
        <v>16</v>
      </c>
      <c r="E17" s="37">
        <f>SM!C37</f>
        <v>0</v>
      </c>
      <c r="F17" s="37">
        <f>SM!G37</f>
        <v>0</v>
      </c>
    </row>
    <row r="18" spans="1:6" x14ac:dyDescent="0.25">
      <c r="A18" s="36" t="s">
        <v>24</v>
      </c>
      <c r="B18" s="36" t="s">
        <v>25</v>
      </c>
      <c r="C18" s="38">
        <f>SM!H38</f>
        <v>17</v>
      </c>
      <c r="D18" s="38">
        <f>SM!I38</f>
        <v>17</v>
      </c>
      <c r="E18" s="37">
        <f>SM!C38</f>
        <v>0</v>
      </c>
      <c r="F18" s="37">
        <f>SM!G38</f>
        <v>0</v>
      </c>
    </row>
    <row r="19" spans="1:6" x14ac:dyDescent="0.25">
      <c r="A19" s="36" t="s">
        <v>24</v>
      </c>
      <c r="B19" s="36" t="s">
        <v>25</v>
      </c>
      <c r="C19" s="38">
        <f>SM!H39</f>
        <v>18</v>
      </c>
      <c r="D19" s="38">
        <f>SM!I39</f>
        <v>18</v>
      </c>
      <c r="E19" s="37">
        <f>SM!C39</f>
        <v>0</v>
      </c>
      <c r="F19" s="37">
        <f>SM!G39</f>
        <v>0</v>
      </c>
    </row>
    <row r="20" spans="1:6" x14ac:dyDescent="0.25">
      <c r="A20" s="36" t="s">
        <v>24</v>
      </c>
      <c r="B20" s="36" t="s">
        <v>25</v>
      </c>
      <c r="C20" s="38">
        <f>SM!H40</f>
        <v>19</v>
      </c>
      <c r="D20" s="38">
        <f>SM!I40</f>
        <v>19</v>
      </c>
      <c r="E20" s="37">
        <f>SM!C40</f>
        <v>0</v>
      </c>
      <c r="F20" s="37">
        <f>SM!G40</f>
        <v>0</v>
      </c>
    </row>
    <row r="21" spans="1:6" x14ac:dyDescent="0.25">
      <c r="A21" s="36" t="s">
        <v>24</v>
      </c>
      <c r="B21" s="36" t="s">
        <v>25</v>
      </c>
      <c r="C21" s="38">
        <f>SM!H41</f>
        <v>20</v>
      </c>
      <c r="D21" s="38">
        <f>SM!I41</f>
        <v>20</v>
      </c>
      <c r="E21" s="37">
        <f>SM!C41</f>
        <v>0</v>
      </c>
      <c r="F21" s="37">
        <f>SM!G41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16" workbookViewId="0">
      <selection activeCell="F11" sqref="F11"/>
    </sheetView>
  </sheetViews>
  <sheetFormatPr defaultRowHeight="15" x14ac:dyDescent="0.25"/>
  <cols>
    <col min="1" max="1" width="19.5703125" customWidth="1"/>
    <col min="6" max="6" width="55" customWidth="1"/>
  </cols>
  <sheetData>
    <row r="1" spans="1:6" ht="25.5" x14ac:dyDescent="0.25">
      <c r="A1" s="34" t="s">
        <v>11</v>
      </c>
      <c r="B1" s="34" t="s">
        <v>12</v>
      </c>
      <c r="C1" s="35" t="s">
        <v>18</v>
      </c>
      <c r="D1" s="35" t="s">
        <v>19</v>
      </c>
      <c r="E1" s="35" t="s">
        <v>13</v>
      </c>
      <c r="F1" s="35" t="s">
        <v>17</v>
      </c>
    </row>
    <row r="2" spans="1:6" x14ac:dyDescent="0.25">
      <c r="A2" s="36" t="s">
        <v>28</v>
      </c>
      <c r="B2" s="36" t="s">
        <v>29</v>
      </c>
      <c r="C2" s="38">
        <f>SM!H62</f>
        <v>1</v>
      </c>
      <c r="D2" s="38">
        <f>SM!I62</f>
        <v>2</v>
      </c>
      <c r="E2" s="37" t="str">
        <f>SM!C62</f>
        <v>A</v>
      </c>
      <c r="F2" s="37" t="str">
        <f>SM!G62</f>
        <v>Güneş tutulmasının nasıl oluştuğunu tahmin eder.</v>
      </c>
    </row>
    <row r="3" spans="1:6" x14ac:dyDescent="0.25">
      <c r="A3" s="36" t="s">
        <v>28</v>
      </c>
      <c r="B3" s="36" t="s">
        <v>29</v>
      </c>
      <c r="C3" s="38">
        <f>SM!H63</f>
        <v>2</v>
      </c>
      <c r="D3" s="38">
        <f>SM!I63</f>
        <v>1</v>
      </c>
      <c r="E3" s="37" t="str">
        <f>SM!C63</f>
        <v>C</v>
      </c>
      <c r="F3" s="37" t="str">
        <f>SM!G63</f>
        <v>Boşaltım sistemini oluşturan yapı ve organları model üzerinde göstererek görevlerini özetler.</v>
      </c>
    </row>
    <row r="4" spans="1:6" ht="30" x14ac:dyDescent="0.25">
      <c r="A4" s="36" t="s">
        <v>28</v>
      </c>
      <c r="B4" s="36" t="s">
        <v>29</v>
      </c>
      <c r="C4" s="38">
        <f>SM!H64</f>
        <v>3</v>
      </c>
      <c r="D4" s="38">
        <f>SM!I64</f>
        <v>6</v>
      </c>
      <c r="E4" s="37" t="str">
        <f>SM!C64</f>
        <v>A</v>
      </c>
      <c r="F4" s="37" t="str">
        <f>SM!G64</f>
        <v>Sindirim sistemini oluşturan yapı ve organların görevlerini modeller kullanarak açıklar</v>
      </c>
    </row>
    <row r="5" spans="1:6" ht="30" x14ac:dyDescent="0.25">
      <c r="A5" s="36" t="s">
        <v>28</v>
      </c>
      <c r="B5" s="36" t="s">
        <v>29</v>
      </c>
      <c r="C5" s="38">
        <f>SM!H65</f>
        <v>4</v>
      </c>
      <c r="D5" s="38">
        <f>SM!I65</f>
        <v>7</v>
      </c>
      <c r="E5" s="37" t="str">
        <f>SM!C65</f>
        <v>C</v>
      </c>
      <c r="F5" s="37" t="str">
        <f>SM!G65</f>
        <v>Dolaşım sistemini oluşturan yapı ve organların görevlerini model kullanarak açıklar.</v>
      </c>
    </row>
    <row r="6" spans="1:6" ht="30" x14ac:dyDescent="0.25">
      <c r="A6" s="36" t="s">
        <v>28</v>
      </c>
      <c r="B6" s="36" t="s">
        <v>29</v>
      </c>
      <c r="C6" s="38">
        <f>SM!H66</f>
        <v>5</v>
      </c>
      <c r="D6" s="38">
        <f>SM!I66</f>
        <v>8</v>
      </c>
      <c r="E6" s="37" t="str">
        <f>SM!C66</f>
        <v>B</v>
      </c>
      <c r="F6" s="37" t="str">
        <f>SM!G66</f>
        <v>Solunum sistemini oluşturan yapı ve organların görevlerini modeller kullanarak açıklar.</v>
      </c>
    </row>
    <row r="7" spans="1:6" ht="30" x14ac:dyDescent="0.25">
      <c r="A7" s="36" t="s">
        <v>28</v>
      </c>
      <c r="B7" s="36" t="s">
        <v>29</v>
      </c>
      <c r="C7" s="38">
        <f>SM!H67</f>
        <v>6</v>
      </c>
      <c r="D7" s="38">
        <f>SM!I67</f>
        <v>9</v>
      </c>
      <c r="E7" s="37" t="str">
        <f>SM!C67</f>
        <v>A</v>
      </c>
      <c r="F7" s="37" t="str">
        <f>SM!G67</f>
        <v>Sindirim sistemi Besinlerin kana geçebilmesi için fiziksel (mekanik) ve kimyasal sindirime uğraması gerektiği çıkarımını yapar.</v>
      </c>
    </row>
    <row r="8" spans="1:6" ht="30" x14ac:dyDescent="0.25">
      <c r="A8" s="36" t="s">
        <v>28</v>
      </c>
      <c r="B8" s="36" t="s">
        <v>29</v>
      </c>
      <c r="C8" s="38">
        <f>SM!H68</f>
        <v>7</v>
      </c>
      <c r="D8" s="38">
        <f>SM!I68</f>
        <v>10</v>
      </c>
      <c r="E8" s="37" t="str">
        <f>SM!C68</f>
        <v>D</v>
      </c>
      <c r="F8" s="37" t="str">
        <f>SM!G68</f>
        <v>Maddeleri, ısı iletimi bakımından sınıflandırır.</v>
      </c>
    </row>
    <row r="9" spans="1:6" x14ac:dyDescent="0.25">
      <c r="A9" s="36" t="s">
        <v>28</v>
      </c>
      <c r="B9" s="36" t="s">
        <v>29</v>
      </c>
      <c r="C9" s="38">
        <f>SM!H69</f>
        <v>8</v>
      </c>
      <c r="D9" s="38">
        <f>SM!I69</f>
        <v>11</v>
      </c>
      <c r="E9" s="37" t="str">
        <f>SM!C69</f>
        <v>A</v>
      </c>
      <c r="F9" s="37" t="str">
        <f>SM!G69</f>
        <v>Maddelerin; tanecikli, boşluklu ve hareketli yapıda olduğunu ifade eder.</v>
      </c>
    </row>
    <row r="10" spans="1:6" x14ac:dyDescent="0.25">
      <c r="A10" s="36" t="s">
        <v>28</v>
      </c>
      <c r="B10" s="36" t="s">
        <v>29</v>
      </c>
      <c r="C10" s="38">
        <f>SM!H70</f>
        <v>9</v>
      </c>
      <c r="D10" s="38">
        <f>SM!I70</f>
        <v>12</v>
      </c>
      <c r="E10" s="37" t="str">
        <f>SM!C70</f>
        <v>C</v>
      </c>
      <c r="F10" s="37" t="str">
        <f>SM!G70</f>
        <v>Güneş sistemindeki gezegenleri birbirleri ile karşılaştırır.</v>
      </c>
    </row>
    <row r="11" spans="1:6" ht="30" x14ac:dyDescent="0.25">
      <c r="A11" s="36" t="s">
        <v>28</v>
      </c>
      <c r="B11" s="36" t="s">
        <v>29</v>
      </c>
      <c r="C11" s="38">
        <f>SM!H71</f>
        <v>10</v>
      </c>
      <c r="D11" s="38">
        <f>SM!I71</f>
        <v>3</v>
      </c>
      <c r="E11" s="37" t="str">
        <f>SM!C71</f>
        <v>C</v>
      </c>
      <c r="F11" s="37" t="str">
        <f>SM!G71</f>
        <v>Bir cisme etki eden birden fazla kuvveti deneyerek gözlemler.</v>
      </c>
    </row>
    <row r="12" spans="1:6" ht="30" x14ac:dyDescent="0.25">
      <c r="A12" s="36" t="s">
        <v>28</v>
      </c>
      <c r="B12" s="36" t="s">
        <v>29</v>
      </c>
      <c r="C12" s="38">
        <f>SM!H72</f>
        <v>11</v>
      </c>
      <c r="D12" s="38">
        <f>SM!I72</f>
        <v>4</v>
      </c>
      <c r="E12" s="37" t="str">
        <f>SM!C72</f>
        <v>B</v>
      </c>
      <c r="F12" s="37" t="str">
        <f>SM!G72</f>
        <v>Gezegenler Güneş sistemindeki gezegenleri birbirleri ile karşılaştırır.</v>
      </c>
    </row>
    <row r="13" spans="1:6" ht="45" x14ac:dyDescent="0.25">
      <c r="A13" s="36" t="s">
        <v>28</v>
      </c>
      <c r="B13" s="36" t="s">
        <v>29</v>
      </c>
      <c r="C13" s="38">
        <f>SM!H73</f>
        <v>12</v>
      </c>
      <c r="D13" s="38">
        <f>SM!I73</f>
        <v>5</v>
      </c>
      <c r="E13" s="37" t="str">
        <f>SM!C73</f>
        <v>D</v>
      </c>
      <c r="F13" s="37" t="str">
        <f>SM!G73</f>
        <v>Dolaşım sistemi Büyük ve küçük kan dolaşımını şema üzerinde inceleyerek bunların görevlerini açıklar.</v>
      </c>
    </row>
    <row r="14" spans="1:6" ht="30" x14ac:dyDescent="0.25">
      <c r="A14" s="36" t="s">
        <v>28</v>
      </c>
      <c r="B14" s="36" t="s">
        <v>29</v>
      </c>
      <c r="C14" s="38">
        <f>SM!H74</f>
        <v>13</v>
      </c>
      <c r="D14" s="38">
        <f>SM!I74</f>
        <v>15</v>
      </c>
      <c r="E14" s="37" t="str">
        <f>SM!C74</f>
        <v>B</v>
      </c>
      <c r="F14" s="37" t="str">
        <f>SM!G74</f>
        <v>Yoğunluk Tasarladığı deneyler sonucunda çeşitli maddelerin yoğunluklarını hesaplar.</v>
      </c>
    </row>
    <row r="15" spans="1:6" ht="30" x14ac:dyDescent="0.25">
      <c r="A15" s="36" t="s">
        <v>28</v>
      </c>
      <c r="B15" s="36" t="s">
        <v>29</v>
      </c>
      <c r="C15" s="38">
        <f>SM!H75</f>
        <v>14</v>
      </c>
      <c r="D15" s="38">
        <f>SM!I75</f>
        <v>13</v>
      </c>
      <c r="E15" s="37" t="str">
        <f>SM!C75</f>
        <v>D</v>
      </c>
      <c r="F15" s="37" t="str">
        <f>SM!G75</f>
        <v>Destek ve hareket sistemine ait yapıları örneklerle açıklar.</v>
      </c>
    </row>
    <row r="16" spans="1:6" ht="30" x14ac:dyDescent="0.25">
      <c r="A16" s="36" t="s">
        <v>28</v>
      </c>
      <c r="B16" s="36" t="s">
        <v>29</v>
      </c>
      <c r="C16" s="38">
        <f>SM!H76</f>
        <v>15</v>
      </c>
      <c r="D16" s="38">
        <f>SM!I76</f>
        <v>14</v>
      </c>
      <c r="E16" s="37" t="str">
        <f>SM!C76</f>
        <v>D</v>
      </c>
      <c r="F16" s="37" t="str">
        <f>SM!G76</f>
        <v>Bileşke kuvvet Bir cisme etki eden kuvvetin yönünü, doğrultusunu ve büyüklüğünü çizerek gösterir.</v>
      </c>
    </row>
    <row r="17" spans="1:6" x14ac:dyDescent="0.25">
      <c r="A17" s="36" t="s">
        <v>28</v>
      </c>
      <c r="B17" s="36" t="s">
        <v>29</v>
      </c>
      <c r="C17" s="38">
        <f>SM!H77</f>
        <v>16</v>
      </c>
      <c r="D17" s="38">
        <f>SM!I77</f>
        <v>16</v>
      </c>
      <c r="E17" s="37">
        <f>SM!C77</f>
        <v>0</v>
      </c>
      <c r="F17" s="37">
        <f>SM!G77</f>
        <v>0</v>
      </c>
    </row>
    <row r="18" spans="1:6" ht="45" x14ac:dyDescent="0.25">
      <c r="A18" s="36" t="s">
        <v>28</v>
      </c>
      <c r="B18" s="36" t="s">
        <v>29</v>
      </c>
      <c r="C18" s="38">
        <f>SM!H78</f>
        <v>17</v>
      </c>
      <c r="D18" s="38">
        <f>SM!I78</f>
        <v>17</v>
      </c>
      <c r="E18" s="37">
        <f>SM!C78</f>
        <v>0</v>
      </c>
      <c r="F18" s="37">
        <f>SM!G78</f>
        <v>0</v>
      </c>
    </row>
    <row r="19" spans="1:6" ht="30" x14ac:dyDescent="0.25">
      <c r="A19" s="36" t="s">
        <v>28</v>
      </c>
      <c r="B19" s="36" t="s">
        <v>29</v>
      </c>
      <c r="C19" s="38">
        <f>SM!H79</f>
        <v>18</v>
      </c>
      <c r="D19" s="38">
        <f>SM!I79</f>
        <v>18</v>
      </c>
      <c r="E19" s="37">
        <f>SM!C79</f>
        <v>0</v>
      </c>
      <c r="F19" s="37">
        <f>SM!G79</f>
        <v>0</v>
      </c>
    </row>
    <row r="20" spans="1:6" x14ac:dyDescent="0.25">
      <c r="A20" s="36" t="s">
        <v>28</v>
      </c>
      <c r="B20" s="36" t="s">
        <v>29</v>
      </c>
      <c r="C20" s="38">
        <f>SM!H80</f>
        <v>19</v>
      </c>
      <c r="D20" s="38">
        <f>SM!I80</f>
        <v>19</v>
      </c>
      <c r="E20" s="37">
        <f>SM!C80</f>
        <v>0</v>
      </c>
      <c r="F20" s="37">
        <f>SM!G80</f>
        <v>0</v>
      </c>
    </row>
    <row r="21" spans="1:6" ht="45" x14ac:dyDescent="0.25">
      <c r="A21" s="36" t="s">
        <v>28</v>
      </c>
      <c r="B21" s="36" t="s">
        <v>29</v>
      </c>
      <c r="C21" s="38">
        <f>SM!H81</f>
        <v>20</v>
      </c>
      <c r="D21" s="38">
        <f>SM!I81</f>
        <v>20</v>
      </c>
      <c r="E21" s="37">
        <f>SM!C81</f>
        <v>0</v>
      </c>
      <c r="F21" s="37">
        <f>SM!G81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9</vt:i4>
      </vt:variant>
      <vt:variant>
        <vt:lpstr>Adlandırılmış Aralıklar</vt:lpstr>
      </vt:variant>
      <vt:variant>
        <vt:i4>1</vt:i4>
      </vt:variant>
    </vt:vector>
  </HeadingPairs>
  <TitlesOfParts>
    <vt:vector size="10" baseType="lpstr">
      <vt:lpstr>CA Öğrenci</vt:lpstr>
      <vt:lpstr>Sistem CA</vt:lpstr>
      <vt:lpstr>SM</vt:lpstr>
      <vt:lpstr>TÜRKÇE</vt:lpstr>
      <vt:lpstr>SOS</vt:lpstr>
      <vt:lpstr>DİN</vt:lpstr>
      <vt:lpstr>İNG</vt:lpstr>
      <vt:lpstr>MAT</vt:lpstr>
      <vt:lpstr>FEN</vt:lpstr>
      <vt:lpstr>'CA Öğrenci'!Print_Area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Ertuğrul</dc:creator>
  <cp:lastModifiedBy>Asus</cp:lastModifiedBy>
  <cp:lastPrinted>2020-11-09T05:44:21Z</cp:lastPrinted>
  <dcterms:created xsi:type="dcterms:W3CDTF">2014-11-26T09:05:55Z</dcterms:created>
  <dcterms:modified xsi:type="dcterms:W3CDTF">2022-12-05T21:00:28Z</dcterms:modified>
</cp:coreProperties>
</file>