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7470" windowHeight="7395" tabRatio="600" firstSheet="0" activeTab="0" autoFilterDateGrouping="1"/>
  </bookViews>
  <sheets>
    <sheet name="mesh size 10mm" sheetId="1" state="visible" r:id="rId1"/>
    <sheet name="mesh size 15mm" sheetId="2" state="visible" r:id="rId2"/>
    <sheet name="mesh size 20mm" sheetId="3" state="visible" r:id="rId3"/>
    <sheet name="plot results" sheetId="4" state="visible" r:id="rId4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Times New Roman"/>
      <family val="2"/>
      <color theme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Ứng</a:t>
            </a:r>
            <a:r>
              <a:rPr lang="en-US" b="1" baseline="0"/>
              <a:t xml:space="preserve"> suất pháp theo chiều ngang tại gốc dầm</a:t>
            </a:r>
            <a:endParaRPr lang="en-US" b="1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522036349229931"/>
          <y val="0.1562384684775932"/>
          <w val="0.5654488188976378"/>
          <h val="0.6910878767901809"/>
        </manualLayout>
      </layout>
      <scatterChart>
        <scatterStyle val="smoothMarker"/>
        <varyColors val="0"/>
        <ser>
          <idx val="0"/>
          <order val="0"/>
          <tx>
            <v>mesh size 10mm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'mesh size 10mm'!$B$4:$B$52</f>
              <numCache>
                <formatCode>General</formatCode>
                <ptCount val="49"/>
                <pt idx="0">
                  <v>0</v>
                </pt>
                <pt idx="1">
                  <v>1.0776</v>
                </pt>
                <pt idx="2">
                  <v>2.1553</v>
                </pt>
                <pt idx="3">
                  <v>3.2329</v>
                </pt>
                <pt idx="4">
                  <v>4.3105</v>
                </pt>
                <pt idx="5">
                  <v>5.3881</v>
                </pt>
                <pt idx="6">
                  <v>6.4657</v>
                </pt>
                <pt idx="7">
                  <v>7.5434</v>
                </pt>
                <pt idx="8">
                  <v>8.621</v>
                </pt>
                <pt idx="9">
                  <v>9.698600000000001</v>
                </pt>
                <pt idx="10">
                  <v>10.776</v>
                </pt>
                <pt idx="11">
                  <v>11.854</v>
                </pt>
                <pt idx="12">
                  <v>12.932</v>
                </pt>
                <pt idx="13">
                  <v>14.009</v>
                </pt>
                <pt idx="14">
                  <v>15.087</v>
                </pt>
                <pt idx="15">
                  <v>16.164</v>
                </pt>
                <pt idx="16">
                  <v>17.242</v>
                </pt>
                <pt idx="17">
                  <v>18.32</v>
                </pt>
                <pt idx="18">
                  <v>19.397</v>
                </pt>
                <pt idx="19">
                  <v>20.475</v>
                </pt>
                <pt idx="20">
                  <v>21.553</v>
                </pt>
                <pt idx="21">
                  <v>22.63</v>
                </pt>
                <pt idx="22">
                  <v>23.708</v>
                </pt>
                <pt idx="23">
                  <v>24.785</v>
                </pt>
                <pt idx="24">
                  <v>25.863</v>
                </pt>
                <pt idx="25">
                  <v>26.941</v>
                </pt>
                <pt idx="26">
                  <v>28.018</v>
                </pt>
                <pt idx="27">
                  <v>29.096</v>
                </pt>
                <pt idx="28">
                  <v>30.173</v>
                </pt>
                <pt idx="29">
                  <v>31.251</v>
                </pt>
                <pt idx="30">
                  <v>32.329</v>
                </pt>
                <pt idx="31">
                  <v>33.406</v>
                </pt>
                <pt idx="32">
                  <v>34.484</v>
                </pt>
                <pt idx="33">
                  <v>35.562</v>
                </pt>
                <pt idx="34">
                  <v>36.639</v>
                </pt>
                <pt idx="35">
                  <v>37.717</v>
                </pt>
                <pt idx="36">
                  <v>38.794</v>
                </pt>
                <pt idx="37">
                  <v>39.872</v>
                </pt>
                <pt idx="38">
                  <v>40.95</v>
                </pt>
                <pt idx="39">
                  <v>42.027</v>
                </pt>
                <pt idx="40">
                  <v>43.105</v>
                </pt>
                <pt idx="41">
                  <v>44.183</v>
                </pt>
                <pt idx="42">
                  <v>45.26</v>
                </pt>
                <pt idx="43">
                  <v>46.338</v>
                </pt>
                <pt idx="44">
                  <v>47.416</v>
                </pt>
                <pt idx="45">
                  <v>48.493</v>
                </pt>
                <pt idx="46">
                  <v>49.571</v>
                </pt>
                <pt idx="47">
                  <v>50.648</v>
                </pt>
                <pt idx="48">
                  <v>51.726</v>
                </pt>
              </numCache>
            </numRef>
          </xVal>
          <yVal>
            <numRef>
              <f>'mesh size 10mm'!$E$4:$E$52</f>
              <numCache>
                <formatCode>General</formatCode>
                <ptCount val="49"/>
                <pt idx="0">
                  <v>245.02</v>
                </pt>
                <pt idx="1">
                  <v>258.32</v>
                </pt>
                <pt idx="2">
                  <v>271.63</v>
                </pt>
                <pt idx="3">
                  <v>284.94</v>
                </pt>
                <pt idx="4">
                  <v>298.25</v>
                </pt>
                <pt idx="5">
                  <v>311.56</v>
                </pt>
                <pt idx="6">
                  <v>324.86</v>
                </pt>
                <pt idx="7">
                  <v>338.17</v>
                </pt>
                <pt idx="8">
                  <v>351.48</v>
                </pt>
                <pt idx="9">
                  <v>349.41</v>
                </pt>
                <pt idx="10">
                  <v>347.33</v>
                </pt>
                <pt idx="11">
                  <v>345.26</v>
                </pt>
                <pt idx="12">
                  <v>343.18</v>
                </pt>
                <pt idx="13">
                  <v>341.11</v>
                </pt>
                <pt idx="14">
                  <v>339.04</v>
                </pt>
                <pt idx="15">
                  <v>336.96</v>
                </pt>
                <pt idx="16">
                  <v>334.89</v>
                </pt>
                <pt idx="17">
                  <v>334.6</v>
                </pt>
                <pt idx="18">
                  <v>334.32</v>
                </pt>
                <pt idx="19">
                  <v>334.03</v>
                </pt>
                <pt idx="20">
                  <v>333.75</v>
                </pt>
                <pt idx="21">
                  <v>333.47</v>
                </pt>
                <pt idx="22">
                  <v>333.18</v>
                </pt>
                <pt idx="23">
                  <v>332.9</v>
                </pt>
                <pt idx="24">
                  <v>332.61</v>
                </pt>
                <pt idx="25">
                  <v>332.9</v>
                </pt>
                <pt idx="26">
                  <v>333.18</v>
                </pt>
                <pt idx="27">
                  <v>333.47</v>
                </pt>
                <pt idx="28">
                  <v>333.75</v>
                </pt>
                <pt idx="29">
                  <v>334.03</v>
                </pt>
                <pt idx="30">
                  <v>334.32</v>
                </pt>
                <pt idx="31">
                  <v>334.6</v>
                </pt>
                <pt idx="32">
                  <v>334.89</v>
                </pt>
                <pt idx="33">
                  <v>336.96</v>
                </pt>
                <pt idx="34">
                  <v>339.04</v>
                </pt>
                <pt idx="35">
                  <v>341.11</v>
                </pt>
                <pt idx="36">
                  <v>343.18</v>
                </pt>
                <pt idx="37">
                  <v>345.26</v>
                </pt>
                <pt idx="38">
                  <v>347.33</v>
                </pt>
                <pt idx="39">
                  <v>349.41</v>
                </pt>
                <pt idx="40">
                  <v>351.48</v>
                </pt>
                <pt idx="41">
                  <v>338.17</v>
                </pt>
                <pt idx="42">
                  <v>324.86</v>
                </pt>
                <pt idx="43">
                  <v>311.56</v>
                </pt>
                <pt idx="44">
                  <v>298.25</v>
                </pt>
                <pt idx="45">
                  <v>284.94</v>
                </pt>
                <pt idx="46">
                  <v>271.63</v>
                </pt>
                <pt idx="47">
                  <v>258.32</v>
                </pt>
                <pt idx="48">
                  <v>245.02</v>
                </pt>
              </numCache>
            </numRef>
          </yVal>
          <smooth val="1"/>
        </ser>
        <ser>
          <idx val="1"/>
          <order val="1"/>
          <tx>
            <v>mesh size 15mm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'mesh size 15mm'!$B$2:$B$50</f>
              <numCache>
                <formatCode>General</formatCode>
                <ptCount val="49"/>
                <pt idx="0">
                  <v>0</v>
                </pt>
                <pt idx="1">
                  <v>1.0776</v>
                </pt>
                <pt idx="2">
                  <v>2.1553</v>
                </pt>
                <pt idx="3">
                  <v>3.2329</v>
                </pt>
                <pt idx="4">
                  <v>4.3105</v>
                </pt>
                <pt idx="5">
                  <v>5.3881</v>
                </pt>
                <pt idx="6">
                  <v>6.4657</v>
                </pt>
                <pt idx="7">
                  <v>7.5434</v>
                </pt>
                <pt idx="8">
                  <v>8.621</v>
                </pt>
                <pt idx="9">
                  <v>9.698600000000001</v>
                </pt>
                <pt idx="10">
                  <v>10.776</v>
                </pt>
                <pt idx="11">
                  <v>11.854</v>
                </pt>
                <pt idx="12">
                  <v>12.932</v>
                </pt>
                <pt idx="13">
                  <v>14.009</v>
                </pt>
                <pt idx="14">
                  <v>15.087</v>
                </pt>
                <pt idx="15">
                  <v>16.164</v>
                </pt>
                <pt idx="16">
                  <v>17.242</v>
                </pt>
                <pt idx="17">
                  <v>18.32</v>
                </pt>
                <pt idx="18">
                  <v>19.397</v>
                </pt>
                <pt idx="19">
                  <v>20.475</v>
                </pt>
                <pt idx="20">
                  <v>21.553</v>
                </pt>
                <pt idx="21">
                  <v>22.63</v>
                </pt>
                <pt idx="22">
                  <v>23.708</v>
                </pt>
                <pt idx="23">
                  <v>24.785</v>
                </pt>
                <pt idx="24">
                  <v>25.863</v>
                </pt>
                <pt idx="25">
                  <v>26.941</v>
                </pt>
                <pt idx="26">
                  <v>28.018</v>
                </pt>
                <pt idx="27">
                  <v>29.096</v>
                </pt>
                <pt idx="28">
                  <v>30.173</v>
                </pt>
                <pt idx="29">
                  <v>31.251</v>
                </pt>
                <pt idx="30">
                  <v>32.329</v>
                </pt>
                <pt idx="31">
                  <v>33.406</v>
                </pt>
                <pt idx="32">
                  <v>34.484</v>
                </pt>
                <pt idx="33">
                  <v>35.562</v>
                </pt>
                <pt idx="34">
                  <v>36.639</v>
                </pt>
                <pt idx="35">
                  <v>37.717</v>
                </pt>
                <pt idx="36">
                  <v>38.794</v>
                </pt>
                <pt idx="37">
                  <v>39.872</v>
                </pt>
                <pt idx="38">
                  <v>40.95</v>
                </pt>
                <pt idx="39">
                  <v>42.027</v>
                </pt>
                <pt idx="40">
                  <v>43.105</v>
                </pt>
                <pt idx="41">
                  <v>44.183</v>
                </pt>
                <pt idx="42">
                  <v>45.26</v>
                </pt>
                <pt idx="43">
                  <v>46.338</v>
                </pt>
                <pt idx="44">
                  <v>47.416</v>
                </pt>
                <pt idx="45">
                  <v>48.493</v>
                </pt>
                <pt idx="46">
                  <v>49.571</v>
                </pt>
                <pt idx="47">
                  <v>50.648</v>
                </pt>
                <pt idx="48">
                  <v>51.726</v>
                </pt>
              </numCache>
            </numRef>
          </xVal>
          <yVal>
            <numRef>
              <f>'mesh size 15mm'!$E$2:$E$50</f>
              <numCache>
                <formatCode>General</formatCode>
                <ptCount val="49"/>
                <pt idx="0">
                  <v>238.32</v>
                </pt>
                <pt idx="1">
                  <v>246.75</v>
                </pt>
                <pt idx="2">
                  <v>255.18</v>
                </pt>
                <pt idx="3">
                  <v>263.62</v>
                </pt>
                <pt idx="4">
                  <v>272.05</v>
                </pt>
                <pt idx="5">
                  <v>280.48</v>
                </pt>
                <pt idx="6">
                  <v>288.92</v>
                </pt>
                <pt idx="7">
                  <v>297.35</v>
                </pt>
                <pt idx="8">
                  <v>305.79</v>
                </pt>
                <pt idx="9">
                  <v>314.22</v>
                </pt>
                <pt idx="10">
                  <v>322.65</v>
                </pt>
                <pt idx="11">
                  <v>331.09</v>
                </pt>
                <pt idx="12">
                  <v>339.52</v>
                </pt>
                <pt idx="13">
                  <v>338.75</v>
                </pt>
                <pt idx="14">
                  <v>337.98</v>
                </pt>
                <pt idx="15">
                  <v>337.22</v>
                </pt>
                <pt idx="16">
                  <v>336.45</v>
                </pt>
                <pt idx="17">
                  <v>335.68</v>
                </pt>
                <pt idx="18">
                  <v>334.91</v>
                </pt>
                <pt idx="19">
                  <v>334.14</v>
                </pt>
                <pt idx="20">
                  <v>333.38</v>
                </pt>
                <pt idx="21">
                  <v>332.61</v>
                </pt>
                <pt idx="22">
                  <v>331.84</v>
                </pt>
                <pt idx="23">
                  <v>331.07</v>
                </pt>
                <pt idx="24">
                  <v>330.3</v>
                </pt>
                <pt idx="25">
                  <v>331.07</v>
                </pt>
                <pt idx="26">
                  <v>331.84</v>
                </pt>
                <pt idx="27">
                  <v>332.61</v>
                </pt>
                <pt idx="28">
                  <v>333.38</v>
                </pt>
                <pt idx="29">
                  <v>334.14</v>
                </pt>
                <pt idx="30">
                  <v>334.91</v>
                </pt>
                <pt idx="31">
                  <v>335.68</v>
                </pt>
                <pt idx="32">
                  <v>336.45</v>
                </pt>
                <pt idx="33">
                  <v>337.22</v>
                </pt>
                <pt idx="34">
                  <v>337.98</v>
                </pt>
                <pt idx="35">
                  <v>338.75</v>
                </pt>
                <pt idx="36">
                  <v>339.52</v>
                </pt>
                <pt idx="37">
                  <v>331.09</v>
                </pt>
                <pt idx="38">
                  <v>322.65</v>
                </pt>
                <pt idx="39">
                  <v>314.22</v>
                </pt>
                <pt idx="40">
                  <v>305.79</v>
                </pt>
                <pt idx="41">
                  <v>297.35</v>
                </pt>
                <pt idx="42">
                  <v>288.92</v>
                </pt>
                <pt idx="43">
                  <v>280.48</v>
                </pt>
                <pt idx="44">
                  <v>272.05</v>
                </pt>
                <pt idx="45">
                  <v>263.62</v>
                </pt>
                <pt idx="46">
                  <v>255.18</v>
                </pt>
                <pt idx="47">
                  <v>246.75</v>
                </pt>
                <pt idx="48">
                  <v>238.32</v>
                </pt>
              </numCache>
            </numRef>
          </yVal>
          <smooth val="1"/>
        </ser>
        <ser>
          <idx val="2"/>
          <order val="2"/>
          <tx>
            <v>mesh size 20mm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'mesh size 20mm'!$B$2:$B$50</f>
              <numCache>
                <formatCode>General</formatCode>
                <ptCount val="49"/>
                <pt idx="0">
                  <v>0</v>
                </pt>
                <pt idx="1">
                  <v>1.0776</v>
                </pt>
                <pt idx="2">
                  <v>2.1553</v>
                </pt>
                <pt idx="3">
                  <v>3.2329</v>
                </pt>
                <pt idx="4">
                  <v>4.3105</v>
                </pt>
                <pt idx="5">
                  <v>5.3881</v>
                </pt>
                <pt idx="6">
                  <v>6.4657</v>
                </pt>
                <pt idx="7">
                  <v>7.5434</v>
                </pt>
                <pt idx="8">
                  <v>8.621</v>
                </pt>
                <pt idx="9">
                  <v>9.698600000000001</v>
                </pt>
                <pt idx="10">
                  <v>10.776</v>
                </pt>
                <pt idx="11">
                  <v>11.854</v>
                </pt>
                <pt idx="12">
                  <v>12.932</v>
                </pt>
                <pt idx="13">
                  <v>14.009</v>
                </pt>
                <pt idx="14">
                  <v>15.087</v>
                </pt>
                <pt idx="15">
                  <v>16.164</v>
                </pt>
                <pt idx="16">
                  <v>17.242</v>
                </pt>
                <pt idx="17">
                  <v>18.32</v>
                </pt>
                <pt idx="18">
                  <v>19.397</v>
                </pt>
                <pt idx="19">
                  <v>20.475</v>
                </pt>
                <pt idx="20">
                  <v>21.553</v>
                </pt>
                <pt idx="21">
                  <v>22.63</v>
                </pt>
                <pt idx="22">
                  <v>23.708</v>
                </pt>
                <pt idx="23">
                  <v>24.785</v>
                </pt>
                <pt idx="24">
                  <v>25.863</v>
                </pt>
                <pt idx="25">
                  <v>26.941</v>
                </pt>
                <pt idx="26">
                  <v>28.018</v>
                </pt>
                <pt idx="27">
                  <v>29.096</v>
                </pt>
                <pt idx="28">
                  <v>30.173</v>
                </pt>
                <pt idx="29">
                  <v>31.251</v>
                </pt>
                <pt idx="30">
                  <v>32.329</v>
                </pt>
                <pt idx="31">
                  <v>33.406</v>
                </pt>
                <pt idx="32">
                  <v>34.484</v>
                </pt>
                <pt idx="33">
                  <v>35.562</v>
                </pt>
                <pt idx="34">
                  <v>36.639</v>
                </pt>
                <pt idx="35">
                  <v>37.717</v>
                </pt>
                <pt idx="36">
                  <v>38.794</v>
                </pt>
                <pt idx="37">
                  <v>39.872</v>
                </pt>
                <pt idx="38">
                  <v>40.95</v>
                </pt>
                <pt idx="39">
                  <v>42.027</v>
                </pt>
                <pt idx="40">
                  <v>43.105</v>
                </pt>
                <pt idx="41">
                  <v>44.183</v>
                </pt>
                <pt idx="42">
                  <v>45.26</v>
                </pt>
                <pt idx="43">
                  <v>46.338</v>
                </pt>
                <pt idx="44">
                  <v>47.416</v>
                </pt>
                <pt idx="45">
                  <v>48.493</v>
                </pt>
                <pt idx="46">
                  <v>49.571</v>
                </pt>
                <pt idx="47">
                  <v>50.648</v>
                </pt>
                <pt idx="48">
                  <v>51.726</v>
                </pt>
              </numCache>
            </numRef>
          </xVal>
          <yVal>
            <numRef>
              <f>'mesh size 20mm'!$E$2:$E$50</f>
              <numCache>
                <formatCode>General</formatCode>
                <ptCount val="49"/>
                <pt idx="0">
                  <v>232.01</v>
                </pt>
                <pt idx="1">
                  <v>238.33</v>
                </pt>
                <pt idx="2">
                  <v>244.65</v>
                </pt>
                <pt idx="3">
                  <v>250.98</v>
                </pt>
                <pt idx="4">
                  <v>257.3</v>
                </pt>
                <pt idx="5">
                  <v>263.63</v>
                </pt>
                <pt idx="6">
                  <v>269.95</v>
                </pt>
                <pt idx="7">
                  <v>276.27</v>
                </pt>
                <pt idx="8">
                  <v>282.6</v>
                </pt>
                <pt idx="9">
                  <v>288.92</v>
                </pt>
                <pt idx="10">
                  <v>295.24</v>
                </pt>
                <pt idx="11">
                  <v>301.57</v>
                </pt>
                <pt idx="12">
                  <v>307.89</v>
                </pt>
                <pt idx="13">
                  <v>314.22</v>
                </pt>
                <pt idx="14">
                  <v>320.54</v>
                </pt>
                <pt idx="15">
                  <v>326.86</v>
                </pt>
                <pt idx="16">
                  <v>333.19</v>
                </pt>
                <pt idx="17">
                  <v>333.19</v>
                </pt>
                <pt idx="18">
                  <v>333.19</v>
                </pt>
                <pt idx="19">
                  <v>333.19</v>
                </pt>
                <pt idx="20">
                  <v>333.19</v>
                </pt>
                <pt idx="21">
                  <v>333.19</v>
                </pt>
                <pt idx="22">
                  <v>333.19</v>
                </pt>
                <pt idx="23">
                  <v>333.19</v>
                </pt>
                <pt idx="24">
                  <v>333.19</v>
                </pt>
                <pt idx="25">
                  <v>333.19</v>
                </pt>
                <pt idx="26">
                  <v>333.19</v>
                </pt>
                <pt idx="27">
                  <v>333.19</v>
                </pt>
                <pt idx="28">
                  <v>333.19</v>
                </pt>
                <pt idx="29">
                  <v>333.19</v>
                </pt>
                <pt idx="30">
                  <v>333.19</v>
                </pt>
                <pt idx="31">
                  <v>333.19</v>
                </pt>
                <pt idx="32">
                  <v>333.19</v>
                </pt>
                <pt idx="33">
                  <v>326.86</v>
                </pt>
                <pt idx="34">
                  <v>320.54</v>
                </pt>
                <pt idx="35">
                  <v>314.22</v>
                </pt>
                <pt idx="36">
                  <v>307.89</v>
                </pt>
                <pt idx="37">
                  <v>301.57</v>
                </pt>
                <pt idx="38">
                  <v>295.24</v>
                </pt>
                <pt idx="39">
                  <v>288.92</v>
                </pt>
                <pt idx="40">
                  <v>282.6</v>
                </pt>
                <pt idx="41">
                  <v>276.27</v>
                </pt>
                <pt idx="42">
                  <v>269.95</v>
                </pt>
                <pt idx="43">
                  <v>263.63</v>
                </pt>
                <pt idx="44">
                  <v>257.3</v>
                </pt>
                <pt idx="45">
                  <v>250.98</v>
                </pt>
                <pt idx="46">
                  <v>244.65</v>
                </pt>
                <pt idx="47">
                  <v>238.33</v>
                </pt>
                <pt idx="48">
                  <v>232.01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92240576"/>
        <axId val="492239744"/>
      </scatterChart>
      <valAx>
        <axId val="492240576"/>
        <scaling>
          <orientation val="minMax"/>
          <max val="51.72600000000001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Chiều</a:t>
                </a:r>
                <a:r>
                  <a:rPr lang="en-US" sz="1200" b="1" baseline="0"/>
                  <a:t xml:space="preserve"> rộng</a:t>
                </a:r>
                <a:endParaRPr lang="en-US" sz="1200" b="1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2239744"/>
        <crosses val="autoZero"/>
        <crossBetween val="midCat"/>
      </valAx>
      <valAx>
        <axId val="492239744"/>
        <scaling>
          <orientation val="minMax"/>
          <min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Stress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18055761897688"/>
              <y val="0.373684383202099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492240576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0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Ứng</a:t>
            </a:r>
            <a:r>
              <a:rPr lang="en-US" b="1" baseline="0"/>
              <a:t xml:space="preserve"> suất pháp theo chiều dọc dầm</a:t>
            </a:r>
            <a:endParaRPr lang="en-US" b="1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1364829396325"/>
          <y val="0.1395016248530702"/>
          <w val="0.6123577635294445"/>
          <h val="0.698022545076975"/>
        </manualLayout>
      </layout>
      <scatterChart>
        <scatterStyle val="smoothMarker"/>
        <varyColors val="0"/>
        <ser>
          <idx val="1"/>
          <order val="0"/>
          <tx>
            <strRef>
              <f>'mesh size 10mm'!$L$2</f>
              <strCache>
                <ptCount val="1"/>
                <pt idx="0">
                  <v>ANSYS</v>
                </pt>
              </strCache>
            </strRef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'mesh size 10mm'!$H$4:$H$52</f>
              <numCache>
                <formatCode>General</formatCode>
                <ptCount val="49"/>
                <pt idx="0">
                  <v>0</v>
                </pt>
                <pt idx="1">
                  <v>166.67</v>
                </pt>
                <pt idx="2">
                  <v>333.33</v>
                </pt>
                <pt idx="3">
                  <v>500</v>
                </pt>
                <pt idx="4">
                  <v>666.67</v>
                </pt>
                <pt idx="5">
                  <v>833.33</v>
                </pt>
                <pt idx="6">
                  <v>1000</v>
                </pt>
                <pt idx="7">
                  <v>1166.7</v>
                </pt>
                <pt idx="8">
                  <v>1333.3</v>
                </pt>
                <pt idx="9">
                  <v>1500</v>
                </pt>
                <pt idx="10">
                  <v>1666.7</v>
                </pt>
                <pt idx="11">
                  <v>1833.3</v>
                </pt>
                <pt idx="12">
                  <v>2000</v>
                </pt>
                <pt idx="13">
                  <v>2166.7</v>
                </pt>
                <pt idx="14">
                  <v>2333.3</v>
                </pt>
                <pt idx="15">
                  <v>2500</v>
                </pt>
                <pt idx="16">
                  <v>2666.7</v>
                </pt>
                <pt idx="17">
                  <v>2833.3</v>
                </pt>
                <pt idx="18">
                  <v>3000</v>
                </pt>
                <pt idx="19">
                  <v>3166.7</v>
                </pt>
                <pt idx="20">
                  <v>3333.3</v>
                </pt>
                <pt idx="21">
                  <v>3500</v>
                </pt>
                <pt idx="22">
                  <v>3666.7</v>
                </pt>
                <pt idx="23">
                  <v>3833.3</v>
                </pt>
                <pt idx="24">
                  <v>4000</v>
                </pt>
                <pt idx="25">
                  <v>4166.7</v>
                </pt>
                <pt idx="26">
                  <v>4333.3</v>
                </pt>
                <pt idx="27">
                  <v>4500</v>
                </pt>
                <pt idx="28">
                  <v>4666.7</v>
                </pt>
                <pt idx="29">
                  <v>4833.3</v>
                </pt>
                <pt idx="30">
                  <v>5000</v>
                </pt>
                <pt idx="31">
                  <v>5166.7</v>
                </pt>
                <pt idx="32">
                  <v>5333.3</v>
                </pt>
                <pt idx="33">
                  <v>5500</v>
                </pt>
                <pt idx="34">
                  <v>5666.7</v>
                </pt>
                <pt idx="35">
                  <v>5833.3</v>
                </pt>
                <pt idx="36">
                  <v>6000</v>
                </pt>
                <pt idx="37">
                  <v>6166.7</v>
                </pt>
                <pt idx="38">
                  <v>6333.3</v>
                </pt>
                <pt idx="39">
                  <v>6500</v>
                </pt>
                <pt idx="40">
                  <v>6666.7</v>
                </pt>
                <pt idx="41">
                  <v>6833.3</v>
                </pt>
                <pt idx="42">
                  <v>7000</v>
                </pt>
                <pt idx="43">
                  <v>7166.7</v>
                </pt>
                <pt idx="44">
                  <v>7333.3</v>
                </pt>
                <pt idx="45">
                  <v>7500</v>
                </pt>
                <pt idx="46">
                  <v>7666.7</v>
                </pt>
                <pt idx="47">
                  <v>7833.3</v>
                </pt>
                <pt idx="48">
                  <v>8000</v>
                </pt>
              </numCache>
            </numRef>
          </xVal>
          <yVal>
            <numRef>
              <f>'mesh size 10mm'!$L$4:$L$52</f>
              <numCache>
                <formatCode>General</formatCode>
                <ptCount val="49"/>
                <pt idx="0">
                  <v>332.61</v>
                </pt>
                <pt idx="1">
                  <v>313.98</v>
                </pt>
                <pt idx="2">
                  <v>299.74</v>
                </pt>
                <pt idx="3">
                  <v>286.59</v>
                </pt>
                <pt idx="4">
                  <v>273.97</v>
                </pt>
                <pt idx="5">
                  <v>261.66</v>
                </pt>
                <pt idx="6">
                  <v>249.64</v>
                </pt>
                <pt idx="7">
                  <v>237.89</v>
                </pt>
                <pt idx="8">
                  <v>226.43</v>
                </pt>
                <pt idx="9">
                  <v>215.25</v>
                </pt>
                <pt idx="10">
                  <v>204.35</v>
                </pt>
                <pt idx="11">
                  <v>193.74</v>
                </pt>
                <pt idx="12">
                  <v>183.4</v>
                </pt>
                <pt idx="13">
                  <v>173.36</v>
                </pt>
                <pt idx="14">
                  <v>163.59</v>
                </pt>
                <pt idx="15">
                  <v>154.11</v>
                </pt>
                <pt idx="16">
                  <v>144.91</v>
                </pt>
                <pt idx="17">
                  <v>135.99</v>
                </pt>
                <pt idx="18">
                  <v>127.36</v>
                </pt>
                <pt idx="19">
                  <v>119.01</v>
                </pt>
                <pt idx="20">
                  <v>110.94</v>
                </pt>
                <pt idx="21">
                  <v>103.16</v>
                </pt>
                <pt idx="22">
                  <v>95.657</v>
                </pt>
                <pt idx="23">
                  <v>88.43899999999999</v>
                </pt>
                <pt idx="24">
                  <v>81.504</v>
                </pt>
                <pt idx="25">
                  <v>74.852</v>
                </pt>
                <pt idx="26">
                  <v>68.483</v>
                </pt>
                <pt idx="27">
                  <v>62.397</v>
                </pt>
                <pt idx="28">
                  <v>56.595</v>
                </pt>
                <pt idx="29">
                  <v>51.075</v>
                </pt>
                <pt idx="30">
                  <v>45.839</v>
                </pt>
                <pt idx="31">
                  <v>40.885</v>
                </pt>
                <pt idx="32">
                  <v>36.215</v>
                </pt>
                <pt idx="33">
                  <v>31.827</v>
                </pt>
                <pt idx="34">
                  <v>27.723</v>
                </pt>
                <pt idx="35">
                  <v>23.902</v>
                </pt>
                <pt idx="36">
                  <v>20.363</v>
                </pt>
                <pt idx="37">
                  <v>17.108</v>
                </pt>
                <pt idx="38">
                  <v>14.136</v>
                </pt>
                <pt idx="39">
                  <v>11.447</v>
                </pt>
                <pt idx="40">
                  <v>9.0412</v>
                </pt>
                <pt idx="41">
                  <v>6.9181</v>
                </pt>
                <pt idx="42">
                  <v>5.0785</v>
                </pt>
                <pt idx="43">
                  <v>3.5211</v>
                </pt>
                <pt idx="44">
                  <v>2.2485</v>
                </pt>
                <pt idx="45">
                  <v>1.2565</v>
                </pt>
                <pt idx="46">
                  <v>0.54992</v>
                </pt>
                <pt idx="47">
                  <v>0.12809</v>
                </pt>
                <pt idx="48">
                  <formatCode>0.00E+00</formatCode>
                  <v>-0.0066419</v>
                </pt>
              </numCache>
            </numRef>
          </yVal>
          <smooth val="1"/>
        </ser>
        <ser>
          <idx val="2"/>
          <order val="1"/>
          <tx>
            <strRef>
              <f>'mesh size 10mm'!$M$2</f>
              <strCache>
                <ptCount val="1"/>
                <pt idx="0">
                  <v>MATLAB</v>
                </pt>
              </strCache>
            </strRef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'mesh size 10mm'!$H$4:$H$52</f>
              <numCache>
                <formatCode>General</formatCode>
                <ptCount val="49"/>
                <pt idx="0">
                  <v>0</v>
                </pt>
                <pt idx="1">
                  <v>166.67</v>
                </pt>
                <pt idx="2">
                  <v>333.33</v>
                </pt>
                <pt idx="3">
                  <v>500</v>
                </pt>
                <pt idx="4">
                  <v>666.67</v>
                </pt>
                <pt idx="5">
                  <v>833.33</v>
                </pt>
                <pt idx="6">
                  <v>1000</v>
                </pt>
                <pt idx="7">
                  <v>1166.7</v>
                </pt>
                <pt idx="8">
                  <v>1333.3</v>
                </pt>
                <pt idx="9">
                  <v>1500</v>
                </pt>
                <pt idx="10">
                  <v>1666.7</v>
                </pt>
                <pt idx="11">
                  <v>1833.3</v>
                </pt>
                <pt idx="12">
                  <v>2000</v>
                </pt>
                <pt idx="13">
                  <v>2166.7</v>
                </pt>
                <pt idx="14">
                  <v>2333.3</v>
                </pt>
                <pt idx="15">
                  <v>2500</v>
                </pt>
                <pt idx="16">
                  <v>2666.7</v>
                </pt>
                <pt idx="17">
                  <v>2833.3</v>
                </pt>
                <pt idx="18">
                  <v>3000</v>
                </pt>
                <pt idx="19">
                  <v>3166.7</v>
                </pt>
                <pt idx="20">
                  <v>3333.3</v>
                </pt>
                <pt idx="21">
                  <v>3500</v>
                </pt>
                <pt idx="22">
                  <v>3666.7</v>
                </pt>
                <pt idx="23">
                  <v>3833.3</v>
                </pt>
                <pt idx="24">
                  <v>4000</v>
                </pt>
                <pt idx="25">
                  <v>4166.7</v>
                </pt>
                <pt idx="26">
                  <v>4333.3</v>
                </pt>
                <pt idx="27">
                  <v>4500</v>
                </pt>
                <pt idx="28">
                  <v>4666.7</v>
                </pt>
                <pt idx="29">
                  <v>4833.3</v>
                </pt>
                <pt idx="30">
                  <v>5000</v>
                </pt>
                <pt idx="31">
                  <v>5166.7</v>
                </pt>
                <pt idx="32">
                  <v>5333.3</v>
                </pt>
                <pt idx="33">
                  <v>5500</v>
                </pt>
                <pt idx="34">
                  <v>5666.7</v>
                </pt>
                <pt idx="35">
                  <v>5833.3</v>
                </pt>
                <pt idx="36">
                  <v>6000</v>
                </pt>
                <pt idx="37">
                  <v>6166.7</v>
                </pt>
                <pt idx="38">
                  <v>6333.3</v>
                </pt>
                <pt idx="39">
                  <v>6500</v>
                </pt>
                <pt idx="40">
                  <v>6666.7</v>
                </pt>
                <pt idx="41">
                  <v>6833.3</v>
                </pt>
                <pt idx="42">
                  <v>7000</v>
                </pt>
                <pt idx="43">
                  <v>7166.7</v>
                </pt>
                <pt idx="44">
                  <v>7333.3</v>
                </pt>
                <pt idx="45">
                  <v>7500</v>
                </pt>
                <pt idx="46">
                  <v>7666.7</v>
                </pt>
                <pt idx="47">
                  <v>7833.3</v>
                </pt>
                <pt idx="48">
                  <v>8000</v>
                </pt>
              </numCache>
            </numRef>
          </xVal>
          <yVal>
            <numRef>
              <f>'mesh size 10mm'!$M$4:$M$52</f>
              <numCache>
                <formatCode>General</formatCode>
                <ptCount val="49"/>
                <pt idx="0">
                  <v>321.2840555654297</v>
                </pt>
                <pt idx="1">
                  <v>308.0364039627336</v>
                </pt>
                <pt idx="2">
                  <v>295.0684256680729</v>
                </pt>
                <pt idx="3">
                  <v>282.3785644618035</v>
                </pt>
                <pt idx="4">
                  <v>269.9676068206869</v>
                </pt>
                <pt idx="5">
                  <v>257.8362722869721</v>
                </pt>
                <pt idx="6">
                  <v>245.9831050422821</v>
                </pt>
                <pt idx="7">
                  <v>234.4067831422862</v>
                </pt>
                <pt idx="8">
                  <v>223.1161586208455</v>
                </pt>
                <pt idx="9">
                  <v>212.0976773068657</v>
                </pt>
                <pt idx="10">
                  <v>201.3581999703503</v>
                </pt>
                <pt idx="11">
                  <v>190.9039180060534</v>
                </pt>
                <pt idx="12">
                  <v>180.7222812555542</v>
                </pt>
                <pt idx="13">
                  <v>170.8196484825195</v>
                </pt>
                <pt idx="14">
                  <v>161.2017090753662</v>
                </pt>
                <pt idx="15">
                  <v>151.8569168883476</v>
                </pt>
                <pt idx="16">
                  <v>142.7911286787935</v>
                </pt>
                <pt idx="17">
                  <v>134.009531828784</v>
                </pt>
                <pt idx="18">
                  <v>125.501584205246</v>
                </pt>
                <pt idx="19">
                  <v>117.2726405591724</v>
                </pt>
                <pt idx="20">
                  <v>109.3273862663067</v>
                </pt>
                <pt idx="21">
                  <v>101.6562832062492</v>
                </pt>
                <pt idx="22">
                  <v>94.26418412365626</v>
                </pt>
                <pt idx="23">
                  <v>87.15527238793426</v>
                </pt>
                <pt idx="24">
                  <v>80.32101389135742</v>
                </pt>
                <pt idx="25">
                  <v>73.76575937224501</v>
                </pt>
                <pt idx="26">
                  <v>67.49319019366678</v>
                </pt>
                <pt idx="27">
                  <v>61.49577626057053</v>
                </pt>
                <pt idx="28">
                  <v>55.77736630493869</v>
                </pt>
                <pt idx="29">
                  <v>50.34113968350424</v>
                </pt>
                <pt idx="30">
                  <v>45.18057031388855</v>
                </pt>
                <pt idx="31">
                  <v>40.29900492173729</v>
                </pt>
                <pt idx="32">
                  <v>35.6991208574466</v>
                </pt>
                <pt idx="33">
                  <v>31.3753960513115</v>
                </pt>
                <pt idx="34">
                  <v>27.33067522264082</v>
                </pt>
                <pt idx="35">
                  <v>23.56713371549388</v>
                </pt>
                <pt idx="36">
                  <v>20.08025347283936</v>
                </pt>
                <pt idx="37">
                  <v>16.87237720764926</v>
                </pt>
                <pt idx="38">
                  <v>13.94517825764609</v>
                </pt>
                <pt idx="39">
                  <v>11.29514257847214</v>
                </pt>
                <pt idx="40">
                  <v>8.924110876762615</v>
                </pt>
                <pt idx="41">
                  <v>6.833254483903207</v>
                </pt>
                <pt idx="42">
                  <v>5.020063368209839</v>
                </pt>
                <pt idx="43">
                  <v>3.485876229980894</v>
                </pt>
                <pt idx="44">
                  <v>2.23136239426525</v>
                </pt>
                <pt idx="45">
                  <v>1.25501584205246</v>
                </pt>
                <pt idx="46">
                  <v>0.5576732673040936</v>
                </pt>
                <pt idx="47">
                  <v>0.1395019887322121</v>
                </pt>
                <pt idx="48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66882959"/>
        <axId val="566885455"/>
      </scatterChart>
      <valAx>
        <axId val="566882959"/>
        <scaling>
          <orientation val="minMax"/>
          <max val="80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Chiều</a:t>
                </a:r>
                <a:r>
                  <a:rPr lang="en-US" sz="1200" b="1" baseline="0"/>
                  <a:t xml:space="preserve"> dọc</a:t>
                </a:r>
                <a:endParaRPr lang="en-US" sz="1200" b="1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66885455"/>
        <crosses val="autoZero"/>
        <crossBetween val="midCat"/>
      </valAx>
      <valAx>
        <axId val="566885455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Stress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2319444444444444"/>
              <y val="0.421620422595067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66882959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Ứng</a:t>
            </a:r>
            <a:r>
              <a:rPr lang="en-US" b="1" baseline="0"/>
              <a:t xml:space="preserve"> suất pháp theo chiều dọc dầm</a:t>
            </a:r>
            <a:endParaRPr lang="en-US" b="1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1364829396325"/>
          <y val="0.1395016248530702"/>
          <w val="0.6123577635294445"/>
          <h val="0.698022545076975"/>
        </manualLayout>
      </layout>
      <scatterChart>
        <scatterStyle val="smoothMarker"/>
        <varyColors val="0"/>
        <ser>
          <idx val="0"/>
          <order val="0"/>
          <tx>
            <v>mesh size 10mm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'mesh size 10mm'!$Q$4:$Q$52</f>
              <numCache>
                <formatCode>General</formatCode>
                <ptCount val="49"/>
                <pt idx="0">
                  <v>0</v>
                </pt>
                <pt idx="1">
                  <v>166.67</v>
                </pt>
                <pt idx="2">
                  <v>333.33</v>
                </pt>
                <pt idx="3">
                  <v>500</v>
                </pt>
                <pt idx="4">
                  <v>666.67</v>
                </pt>
                <pt idx="5">
                  <v>833.33</v>
                </pt>
                <pt idx="6">
                  <v>1000</v>
                </pt>
                <pt idx="7">
                  <v>1166.7</v>
                </pt>
                <pt idx="8">
                  <v>1333.3</v>
                </pt>
                <pt idx="9">
                  <v>1500</v>
                </pt>
                <pt idx="10">
                  <v>1666.7</v>
                </pt>
                <pt idx="11">
                  <v>1833.3</v>
                </pt>
                <pt idx="12">
                  <v>2000</v>
                </pt>
                <pt idx="13">
                  <v>2166.7</v>
                </pt>
                <pt idx="14">
                  <v>2333.3</v>
                </pt>
                <pt idx="15">
                  <v>2500</v>
                </pt>
                <pt idx="16">
                  <v>2666.7</v>
                </pt>
                <pt idx="17">
                  <v>2833.3</v>
                </pt>
                <pt idx="18">
                  <v>3000</v>
                </pt>
                <pt idx="19">
                  <v>3166.7</v>
                </pt>
                <pt idx="20">
                  <v>3333.3</v>
                </pt>
                <pt idx="21">
                  <v>3500</v>
                </pt>
                <pt idx="22">
                  <v>3666.7</v>
                </pt>
                <pt idx="23">
                  <v>3833.3</v>
                </pt>
                <pt idx="24">
                  <v>4000</v>
                </pt>
                <pt idx="25">
                  <v>4166.7</v>
                </pt>
                <pt idx="26">
                  <v>4333.3</v>
                </pt>
                <pt idx="27">
                  <v>4500</v>
                </pt>
                <pt idx="28">
                  <v>4666.7</v>
                </pt>
                <pt idx="29">
                  <v>4833.3</v>
                </pt>
                <pt idx="30">
                  <v>5000</v>
                </pt>
                <pt idx="31">
                  <v>5166.7</v>
                </pt>
                <pt idx="32">
                  <v>5333.3</v>
                </pt>
                <pt idx="33">
                  <v>5500</v>
                </pt>
                <pt idx="34">
                  <v>5666.7</v>
                </pt>
                <pt idx="35">
                  <v>5833.3</v>
                </pt>
                <pt idx="36">
                  <v>6000</v>
                </pt>
                <pt idx="37">
                  <v>6166.7</v>
                </pt>
                <pt idx="38">
                  <v>6333.3</v>
                </pt>
                <pt idx="39">
                  <v>6500</v>
                </pt>
                <pt idx="40">
                  <v>6666.7</v>
                </pt>
                <pt idx="41">
                  <v>6833.3</v>
                </pt>
                <pt idx="42">
                  <v>7000</v>
                </pt>
                <pt idx="43">
                  <v>7166.7</v>
                </pt>
                <pt idx="44">
                  <v>7333.3</v>
                </pt>
                <pt idx="45">
                  <v>7500</v>
                </pt>
                <pt idx="46">
                  <v>7666.7</v>
                </pt>
                <pt idx="47">
                  <v>7833.3</v>
                </pt>
                <pt idx="48">
                  <v>8000</v>
                </pt>
              </numCache>
            </numRef>
          </xVal>
          <yVal>
            <numRef>
              <f>'mesh size 10mm'!$U$4:$U$52</f>
              <numCache>
                <formatCode>General</formatCode>
                <ptCount val="49"/>
                <pt idx="0">
                  <v>109.6</v>
                </pt>
                <pt idx="1">
                  <v>38.658</v>
                </pt>
                <pt idx="2">
                  <v>36.844</v>
                </pt>
                <pt idx="3">
                  <v>35.45</v>
                </pt>
                <pt idx="4">
                  <v>34.004</v>
                </pt>
                <pt idx="5">
                  <v>32.547</v>
                </pt>
                <pt idx="6">
                  <v>31.106</v>
                </pt>
                <pt idx="7">
                  <v>29.693</v>
                </pt>
                <pt idx="8">
                  <v>28.313</v>
                </pt>
                <pt idx="9">
                  <v>26.967</v>
                </pt>
                <pt idx="10">
                  <v>25.654</v>
                </pt>
                <pt idx="11">
                  <v>24.376</v>
                </pt>
                <pt idx="12">
                  <v>23.132</v>
                </pt>
                <pt idx="13">
                  <v>21.922</v>
                </pt>
                <pt idx="14">
                  <v>20.746</v>
                </pt>
                <pt idx="15">
                  <v>19.604</v>
                </pt>
                <pt idx="16">
                  <v>18.496</v>
                </pt>
                <pt idx="17">
                  <v>17.422</v>
                </pt>
                <pt idx="18">
                  <v>16.383</v>
                </pt>
                <pt idx="19">
                  <v>15.377</v>
                </pt>
                <pt idx="20">
                  <v>14.406</v>
                </pt>
                <pt idx="21">
                  <v>13.468</v>
                </pt>
                <pt idx="22">
                  <v>12.565</v>
                </pt>
                <pt idx="23">
                  <v>11.696</v>
                </pt>
                <pt idx="24">
                  <v>10.861</v>
                </pt>
                <pt idx="25">
                  <v>10.06</v>
                </pt>
                <pt idx="26">
                  <v>9.292899999999999</v>
                </pt>
                <pt idx="27">
                  <v>8.5601</v>
                </pt>
                <pt idx="28">
                  <v>7.8613</v>
                </pt>
                <pt idx="29">
                  <v>7.1966</v>
                </pt>
                <pt idx="30">
                  <v>6.566</v>
                </pt>
                <pt idx="31">
                  <v>5.9695</v>
                </pt>
                <pt idx="32">
                  <v>5.4071</v>
                </pt>
                <pt idx="33">
                  <v>4.8788</v>
                </pt>
                <pt idx="34">
                  <v>4.3845</v>
                </pt>
                <pt idx="35">
                  <v>3.9244</v>
                </pt>
                <pt idx="36">
                  <v>3.4983</v>
                </pt>
                <pt idx="37">
                  <v>3.1063</v>
                </pt>
                <pt idx="38">
                  <v>2.7484</v>
                </pt>
                <pt idx="39">
                  <v>2.4246</v>
                </pt>
                <pt idx="40">
                  <v>2.1348</v>
                </pt>
                <pt idx="41">
                  <v>1.8792</v>
                </pt>
                <pt idx="42">
                  <v>1.6576</v>
                </pt>
                <pt idx="43">
                  <v>1.4702</v>
                </pt>
                <pt idx="44">
                  <v>1.3167</v>
                </pt>
                <pt idx="45">
                  <v>1.1978</v>
                </pt>
                <pt idx="46">
                  <v>1.1135</v>
                </pt>
                <pt idx="47">
                  <v>1.0599</v>
                </pt>
                <pt idx="48">
                  <v>0.31578</v>
                </pt>
              </numCache>
            </numRef>
          </yVal>
          <smooth val="1"/>
        </ser>
        <ser>
          <idx val="1"/>
          <order val="1"/>
          <tx>
            <v>mesh size 15mm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'mesh size 15mm'!$M$2:$M$50</f>
              <numCache>
                <formatCode>General</formatCode>
                <ptCount val="49"/>
                <pt idx="0">
                  <v>0</v>
                </pt>
                <pt idx="1">
                  <v>166.67</v>
                </pt>
                <pt idx="2">
                  <v>333.33</v>
                </pt>
                <pt idx="3">
                  <v>500</v>
                </pt>
                <pt idx="4">
                  <v>666.67</v>
                </pt>
                <pt idx="5">
                  <v>833.33</v>
                </pt>
                <pt idx="6">
                  <v>1000</v>
                </pt>
                <pt idx="7">
                  <v>1166.7</v>
                </pt>
                <pt idx="8">
                  <v>1333.3</v>
                </pt>
                <pt idx="9">
                  <v>1500</v>
                </pt>
                <pt idx="10">
                  <v>1666.7</v>
                </pt>
                <pt idx="11">
                  <v>1833.3</v>
                </pt>
                <pt idx="12">
                  <v>2000</v>
                </pt>
                <pt idx="13">
                  <v>2166.7</v>
                </pt>
                <pt idx="14">
                  <v>2333.3</v>
                </pt>
                <pt idx="15">
                  <v>2500</v>
                </pt>
                <pt idx="16">
                  <v>2666.7</v>
                </pt>
                <pt idx="17">
                  <v>2833.3</v>
                </pt>
                <pt idx="18">
                  <v>3000</v>
                </pt>
                <pt idx="19">
                  <v>3166.7</v>
                </pt>
                <pt idx="20">
                  <v>3333.3</v>
                </pt>
                <pt idx="21">
                  <v>3500</v>
                </pt>
                <pt idx="22">
                  <v>3666.7</v>
                </pt>
                <pt idx="23">
                  <v>3833.3</v>
                </pt>
                <pt idx="24">
                  <v>4000</v>
                </pt>
                <pt idx="25">
                  <v>4166.7</v>
                </pt>
                <pt idx="26">
                  <v>4333.3</v>
                </pt>
                <pt idx="27">
                  <v>4500</v>
                </pt>
                <pt idx="28">
                  <v>4666.7</v>
                </pt>
                <pt idx="29">
                  <v>4833.3</v>
                </pt>
                <pt idx="30">
                  <v>5000</v>
                </pt>
                <pt idx="31">
                  <v>5166.7</v>
                </pt>
                <pt idx="32">
                  <v>5333.3</v>
                </pt>
                <pt idx="33">
                  <v>5500</v>
                </pt>
                <pt idx="34">
                  <v>5666.7</v>
                </pt>
                <pt idx="35">
                  <v>5833.3</v>
                </pt>
                <pt idx="36">
                  <v>6000</v>
                </pt>
                <pt idx="37">
                  <v>6166.7</v>
                </pt>
                <pt idx="38">
                  <v>6333.3</v>
                </pt>
                <pt idx="39">
                  <v>6500</v>
                </pt>
                <pt idx="40">
                  <v>6666.7</v>
                </pt>
                <pt idx="41">
                  <v>6833.3</v>
                </pt>
                <pt idx="42">
                  <v>7000</v>
                </pt>
                <pt idx="43">
                  <v>7166.7</v>
                </pt>
                <pt idx="44">
                  <v>7333.3</v>
                </pt>
                <pt idx="45">
                  <v>7500</v>
                </pt>
                <pt idx="46">
                  <v>7666.7</v>
                </pt>
                <pt idx="47">
                  <v>7833.3</v>
                </pt>
                <pt idx="48">
                  <v>8000</v>
                </pt>
              </numCache>
            </numRef>
          </xVal>
          <yVal>
            <numRef>
              <f>'mesh size 15mm'!$Q$2:$Q$50</f>
              <numCache>
                <formatCode>General</formatCode>
                <ptCount val="49"/>
                <pt idx="0">
                  <v>134.11</v>
                </pt>
                <pt idx="1">
                  <v>77.45699999999999</v>
                </pt>
                <pt idx="2">
                  <v>74.46599999999999</v>
                </pt>
                <pt idx="3">
                  <v>71.551</v>
                </pt>
                <pt idx="4">
                  <v>68.554</v>
                </pt>
                <pt idx="5">
                  <v>65.55200000000001</v>
                </pt>
                <pt idx="6">
                  <v>62.59</v>
                </pt>
                <pt idx="7">
                  <v>59.688</v>
                </pt>
                <pt idx="8">
                  <v>56.852</v>
                </pt>
                <pt idx="9">
                  <v>54.086</v>
                </pt>
                <pt idx="10">
                  <v>51.39</v>
                </pt>
                <pt idx="11">
                  <v>48.764</v>
                </pt>
                <pt idx="12">
                  <v>46.208</v>
                </pt>
                <pt idx="13">
                  <v>43.722</v>
                </pt>
                <pt idx="14">
                  <v>41.306</v>
                </pt>
                <pt idx="15">
                  <v>38.96</v>
                </pt>
                <pt idx="16">
                  <v>36.684</v>
                </pt>
                <pt idx="17">
                  <v>34.478</v>
                </pt>
                <pt idx="18">
                  <v>32.342</v>
                </pt>
                <pt idx="19">
                  <v>30.276</v>
                </pt>
                <pt idx="20">
                  <v>28.281</v>
                </pt>
                <pt idx="21">
                  <v>26.355</v>
                </pt>
                <pt idx="22">
                  <v>24.499</v>
                </pt>
                <pt idx="23">
                  <v>22.713</v>
                </pt>
                <pt idx="24">
                  <v>20.997</v>
                </pt>
                <pt idx="25">
                  <v>19.352</v>
                </pt>
                <pt idx="26">
                  <v>17.776</v>
                </pt>
                <pt idx="27">
                  <v>16.271</v>
                </pt>
                <pt idx="28">
                  <v>14.835</v>
                </pt>
                <pt idx="29">
                  <v>13.469</v>
                </pt>
                <pt idx="30">
                  <v>12.174</v>
                </pt>
                <pt idx="31">
                  <v>10.948</v>
                </pt>
                <pt idx="32">
                  <v>9.7927</v>
                </pt>
                <pt idx="33">
                  <v>8.7073</v>
                </pt>
                <pt idx="34">
                  <v>7.6919</v>
                </pt>
                <pt idx="35">
                  <v>6.7465</v>
                </pt>
                <pt idx="36">
                  <v>5.8712</v>
                </pt>
                <pt idx="37">
                  <v>5.0658</v>
                </pt>
                <pt idx="38">
                  <v>4.3305</v>
                </pt>
                <pt idx="39">
                  <v>3.6652</v>
                </pt>
                <pt idx="40">
                  <v>3.0699</v>
                </pt>
                <pt idx="41">
                  <v>2.5447</v>
                </pt>
                <pt idx="42">
                  <v>2.0896</v>
                </pt>
                <pt idx="43">
                  <v>1.7044</v>
                </pt>
                <pt idx="44">
                  <v>1.3894</v>
                </pt>
                <pt idx="45">
                  <v>1.1444</v>
                </pt>
                <pt idx="46">
                  <v>0.97106</v>
                </pt>
                <pt idx="47">
                  <v>0.86532</v>
                </pt>
                <pt idx="48">
                  <v>0.35366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66882959"/>
        <axId val="566885455"/>
      </scatterChart>
      <valAx>
        <axId val="566882959"/>
        <scaling>
          <orientation val="minMax"/>
          <max val="800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Chiều</a:t>
                </a:r>
                <a:r>
                  <a:rPr lang="en-US" sz="1200" b="1" baseline="0"/>
                  <a:t xml:space="preserve"> dọc</a:t>
                </a:r>
                <a:endParaRPr lang="en-US" sz="1200" b="1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66885455"/>
        <crosses val="autoZero"/>
        <crossBetween val="midCat"/>
      </valAx>
      <valAx>
        <axId val="566885455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Stress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2319444444444444"/>
              <y val="0.421620422595067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66882959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Ứng</a:t>
            </a:r>
            <a:r>
              <a:rPr lang="en-US" b="1" baseline="0"/>
              <a:t xml:space="preserve"> suất pháp theo chiều dọc dầm</a:t>
            </a:r>
            <a:endParaRPr lang="en-US" b="1"/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1364829396325"/>
          <y val="0.1395016248530702"/>
          <w val="0.6123577635294445"/>
          <h val="0.698022545076975"/>
        </manualLayout>
      </layout>
      <scatterChart>
        <scatterStyle val="smoothMarker"/>
        <varyColors val="0"/>
        <ser>
          <idx val="0"/>
          <order val="0"/>
          <tx>
            <v>mesh size 15mm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'mesh size 15mm'!$S$2:$S$50</f>
              <numCache>
                <formatCode>General</formatCode>
                <ptCount val="49"/>
                <pt idx="0">
                  <v>0</v>
                </pt>
                <pt idx="1">
                  <v>1.0776</v>
                </pt>
                <pt idx="2">
                  <v>2.1553</v>
                </pt>
                <pt idx="3">
                  <v>3.2329</v>
                </pt>
                <pt idx="4">
                  <v>4.3105</v>
                </pt>
                <pt idx="5">
                  <v>5.3881</v>
                </pt>
                <pt idx="6">
                  <v>6.4657</v>
                </pt>
                <pt idx="7">
                  <v>7.5434</v>
                </pt>
                <pt idx="8">
                  <v>8.621</v>
                </pt>
                <pt idx="9">
                  <v>9.698600000000001</v>
                </pt>
                <pt idx="10">
                  <v>10.776</v>
                </pt>
                <pt idx="11">
                  <v>11.854</v>
                </pt>
                <pt idx="12">
                  <v>12.932</v>
                </pt>
                <pt idx="13">
                  <v>14.009</v>
                </pt>
                <pt idx="14">
                  <v>15.087</v>
                </pt>
                <pt idx="15">
                  <v>16.164</v>
                </pt>
                <pt idx="16">
                  <v>17.242</v>
                </pt>
                <pt idx="17">
                  <v>18.32</v>
                </pt>
                <pt idx="18">
                  <v>19.397</v>
                </pt>
                <pt idx="19">
                  <v>20.475</v>
                </pt>
                <pt idx="20">
                  <v>21.553</v>
                </pt>
                <pt idx="21">
                  <v>22.63</v>
                </pt>
                <pt idx="22">
                  <v>23.708</v>
                </pt>
                <pt idx="23">
                  <v>24.785</v>
                </pt>
                <pt idx="24">
                  <v>25.863</v>
                </pt>
                <pt idx="25">
                  <v>26.941</v>
                </pt>
                <pt idx="26">
                  <v>28.018</v>
                </pt>
                <pt idx="27">
                  <v>29.096</v>
                </pt>
                <pt idx="28">
                  <v>30.173</v>
                </pt>
                <pt idx="29">
                  <v>31.251</v>
                </pt>
                <pt idx="30">
                  <v>32.329</v>
                </pt>
                <pt idx="31">
                  <v>33.406</v>
                </pt>
                <pt idx="32">
                  <v>34.484</v>
                </pt>
                <pt idx="33">
                  <v>35.562</v>
                </pt>
                <pt idx="34">
                  <v>36.639</v>
                </pt>
                <pt idx="35">
                  <v>37.717</v>
                </pt>
                <pt idx="36">
                  <v>38.794</v>
                </pt>
                <pt idx="37">
                  <v>39.872</v>
                </pt>
                <pt idx="38">
                  <v>40.95</v>
                </pt>
                <pt idx="39">
                  <v>42.027</v>
                </pt>
                <pt idx="40">
                  <v>43.105</v>
                </pt>
                <pt idx="41">
                  <v>44.183</v>
                </pt>
                <pt idx="42">
                  <v>45.26</v>
                </pt>
                <pt idx="43">
                  <v>46.338</v>
                </pt>
                <pt idx="44">
                  <v>47.416</v>
                </pt>
                <pt idx="45">
                  <v>48.493</v>
                </pt>
                <pt idx="46">
                  <v>49.571</v>
                </pt>
                <pt idx="47">
                  <v>50.648</v>
                </pt>
                <pt idx="48">
                  <v>51.726</v>
                </pt>
              </numCache>
            </numRef>
          </xVal>
          <yVal>
            <numRef>
              <f>'mesh size 15mm'!$W$2:$W$50</f>
              <numCache>
                <formatCode>General</formatCode>
                <ptCount val="49"/>
                <pt idx="0">
                  <v>203.4</v>
                </pt>
                <pt idx="1">
                  <v>214.02</v>
                </pt>
                <pt idx="2">
                  <v>224.64</v>
                </pt>
                <pt idx="3">
                  <v>235.26</v>
                </pt>
                <pt idx="4">
                  <v>245.87</v>
                </pt>
                <pt idx="5">
                  <v>256.49</v>
                </pt>
                <pt idx="6">
                  <v>267.11</v>
                </pt>
                <pt idx="7">
                  <v>277.73</v>
                </pt>
                <pt idx="8">
                  <v>288.35</v>
                </pt>
                <pt idx="9">
                  <v>298.97</v>
                </pt>
                <pt idx="10">
                  <v>309.58</v>
                </pt>
                <pt idx="11">
                  <v>320.2</v>
                </pt>
                <pt idx="12">
                  <v>330.82</v>
                </pt>
                <pt idx="13">
                  <v>330.76</v>
                </pt>
                <pt idx="14">
                  <v>330.7</v>
                </pt>
                <pt idx="15">
                  <v>330.65</v>
                </pt>
                <pt idx="16">
                  <v>330.59</v>
                </pt>
                <pt idx="17">
                  <v>330.53</v>
                </pt>
                <pt idx="18">
                  <v>330.47</v>
                </pt>
                <pt idx="19">
                  <v>330.42</v>
                </pt>
                <pt idx="20">
                  <v>330.36</v>
                </pt>
                <pt idx="21">
                  <v>330.3</v>
                </pt>
                <pt idx="22">
                  <v>330.24</v>
                </pt>
                <pt idx="23">
                  <v>330.18</v>
                </pt>
                <pt idx="24">
                  <v>330.13</v>
                </pt>
                <pt idx="25">
                  <v>330.18</v>
                </pt>
                <pt idx="26">
                  <v>330.24</v>
                </pt>
                <pt idx="27">
                  <v>330.3</v>
                </pt>
                <pt idx="28">
                  <v>330.36</v>
                </pt>
                <pt idx="29">
                  <v>330.42</v>
                </pt>
                <pt idx="30">
                  <v>330.47</v>
                </pt>
                <pt idx="31">
                  <v>330.53</v>
                </pt>
                <pt idx="32">
                  <v>330.59</v>
                </pt>
                <pt idx="33">
                  <v>330.65</v>
                </pt>
                <pt idx="34">
                  <v>330.7</v>
                </pt>
                <pt idx="35">
                  <v>330.76</v>
                </pt>
                <pt idx="36">
                  <v>330.82</v>
                </pt>
                <pt idx="37">
                  <v>320.2</v>
                </pt>
                <pt idx="38">
                  <v>309.58</v>
                </pt>
                <pt idx="39">
                  <v>298.97</v>
                </pt>
                <pt idx="40">
                  <v>288.35</v>
                </pt>
                <pt idx="41">
                  <v>277.73</v>
                </pt>
                <pt idx="42">
                  <v>267.11</v>
                </pt>
                <pt idx="43">
                  <v>256.49</v>
                </pt>
                <pt idx="44">
                  <v>245.87</v>
                </pt>
                <pt idx="45">
                  <v>235.26</v>
                </pt>
                <pt idx="46">
                  <v>224.64</v>
                </pt>
                <pt idx="47">
                  <v>214.02</v>
                </pt>
                <pt idx="48">
                  <v>203.4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66882959"/>
        <axId val="566885455"/>
      </scatterChart>
      <valAx>
        <axId val="566882959"/>
        <scaling>
          <orientation val="minMax"/>
          <max val="51.72600000000001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Chiều</a:t>
                </a:r>
                <a:r>
                  <a:rPr lang="en-US" sz="1200" b="1" baseline="0"/>
                  <a:t xml:space="preserve"> dọc</a:t>
                </a:r>
                <a:endParaRPr lang="en-US" sz="1200" b="1"/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66885455"/>
        <crosses val="autoZero"/>
        <crossBetween val="midCat"/>
      </valAx>
      <valAx>
        <axId val="566885455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Stress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2319444444444444"/>
              <y val="0.421620422595067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66882959"/>
        <crosses val="autoZero"/>
        <crossBetween val="midCat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419100</colOff>
      <row>1</row>
      <rowOff>4761</rowOff>
    </from>
    <to>
      <col>7</col>
      <colOff>666750</colOff>
      <row>17</row>
      <rowOff>180975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8</col>
      <colOff>190499</colOff>
      <row>1</row>
      <rowOff>4761</rowOff>
    </from>
    <to>
      <col>16</col>
      <colOff>133350</colOff>
      <row>17</row>
      <rowOff>180974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333375</colOff>
      <row>40</row>
      <rowOff>123825</rowOff>
    </from>
    <to>
      <col>8</col>
      <colOff>276226</colOff>
      <row>57</row>
      <rowOff>100013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0</colOff>
      <row>41</row>
      <rowOff>0</rowOff>
    </from>
    <to>
      <col>17</col>
      <colOff>628651</colOff>
      <row>57</row>
      <rowOff>176213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04"/>
  <sheetViews>
    <sheetView tabSelected="1" topLeftCell="I1" workbookViewId="0">
      <selection activeCell="O4" sqref="O4"/>
    </sheetView>
  </sheetViews>
  <sheetFormatPr baseColWidth="8" defaultRowHeight="15.75"/>
  <cols>
    <col width="6.875" bestFit="1" customWidth="1" style="2" min="1" max="1"/>
    <col width="15.875" bestFit="1" customWidth="1" style="2" min="2" max="3"/>
    <col width="15.625" bestFit="1" customWidth="1" style="2" min="4" max="4"/>
    <col width="17.5" bestFit="1" customWidth="1" style="2" min="5" max="5"/>
    <col width="17.5" customWidth="1" style="2" min="6" max="6"/>
    <col width="6.875" bestFit="1" customWidth="1" style="2" min="8" max="8"/>
    <col width="15.875" bestFit="1" customWidth="1" style="2" min="9" max="10"/>
    <col width="15.625" bestFit="1" customWidth="1" style="2" min="11" max="11"/>
    <col width="17.5" bestFit="1" customWidth="1" style="2" min="12" max="12"/>
    <col width="17.5" customWidth="1" style="2" min="13" max="15"/>
    <col width="15.875" bestFit="1" customWidth="1" style="2" min="18" max="19"/>
    <col width="15.625" bestFit="1" customWidth="1" style="2" min="20" max="20"/>
    <col width="17.5" bestFit="1" customWidth="1" style="2" min="21" max="21"/>
  </cols>
  <sheetData>
    <row r="1">
      <c r="A1" t="inlineStr">
        <is>
          <t>Ứng suất pháp theo chiều ngang của cap</t>
        </is>
      </c>
      <c r="H1" t="inlineStr">
        <is>
          <t>Ứng suất pháp dọc theo cap</t>
        </is>
      </c>
      <c r="Q1" t="inlineStr">
        <is>
          <t>Ứng suất pháp dọc theo spar</t>
        </is>
      </c>
    </row>
    <row r="2">
      <c r="L2" t="inlineStr">
        <is>
          <t>ANSYS</t>
        </is>
      </c>
      <c r="M2" t="inlineStr">
        <is>
          <t>MATLAB</t>
        </is>
      </c>
      <c r="O2" t="inlineStr">
        <is>
          <t>FORTRAN</t>
        </is>
      </c>
    </row>
    <row r="3">
      <c r="A3" t="inlineStr">
        <is>
          <t>S (mm)</t>
        </is>
      </c>
      <c r="B3" t="inlineStr">
        <is>
          <t>X Coordinate (mm)</t>
        </is>
      </c>
      <c r="C3" t="inlineStr">
        <is>
          <t>Y Coordinate (mm)</t>
        </is>
      </c>
      <c r="D3" t="inlineStr">
        <is>
          <t>Z Coordinate (mm)</t>
        </is>
      </c>
      <c r="E3" t="inlineStr">
        <is>
          <t>Normal Stress (MPa)</t>
        </is>
      </c>
      <c r="H3" t="inlineStr">
        <is>
          <t>S (mm)</t>
        </is>
      </c>
      <c r="I3" t="inlineStr">
        <is>
          <t>X Coordinate (mm)</t>
        </is>
      </c>
      <c r="J3" t="inlineStr">
        <is>
          <t>Y Coordinate (mm)</t>
        </is>
      </c>
      <c r="K3" t="inlineStr">
        <is>
          <t>Z Coordinate (mm)</t>
        </is>
      </c>
      <c r="L3" t="inlineStr">
        <is>
          <t>Normal Stress (MPa)</t>
        </is>
      </c>
      <c r="M3" t="inlineStr">
        <is>
          <t>Normal Stress (MPa)</t>
        </is>
      </c>
      <c r="N3" t="inlineStr">
        <is>
          <t>Z (mm)</t>
        </is>
      </c>
      <c r="O3" t="inlineStr">
        <is>
          <t>Normal Stress (MPa)</t>
        </is>
      </c>
      <c r="Q3" t="inlineStr">
        <is>
          <t>S (mm)</t>
        </is>
      </c>
      <c r="R3" t="inlineStr">
        <is>
          <t>X Coordinate (mm)</t>
        </is>
      </c>
      <c r="S3" t="inlineStr">
        <is>
          <t>Y Coordinate (mm)</t>
        </is>
      </c>
      <c r="T3" t="inlineStr">
        <is>
          <t>Z Coordinate (mm)</t>
        </is>
      </c>
      <c r="U3" t="inlineStr">
        <is>
          <t>Normal Stress (MPa)</t>
        </is>
      </c>
    </row>
    <row r="4">
      <c r="A4" t="n">
        <v>0</v>
      </c>
      <c r="B4" t="n">
        <v>0</v>
      </c>
      <c r="C4" t="n">
        <v>169.05</v>
      </c>
      <c r="D4" t="n">
        <v>8000</v>
      </c>
      <c r="E4" t="n">
        <v>245.02</v>
      </c>
      <c r="H4" t="n">
        <v>0</v>
      </c>
      <c r="I4" t="n">
        <v>25.863</v>
      </c>
      <c r="J4" t="n">
        <v>169.05</v>
      </c>
      <c r="K4" t="n">
        <v>8000</v>
      </c>
      <c r="L4" t="n">
        <v>332.61</v>
      </c>
      <c r="M4">
        <f>(1.7738432383203E+22*(H4/1000 - 8)^2)/3.53350766357528E+21</f>
        <v/>
      </c>
      <c r="N4" s="3" t="n">
        <v>0</v>
      </c>
      <c r="O4" s="3" t="n">
        <v>320.60825495</v>
      </c>
      <c r="Q4" t="n">
        <v>0</v>
      </c>
      <c r="R4" t="n">
        <v>51.726</v>
      </c>
      <c r="S4" t="n">
        <v>159.11</v>
      </c>
      <c r="T4" t="n">
        <v>8000</v>
      </c>
      <c r="U4" t="n">
        <v>109.6</v>
      </c>
    </row>
    <row r="5">
      <c r="A5" t="n">
        <v>1.0776</v>
      </c>
      <c r="B5" t="n">
        <v>1.0776</v>
      </c>
      <c r="C5" t="n">
        <v>169.05</v>
      </c>
      <c r="D5" t="n">
        <v>8000</v>
      </c>
      <c r="E5" t="n">
        <v>258.32</v>
      </c>
      <c r="H5" t="n">
        <v>166.67</v>
      </c>
      <c r="I5" t="n">
        <v>25.863</v>
      </c>
      <c r="J5" t="n">
        <v>169.05</v>
      </c>
      <c r="K5" t="n">
        <v>7833.3</v>
      </c>
      <c r="L5" t="n">
        <v>313.98</v>
      </c>
      <c r="M5">
        <f>(1.7738432383203E+22*(H5/1000 - 8)^2)/3.53350766357528E+21</f>
        <v/>
      </c>
      <c r="N5" s="3" t="n">
        <v>80</v>
      </c>
      <c r="O5" s="3" t="n">
        <v>314.22815068</v>
      </c>
      <c r="Q5" t="n">
        <v>166.67</v>
      </c>
      <c r="R5" t="n">
        <v>51.726</v>
      </c>
      <c r="S5" t="n">
        <v>159.11</v>
      </c>
      <c r="T5" t="n">
        <v>7833.3</v>
      </c>
      <c r="U5" t="n">
        <v>38.658</v>
      </c>
    </row>
    <row r="6">
      <c r="A6" t="n">
        <v>2.1553</v>
      </c>
      <c r="B6" t="n">
        <v>2.1553</v>
      </c>
      <c r="C6" t="n">
        <v>169.05</v>
      </c>
      <c r="D6" t="n">
        <v>8000</v>
      </c>
      <c r="E6" t="n">
        <v>271.63</v>
      </c>
      <c r="H6" t="n">
        <v>333.33</v>
      </c>
      <c r="I6" t="n">
        <v>25.863</v>
      </c>
      <c r="J6" t="n">
        <v>169.05</v>
      </c>
      <c r="K6" t="n">
        <v>7666.7</v>
      </c>
      <c r="L6" t="n">
        <v>299.74</v>
      </c>
      <c r="M6">
        <f>(1.7738432383203E+22*(H6/1000 - 8)^2)/3.53350766357528E+21</f>
        <v/>
      </c>
      <c r="N6" s="3" t="n">
        <v>160</v>
      </c>
      <c r="O6" s="3" t="n">
        <v>307.91216806</v>
      </c>
      <c r="Q6" t="n">
        <v>333.33</v>
      </c>
      <c r="R6" t="n">
        <v>51.726</v>
      </c>
      <c r="S6" t="n">
        <v>159.11</v>
      </c>
      <c r="T6" t="n">
        <v>7666.7</v>
      </c>
      <c r="U6" t="n">
        <v>36.844</v>
      </c>
    </row>
    <row r="7">
      <c r="A7" t="n">
        <v>3.2329</v>
      </c>
      <c r="B7" t="n">
        <v>3.2329</v>
      </c>
      <c r="C7" t="n">
        <v>169.05</v>
      </c>
      <c r="D7" t="n">
        <v>8000</v>
      </c>
      <c r="E7" t="n">
        <v>284.94</v>
      </c>
      <c r="H7" t="n">
        <v>500</v>
      </c>
      <c r="I7" t="n">
        <v>25.863</v>
      </c>
      <c r="J7" t="n">
        <v>169.05</v>
      </c>
      <c r="K7" t="n">
        <v>7500</v>
      </c>
      <c r="L7" t="n">
        <v>286.59</v>
      </c>
      <c r="M7">
        <f>(1.7738432383203E+22*(H7/1000 - 8)^2)/3.53350766357528E+21</f>
        <v/>
      </c>
      <c r="N7" s="3" t="n">
        <v>240</v>
      </c>
      <c r="O7" s="3" t="n">
        <v>301.66030708</v>
      </c>
      <c r="Q7" t="n">
        <v>500</v>
      </c>
      <c r="R7" t="n">
        <v>51.726</v>
      </c>
      <c r="S7" t="n">
        <v>159.11</v>
      </c>
      <c r="T7" t="n">
        <v>7500</v>
      </c>
      <c r="U7" t="n">
        <v>35.45</v>
      </c>
    </row>
    <row r="8">
      <c r="A8" t="n">
        <v>4.3105</v>
      </c>
      <c r="B8" t="n">
        <v>4.3105</v>
      </c>
      <c r="C8" t="n">
        <v>169.05</v>
      </c>
      <c r="D8" t="n">
        <v>8000</v>
      </c>
      <c r="E8" t="n">
        <v>298.25</v>
      </c>
      <c r="H8" t="n">
        <v>666.67</v>
      </c>
      <c r="I8" t="n">
        <v>25.863</v>
      </c>
      <c r="J8" t="n">
        <v>169.05</v>
      </c>
      <c r="K8" t="n">
        <v>7333.3</v>
      </c>
      <c r="L8" t="n">
        <v>273.97</v>
      </c>
      <c r="M8">
        <f>(1.7738432383203E+22*(H8/1000 - 8)^2)/3.53350766357528E+21</f>
        <v/>
      </c>
      <c r="N8" s="3" t="n">
        <v>320</v>
      </c>
      <c r="O8" s="3" t="n">
        <v>295.47256776</v>
      </c>
      <c r="Q8" t="n">
        <v>666.67</v>
      </c>
      <c r="R8" t="n">
        <v>51.726</v>
      </c>
      <c r="S8" t="n">
        <v>159.11</v>
      </c>
      <c r="T8" t="n">
        <v>7333.3</v>
      </c>
      <c r="U8" t="n">
        <v>34.004</v>
      </c>
    </row>
    <row r="9">
      <c r="A9" t="n">
        <v>5.3881</v>
      </c>
      <c r="B9" t="n">
        <v>5.3881</v>
      </c>
      <c r="C9" t="n">
        <v>169.05</v>
      </c>
      <c r="D9" t="n">
        <v>8000</v>
      </c>
      <c r="E9" t="n">
        <v>311.56</v>
      </c>
      <c r="H9" t="n">
        <v>833.33</v>
      </c>
      <c r="I9" t="n">
        <v>25.863</v>
      </c>
      <c r="J9" t="n">
        <v>169.05</v>
      </c>
      <c r="K9" t="n">
        <v>7166.7</v>
      </c>
      <c r="L9" t="n">
        <v>261.66</v>
      </c>
      <c r="M9">
        <f>(1.7738432383203E+22*(H9/1000 - 8)^2)/3.53350766357528E+21</f>
        <v/>
      </c>
      <c r="N9" s="3" t="n">
        <v>400</v>
      </c>
      <c r="O9" s="3" t="n">
        <v>289.34895009</v>
      </c>
      <c r="Q9" t="n">
        <v>833.33</v>
      </c>
      <c r="R9" t="n">
        <v>51.726</v>
      </c>
      <c r="S9" t="n">
        <v>159.11</v>
      </c>
      <c r="T9" t="n">
        <v>7166.7</v>
      </c>
      <c r="U9" t="n">
        <v>32.547</v>
      </c>
    </row>
    <row r="10">
      <c r="A10" t="n">
        <v>6.4657</v>
      </c>
      <c r="B10" t="n">
        <v>6.4657</v>
      </c>
      <c r="C10" t="n">
        <v>169.05</v>
      </c>
      <c r="D10" t="n">
        <v>8000</v>
      </c>
      <c r="E10" t="n">
        <v>324.86</v>
      </c>
      <c r="H10" t="n">
        <v>1000</v>
      </c>
      <c r="I10" t="n">
        <v>25.863</v>
      </c>
      <c r="J10" t="n">
        <v>169.05</v>
      </c>
      <c r="K10" t="n">
        <v>7000</v>
      </c>
      <c r="L10" t="n">
        <v>249.64</v>
      </c>
      <c r="M10">
        <f>(1.7738432383203E+22*(H10/1000 - 8)^2)/3.53350766357528E+21</f>
        <v/>
      </c>
      <c r="N10" s="3" t="n">
        <v>480</v>
      </c>
      <c r="O10" s="3" t="n">
        <v>283.28945408</v>
      </c>
      <c r="Q10" t="n">
        <v>1000</v>
      </c>
      <c r="R10" t="n">
        <v>51.726</v>
      </c>
      <c r="S10" t="n">
        <v>159.11</v>
      </c>
      <c r="T10" t="n">
        <v>7000</v>
      </c>
      <c r="U10" t="n">
        <v>31.106</v>
      </c>
    </row>
    <row r="11">
      <c r="A11" t="n">
        <v>7.5434</v>
      </c>
      <c r="B11" t="n">
        <v>7.5434</v>
      </c>
      <c r="C11" t="n">
        <v>169.05</v>
      </c>
      <c r="D11" t="n">
        <v>8000</v>
      </c>
      <c r="E11" t="n">
        <v>338.17</v>
      </c>
      <c r="H11" t="n">
        <v>1166.7</v>
      </c>
      <c r="I11" t="n">
        <v>25.863</v>
      </c>
      <c r="J11" t="n">
        <v>169.05</v>
      </c>
      <c r="K11" t="n">
        <v>6833.3</v>
      </c>
      <c r="L11" t="n">
        <v>237.89</v>
      </c>
      <c r="M11">
        <f>(1.7738432383203E+22*(H11/1000 - 8)^2)/3.53350766357528E+21</f>
        <v/>
      </c>
      <c r="N11" s="3" t="n">
        <v>560</v>
      </c>
      <c r="O11" s="3" t="n">
        <v>277.29407971</v>
      </c>
      <c r="Q11" t="n">
        <v>1166.7</v>
      </c>
      <c r="R11" t="n">
        <v>51.726</v>
      </c>
      <c r="S11" t="n">
        <v>159.11</v>
      </c>
      <c r="T11" t="n">
        <v>6833.3</v>
      </c>
      <c r="U11" t="n">
        <v>29.693</v>
      </c>
    </row>
    <row r="12">
      <c r="A12" t="n">
        <v>8.621</v>
      </c>
      <c r="B12" t="n">
        <v>8.621</v>
      </c>
      <c r="C12" t="n">
        <v>169.05</v>
      </c>
      <c r="D12" t="n">
        <v>8000</v>
      </c>
      <c r="E12" t="n">
        <v>351.48</v>
      </c>
      <c r="H12" t="n">
        <v>1333.3</v>
      </c>
      <c r="I12" t="n">
        <v>25.863</v>
      </c>
      <c r="J12" t="n">
        <v>169.05</v>
      </c>
      <c r="K12" t="n">
        <v>6666.7</v>
      </c>
      <c r="L12" t="n">
        <v>226.43</v>
      </c>
      <c r="M12">
        <f>(1.7738432383203E+22*(H12/1000 - 8)^2)/3.53350766357528E+21</f>
        <v/>
      </c>
      <c r="N12" s="3" t="n">
        <v>640</v>
      </c>
      <c r="O12" s="3" t="n">
        <v>271.36282699</v>
      </c>
      <c r="Q12" t="n">
        <v>1333.3</v>
      </c>
      <c r="R12" t="n">
        <v>51.726</v>
      </c>
      <c r="S12" t="n">
        <v>159.11</v>
      </c>
      <c r="T12" t="n">
        <v>6666.7</v>
      </c>
      <c r="U12" t="n">
        <v>28.313</v>
      </c>
    </row>
    <row r="13">
      <c r="A13" t="n">
        <v>9.698600000000001</v>
      </c>
      <c r="B13" t="n">
        <v>9.698600000000001</v>
      </c>
      <c r="C13" t="n">
        <v>169.05</v>
      </c>
      <c r="D13" t="n">
        <v>8000</v>
      </c>
      <c r="E13" t="n">
        <v>349.41</v>
      </c>
      <c r="H13" t="n">
        <v>1500</v>
      </c>
      <c r="I13" t="n">
        <v>25.863</v>
      </c>
      <c r="J13" t="n">
        <v>169.05</v>
      </c>
      <c r="K13" t="n">
        <v>6500</v>
      </c>
      <c r="L13" t="n">
        <v>215.25</v>
      </c>
      <c r="M13">
        <f>(1.7738432383203E+22*(H13/1000 - 8)^2)/3.53350766357528E+21</f>
        <v/>
      </c>
      <c r="N13" s="3" t="n">
        <v>720</v>
      </c>
      <c r="O13" s="3" t="n">
        <v>265.49569593</v>
      </c>
      <c r="Q13" t="n">
        <v>1500</v>
      </c>
      <c r="R13" t="n">
        <v>51.726</v>
      </c>
      <c r="S13" t="n">
        <v>159.11</v>
      </c>
      <c r="T13" t="n">
        <v>6500</v>
      </c>
      <c r="U13" t="n">
        <v>26.967</v>
      </c>
    </row>
    <row r="14">
      <c r="A14" t="n">
        <v>10.776</v>
      </c>
      <c r="B14" t="n">
        <v>10.776</v>
      </c>
      <c r="C14" t="n">
        <v>169.05</v>
      </c>
      <c r="D14" t="n">
        <v>8000</v>
      </c>
      <c r="E14" t="n">
        <v>347.33</v>
      </c>
      <c r="H14" t="n">
        <v>1666.7</v>
      </c>
      <c r="I14" t="n">
        <v>25.863</v>
      </c>
      <c r="J14" t="n">
        <v>169.05</v>
      </c>
      <c r="K14" t="n">
        <v>6333.3</v>
      </c>
      <c r="L14" t="n">
        <v>204.35</v>
      </c>
      <c r="M14">
        <f>(1.7738432383203E+22*(H14/1000 - 8)^2)/3.53350766357528E+21</f>
        <v/>
      </c>
      <c r="N14" s="3" t="n">
        <v>800</v>
      </c>
      <c r="O14" s="3" t="n">
        <v>259.69268651</v>
      </c>
      <c r="Q14" t="n">
        <v>1666.7</v>
      </c>
      <c r="R14" t="n">
        <v>51.726</v>
      </c>
      <c r="S14" t="n">
        <v>159.11</v>
      </c>
      <c r="T14" t="n">
        <v>6333.3</v>
      </c>
      <c r="U14" t="n">
        <v>25.654</v>
      </c>
    </row>
    <row r="15">
      <c r="A15" t="n">
        <v>11.854</v>
      </c>
      <c r="B15" t="n">
        <v>11.854</v>
      </c>
      <c r="C15" t="n">
        <v>169.05</v>
      </c>
      <c r="D15" t="n">
        <v>8000</v>
      </c>
      <c r="E15" t="n">
        <v>345.26</v>
      </c>
      <c r="H15" t="n">
        <v>1833.3</v>
      </c>
      <c r="I15" t="n">
        <v>25.863</v>
      </c>
      <c r="J15" t="n">
        <v>169.05</v>
      </c>
      <c r="K15" t="n">
        <v>6166.7</v>
      </c>
      <c r="L15" t="n">
        <v>193.74</v>
      </c>
      <c r="M15">
        <f>(1.7738432383203E+22*(H15/1000 - 8)^2)/3.53350766357528E+21</f>
        <v/>
      </c>
      <c r="N15" s="3" t="n">
        <v>880</v>
      </c>
      <c r="O15" s="3" t="n">
        <v>253.95379875</v>
      </c>
      <c r="Q15" t="n">
        <v>1833.3</v>
      </c>
      <c r="R15" t="n">
        <v>51.726</v>
      </c>
      <c r="S15" t="n">
        <v>159.11</v>
      </c>
      <c r="T15" t="n">
        <v>6166.7</v>
      </c>
      <c r="U15" t="n">
        <v>24.376</v>
      </c>
    </row>
    <row r="16">
      <c r="A16" t="n">
        <v>12.932</v>
      </c>
      <c r="B16" t="n">
        <v>12.932</v>
      </c>
      <c r="C16" t="n">
        <v>169.05</v>
      </c>
      <c r="D16" t="n">
        <v>8000</v>
      </c>
      <c r="E16" t="n">
        <v>343.18</v>
      </c>
      <c r="H16" t="n">
        <v>2000</v>
      </c>
      <c r="I16" t="n">
        <v>25.863</v>
      </c>
      <c r="J16" t="n">
        <v>169.05</v>
      </c>
      <c r="K16" t="n">
        <v>6000</v>
      </c>
      <c r="L16" t="n">
        <v>183.4</v>
      </c>
      <c r="M16">
        <f>(1.7738432383203E+22*(H16/1000 - 8)^2)/3.53350766357528E+21</f>
        <v/>
      </c>
      <c r="N16" s="3" t="n">
        <v>960</v>
      </c>
      <c r="O16" s="3" t="n">
        <v>248.27903263</v>
      </c>
      <c r="Q16" t="n">
        <v>2000</v>
      </c>
      <c r="R16" t="n">
        <v>51.726</v>
      </c>
      <c r="S16" t="n">
        <v>159.11</v>
      </c>
      <c r="T16" t="n">
        <v>6000</v>
      </c>
      <c r="U16" t="n">
        <v>23.132</v>
      </c>
    </row>
    <row r="17">
      <c r="A17" t="n">
        <v>14.009</v>
      </c>
      <c r="B17" t="n">
        <v>14.009</v>
      </c>
      <c r="C17" t="n">
        <v>169.05</v>
      </c>
      <c r="D17" t="n">
        <v>8000</v>
      </c>
      <c r="E17" t="n">
        <v>341.11</v>
      </c>
      <c r="H17" t="n">
        <v>2166.7</v>
      </c>
      <c r="I17" t="n">
        <v>25.863</v>
      </c>
      <c r="J17" t="n">
        <v>169.05</v>
      </c>
      <c r="K17" t="n">
        <v>5833.3</v>
      </c>
      <c r="L17" t="n">
        <v>173.36</v>
      </c>
      <c r="M17">
        <f>(1.7738432383203E+22*(H17/1000 - 8)^2)/3.53350766357528E+21</f>
        <v/>
      </c>
      <c r="N17" s="3" t="n">
        <v>1040</v>
      </c>
      <c r="O17" s="3" t="n">
        <v>242.66838817</v>
      </c>
      <c r="Q17" t="n">
        <v>2166.7</v>
      </c>
      <c r="R17" t="n">
        <v>51.726</v>
      </c>
      <c r="S17" t="n">
        <v>159.11</v>
      </c>
      <c r="T17" t="n">
        <v>5833.3</v>
      </c>
      <c r="U17" t="n">
        <v>21.922</v>
      </c>
    </row>
    <row r="18">
      <c r="A18" t="n">
        <v>15.087</v>
      </c>
      <c r="B18" t="n">
        <v>15.087</v>
      </c>
      <c r="C18" t="n">
        <v>169.05</v>
      </c>
      <c r="D18" t="n">
        <v>8000</v>
      </c>
      <c r="E18" t="n">
        <v>339.04</v>
      </c>
      <c r="H18" t="n">
        <v>2333.3</v>
      </c>
      <c r="I18" t="n">
        <v>25.863</v>
      </c>
      <c r="J18" t="n">
        <v>169.05</v>
      </c>
      <c r="K18" t="n">
        <v>5666.7</v>
      </c>
      <c r="L18" t="n">
        <v>163.59</v>
      </c>
      <c r="M18">
        <f>(1.7738432383203E+22*(H18/1000 - 8)^2)/3.53350766357528E+21</f>
        <v/>
      </c>
      <c r="N18" s="3" t="n">
        <v>1120</v>
      </c>
      <c r="O18" s="3" t="n">
        <v>237.12186536</v>
      </c>
      <c r="Q18" t="n">
        <v>2333.3</v>
      </c>
      <c r="R18" t="n">
        <v>51.726</v>
      </c>
      <c r="S18" t="n">
        <v>159.11</v>
      </c>
      <c r="T18" t="n">
        <v>5666.7</v>
      </c>
      <c r="U18" t="n">
        <v>20.746</v>
      </c>
    </row>
    <row r="19">
      <c r="A19" t="n">
        <v>16.164</v>
      </c>
      <c r="B19" t="n">
        <v>16.164</v>
      </c>
      <c r="C19" t="n">
        <v>169.05</v>
      </c>
      <c r="D19" t="n">
        <v>8000</v>
      </c>
      <c r="E19" t="n">
        <v>336.96</v>
      </c>
      <c r="H19" t="n">
        <v>2500</v>
      </c>
      <c r="I19" t="n">
        <v>25.863</v>
      </c>
      <c r="J19" t="n">
        <v>169.05</v>
      </c>
      <c r="K19" t="n">
        <v>5500</v>
      </c>
      <c r="L19" t="n">
        <v>154.11</v>
      </c>
      <c r="M19">
        <f>(1.7738432383203E+22*(H19/1000 - 8)^2)/3.53350766357528E+21</f>
        <v/>
      </c>
      <c r="N19" s="3" t="n">
        <v>1200</v>
      </c>
      <c r="O19" s="3" t="n">
        <v>231.6394642</v>
      </c>
      <c r="Q19" t="n">
        <v>2500</v>
      </c>
      <c r="R19" t="n">
        <v>51.726</v>
      </c>
      <c r="S19" t="n">
        <v>159.11</v>
      </c>
      <c r="T19" t="n">
        <v>5500</v>
      </c>
      <c r="U19" t="n">
        <v>19.604</v>
      </c>
    </row>
    <row r="20">
      <c r="A20" t="n">
        <v>17.242</v>
      </c>
      <c r="B20" t="n">
        <v>17.242</v>
      </c>
      <c r="C20" t="n">
        <v>169.05</v>
      </c>
      <c r="D20" t="n">
        <v>8000</v>
      </c>
      <c r="E20" t="n">
        <v>334.89</v>
      </c>
      <c r="H20" t="n">
        <v>2666.7</v>
      </c>
      <c r="I20" t="n">
        <v>25.863</v>
      </c>
      <c r="J20" t="n">
        <v>169.05</v>
      </c>
      <c r="K20" t="n">
        <v>5333.3</v>
      </c>
      <c r="L20" t="n">
        <v>144.91</v>
      </c>
      <c r="M20">
        <f>(1.7738432383203E+22*(H20/1000 - 8)^2)/3.53350766357528E+21</f>
        <v/>
      </c>
      <c r="N20" s="3" t="n">
        <v>1280</v>
      </c>
      <c r="O20" s="3" t="n">
        <v>226.22118469</v>
      </c>
      <c r="Q20" t="n">
        <v>2666.7</v>
      </c>
      <c r="R20" t="n">
        <v>51.726</v>
      </c>
      <c r="S20" t="n">
        <v>159.11</v>
      </c>
      <c r="T20" t="n">
        <v>5333.3</v>
      </c>
      <c r="U20" t="n">
        <v>18.496</v>
      </c>
    </row>
    <row r="21">
      <c r="A21" t="n">
        <v>18.32</v>
      </c>
      <c r="B21" t="n">
        <v>18.32</v>
      </c>
      <c r="C21" t="n">
        <v>169.05</v>
      </c>
      <c r="D21" t="n">
        <v>8000</v>
      </c>
      <c r="E21" t="n">
        <v>334.6</v>
      </c>
      <c r="H21" t="n">
        <v>2833.3</v>
      </c>
      <c r="I21" t="n">
        <v>25.863</v>
      </c>
      <c r="J21" t="n">
        <v>169.05</v>
      </c>
      <c r="K21" t="n">
        <v>5166.7</v>
      </c>
      <c r="L21" t="n">
        <v>135.99</v>
      </c>
      <c r="M21">
        <f>(1.7738432383203E+22*(H21/1000 - 8)^2)/3.53350766357528E+21</f>
        <v/>
      </c>
      <c r="N21" s="3" t="n">
        <v>1360</v>
      </c>
      <c r="O21" s="3" t="n">
        <v>220.86702684</v>
      </c>
      <c r="Q21" t="n">
        <v>2833.3</v>
      </c>
      <c r="R21" t="n">
        <v>51.726</v>
      </c>
      <c r="S21" t="n">
        <v>159.11</v>
      </c>
      <c r="T21" t="n">
        <v>5166.7</v>
      </c>
      <c r="U21" t="n">
        <v>17.422</v>
      </c>
    </row>
    <row r="22">
      <c r="A22" t="n">
        <v>19.397</v>
      </c>
      <c r="B22" t="n">
        <v>19.397</v>
      </c>
      <c r="C22" t="n">
        <v>169.05</v>
      </c>
      <c r="D22" t="n">
        <v>8000</v>
      </c>
      <c r="E22" t="n">
        <v>334.32</v>
      </c>
      <c r="H22" t="n">
        <v>3000</v>
      </c>
      <c r="I22" t="n">
        <v>25.863</v>
      </c>
      <c r="J22" t="n">
        <v>169.05</v>
      </c>
      <c r="K22" t="n">
        <v>5000</v>
      </c>
      <c r="L22" t="n">
        <v>127.36</v>
      </c>
      <c r="M22">
        <f>(1.7738432383203E+22*(H22/1000 - 8)^2)/3.53350766357528E+21</f>
        <v/>
      </c>
      <c r="N22" s="3" t="n">
        <v>1440</v>
      </c>
      <c r="O22" s="3" t="n">
        <v>215.57699063</v>
      </c>
      <c r="Q22" t="n">
        <v>3000</v>
      </c>
      <c r="R22" t="n">
        <v>51.726</v>
      </c>
      <c r="S22" t="n">
        <v>159.11</v>
      </c>
      <c r="T22" t="n">
        <v>5000</v>
      </c>
      <c r="U22" t="n">
        <v>16.383</v>
      </c>
    </row>
    <row r="23">
      <c r="A23" t="n">
        <v>20.475</v>
      </c>
      <c r="B23" t="n">
        <v>20.475</v>
      </c>
      <c r="C23" t="n">
        <v>169.05</v>
      </c>
      <c r="D23" t="n">
        <v>8000</v>
      </c>
      <c r="E23" t="n">
        <v>334.03</v>
      </c>
      <c r="H23" t="n">
        <v>3166.7</v>
      </c>
      <c r="I23" t="n">
        <v>25.863</v>
      </c>
      <c r="J23" t="n">
        <v>169.05</v>
      </c>
      <c r="K23" t="n">
        <v>4833.3</v>
      </c>
      <c r="L23" t="n">
        <v>119.01</v>
      </c>
      <c r="M23">
        <f>(1.7738432383203E+22*(H23/1000 - 8)^2)/3.53350766357528E+21</f>
        <v/>
      </c>
      <c r="N23" s="3" t="n">
        <v>1520</v>
      </c>
      <c r="O23" s="3" t="n">
        <v>210.35107607</v>
      </c>
      <c r="Q23" t="n">
        <v>3166.7</v>
      </c>
      <c r="R23" t="n">
        <v>51.726</v>
      </c>
      <c r="S23" t="n">
        <v>159.11</v>
      </c>
      <c r="T23" t="n">
        <v>4833.3</v>
      </c>
      <c r="U23" t="n">
        <v>15.377</v>
      </c>
    </row>
    <row r="24">
      <c r="A24" t="n">
        <v>21.553</v>
      </c>
      <c r="B24" t="n">
        <v>21.553</v>
      </c>
      <c r="C24" t="n">
        <v>169.05</v>
      </c>
      <c r="D24" t="n">
        <v>8000</v>
      </c>
      <c r="E24" t="n">
        <v>333.75</v>
      </c>
      <c r="H24" t="n">
        <v>3333.3</v>
      </c>
      <c r="I24" t="n">
        <v>25.863</v>
      </c>
      <c r="J24" t="n">
        <v>169.05</v>
      </c>
      <c r="K24" t="n">
        <v>4666.7</v>
      </c>
      <c r="L24" t="n">
        <v>110.94</v>
      </c>
      <c r="M24">
        <f>(1.7738432383203E+22*(H24/1000 - 8)^2)/3.53350766357528E+21</f>
        <v/>
      </c>
      <c r="N24" s="3" t="n">
        <v>1600</v>
      </c>
      <c r="O24" s="3" t="n">
        <v>205.18928317</v>
      </c>
      <c r="Q24" t="n">
        <v>3333.3</v>
      </c>
      <c r="R24" t="n">
        <v>51.726</v>
      </c>
      <c r="S24" t="n">
        <v>159.11</v>
      </c>
      <c r="T24" t="n">
        <v>4666.7</v>
      </c>
      <c r="U24" t="n">
        <v>14.406</v>
      </c>
    </row>
    <row r="25">
      <c r="A25" t="n">
        <v>22.63</v>
      </c>
      <c r="B25" t="n">
        <v>22.63</v>
      </c>
      <c r="C25" t="n">
        <v>169.05</v>
      </c>
      <c r="D25" t="n">
        <v>8000</v>
      </c>
      <c r="E25" t="n">
        <v>333.47</v>
      </c>
      <c r="H25" t="n">
        <v>3500</v>
      </c>
      <c r="I25" t="n">
        <v>25.863</v>
      </c>
      <c r="J25" t="n">
        <v>169.05</v>
      </c>
      <c r="K25" t="n">
        <v>4500</v>
      </c>
      <c r="L25" t="n">
        <v>103.16</v>
      </c>
      <c r="M25">
        <f>(1.7738432383203E+22*(H25/1000 - 8)^2)/3.53350766357528E+21</f>
        <v/>
      </c>
      <c r="N25" s="3" t="n">
        <v>1680</v>
      </c>
      <c r="O25" s="3" t="n">
        <v>200.09161192</v>
      </c>
      <c r="Q25" t="n">
        <v>3500</v>
      </c>
      <c r="R25" t="n">
        <v>51.726</v>
      </c>
      <c r="S25" t="n">
        <v>159.11</v>
      </c>
      <c r="T25" t="n">
        <v>4500</v>
      </c>
      <c r="U25" t="n">
        <v>13.468</v>
      </c>
    </row>
    <row r="26">
      <c r="A26" t="n">
        <v>23.708</v>
      </c>
      <c r="B26" t="n">
        <v>23.708</v>
      </c>
      <c r="C26" t="n">
        <v>169.05</v>
      </c>
      <c r="D26" t="n">
        <v>8000</v>
      </c>
      <c r="E26" t="n">
        <v>333.18</v>
      </c>
      <c r="H26" t="n">
        <v>3666.7</v>
      </c>
      <c r="I26" t="n">
        <v>25.863</v>
      </c>
      <c r="J26" t="n">
        <v>169.05</v>
      </c>
      <c r="K26" t="n">
        <v>4333.3</v>
      </c>
      <c r="L26" t="n">
        <v>95.657</v>
      </c>
      <c r="M26">
        <f>(1.7738432383203E+22*(H26/1000 - 8)^2)/3.53350766357528E+21</f>
        <v/>
      </c>
      <c r="N26" s="3" t="n">
        <v>1760</v>
      </c>
      <c r="O26" s="3" t="n">
        <v>195.05806231</v>
      </c>
      <c r="Q26" t="n">
        <v>3666.7</v>
      </c>
      <c r="R26" t="n">
        <v>51.726</v>
      </c>
      <c r="S26" t="n">
        <v>159.11</v>
      </c>
      <c r="T26" t="n">
        <v>4333.3</v>
      </c>
      <c r="U26" t="n">
        <v>12.565</v>
      </c>
    </row>
    <row r="27">
      <c r="A27" t="n">
        <v>24.785</v>
      </c>
      <c r="B27" t="n">
        <v>24.785</v>
      </c>
      <c r="C27" t="n">
        <v>169.05</v>
      </c>
      <c r="D27" t="n">
        <v>8000</v>
      </c>
      <c r="E27" t="n">
        <v>332.9</v>
      </c>
      <c r="H27" t="n">
        <v>3833.3</v>
      </c>
      <c r="I27" t="n">
        <v>25.863</v>
      </c>
      <c r="J27" t="n">
        <v>169.05</v>
      </c>
      <c r="K27" t="n">
        <v>4166.7</v>
      </c>
      <c r="L27" t="n">
        <v>88.43899999999999</v>
      </c>
      <c r="M27">
        <f>(1.7738432383203E+22*(H27/1000 - 8)^2)/3.53350766357528E+21</f>
        <v/>
      </c>
      <c r="N27" s="3" t="n">
        <v>1840</v>
      </c>
      <c r="O27" s="3" t="n">
        <v>190.08863436</v>
      </c>
      <c r="Q27" t="n">
        <v>3833.3</v>
      </c>
      <c r="R27" t="n">
        <v>51.726</v>
      </c>
      <c r="S27" t="n">
        <v>159.11</v>
      </c>
      <c r="T27" t="n">
        <v>4166.7</v>
      </c>
      <c r="U27" t="n">
        <v>11.696</v>
      </c>
    </row>
    <row r="28">
      <c r="A28" t="n">
        <v>25.863</v>
      </c>
      <c r="B28" t="n">
        <v>25.863</v>
      </c>
      <c r="C28" t="n">
        <v>169.05</v>
      </c>
      <c r="D28" t="n">
        <v>8000</v>
      </c>
      <c r="E28" t="n">
        <v>332.61</v>
      </c>
      <c r="H28" t="n">
        <v>4000</v>
      </c>
      <c r="I28" t="n">
        <v>25.863</v>
      </c>
      <c r="J28" t="n">
        <v>169.05</v>
      </c>
      <c r="K28" t="n">
        <v>4000</v>
      </c>
      <c r="L28" t="n">
        <v>81.504</v>
      </c>
      <c r="M28">
        <f>(1.7738432383203E+22*(H28/1000 - 8)^2)/3.53350766357528E+21</f>
        <v/>
      </c>
      <c r="N28" s="3" t="n">
        <v>1920</v>
      </c>
      <c r="O28" s="3" t="n">
        <v>185.18332806</v>
      </c>
      <c r="Q28" t="n">
        <v>4000</v>
      </c>
      <c r="R28" t="n">
        <v>51.726</v>
      </c>
      <c r="S28" t="n">
        <v>159.11</v>
      </c>
      <c r="T28" t="n">
        <v>4000</v>
      </c>
      <c r="U28" t="n">
        <v>10.861</v>
      </c>
    </row>
    <row r="29">
      <c r="A29" t="n">
        <v>26.941</v>
      </c>
      <c r="B29" t="n">
        <v>26.941</v>
      </c>
      <c r="C29" t="n">
        <v>169.05</v>
      </c>
      <c r="D29" t="n">
        <v>8000</v>
      </c>
      <c r="E29" t="n">
        <v>332.9</v>
      </c>
      <c r="H29" t="n">
        <v>4166.7</v>
      </c>
      <c r="I29" t="n">
        <v>25.863</v>
      </c>
      <c r="J29" t="n">
        <v>169.05</v>
      </c>
      <c r="K29" t="n">
        <v>3833.3</v>
      </c>
      <c r="L29" t="n">
        <v>74.852</v>
      </c>
      <c r="M29">
        <f>(1.7738432383203E+22*(H29/1000 - 8)^2)/3.53350766357528E+21</f>
        <v/>
      </c>
      <c r="N29" s="3" t="n">
        <v>2000</v>
      </c>
      <c r="O29" s="3" t="n">
        <v>180.34214341</v>
      </c>
      <c r="Q29" t="n">
        <v>4166.7</v>
      </c>
      <c r="R29" t="n">
        <v>51.726</v>
      </c>
      <c r="S29" t="n">
        <v>159.11</v>
      </c>
      <c r="T29" t="n">
        <v>3833.3</v>
      </c>
      <c r="U29" t="n">
        <v>10.06</v>
      </c>
    </row>
    <row r="30">
      <c r="A30" t="n">
        <v>28.018</v>
      </c>
      <c r="B30" t="n">
        <v>28.018</v>
      </c>
      <c r="C30" t="n">
        <v>169.05</v>
      </c>
      <c r="D30" t="n">
        <v>8000</v>
      </c>
      <c r="E30" t="n">
        <v>333.18</v>
      </c>
      <c r="H30" t="n">
        <v>4333.3</v>
      </c>
      <c r="I30" t="n">
        <v>25.863</v>
      </c>
      <c r="J30" t="n">
        <v>169.05</v>
      </c>
      <c r="K30" t="n">
        <v>3666.7</v>
      </c>
      <c r="L30" t="n">
        <v>68.483</v>
      </c>
      <c r="M30">
        <f>(1.7738432383203E+22*(H30/1000 - 8)^2)/3.53350766357528E+21</f>
        <v/>
      </c>
      <c r="N30" s="3" t="n">
        <v>2080</v>
      </c>
      <c r="O30" s="3" t="n">
        <v>175.56508041</v>
      </c>
      <c r="Q30" t="n">
        <v>4333.3</v>
      </c>
      <c r="R30" t="n">
        <v>51.726</v>
      </c>
      <c r="S30" t="n">
        <v>159.11</v>
      </c>
      <c r="T30" t="n">
        <v>3666.7</v>
      </c>
      <c r="U30" t="n">
        <v>9.292899999999999</v>
      </c>
    </row>
    <row r="31">
      <c r="A31" t="n">
        <v>29.096</v>
      </c>
      <c r="B31" t="n">
        <v>29.096</v>
      </c>
      <c r="C31" t="n">
        <v>169.05</v>
      </c>
      <c r="D31" t="n">
        <v>8000</v>
      </c>
      <c r="E31" t="n">
        <v>333.47</v>
      </c>
      <c r="H31" t="n">
        <v>4500</v>
      </c>
      <c r="I31" t="n">
        <v>25.863</v>
      </c>
      <c r="J31" t="n">
        <v>169.05</v>
      </c>
      <c r="K31" t="n">
        <v>3500</v>
      </c>
      <c r="L31" t="n">
        <v>62.397</v>
      </c>
      <c r="M31">
        <f>(1.7738432383203E+22*(H31/1000 - 8)^2)/3.53350766357528E+21</f>
        <v/>
      </c>
      <c r="N31" s="3" t="n">
        <v>2160</v>
      </c>
      <c r="O31" s="3" t="n">
        <v>170.85213906</v>
      </c>
      <c r="Q31" t="n">
        <v>4500</v>
      </c>
      <c r="R31" t="n">
        <v>51.726</v>
      </c>
      <c r="S31" t="n">
        <v>159.11</v>
      </c>
      <c r="T31" t="n">
        <v>3500</v>
      </c>
      <c r="U31" t="n">
        <v>8.5601</v>
      </c>
    </row>
    <row r="32">
      <c r="A32" t="n">
        <v>30.173</v>
      </c>
      <c r="B32" t="n">
        <v>30.173</v>
      </c>
      <c r="C32" t="n">
        <v>169.05</v>
      </c>
      <c r="D32" t="n">
        <v>8000</v>
      </c>
      <c r="E32" t="n">
        <v>333.75</v>
      </c>
      <c r="H32" t="n">
        <v>4666.7</v>
      </c>
      <c r="I32" t="n">
        <v>25.863</v>
      </c>
      <c r="J32" t="n">
        <v>169.05</v>
      </c>
      <c r="K32" t="n">
        <v>3333.3</v>
      </c>
      <c r="L32" t="n">
        <v>56.595</v>
      </c>
      <c r="M32">
        <f>(1.7738432383203E+22*(H32/1000 - 8)^2)/3.53350766357528E+21</f>
        <v/>
      </c>
      <c r="N32" s="3" t="n">
        <v>2240</v>
      </c>
      <c r="O32" s="3" t="n">
        <v>166.20331937</v>
      </c>
      <c r="Q32" t="n">
        <v>4666.7</v>
      </c>
      <c r="R32" t="n">
        <v>51.726</v>
      </c>
      <c r="S32" t="n">
        <v>159.11</v>
      </c>
      <c r="T32" t="n">
        <v>3333.3</v>
      </c>
      <c r="U32" t="n">
        <v>7.8613</v>
      </c>
    </row>
    <row r="33">
      <c r="A33" t="n">
        <v>31.251</v>
      </c>
      <c r="B33" t="n">
        <v>31.251</v>
      </c>
      <c r="C33" t="n">
        <v>169.05</v>
      </c>
      <c r="D33" t="n">
        <v>8000</v>
      </c>
      <c r="E33" t="n">
        <v>334.03</v>
      </c>
      <c r="H33" t="n">
        <v>4833.3</v>
      </c>
      <c r="I33" t="n">
        <v>25.863</v>
      </c>
      <c r="J33" t="n">
        <v>169.05</v>
      </c>
      <c r="K33" t="n">
        <v>3166.7</v>
      </c>
      <c r="L33" t="n">
        <v>51.075</v>
      </c>
      <c r="M33">
        <f>(1.7738432383203E+22*(H33/1000 - 8)^2)/3.53350766357528E+21</f>
        <v/>
      </c>
      <c r="N33" s="3" t="n">
        <v>2320</v>
      </c>
      <c r="O33" s="3" t="n">
        <v>161.61862132</v>
      </c>
      <c r="Q33" t="n">
        <v>4833.3</v>
      </c>
      <c r="R33" t="n">
        <v>51.726</v>
      </c>
      <c r="S33" t="n">
        <v>159.11</v>
      </c>
      <c r="T33" t="n">
        <v>3166.7</v>
      </c>
      <c r="U33" t="n">
        <v>7.1966</v>
      </c>
    </row>
    <row r="34">
      <c r="A34" t="n">
        <v>32.329</v>
      </c>
      <c r="B34" t="n">
        <v>32.329</v>
      </c>
      <c r="C34" t="n">
        <v>169.05</v>
      </c>
      <c r="D34" t="n">
        <v>8000</v>
      </c>
      <c r="E34" t="n">
        <v>334.32</v>
      </c>
      <c r="H34" t="n">
        <v>5000</v>
      </c>
      <c r="I34" t="n">
        <v>25.863</v>
      </c>
      <c r="J34" t="n">
        <v>169.05</v>
      </c>
      <c r="K34" t="n">
        <v>3000</v>
      </c>
      <c r="L34" t="n">
        <v>45.839</v>
      </c>
      <c r="M34">
        <f>(1.7738432383203E+22*(H34/1000 - 8)^2)/3.53350766357528E+21</f>
        <v/>
      </c>
      <c r="N34" s="3" t="n">
        <v>2400</v>
      </c>
      <c r="O34" s="3" t="n">
        <v>157.09804493</v>
      </c>
      <c r="Q34" t="n">
        <v>5000</v>
      </c>
      <c r="R34" t="n">
        <v>51.726</v>
      </c>
      <c r="S34" t="n">
        <v>159.11</v>
      </c>
      <c r="T34" t="n">
        <v>3000</v>
      </c>
      <c r="U34" t="n">
        <v>6.566</v>
      </c>
    </row>
    <row r="35">
      <c r="A35" t="n">
        <v>33.406</v>
      </c>
      <c r="B35" t="n">
        <v>33.406</v>
      </c>
      <c r="C35" t="n">
        <v>169.05</v>
      </c>
      <c r="D35" t="n">
        <v>8000</v>
      </c>
      <c r="E35" t="n">
        <v>334.6</v>
      </c>
      <c r="H35" t="n">
        <v>5166.7</v>
      </c>
      <c r="I35" t="n">
        <v>25.863</v>
      </c>
      <c r="J35" t="n">
        <v>169.05</v>
      </c>
      <c r="K35" t="n">
        <v>2833.3</v>
      </c>
      <c r="L35" t="n">
        <v>40.885</v>
      </c>
      <c r="M35">
        <f>(1.7738432383203E+22*(H35/1000 - 8)^2)/3.53350766357528E+21</f>
        <v/>
      </c>
      <c r="N35" s="3" t="n">
        <v>2480</v>
      </c>
      <c r="O35" s="3" t="n">
        <v>152.64159018</v>
      </c>
      <c r="Q35" t="n">
        <v>5166.7</v>
      </c>
      <c r="R35" t="n">
        <v>51.726</v>
      </c>
      <c r="S35" t="n">
        <v>159.11</v>
      </c>
      <c r="T35" t="n">
        <v>2833.3</v>
      </c>
      <c r="U35" t="n">
        <v>5.9695</v>
      </c>
    </row>
    <row r="36">
      <c r="A36" t="n">
        <v>34.484</v>
      </c>
      <c r="B36" t="n">
        <v>34.484</v>
      </c>
      <c r="C36" t="n">
        <v>169.05</v>
      </c>
      <c r="D36" t="n">
        <v>8000</v>
      </c>
      <c r="E36" t="n">
        <v>334.89</v>
      </c>
      <c r="H36" t="n">
        <v>5333.3</v>
      </c>
      <c r="I36" t="n">
        <v>25.863</v>
      </c>
      <c r="J36" t="n">
        <v>169.05</v>
      </c>
      <c r="K36" t="n">
        <v>2666.7</v>
      </c>
      <c r="L36" t="n">
        <v>36.215</v>
      </c>
      <c r="M36">
        <f>(1.7738432383203E+22*(H36/1000 - 8)^2)/3.53350766357528E+21</f>
        <v/>
      </c>
      <c r="N36" s="3" t="n">
        <v>2560</v>
      </c>
      <c r="O36" s="3" t="n">
        <v>148.24925709</v>
      </c>
      <c r="Q36" t="n">
        <v>5333.3</v>
      </c>
      <c r="R36" t="n">
        <v>51.726</v>
      </c>
      <c r="S36" t="n">
        <v>159.11</v>
      </c>
      <c r="T36" t="n">
        <v>2666.7</v>
      </c>
      <c r="U36" t="n">
        <v>5.4071</v>
      </c>
    </row>
    <row r="37">
      <c r="A37" t="n">
        <v>35.562</v>
      </c>
      <c r="B37" t="n">
        <v>35.562</v>
      </c>
      <c r="C37" t="n">
        <v>169.05</v>
      </c>
      <c r="D37" t="n">
        <v>8000</v>
      </c>
      <c r="E37" t="n">
        <v>336.96</v>
      </c>
      <c r="H37" t="n">
        <v>5500</v>
      </c>
      <c r="I37" t="n">
        <v>25.863</v>
      </c>
      <c r="J37" t="n">
        <v>169.05</v>
      </c>
      <c r="K37" t="n">
        <v>2500</v>
      </c>
      <c r="L37" t="n">
        <v>31.827</v>
      </c>
      <c r="M37">
        <f>(1.7738432383203E+22*(H37/1000 - 8)^2)/3.53350766357528E+21</f>
        <v/>
      </c>
      <c r="N37" s="3" t="n">
        <v>2640</v>
      </c>
      <c r="O37" s="3" t="n">
        <v>143.92104565</v>
      </c>
      <c r="Q37" t="n">
        <v>5500</v>
      </c>
      <c r="R37" t="n">
        <v>51.726</v>
      </c>
      <c r="S37" t="n">
        <v>159.11</v>
      </c>
      <c r="T37" t="n">
        <v>2500</v>
      </c>
      <c r="U37" t="n">
        <v>4.8788</v>
      </c>
    </row>
    <row r="38">
      <c r="A38" t="n">
        <v>36.639</v>
      </c>
      <c r="B38" t="n">
        <v>36.639</v>
      </c>
      <c r="C38" t="n">
        <v>169.05</v>
      </c>
      <c r="D38" t="n">
        <v>8000</v>
      </c>
      <c r="E38" t="n">
        <v>339.04</v>
      </c>
      <c r="H38" t="n">
        <v>5666.7</v>
      </c>
      <c r="I38" t="n">
        <v>25.863</v>
      </c>
      <c r="J38" t="n">
        <v>169.05</v>
      </c>
      <c r="K38" t="n">
        <v>2333.3</v>
      </c>
      <c r="L38" t="n">
        <v>27.723</v>
      </c>
      <c r="M38">
        <f>(1.7738432383203E+22*(H38/1000 - 8)^2)/3.53350766357528E+21</f>
        <v/>
      </c>
      <c r="N38" s="3" t="n">
        <v>2720</v>
      </c>
      <c r="O38" s="3" t="n">
        <v>139.65695586</v>
      </c>
      <c r="Q38" t="n">
        <v>5666.7</v>
      </c>
      <c r="R38" t="n">
        <v>51.726</v>
      </c>
      <c r="S38" t="n">
        <v>159.11</v>
      </c>
      <c r="T38" t="n">
        <v>2333.3</v>
      </c>
      <c r="U38" t="n">
        <v>4.3845</v>
      </c>
    </row>
    <row r="39">
      <c r="A39" t="n">
        <v>37.717</v>
      </c>
      <c r="B39" t="n">
        <v>37.717</v>
      </c>
      <c r="C39" t="n">
        <v>169.05</v>
      </c>
      <c r="D39" t="n">
        <v>8000</v>
      </c>
      <c r="E39" t="n">
        <v>341.11</v>
      </c>
      <c r="H39" t="n">
        <v>5833.3</v>
      </c>
      <c r="I39" t="n">
        <v>25.863</v>
      </c>
      <c r="J39" t="n">
        <v>169.05</v>
      </c>
      <c r="K39" t="n">
        <v>2166.7</v>
      </c>
      <c r="L39" t="n">
        <v>23.902</v>
      </c>
      <c r="M39">
        <f>(1.7738432383203E+22*(H39/1000 - 8)^2)/3.53350766357528E+21</f>
        <v/>
      </c>
      <c r="N39" s="3" t="n">
        <v>2800</v>
      </c>
      <c r="O39" s="3" t="n">
        <v>135.45698772</v>
      </c>
      <c r="Q39" t="n">
        <v>5833.3</v>
      </c>
      <c r="R39" t="n">
        <v>51.726</v>
      </c>
      <c r="S39" t="n">
        <v>159.11</v>
      </c>
      <c r="T39" t="n">
        <v>2166.7</v>
      </c>
      <c r="U39" t="n">
        <v>3.9244</v>
      </c>
    </row>
    <row r="40">
      <c r="A40" t="n">
        <v>38.794</v>
      </c>
      <c r="B40" t="n">
        <v>38.794</v>
      </c>
      <c r="C40" t="n">
        <v>169.05</v>
      </c>
      <c r="D40" t="n">
        <v>8000</v>
      </c>
      <c r="E40" t="n">
        <v>343.18</v>
      </c>
      <c r="H40" t="n">
        <v>6000</v>
      </c>
      <c r="I40" t="n">
        <v>25.863</v>
      </c>
      <c r="J40" t="n">
        <v>169.05</v>
      </c>
      <c r="K40" t="n">
        <v>2000</v>
      </c>
      <c r="L40" t="n">
        <v>20.363</v>
      </c>
      <c r="M40">
        <f>(1.7738432383203E+22*(H40/1000 - 8)^2)/3.53350766357528E+21</f>
        <v/>
      </c>
      <c r="N40" s="3" t="n">
        <v>2880</v>
      </c>
      <c r="O40" s="3" t="n">
        <v>131.32114123</v>
      </c>
      <c r="Q40" t="n">
        <v>6000</v>
      </c>
      <c r="R40" t="n">
        <v>51.726</v>
      </c>
      <c r="S40" t="n">
        <v>159.11</v>
      </c>
      <c r="T40" t="n">
        <v>2000</v>
      </c>
      <c r="U40" t="n">
        <v>3.4983</v>
      </c>
    </row>
    <row r="41">
      <c r="A41" t="n">
        <v>39.872</v>
      </c>
      <c r="B41" t="n">
        <v>39.872</v>
      </c>
      <c r="C41" t="n">
        <v>169.05</v>
      </c>
      <c r="D41" t="n">
        <v>8000</v>
      </c>
      <c r="E41" t="n">
        <v>345.26</v>
      </c>
      <c r="H41" t="n">
        <v>6166.7</v>
      </c>
      <c r="I41" t="n">
        <v>25.863</v>
      </c>
      <c r="J41" t="n">
        <v>169.05</v>
      </c>
      <c r="K41" t="n">
        <v>1833.3</v>
      </c>
      <c r="L41" t="n">
        <v>17.108</v>
      </c>
      <c r="M41">
        <f>(1.7738432383203E+22*(H41/1000 - 8)^2)/3.53350766357528E+21</f>
        <v/>
      </c>
      <c r="N41" s="3" t="n">
        <v>2960</v>
      </c>
      <c r="O41" s="3" t="n">
        <v>127.24941639</v>
      </c>
      <c r="Q41" t="n">
        <v>6166.7</v>
      </c>
      <c r="R41" t="n">
        <v>51.726</v>
      </c>
      <c r="S41" t="n">
        <v>159.11</v>
      </c>
      <c r="T41" t="n">
        <v>1833.3</v>
      </c>
      <c r="U41" t="n">
        <v>3.1063</v>
      </c>
    </row>
    <row r="42">
      <c r="A42" t="n">
        <v>40.95</v>
      </c>
      <c r="B42" t="n">
        <v>40.95</v>
      </c>
      <c r="C42" t="n">
        <v>169.05</v>
      </c>
      <c r="D42" t="n">
        <v>8000</v>
      </c>
      <c r="E42" t="n">
        <v>347.33</v>
      </c>
      <c r="H42" t="n">
        <v>6333.3</v>
      </c>
      <c r="I42" t="n">
        <v>25.863</v>
      </c>
      <c r="J42" t="n">
        <v>169.05</v>
      </c>
      <c r="K42" t="n">
        <v>1666.7</v>
      </c>
      <c r="L42" t="n">
        <v>14.136</v>
      </c>
      <c r="M42">
        <f>(1.7738432383203E+22*(H42/1000 - 8)^2)/3.53350766357528E+21</f>
        <v/>
      </c>
      <c r="N42" s="3" t="n">
        <v>3040</v>
      </c>
      <c r="O42" s="3" t="n">
        <v>123.2418132</v>
      </c>
      <c r="Q42" t="n">
        <v>6333.3</v>
      </c>
      <c r="R42" t="n">
        <v>51.726</v>
      </c>
      <c r="S42" t="n">
        <v>159.11</v>
      </c>
      <c r="T42" t="n">
        <v>1666.7</v>
      </c>
      <c r="U42" t="n">
        <v>2.7484</v>
      </c>
    </row>
    <row r="43">
      <c r="A43" t="n">
        <v>42.027</v>
      </c>
      <c r="B43" t="n">
        <v>42.027</v>
      </c>
      <c r="C43" t="n">
        <v>169.05</v>
      </c>
      <c r="D43" t="n">
        <v>8000</v>
      </c>
      <c r="E43" t="n">
        <v>349.41</v>
      </c>
      <c r="H43" t="n">
        <v>6500</v>
      </c>
      <c r="I43" t="n">
        <v>25.863</v>
      </c>
      <c r="J43" t="n">
        <v>169.05</v>
      </c>
      <c r="K43" t="n">
        <v>1500</v>
      </c>
      <c r="L43" t="n">
        <v>11.447</v>
      </c>
      <c r="M43">
        <f>(1.7738432383203E+22*(H43/1000 - 8)^2)/3.53350766357528E+21</f>
        <v/>
      </c>
      <c r="N43" s="3" t="n">
        <v>3120</v>
      </c>
      <c r="O43" s="3" t="n">
        <v>119.29833167</v>
      </c>
      <c r="Q43" t="n">
        <v>6500</v>
      </c>
      <c r="R43" t="n">
        <v>51.726</v>
      </c>
      <c r="S43" t="n">
        <v>159.11</v>
      </c>
      <c r="T43" t="n">
        <v>1500</v>
      </c>
      <c r="U43" t="n">
        <v>2.4246</v>
      </c>
    </row>
    <row r="44">
      <c r="A44" t="n">
        <v>43.105</v>
      </c>
      <c r="B44" t="n">
        <v>43.105</v>
      </c>
      <c r="C44" t="n">
        <v>169.05</v>
      </c>
      <c r="D44" t="n">
        <v>8000</v>
      </c>
      <c r="E44" t="n">
        <v>351.48</v>
      </c>
      <c r="H44" t="n">
        <v>6666.7</v>
      </c>
      <c r="I44" t="n">
        <v>25.863</v>
      </c>
      <c r="J44" t="n">
        <v>169.05</v>
      </c>
      <c r="K44" t="n">
        <v>1333.3</v>
      </c>
      <c r="L44" t="n">
        <v>9.0412</v>
      </c>
      <c r="M44">
        <f>(1.7738432383203E+22*(H44/1000 - 8)^2)/3.53350766357528E+21</f>
        <v/>
      </c>
      <c r="N44" s="3" t="n">
        <v>3200</v>
      </c>
      <c r="O44" s="3" t="n">
        <v>115.41897178</v>
      </c>
      <c r="Q44" t="n">
        <v>6666.7</v>
      </c>
      <c r="R44" t="n">
        <v>51.726</v>
      </c>
      <c r="S44" t="n">
        <v>159.11</v>
      </c>
      <c r="T44" t="n">
        <v>1333.3</v>
      </c>
      <c r="U44" t="n">
        <v>2.1348</v>
      </c>
    </row>
    <row r="45">
      <c r="A45" t="n">
        <v>44.183</v>
      </c>
      <c r="B45" t="n">
        <v>44.183</v>
      </c>
      <c r="C45" t="n">
        <v>169.05</v>
      </c>
      <c r="D45" t="n">
        <v>8000</v>
      </c>
      <c r="E45" t="n">
        <v>338.17</v>
      </c>
      <c r="H45" t="n">
        <v>6833.3</v>
      </c>
      <c r="I45" t="n">
        <v>25.863</v>
      </c>
      <c r="J45" t="n">
        <v>169.05</v>
      </c>
      <c r="K45" t="n">
        <v>1166.7</v>
      </c>
      <c r="L45" t="n">
        <v>6.9181</v>
      </c>
      <c r="M45">
        <f>(1.7738432383203E+22*(H45/1000 - 8)^2)/3.53350766357528E+21</f>
        <v/>
      </c>
      <c r="N45" s="3" t="n">
        <v>3280</v>
      </c>
      <c r="O45" s="3" t="n">
        <v>111.60373355</v>
      </c>
      <c r="Q45" t="n">
        <v>6833.3</v>
      </c>
      <c r="R45" t="n">
        <v>51.726</v>
      </c>
      <c r="S45" t="n">
        <v>159.11</v>
      </c>
      <c r="T45" t="n">
        <v>1166.7</v>
      </c>
      <c r="U45" t="n">
        <v>1.8792</v>
      </c>
    </row>
    <row r="46">
      <c r="A46" t="n">
        <v>45.26</v>
      </c>
      <c r="B46" t="n">
        <v>45.26</v>
      </c>
      <c r="C46" t="n">
        <v>169.05</v>
      </c>
      <c r="D46" t="n">
        <v>8000</v>
      </c>
      <c r="E46" t="n">
        <v>324.86</v>
      </c>
      <c r="H46" t="n">
        <v>7000</v>
      </c>
      <c r="I46" t="n">
        <v>25.863</v>
      </c>
      <c r="J46" t="n">
        <v>169.05</v>
      </c>
      <c r="K46" t="n">
        <v>1000</v>
      </c>
      <c r="L46" t="n">
        <v>5.0785</v>
      </c>
      <c r="M46">
        <f>(1.7738432383203E+22*(H46/1000 - 8)^2)/3.53350766357528E+21</f>
        <v/>
      </c>
      <c r="N46" s="3" t="n">
        <v>3360</v>
      </c>
      <c r="O46" s="3" t="n">
        <v>107.85261697</v>
      </c>
      <c r="Q46" t="n">
        <v>7000</v>
      </c>
      <c r="R46" t="n">
        <v>51.726</v>
      </c>
      <c r="S46" t="n">
        <v>159.11</v>
      </c>
      <c r="T46" t="n">
        <v>1000</v>
      </c>
      <c r="U46" t="n">
        <v>1.6576</v>
      </c>
    </row>
    <row r="47">
      <c r="A47" t="n">
        <v>46.338</v>
      </c>
      <c r="B47" t="n">
        <v>46.338</v>
      </c>
      <c r="C47" t="n">
        <v>169.05</v>
      </c>
      <c r="D47" t="n">
        <v>8000</v>
      </c>
      <c r="E47" t="n">
        <v>311.56</v>
      </c>
      <c r="H47" t="n">
        <v>7166.7</v>
      </c>
      <c r="I47" t="n">
        <v>25.863</v>
      </c>
      <c r="J47" t="n">
        <v>169.05</v>
      </c>
      <c r="K47" t="n">
        <v>833.33</v>
      </c>
      <c r="L47" t="n">
        <v>3.5211</v>
      </c>
      <c r="M47">
        <f>(1.7738432383203E+22*(H47/1000 - 8)^2)/3.53350766357528E+21</f>
        <v/>
      </c>
      <c r="N47" s="3" t="n">
        <v>3440</v>
      </c>
      <c r="O47" s="3" t="n">
        <v>104.16562203</v>
      </c>
      <c r="Q47" t="n">
        <v>7166.7</v>
      </c>
      <c r="R47" t="n">
        <v>51.726</v>
      </c>
      <c r="S47" t="n">
        <v>159.11</v>
      </c>
      <c r="T47" t="n">
        <v>833.33</v>
      </c>
      <c r="U47" t="n">
        <v>1.4702</v>
      </c>
    </row>
    <row r="48">
      <c r="A48" t="n">
        <v>47.416</v>
      </c>
      <c r="B48" t="n">
        <v>47.416</v>
      </c>
      <c r="C48" t="n">
        <v>169.05</v>
      </c>
      <c r="D48" t="n">
        <v>8000</v>
      </c>
      <c r="E48" t="n">
        <v>298.25</v>
      </c>
      <c r="H48" t="n">
        <v>7333.3</v>
      </c>
      <c r="I48" t="n">
        <v>25.863</v>
      </c>
      <c r="J48" t="n">
        <v>169.05</v>
      </c>
      <c r="K48" t="n">
        <v>666.67</v>
      </c>
      <c r="L48" t="n">
        <v>2.2485</v>
      </c>
      <c r="M48">
        <f>(1.7738432383203E+22*(H48/1000 - 8)^2)/3.53350766357528E+21</f>
        <v/>
      </c>
      <c r="N48" s="3" t="n">
        <v>3520</v>
      </c>
      <c r="O48" s="3" t="n">
        <v>100.54274875</v>
      </c>
      <c r="Q48" t="n">
        <v>7333.3</v>
      </c>
      <c r="R48" t="n">
        <v>51.726</v>
      </c>
      <c r="S48" t="n">
        <v>159.11</v>
      </c>
      <c r="T48" t="n">
        <v>666.67</v>
      </c>
      <c r="U48" t="n">
        <v>1.3167</v>
      </c>
    </row>
    <row r="49">
      <c r="A49" t="n">
        <v>48.493</v>
      </c>
      <c r="B49" t="n">
        <v>48.493</v>
      </c>
      <c r="C49" t="n">
        <v>169.05</v>
      </c>
      <c r="D49" t="n">
        <v>8000</v>
      </c>
      <c r="E49" t="n">
        <v>284.94</v>
      </c>
      <c r="H49" t="n">
        <v>7500</v>
      </c>
      <c r="I49" t="n">
        <v>25.863</v>
      </c>
      <c r="J49" t="n">
        <v>169.05</v>
      </c>
      <c r="K49" t="n">
        <v>500</v>
      </c>
      <c r="L49" t="n">
        <v>1.2565</v>
      </c>
      <c r="M49">
        <f>(1.7738432383203E+22*(H49/1000 - 8)^2)/3.53350766357528E+21</f>
        <v/>
      </c>
      <c r="N49" s="3" t="n">
        <v>3600</v>
      </c>
      <c r="O49" s="3" t="n">
        <v>96.98399712</v>
      </c>
      <c r="Q49" t="n">
        <v>7500</v>
      </c>
      <c r="R49" t="n">
        <v>51.726</v>
      </c>
      <c r="S49" t="n">
        <v>159.11</v>
      </c>
      <c r="T49" t="n">
        <v>500</v>
      </c>
      <c r="U49" t="n">
        <v>1.1978</v>
      </c>
    </row>
    <row r="50">
      <c r="A50" t="n">
        <v>49.571</v>
      </c>
      <c r="B50" t="n">
        <v>49.571</v>
      </c>
      <c r="C50" t="n">
        <v>169.05</v>
      </c>
      <c r="D50" t="n">
        <v>8000</v>
      </c>
      <c r="E50" t="n">
        <v>271.63</v>
      </c>
      <c r="H50" t="n">
        <v>7666.7</v>
      </c>
      <c r="I50" t="n">
        <v>25.863</v>
      </c>
      <c r="J50" t="n">
        <v>169.05</v>
      </c>
      <c r="K50" t="n">
        <v>333.33</v>
      </c>
      <c r="L50" t="n">
        <v>0.54992</v>
      </c>
      <c r="M50">
        <f>(1.7738432383203E+22*(H50/1000 - 8)^2)/3.53350766357528E+21</f>
        <v/>
      </c>
      <c r="N50" s="3" t="n">
        <v>3680</v>
      </c>
      <c r="O50" s="3" t="n">
        <v>93.48936714</v>
      </c>
      <c r="Q50" t="n">
        <v>7666.7</v>
      </c>
      <c r="R50" t="n">
        <v>51.726</v>
      </c>
      <c r="S50" t="n">
        <v>159.11</v>
      </c>
      <c r="T50" t="n">
        <v>333.33</v>
      </c>
      <c r="U50" t="n">
        <v>1.1135</v>
      </c>
    </row>
    <row r="51">
      <c r="A51" t="n">
        <v>50.648</v>
      </c>
      <c r="B51" t="n">
        <v>50.648</v>
      </c>
      <c r="C51" t="n">
        <v>169.05</v>
      </c>
      <c r="D51" t="n">
        <v>8000</v>
      </c>
      <c r="E51" t="n">
        <v>258.32</v>
      </c>
      <c r="H51" t="n">
        <v>7833.3</v>
      </c>
      <c r="I51" t="n">
        <v>25.863</v>
      </c>
      <c r="J51" t="n">
        <v>169.05</v>
      </c>
      <c r="K51" t="n">
        <v>166.67</v>
      </c>
      <c r="L51" t="n">
        <v>0.12809</v>
      </c>
      <c r="M51">
        <f>(1.7738432383203E+22*(H51/1000 - 8)^2)/3.53350766357528E+21</f>
        <v/>
      </c>
      <c r="N51" s="3" t="n">
        <v>3760</v>
      </c>
      <c r="O51" s="3" t="n">
        <v>90.05885882</v>
      </c>
      <c r="Q51" t="n">
        <v>7833.3</v>
      </c>
      <c r="R51" t="n">
        <v>51.726</v>
      </c>
      <c r="S51" t="n">
        <v>159.11</v>
      </c>
      <c r="T51" t="n">
        <v>166.67</v>
      </c>
      <c r="U51" t="n">
        <v>1.0599</v>
      </c>
    </row>
    <row r="52">
      <c r="A52" t="n">
        <v>51.726</v>
      </c>
      <c r="B52" t="n">
        <v>51.726</v>
      </c>
      <c r="C52" t="n">
        <v>169.05</v>
      </c>
      <c r="D52" t="n">
        <v>8000</v>
      </c>
      <c r="E52" t="n">
        <v>245.02</v>
      </c>
      <c r="H52" t="n">
        <v>8000</v>
      </c>
      <c r="I52" t="n">
        <v>25.863</v>
      </c>
      <c r="J52" t="n">
        <v>169.05</v>
      </c>
      <c r="K52" t="n">
        <v>0</v>
      </c>
      <c r="L52" s="1" t="n">
        <v>-0.0066419</v>
      </c>
      <c r="M52">
        <f>(1.7738432383203E+22*(H52/1000 - 8)^2)/3.53350766357528E+21</f>
        <v/>
      </c>
      <c r="N52" s="3" t="n">
        <v>3840</v>
      </c>
      <c r="O52" s="3" t="n">
        <v>86.69247214000001</v>
      </c>
      <c r="Q52" t="n">
        <v>8000</v>
      </c>
      <c r="R52" t="n">
        <v>51.726</v>
      </c>
      <c r="S52" t="n">
        <v>159.11</v>
      </c>
      <c r="T52" t="n">
        <v>0</v>
      </c>
      <c r="U52" t="n">
        <v>0.31578</v>
      </c>
    </row>
    <row r="53">
      <c r="N53" s="3" t="n">
        <v>3920</v>
      </c>
      <c r="O53" s="3" t="n">
        <v>83.39020711000001</v>
      </c>
    </row>
    <row r="54">
      <c r="N54" s="3" t="n">
        <v>4000</v>
      </c>
      <c r="O54" s="3" t="n">
        <v>80.15206373999999</v>
      </c>
    </row>
    <row r="55">
      <c r="N55" s="3" t="n">
        <v>4080</v>
      </c>
      <c r="O55" s="3" t="n">
        <v>76.97804201000001</v>
      </c>
    </row>
    <row r="56">
      <c r="N56" s="3" t="n">
        <v>4160</v>
      </c>
      <c r="O56" s="3" t="n">
        <v>73.86814194</v>
      </c>
    </row>
    <row r="57">
      <c r="N57" s="3" t="n">
        <v>4240</v>
      </c>
      <c r="O57" s="3" t="n">
        <v>70.82236352</v>
      </c>
    </row>
    <row r="58">
      <c r="N58" s="3" t="n">
        <v>4320</v>
      </c>
      <c r="O58" s="3" t="n">
        <v>67.84070675</v>
      </c>
    </row>
    <row r="59">
      <c r="N59" s="3" t="n">
        <v>4400</v>
      </c>
      <c r="O59" s="3" t="n">
        <v>64.92317163</v>
      </c>
    </row>
    <row r="60">
      <c r="N60" s="3" t="n">
        <v>4480</v>
      </c>
      <c r="O60" s="3" t="n">
        <v>62.06975816</v>
      </c>
    </row>
    <row r="61">
      <c r="N61" s="3" t="n">
        <v>4560</v>
      </c>
      <c r="O61" s="3" t="n">
        <v>59.28046634</v>
      </c>
    </row>
    <row r="62">
      <c r="N62" s="3" t="n">
        <v>4640</v>
      </c>
      <c r="O62" s="3" t="n">
        <v>56.55529617</v>
      </c>
    </row>
    <row r="63">
      <c r="N63" s="3" t="n">
        <v>4720</v>
      </c>
      <c r="O63" s="3" t="n">
        <v>53.89424766</v>
      </c>
    </row>
    <row r="64">
      <c r="N64" s="3" t="n">
        <v>4800</v>
      </c>
      <c r="O64" s="3" t="n">
        <v>51.29732079</v>
      </c>
    </row>
    <row r="65">
      <c r="N65" s="3" t="n">
        <v>4880</v>
      </c>
      <c r="O65" s="3" t="n">
        <v>48.76451558</v>
      </c>
    </row>
    <row r="66">
      <c r="N66" s="3" t="n">
        <v>4960</v>
      </c>
      <c r="O66" s="3" t="n">
        <v>46.29583202000001</v>
      </c>
    </row>
    <row r="67">
      <c r="N67" s="3" t="n">
        <v>5040</v>
      </c>
      <c r="O67" s="3" t="n">
        <v>43.8912701</v>
      </c>
    </row>
    <row r="68">
      <c r="N68" s="3" t="n">
        <v>5120</v>
      </c>
      <c r="O68" s="3" t="n">
        <v>41.55082984000001</v>
      </c>
    </row>
    <row r="69">
      <c r="N69" s="3" t="n">
        <v>5200</v>
      </c>
      <c r="O69" s="3" t="n">
        <v>39.27451122999999</v>
      </c>
    </row>
    <row r="70">
      <c r="N70" s="3" t="n">
        <v>5280</v>
      </c>
      <c r="O70" s="3" t="n">
        <v>37.06231427</v>
      </c>
    </row>
    <row r="71">
      <c r="N71" s="3" t="n">
        <v>5360</v>
      </c>
      <c r="O71" s="3" t="n">
        <v>34.91423896</v>
      </c>
    </row>
    <row r="72">
      <c r="N72" s="3" t="n">
        <v>5440</v>
      </c>
      <c r="O72" s="3" t="n">
        <v>32.83028531</v>
      </c>
    </row>
    <row r="73">
      <c r="N73" s="3" t="n">
        <v>5520</v>
      </c>
      <c r="O73" s="3" t="n">
        <v>30.8104533</v>
      </c>
    </row>
    <row r="74">
      <c r="N74" s="3" t="n">
        <v>5600</v>
      </c>
      <c r="O74" s="3" t="n">
        <v>28.85474295</v>
      </c>
    </row>
    <row r="75">
      <c r="N75" s="3" t="n">
        <v>5680</v>
      </c>
      <c r="O75" s="3" t="n">
        <v>26.96315424</v>
      </c>
    </row>
    <row r="76">
      <c r="N76" s="3" t="n">
        <v>5760</v>
      </c>
      <c r="O76" s="3" t="n">
        <v>25.13568719</v>
      </c>
    </row>
    <row r="77">
      <c r="N77" s="3" t="n">
        <v>5840</v>
      </c>
      <c r="O77" s="3" t="n">
        <v>23.37234179</v>
      </c>
    </row>
    <row r="78">
      <c r="N78" s="3" t="n">
        <v>5920</v>
      </c>
      <c r="O78" s="3" t="n">
        <v>21.67311803</v>
      </c>
    </row>
    <row r="79">
      <c r="N79" s="3" t="n">
        <v>6000</v>
      </c>
      <c r="O79" s="3" t="n">
        <v>20.03801593</v>
      </c>
    </row>
    <row r="80">
      <c r="N80" s="3" t="n">
        <v>6080</v>
      </c>
      <c r="O80" s="3" t="n">
        <v>18.46703549</v>
      </c>
    </row>
    <row r="81">
      <c r="N81" s="3" t="n">
        <v>6160</v>
      </c>
      <c r="O81" s="3" t="n">
        <v>16.96017669</v>
      </c>
    </row>
    <row r="82">
      <c r="N82" s="3" t="n">
        <v>6240</v>
      </c>
      <c r="O82" s="3" t="n">
        <v>15.51743954</v>
      </c>
    </row>
    <row r="83">
      <c r="N83" s="3" t="n">
        <v>6320</v>
      </c>
      <c r="O83" s="3" t="n">
        <v>14.13882404</v>
      </c>
    </row>
    <row r="84">
      <c r="N84" s="3" t="n">
        <v>6400</v>
      </c>
      <c r="O84" s="3" t="n">
        <v>12.8243302</v>
      </c>
    </row>
    <row r="85">
      <c r="N85" s="3" t="n">
        <v>6480</v>
      </c>
      <c r="O85" s="3" t="n">
        <v>11.573958</v>
      </c>
    </row>
    <row r="86">
      <c r="N86" s="3" t="n">
        <v>6560</v>
      </c>
      <c r="O86" s="3" t="n">
        <v>10.38770746</v>
      </c>
    </row>
    <row r="87">
      <c r="N87" s="3" t="n">
        <v>6640</v>
      </c>
      <c r="O87" s="3" t="n">
        <v>9.265578570000001</v>
      </c>
    </row>
    <row r="88">
      <c r="N88" s="3" t="n">
        <v>6720</v>
      </c>
      <c r="O88" s="3" t="n">
        <v>8.20757133</v>
      </c>
    </row>
    <row r="89">
      <c r="N89" s="3" t="n">
        <v>6800</v>
      </c>
      <c r="O89" s="3" t="n">
        <v>7.21368574</v>
      </c>
    </row>
    <row r="90">
      <c r="N90" s="3" t="n">
        <v>6880</v>
      </c>
      <c r="O90" s="3" t="n">
        <v>6.2839218</v>
      </c>
    </row>
    <row r="91">
      <c r="N91" s="3" t="n">
        <v>6960</v>
      </c>
      <c r="O91" s="3" t="n">
        <v>5.41827951</v>
      </c>
    </row>
    <row r="92">
      <c r="N92" s="3" t="n">
        <v>7040</v>
      </c>
      <c r="O92" s="3" t="n">
        <v>4.61675887</v>
      </c>
    </row>
    <row r="93">
      <c r="N93" s="3" t="n">
        <v>7120</v>
      </c>
      <c r="O93" s="3" t="n">
        <v>3.87935988</v>
      </c>
    </row>
    <row r="94">
      <c r="N94" s="3" t="n">
        <v>7200</v>
      </c>
      <c r="O94" s="3" t="n">
        <v>3.20608255</v>
      </c>
    </row>
    <row r="95">
      <c r="N95" s="3" t="n">
        <v>7280</v>
      </c>
      <c r="O95" s="3" t="n">
        <v>2.59692687</v>
      </c>
    </row>
    <row r="96">
      <c r="N96" s="3" t="n">
        <v>7360</v>
      </c>
      <c r="O96" s="3" t="n">
        <v>2.05189283</v>
      </c>
    </row>
    <row r="97">
      <c r="N97" s="3" t="n">
        <v>7440</v>
      </c>
      <c r="O97" s="3" t="n">
        <v>1.57098045</v>
      </c>
    </row>
    <row r="98">
      <c r="N98" s="3" t="n">
        <v>7520</v>
      </c>
      <c r="O98" s="3" t="n">
        <v>1.15418972</v>
      </c>
    </row>
    <row r="99">
      <c r="N99" s="3" t="n">
        <v>7600</v>
      </c>
      <c r="O99" s="3" t="n">
        <v>0.80152064</v>
      </c>
    </row>
    <row r="100">
      <c r="N100" s="3" t="n">
        <v>7680</v>
      </c>
      <c r="O100" s="3" t="n">
        <v>0.5129732100000001</v>
      </c>
    </row>
    <row r="101">
      <c r="N101" s="3" t="n">
        <v>7760</v>
      </c>
      <c r="O101" s="3" t="n">
        <v>0.28854743</v>
      </c>
    </row>
    <row r="102">
      <c r="N102" s="3" t="n">
        <v>7840</v>
      </c>
      <c r="O102" s="3" t="n">
        <v>0.1282433</v>
      </c>
    </row>
    <row r="103">
      <c r="N103" s="3" t="n">
        <v>7920</v>
      </c>
      <c r="O103" s="3" t="n">
        <v>0.03206083</v>
      </c>
    </row>
    <row r="104">
      <c r="N104" s="3" t="n">
        <v>8000</v>
      </c>
      <c r="O104" s="3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51"/>
  <sheetViews>
    <sheetView topLeftCell="K40" workbookViewId="0">
      <selection activeCell="W9" sqref="W9"/>
    </sheetView>
  </sheetViews>
  <sheetFormatPr baseColWidth="8" defaultRowHeight="15.75"/>
  <cols>
    <col width="6.875" bestFit="1" customWidth="1" style="2" min="1" max="1"/>
    <col width="15.875" bestFit="1" customWidth="1" style="2" min="2" max="3"/>
    <col width="15.625" bestFit="1" customWidth="1" style="2" min="4" max="4"/>
    <col width="17.5" bestFit="1" customWidth="1" style="2" min="5" max="5"/>
    <col width="6.875" bestFit="1" customWidth="1" style="2" min="7" max="7"/>
    <col width="15.875" bestFit="1" customWidth="1" style="2" min="8" max="9"/>
    <col width="15.625" bestFit="1" customWidth="1" style="2" min="10" max="10"/>
    <col width="17.5" bestFit="1" customWidth="1" style="2" min="11" max="11"/>
    <col width="17.5" bestFit="1" customWidth="1" style="2" min="17" max="17"/>
    <col width="17.5" bestFit="1" customWidth="1" style="2" min="23" max="23"/>
  </cols>
  <sheetData>
    <row r="1">
      <c r="A1" t="inlineStr">
        <is>
          <t>S (mm)</t>
        </is>
      </c>
      <c r="B1" t="inlineStr">
        <is>
          <t>X Coordinate (mm)</t>
        </is>
      </c>
      <c r="C1" t="inlineStr">
        <is>
          <t>Y Coordinate (mm)</t>
        </is>
      </c>
      <c r="D1" t="inlineStr">
        <is>
          <t>Z Coordinate (mm)</t>
        </is>
      </c>
      <c r="E1" t="inlineStr">
        <is>
          <t>Normal Stress (MPa)</t>
        </is>
      </c>
      <c r="G1" t="inlineStr">
        <is>
          <t>S (mm)</t>
        </is>
      </c>
      <c r="H1" t="inlineStr">
        <is>
          <t>X Coordinate (mm)</t>
        </is>
      </c>
      <c r="I1" t="inlineStr">
        <is>
          <t>Y Coordinate (mm)</t>
        </is>
      </c>
      <c r="J1" t="inlineStr">
        <is>
          <t>Z Coordinate (mm)</t>
        </is>
      </c>
      <c r="K1" t="inlineStr">
        <is>
          <t>Normal Stress (MPa)</t>
        </is>
      </c>
      <c r="M1" t="inlineStr">
        <is>
          <t>S (mm)</t>
        </is>
      </c>
      <c r="N1" t="inlineStr">
        <is>
          <t>X Coordinate (mm)</t>
        </is>
      </c>
      <c r="O1" t="inlineStr">
        <is>
          <t>Y Coordinate (mm)</t>
        </is>
      </c>
      <c r="P1" t="inlineStr">
        <is>
          <t>Z Coordinate (mm)</t>
        </is>
      </c>
      <c r="Q1" t="inlineStr">
        <is>
          <t>Normal Stress (MPa)</t>
        </is>
      </c>
      <c r="S1" t="inlineStr">
        <is>
          <t>S (mm)</t>
        </is>
      </c>
      <c r="T1" t="inlineStr">
        <is>
          <t>X Coordinate (mm)</t>
        </is>
      </c>
      <c r="U1" t="inlineStr">
        <is>
          <t>Y Coordinate (mm)</t>
        </is>
      </c>
      <c r="V1" t="inlineStr">
        <is>
          <t>Z Coordinate (mm)</t>
        </is>
      </c>
      <c r="W1" t="inlineStr">
        <is>
          <t>Normal Stress (MPa)</t>
        </is>
      </c>
    </row>
    <row r="2">
      <c r="A2" t="n">
        <v>0</v>
      </c>
      <c r="B2" t="n">
        <v>0</v>
      </c>
      <c r="C2" t="n">
        <v>169.05</v>
      </c>
      <c r="D2" t="n">
        <v>8000</v>
      </c>
      <c r="E2" t="n">
        <v>238.32</v>
      </c>
      <c r="G2" t="n">
        <v>0</v>
      </c>
      <c r="H2" t="n">
        <v>25.863</v>
      </c>
      <c r="I2" t="n">
        <v>169.05</v>
      </c>
      <c r="J2" t="n">
        <v>8000</v>
      </c>
      <c r="K2" t="n">
        <v>330.3</v>
      </c>
      <c r="M2" t="n">
        <v>0</v>
      </c>
      <c r="N2" t="n">
        <v>51.726</v>
      </c>
      <c r="O2" t="n">
        <v>159.11</v>
      </c>
      <c r="P2" t="n">
        <v>8000</v>
      </c>
      <c r="Q2" t="n">
        <v>134.11</v>
      </c>
      <c r="S2" t="n">
        <v>0</v>
      </c>
      <c r="T2" t="n">
        <v>0</v>
      </c>
      <c r="U2" t="n">
        <v>169.05</v>
      </c>
      <c r="V2" t="n">
        <v>7985</v>
      </c>
      <c r="W2" t="n">
        <v>203.4</v>
      </c>
    </row>
    <row r="3">
      <c r="A3" t="n">
        <v>1.0776</v>
      </c>
      <c r="B3" t="n">
        <v>1.0776</v>
      </c>
      <c r="C3" t="n">
        <v>169.05</v>
      </c>
      <c r="D3" t="n">
        <v>8000</v>
      </c>
      <c r="E3" t="n">
        <v>246.75</v>
      </c>
      <c r="G3" t="n">
        <v>166.67</v>
      </c>
      <c r="H3" t="n">
        <v>25.863</v>
      </c>
      <c r="I3" t="n">
        <v>169.05</v>
      </c>
      <c r="J3" t="n">
        <v>7833.3</v>
      </c>
      <c r="K3" t="n">
        <v>313.48</v>
      </c>
      <c r="M3" t="n">
        <v>166.67</v>
      </c>
      <c r="N3" t="n">
        <v>51.726</v>
      </c>
      <c r="O3" t="n">
        <v>159.11</v>
      </c>
      <c r="P3" t="n">
        <v>7833.3</v>
      </c>
      <c r="Q3" t="n">
        <v>77.45699999999999</v>
      </c>
      <c r="S3" t="n">
        <v>1.0776</v>
      </c>
      <c r="T3" t="n">
        <v>1.0776</v>
      </c>
      <c r="U3" t="n">
        <v>169.05</v>
      </c>
      <c r="V3" t="n">
        <v>7985</v>
      </c>
      <c r="W3" t="n">
        <v>214.02</v>
      </c>
    </row>
    <row r="4">
      <c r="A4" t="n">
        <v>2.1553</v>
      </c>
      <c r="B4" t="n">
        <v>2.1553</v>
      </c>
      <c r="C4" t="n">
        <v>169.05</v>
      </c>
      <c r="D4" t="n">
        <v>8000</v>
      </c>
      <c r="E4" t="n">
        <v>255.18</v>
      </c>
      <c r="G4" t="n">
        <v>333.33</v>
      </c>
      <c r="H4" t="n">
        <v>25.863</v>
      </c>
      <c r="I4" t="n">
        <v>169.05</v>
      </c>
      <c r="J4" t="n">
        <v>7666.7</v>
      </c>
      <c r="K4" t="n">
        <v>299.62</v>
      </c>
      <c r="M4" t="n">
        <v>333.33</v>
      </c>
      <c r="N4" t="n">
        <v>51.726</v>
      </c>
      <c r="O4" t="n">
        <v>159.11</v>
      </c>
      <c r="P4" t="n">
        <v>7666.7</v>
      </c>
      <c r="Q4" t="n">
        <v>74.46599999999999</v>
      </c>
      <c r="S4" t="n">
        <v>2.1553</v>
      </c>
      <c r="T4" t="n">
        <v>2.1553</v>
      </c>
      <c r="U4" t="n">
        <v>169.05</v>
      </c>
      <c r="V4" t="n">
        <v>7985</v>
      </c>
      <c r="W4" t="n">
        <v>224.64</v>
      </c>
    </row>
    <row r="5">
      <c r="A5" t="n">
        <v>3.2329</v>
      </c>
      <c r="B5" t="n">
        <v>3.2329</v>
      </c>
      <c r="C5" t="n">
        <v>169.05</v>
      </c>
      <c r="D5" t="n">
        <v>8000</v>
      </c>
      <c r="E5" t="n">
        <v>263.62</v>
      </c>
      <c r="G5" t="n">
        <v>500</v>
      </c>
      <c r="H5" t="n">
        <v>25.863</v>
      </c>
      <c r="I5" t="n">
        <v>169.05</v>
      </c>
      <c r="J5" t="n">
        <v>7500</v>
      </c>
      <c r="K5" t="n">
        <v>286.56</v>
      </c>
      <c r="M5" t="n">
        <v>500</v>
      </c>
      <c r="N5" t="n">
        <v>51.726</v>
      </c>
      <c r="O5" t="n">
        <v>159.11</v>
      </c>
      <c r="P5" t="n">
        <v>7500</v>
      </c>
      <c r="Q5" t="n">
        <v>71.551</v>
      </c>
      <c r="S5" t="n">
        <v>3.2329</v>
      </c>
      <c r="T5" t="n">
        <v>3.2329</v>
      </c>
      <c r="U5" t="n">
        <v>169.05</v>
      </c>
      <c r="V5" t="n">
        <v>7985</v>
      </c>
      <c r="W5" t="n">
        <v>235.26</v>
      </c>
    </row>
    <row r="6">
      <c r="A6" t="n">
        <v>4.3105</v>
      </c>
      <c r="B6" t="n">
        <v>4.3105</v>
      </c>
      <c r="C6" t="n">
        <v>169.05</v>
      </c>
      <c r="D6" t="n">
        <v>8000</v>
      </c>
      <c r="E6" t="n">
        <v>272.05</v>
      </c>
      <c r="G6" t="n">
        <v>666.67</v>
      </c>
      <c r="H6" t="n">
        <v>25.863</v>
      </c>
      <c r="I6" t="n">
        <v>169.05</v>
      </c>
      <c r="J6" t="n">
        <v>7333.3</v>
      </c>
      <c r="K6" t="n">
        <v>273.97</v>
      </c>
      <c r="M6" t="n">
        <v>666.67</v>
      </c>
      <c r="N6" t="n">
        <v>51.726</v>
      </c>
      <c r="O6" t="n">
        <v>159.11</v>
      </c>
      <c r="P6" t="n">
        <v>7333.3</v>
      </c>
      <c r="Q6" t="n">
        <v>68.554</v>
      </c>
      <c r="S6" t="n">
        <v>4.3105</v>
      </c>
      <c r="T6" t="n">
        <v>4.3105</v>
      </c>
      <c r="U6" t="n">
        <v>169.05</v>
      </c>
      <c r="V6" t="n">
        <v>7985</v>
      </c>
      <c r="W6" t="n">
        <v>245.87</v>
      </c>
    </row>
    <row r="7">
      <c r="A7" t="n">
        <v>5.3881</v>
      </c>
      <c r="B7" t="n">
        <v>5.3881</v>
      </c>
      <c r="C7" t="n">
        <v>169.05</v>
      </c>
      <c r="D7" t="n">
        <v>8000</v>
      </c>
      <c r="E7" t="n">
        <v>280.48</v>
      </c>
      <c r="G7" t="n">
        <v>833.33</v>
      </c>
      <c r="H7" t="n">
        <v>25.863</v>
      </c>
      <c r="I7" t="n">
        <v>169.05</v>
      </c>
      <c r="J7" t="n">
        <v>7166.7</v>
      </c>
      <c r="K7" t="n">
        <v>261.67</v>
      </c>
      <c r="M7" t="n">
        <v>833.33</v>
      </c>
      <c r="N7" t="n">
        <v>51.726</v>
      </c>
      <c r="O7" t="n">
        <v>159.11</v>
      </c>
      <c r="P7" t="n">
        <v>7166.7</v>
      </c>
      <c r="Q7" t="n">
        <v>65.55200000000001</v>
      </c>
      <c r="S7" t="n">
        <v>5.3881</v>
      </c>
      <c r="T7" t="n">
        <v>5.3881</v>
      </c>
      <c r="U7" t="n">
        <v>169.05</v>
      </c>
      <c r="V7" t="n">
        <v>7985</v>
      </c>
      <c r="W7" t="n">
        <v>256.49</v>
      </c>
    </row>
    <row r="8">
      <c r="A8" t="n">
        <v>6.4657</v>
      </c>
      <c r="B8" t="n">
        <v>6.4657</v>
      </c>
      <c r="C8" t="n">
        <v>169.05</v>
      </c>
      <c r="D8" t="n">
        <v>8000</v>
      </c>
      <c r="E8" t="n">
        <v>288.92</v>
      </c>
      <c r="G8" t="n">
        <v>1000</v>
      </c>
      <c r="H8" t="n">
        <v>25.863</v>
      </c>
      <c r="I8" t="n">
        <v>169.05</v>
      </c>
      <c r="J8" t="n">
        <v>7000</v>
      </c>
      <c r="K8" t="n">
        <v>249.65</v>
      </c>
      <c r="M8" t="n">
        <v>1000</v>
      </c>
      <c r="N8" t="n">
        <v>51.726</v>
      </c>
      <c r="O8" t="n">
        <v>159.11</v>
      </c>
      <c r="P8" t="n">
        <v>7000</v>
      </c>
      <c r="Q8" t="n">
        <v>62.59</v>
      </c>
      <c r="S8" t="n">
        <v>6.4657</v>
      </c>
      <c r="T8" t="n">
        <v>6.4657</v>
      </c>
      <c r="U8" t="n">
        <v>169.05</v>
      </c>
      <c r="V8" t="n">
        <v>7985</v>
      </c>
      <c r="W8" t="n">
        <v>267.11</v>
      </c>
    </row>
    <row r="9">
      <c r="A9" t="n">
        <v>7.5434</v>
      </c>
      <c r="B9" t="n">
        <v>7.5434</v>
      </c>
      <c r="C9" t="n">
        <v>169.05</v>
      </c>
      <c r="D9" t="n">
        <v>8000</v>
      </c>
      <c r="E9" t="n">
        <v>297.35</v>
      </c>
      <c r="G9" t="n">
        <v>1166.7</v>
      </c>
      <c r="H9" t="n">
        <v>25.863</v>
      </c>
      <c r="I9" t="n">
        <v>169.05</v>
      </c>
      <c r="J9" t="n">
        <v>6833.3</v>
      </c>
      <c r="K9" t="n">
        <v>237.91</v>
      </c>
      <c r="M9" t="n">
        <v>1166.7</v>
      </c>
      <c r="N9" t="n">
        <v>51.726</v>
      </c>
      <c r="O9" t="n">
        <v>159.11</v>
      </c>
      <c r="P9" t="n">
        <v>6833.3</v>
      </c>
      <c r="Q9" t="n">
        <v>59.688</v>
      </c>
      <c r="S9" t="n">
        <v>7.5434</v>
      </c>
      <c r="T9" t="n">
        <v>7.5434</v>
      </c>
      <c r="U9" t="n">
        <v>169.05</v>
      </c>
      <c r="V9" t="n">
        <v>7985</v>
      </c>
      <c r="W9" t="n">
        <v>277.73</v>
      </c>
    </row>
    <row r="10">
      <c r="A10" t="n">
        <v>8.621</v>
      </c>
      <c r="B10" t="n">
        <v>8.621</v>
      </c>
      <c r="C10" t="n">
        <v>169.05</v>
      </c>
      <c r="D10" t="n">
        <v>8000</v>
      </c>
      <c r="E10" t="n">
        <v>305.79</v>
      </c>
      <c r="G10" t="n">
        <v>1333.3</v>
      </c>
      <c r="H10" t="n">
        <v>25.863</v>
      </c>
      <c r="I10" t="n">
        <v>169.05</v>
      </c>
      <c r="J10" t="n">
        <v>6666.7</v>
      </c>
      <c r="K10" t="n">
        <v>226.44</v>
      </c>
      <c r="M10" t="n">
        <v>1333.3</v>
      </c>
      <c r="N10" t="n">
        <v>51.726</v>
      </c>
      <c r="O10" t="n">
        <v>159.11</v>
      </c>
      <c r="P10" t="n">
        <v>6666.7</v>
      </c>
      <c r="Q10" t="n">
        <v>56.852</v>
      </c>
      <c r="S10" t="n">
        <v>8.621</v>
      </c>
      <c r="T10" t="n">
        <v>8.621</v>
      </c>
      <c r="U10" t="n">
        <v>169.05</v>
      </c>
      <c r="V10" t="n">
        <v>7985</v>
      </c>
      <c r="W10" t="n">
        <v>288.35</v>
      </c>
    </row>
    <row r="11">
      <c r="A11" t="n">
        <v>9.698600000000001</v>
      </c>
      <c r="B11" t="n">
        <v>9.698600000000001</v>
      </c>
      <c r="C11" t="n">
        <v>169.05</v>
      </c>
      <c r="D11" t="n">
        <v>8000</v>
      </c>
      <c r="E11" t="n">
        <v>314.22</v>
      </c>
      <c r="G11" t="n">
        <v>1500</v>
      </c>
      <c r="H11" t="n">
        <v>25.863</v>
      </c>
      <c r="I11" t="n">
        <v>169.05</v>
      </c>
      <c r="J11" t="n">
        <v>6500</v>
      </c>
      <c r="K11" t="n">
        <v>215.26</v>
      </c>
      <c r="M11" t="n">
        <v>1500</v>
      </c>
      <c r="N11" t="n">
        <v>51.726</v>
      </c>
      <c r="O11" t="n">
        <v>159.11</v>
      </c>
      <c r="P11" t="n">
        <v>6500</v>
      </c>
      <c r="Q11" t="n">
        <v>54.086</v>
      </c>
      <c r="S11" t="n">
        <v>9.698600000000001</v>
      </c>
      <c r="T11" t="n">
        <v>9.698600000000001</v>
      </c>
      <c r="U11" t="n">
        <v>169.05</v>
      </c>
      <c r="V11" t="n">
        <v>7985</v>
      </c>
      <c r="W11" t="n">
        <v>298.97</v>
      </c>
    </row>
    <row r="12">
      <c r="A12" t="n">
        <v>10.776</v>
      </c>
      <c r="B12" t="n">
        <v>10.776</v>
      </c>
      <c r="C12" t="n">
        <v>169.05</v>
      </c>
      <c r="D12" t="n">
        <v>8000</v>
      </c>
      <c r="E12" t="n">
        <v>322.65</v>
      </c>
      <c r="G12" t="n">
        <v>1666.7</v>
      </c>
      <c r="H12" t="n">
        <v>25.863</v>
      </c>
      <c r="I12" t="n">
        <v>169.05</v>
      </c>
      <c r="J12" t="n">
        <v>6333.3</v>
      </c>
      <c r="K12" t="n">
        <v>204.37</v>
      </c>
      <c r="M12" t="n">
        <v>1666.7</v>
      </c>
      <c r="N12" t="n">
        <v>51.726</v>
      </c>
      <c r="O12" t="n">
        <v>159.11</v>
      </c>
      <c r="P12" t="n">
        <v>6333.3</v>
      </c>
      <c r="Q12" t="n">
        <v>51.39</v>
      </c>
      <c r="S12" t="n">
        <v>10.776</v>
      </c>
      <c r="T12" t="n">
        <v>10.776</v>
      </c>
      <c r="U12" t="n">
        <v>169.05</v>
      </c>
      <c r="V12" t="n">
        <v>7985</v>
      </c>
      <c r="W12" t="n">
        <v>309.58</v>
      </c>
    </row>
    <row r="13">
      <c r="A13" t="n">
        <v>11.854</v>
      </c>
      <c r="B13" t="n">
        <v>11.854</v>
      </c>
      <c r="C13" t="n">
        <v>169.05</v>
      </c>
      <c r="D13" t="n">
        <v>8000</v>
      </c>
      <c r="E13" t="n">
        <v>331.09</v>
      </c>
      <c r="G13" t="n">
        <v>1833.3</v>
      </c>
      <c r="H13" t="n">
        <v>25.863</v>
      </c>
      <c r="I13" t="n">
        <v>169.05</v>
      </c>
      <c r="J13" t="n">
        <v>6166.7</v>
      </c>
      <c r="K13" t="n">
        <v>193.75</v>
      </c>
      <c r="M13" t="n">
        <v>1833.3</v>
      </c>
      <c r="N13" t="n">
        <v>51.726</v>
      </c>
      <c r="O13" t="n">
        <v>159.11</v>
      </c>
      <c r="P13" t="n">
        <v>6166.7</v>
      </c>
      <c r="Q13" t="n">
        <v>48.764</v>
      </c>
      <c r="S13" t="n">
        <v>11.854</v>
      </c>
      <c r="T13" t="n">
        <v>11.854</v>
      </c>
      <c r="U13" t="n">
        <v>169.05</v>
      </c>
      <c r="V13" t="n">
        <v>7985</v>
      </c>
      <c r="W13" t="n">
        <v>320.2</v>
      </c>
    </row>
    <row r="14">
      <c r="A14" t="n">
        <v>12.932</v>
      </c>
      <c r="B14" t="n">
        <v>12.932</v>
      </c>
      <c r="C14" t="n">
        <v>169.05</v>
      </c>
      <c r="D14" t="n">
        <v>8000</v>
      </c>
      <c r="E14" t="n">
        <v>339.52</v>
      </c>
      <c r="G14" t="n">
        <v>2000</v>
      </c>
      <c r="H14" t="n">
        <v>25.863</v>
      </c>
      <c r="I14" t="n">
        <v>169.05</v>
      </c>
      <c r="J14" t="n">
        <v>6000</v>
      </c>
      <c r="K14" t="n">
        <v>183.42</v>
      </c>
      <c r="M14" t="n">
        <v>2000</v>
      </c>
      <c r="N14" t="n">
        <v>51.726</v>
      </c>
      <c r="O14" t="n">
        <v>159.11</v>
      </c>
      <c r="P14" t="n">
        <v>6000</v>
      </c>
      <c r="Q14" t="n">
        <v>46.208</v>
      </c>
      <c r="S14" t="n">
        <v>12.932</v>
      </c>
      <c r="T14" t="n">
        <v>12.932</v>
      </c>
      <c r="U14" t="n">
        <v>169.05</v>
      </c>
      <c r="V14" t="n">
        <v>7985</v>
      </c>
      <c r="W14" t="n">
        <v>330.82</v>
      </c>
    </row>
    <row r="15">
      <c r="A15" t="n">
        <v>14.009</v>
      </c>
      <c r="B15" t="n">
        <v>14.009</v>
      </c>
      <c r="C15" t="n">
        <v>169.05</v>
      </c>
      <c r="D15" t="n">
        <v>8000</v>
      </c>
      <c r="E15" t="n">
        <v>338.75</v>
      </c>
      <c r="G15" t="n">
        <v>2166.7</v>
      </c>
      <c r="H15" t="n">
        <v>25.863</v>
      </c>
      <c r="I15" t="n">
        <v>169.05</v>
      </c>
      <c r="J15" t="n">
        <v>5833.3</v>
      </c>
      <c r="K15" t="n">
        <v>173.37</v>
      </c>
      <c r="M15" t="n">
        <v>2166.7</v>
      </c>
      <c r="N15" t="n">
        <v>51.726</v>
      </c>
      <c r="O15" t="n">
        <v>159.11</v>
      </c>
      <c r="P15" t="n">
        <v>5833.3</v>
      </c>
      <c r="Q15" t="n">
        <v>43.722</v>
      </c>
      <c r="S15" t="n">
        <v>14.009</v>
      </c>
      <c r="T15" t="n">
        <v>14.009</v>
      </c>
      <c r="U15" t="n">
        <v>169.05</v>
      </c>
      <c r="V15" t="n">
        <v>7985</v>
      </c>
      <c r="W15" t="n">
        <v>330.76</v>
      </c>
    </row>
    <row r="16">
      <c r="A16" t="n">
        <v>15.087</v>
      </c>
      <c r="B16" t="n">
        <v>15.087</v>
      </c>
      <c r="C16" t="n">
        <v>169.05</v>
      </c>
      <c r="D16" t="n">
        <v>8000</v>
      </c>
      <c r="E16" t="n">
        <v>337.98</v>
      </c>
      <c r="G16" t="n">
        <v>2333.3</v>
      </c>
      <c r="H16" t="n">
        <v>25.863</v>
      </c>
      <c r="I16" t="n">
        <v>169.05</v>
      </c>
      <c r="J16" t="n">
        <v>5666.7</v>
      </c>
      <c r="K16" t="n">
        <v>163.61</v>
      </c>
      <c r="M16" t="n">
        <v>2333.3</v>
      </c>
      <c r="N16" t="n">
        <v>51.726</v>
      </c>
      <c r="O16" t="n">
        <v>159.11</v>
      </c>
      <c r="P16" t="n">
        <v>5666.7</v>
      </c>
      <c r="Q16" t="n">
        <v>41.306</v>
      </c>
      <c r="S16" t="n">
        <v>15.087</v>
      </c>
      <c r="T16" t="n">
        <v>15.087</v>
      </c>
      <c r="U16" t="n">
        <v>169.05</v>
      </c>
      <c r="V16" t="n">
        <v>7985</v>
      </c>
      <c r="W16" t="n">
        <v>330.7</v>
      </c>
    </row>
    <row r="17">
      <c r="A17" t="n">
        <v>16.164</v>
      </c>
      <c r="B17" t="n">
        <v>16.164</v>
      </c>
      <c r="C17" t="n">
        <v>169.05</v>
      </c>
      <c r="D17" t="n">
        <v>8000</v>
      </c>
      <c r="E17" t="n">
        <v>337.22</v>
      </c>
      <c r="G17" t="n">
        <v>2500</v>
      </c>
      <c r="H17" t="n">
        <v>25.863</v>
      </c>
      <c r="I17" t="n">
        <v>169.05</v>
      </c>
      <c r="J17" t="n">
        <v>5500</v>
      </c>
      <c r="K17" t="n">
        <v>154.12</v>
      </c>
      <c r="M17" t="n">
        <v>2500</v>
      </c>
      <c r="N17" t="n">
        <v>51.726</v>
      </c>
      <c r="O17" t="n">
        <v>159.11</v>
      </c>
      <c r="P17" t="n">
        <v>5500</v>
      </c>
      <c r="Q17" t="n">
        <v>38.96</v>
      </c>
      <c r="S17" t="n">
        <v>16.164</v>
      </c>
      <c r="T17" t="n">
        <v>16.164</v>
      </c>
      <c r="U17" t="n">
        <v>169.05</v>
      </c>
      <c r="V17" t="n">
        <v>7985</v>
      </c>
      <c r="W17" t="n">
        <v>330.65</v>
      </c>
    </row>
    <row r="18">
      <c r="A18" t="n">
        <v>17.242</v>
      </c>
      <c r="B18" t="n">
        <v>17.242</v>
      </c>
      <c r="C18" t="n">
        <v>169.05</v>
      </c>
      <c r="D18" t="n">
        <v>8000</v>
      </c>
      <c r="E18" t="n">
        <v>336.45</v>
      </c>
      <c r="G18" t="n">
        <v>2666.7</v>
      </c>
      <c r="H18" t="n">
        <v>25.863</v>
      </c>
      <c r="I18" t="n">
        <v>169.05</v>
      </c>
      <c r="J18" t="n">
        <v>5333.3</v>
      </c>
      <c r="K18" t="n">
        <v>144.92</v>
      </c>
      <c r="M18" t="n">
        <v>2666.7</v>
      </c>
      <c r="N18" t="n">
        <v>51.726</v>
      </c>
      <c r="O18" t="n">
        <v>159.11</v>
      </c>
      <c r="P18" t="n">
        <v>5333.3</v>
      </c>
      <c r="Q18" t="n">
        <v>36.684</v>
      </c>
      <c r="S18" t="n">
        <v>17.242</v>
      </c>
      <c r="T18" t="n">
        <v>17.242</v>
      </c>
      <c r="U18" t="n">
        <v>169.05</v>
      </c>
      <c r="V18" t="n">
        <v>7985</v>
      </c>
      <c r="W18" t="n">
        <v>330.59</v>
      </c>
    </row>
    <row r="19">
      <c r="A19" t="n">
        <v>18.32</v>
      </c>
      <c r="B19" t="n">
        <v>18.32</v>
      </c>
      <c r="C19" t="n">
        <v>169.05</v>
      </c>
      <c r="D19" t="n">
        <v>8000</v>
      </c>
      <c r="E19" t="n">
        <v>335.68</v>
      </c>
      <c r="G19" t="n">
        <v>2833.3</v>
      </c>
      <c r="H19" t="n">
        <v>25.863</v>
      </c>
      <c r="I19" t="n">
        <v>169.05</v>
      </c>
      <c r="J19" t="n">
        <v>5166.7</v>
      </c>
      <c r="K19" t="n">
        <v>136.01</v>
      </c>
      <c r="M19" t="n">
        <v>2833.3</v>
      </c>
      <c r="N19" t="n">
        <v>51.726</v>
      </c>
      <c r="O19" t="n">
        <v>159.11</v>
      </c>
      <c r="P19" t="n">
        <v>5166.7</v>
      </c>
      <c r="Q19" t="n">
        <v>34.478</v>
      </c>
      <c r="S19" t="n">
        <v>18.32</v>
      </c>
      <c r="T19" t="n">
        <v>18.32</v>
      </c>
      <c r="U19" t="n">
        <v>169.05</v>
      </c>
      <c r="V19" t="n">
        <v>7985</v>
      </c>
      <c r="W19" t="n">
        <v>330.53</v>
      </c>
    </row>
    <row r="20">
      <c r="A20" t="n">
        <v>19.397</v>
      </c>
      <c r="B20" t="n">
        <v>19.397</v>
      </c>
      <c r="C20" t="n">
        <v>169.05</v>
      </c>
      <c r="D20" t="n">
        <v>8000</v>
      </c>
      <c r="E20" t="n">
        <v>334.91</v>
      </c>
      <c r="G20" t="n">
        <v>3000</v>
      </c>
      <c r="H20" t="n">
        <v>25.863</v>
      </c>
      <c r="I20" t="n">
        <v>169.05</v>
      </c>
      <c r="J20" t="n">
        <v>5000</v>
      </c>
      <c r="K20" t="n">
        <v>127.37</v>
      </c>
      <c r="M20" t="n">
        <v>3000</v>
      </c>
      <c r="N20" t="n">
        <v>51.726</v>
      </c>
      <c r="O20" t="n">
        <v>159.11</v>
      </c>
      <c r="P20" t="n">
        <v>5000</v>
      </c>
      <c r="Q20" t="n">
        <v>32.342</v>
      </c>
      <c r="S20" t="n">
        <v>19.397</v>
      </c>
      <c r="T20" t="n">
        <v>19.397</v>
      </c>
      <c r="U20" t="n">
        <v>169.05</v>
      </c>
      <c r="V20" t="n">
        <v>7985</v>
      </c>
      <c r="W20" t="n">
        <v>330.47</v>
      </c>
    </row>
    <row r="21">
      <c r="A21" t="n">
        <v>20.475</v>
      </c>
      <c r="B21" t="n">
        <v>20.475</v>
      </c>
      <c r="C21" t="n">
        <v>169.05</v>
      </c>
      <c r="D21" t="n">
        <v>8000</v>
      </c>
      <c r="E21" t="n">
        <v>334.14</v>
      </c>
      <c r="G21" t="n">
        <v>3166.7</v>
      </c>
      <c r="H21" t="n">
        <v>25.863</v>
      </c>
      <c r="I21" t="n">
        <v>169.05</v>
      </c>
      <c r="J21" t="n">
        <v>4833.3</v>
      </c>
      <c r="K21" t="n">
        <v>119.02</v>
      </c>
      <c r="M21" t="n">
        <v>3166.7</v>
      </c>
      <c r="N21" t="n">
        <v>51.726</v>
      </c>
      <c r="O21" t="n">
        <v>159.11</v>
      </c>
      <c r="P21" t="n">
        <v>4833.3</v>
      </c>
      <c r="Q21" t="n">
        <v>30.276</v>
      </c>
      <c r="S21" t="n">
        <v>20.475</v>
      </c>
      <c r="T21" t="n">
        <v>20.475</v>
      </c>
      <c r="U21" t="n">
        <v>169.05</v>
      </c>
      <c r="V21" t="n">
        <v>7985</v>
      </c>
      <c r="W21" t="n">
        <v>330.42</v>
      </c>
    </row>
    <row r="22">
      <c r="A22" t="n">
        <v>21.553</v>
      </c>
      <c r="B22" t="n">
        <v>21.553</v>
      </c>
      <c r="C22" t="n">
        <v>169.05</v>
      </c>
      <c r="D22" t="n">
        <v>8000</v>
      </c>
      <c r="E22" t="n">
        <v>333.38</v>
      </c>
      <c r="G22" t="n">
        <v>3333.3</v>
      </c>
      <c r="H22" t="n">
        <v>25.863</v>
      </c>
      <c r="I22" t="n">
        <v>169.05</v>
      </c>
      <c r="J22" t="n">
        <v>4666.7</v>
      </c>
      <c r="K22" t="n">
        <v>110.96</v>
      </c>
      <c r="M22" t="n">
        <v>3333.3</v>
      </c>
      <c r="N22" t="n">
        <v>51.726</v>
      </c>
      <c r="O22" t="n">
        <v>159.11</v>
      </c>
      <c r="P22" t="n">
        <v>4666.7</v>
      </c>
      <c r="Q22" t="n">
        <v>28.281</v>
      </c>
      <c r="S22" t="n">
        <v>21.553</v>
      </c>
      <c r="T22" t="n">
        <v>21.553</v>
      </c>
      <c r="U22" t="n">
        <v>169.05</v>
      </c>
      <c r="V22" t="n">
        <v>7985</v>
      </c>
      <c r="W22" t="n">
        <v>330.36</v>
      </c>
    </row>
    <row r="23">
      <c r="A23" t="n">
        <v>22.63</v>
      </c>
      <c r="B23" t="n">
        <v>22.63</v>
      </c>
      <c r="C23" t="n">
        <v>169.05</v>
      </c>
      <c r="D23" t="n">
        <v>8000</v>
      </c>
      <c r="E23" t="n">
        <v>332.61</v>
      </c>
      <c r="G23" t="n">
        <v>3500</v>
      </c>
      <c r="H23" t="n">
        <v>25.863</v>
      </c>
      <c r="I23" t="n">
        <v>169.05</v>
      </c>
      <c r="J23" t="n">
        <v>4500</v>
      </c>
      <c r="K23" t="n">
        <v>103.17</v>
      </c>
      <c r="M23" t="n">
        <v>3500</v>
      </c>
      <c r="N23" t="n">
        <v>51.726</v>
      </c>
      <c r="O23" t="n">
        <v>159.11</v>
      </c>
      <c r="P23" t="n">
        <v>4500</v>
      </c>
      <c r="Q23" t="n">
        <v>26.355</v>
      </c>
      <c r="S23" t="n">
        <v>22.63</v>
      </c>
      <c r="T23" t="n">
        <v>22.63</v>
      </c>
      <c r="U23" t="n">
        <v>169.05</v>
      </c>
      <c r="V23" t="n">
        <v>7985</v>
      </c>
      <c r="W23" t="n">
        <v>330.3</v>
      </c>
    </row>
    <row r="24">
      <c r="A24" t="n">
        <v>23.708</v>
      </c>
      <c r="B24" t="n">
        <v>23.708</v>
      </c>
      <c r="C24" t="n">
        <v>169.05</v>
      </c>
      <c r="D24" t="n">
        <v>8000</v>
      </c>
      <c r="E24" t="n">
        <v>331.84</v>
      </c>
      <c r="G24" t="n">
        <v>3666.7</v>
      </c>
      <c r="H24" t="n">
        <v>25.863</v>
      </c>
      <c r="I24" t="n">
        <v>169.05</v>
      </c>
      <c r="J24" t="n">
        <v>4333.3</v>
      </c>
      <c r="K24" t="n">
        <v>95.672</v>
      </c>
      <c r="M24" t="n">
        <v>3666.7</v>
      </c>
      <c r="N24" t="n">
        <v>51.726</v>
      </c>
      <c r="O24" t="n">
        <v>159.11</v>
      </c>
      <c r="P24" t="n">
        <v>4333.3</v>
      </c>
      <c r="Q24" t="n">
        <v>24.499</v>
      </c>
      <c r="S24" t="n">
        <v>23.708</v>
      </c>
      <c r="T24" t="n">
        <v>23.708</v>
      </c>
      <c r="U24" t="n">
        <v>169.05</v>
      </c>
      <c r="V24" t="n">
        <v>7985</v>
      </c>
      <c r="W24" t="n">
        <v>330.24</v>
      </c>
    </row>
    <row r="25">
      <c r="A25" t="n">
        <v>24.785</v>
      </c>
      <c r="B25" t="n">
        <v>24.785</v>
      </c>
      <c r="C25" t="n">
        <v>169.05</v>
      </c>
      <c r="D25" t="n">
        <v>8000</v>
      </c>
      <c r="E25" t="n">
        <v>331.07</v>
      </c>
      <c r="G25" t="n">
        <v>3833.3</v>
      </c>
      <c r="H25" t="n">
        <v>25.863</v>
      </c>
      <c r="I25" t="n">
        <v>169.05</v>
      </c>
      <c r="J25" t="n">
        <v>4166.7</v>
      </c>
      <c r="K25" t="n">
        <v>88.45399999999999</v>
      </c>
      <c r="M25" t="n">
        <v>3833.3</v>
      </c>
      <c r="N25" t="n">
        <v>51.726</v>
      </c>
      <c r="O25" t="n">
        <v>159.11</v>
      </c>
      <c r="P25" t="n">
        <v>4166.7</v>
      </c>
      <c r="Q25" t="n">
        <v>22.713</v>
      </c>
      <c r="S25" t="n">
        <v>24.785</v>
      </c>
      <c r="T25" t="n">
        <v>24.785</v>
      </c>
      <c r="U25" t="n">
        <v>169.05</v>
      </c>
      <c r="V25" t="n">
        <v>7985</v>
      </c>
      <c r="W25" t="n">
        <v>330.18</v>
      </c>
    </row>
    <row r="26">
      <c r="A26" t="n">
        <v>25.863</v>
      </c>
      <c r="B26" t="n">
        <v>25.863</v>
      </c>
      <c r="C26" t="n">
        <v>169.05</v>
      </c>
      <c r="D26" t="n">
        <v>8000</v>
      </c>
      <c r="E26" t="n">
        <v>330.3</v>
      </c>
      <c r="G26" t="n">
        <v>4000</v>
      </c>
      <c r="H26" t="n">
        <v>25.863</v>
      </c>
      <c r="I26" t="n">
        <v>169.05</v>
      </c>
      <c r="J26" t="n">
        <v>4000</v>
      </c>
      <c r="K26" t="n">
        <v>81.518</v>
      </c>
      <c r="M26" t="n">
        <v>4000</v>
      </c>
      <c r="N26" t="n">
        <v>51.726</v>
      </c>
      <c r="O26" t="n">
        <v>159.11</v>
      </c>
      <c r="P26" t="n">
        <v>4000</v>
      </c>
      <c r="Q26" t="n">
        <v>20.997</v>
      </c>
      <c r="S26" t="n">
        <v>25.863</v>
      </c>
      <c r="T26" t="n">
        <v>25.863</v>
      </c>
      <c r="U26" t="n">
        <v>169.05</v>
      </c>
      <c r="V26" t="n">
        <v>7985</v>
      </c>
      <c r="W26" t="n">
        <v>330.13</v>
      </c>
    </row>
    <row r="27">
      <c r="A27" t="n">
        <v>26.941</v>
      </c>
      <c r="B27" t="n">
        <v>26.941</v>
      </c>
      <c r="C27" t="n">
        <v>169.05</v>
      </c>
      <c r="D27" t="n">
        <v>8000</v>
      </c>
      <c r="E27" t="n">
        <v>331.07</v>
      </c>
      <c r="G27" t="n">
        <v>4166.7</v>
      </c>
      <c r="H27" t="n">
        <v>25.863</v>
      </c>
      <c r="I27" t="n">
        <v>169.05</v>
      </c>
      <c r="J27" t="n">
        <v>3833.3</v>
      </c>
      <c r="K27" t="n">
        <v>74.867</v>
      </c>
      <c r="M27" t="n">
        <v>4166.7</v>
      </c>
      <c r="N27" t="n">
        <v>51.726</v>
      </c>
      <c r="O27" t="n">
        <v>159.11</v>
      </c>
      <c r="P27" t="n">
        <v>3833.3</v>
      </c>
      <c r="Q27" t="n">
        <v>19.352</v>
      </c>
      <c r="S27" t="n">
        <v>26.941</v>
      </c>
      <c r="T27" t="n">
        <v>26.941</v>
      </c>
      <c r="U27" t="n">
        <v>169.05</v>
      </c>
      <c r="V27" t="n">
        <v>7985</v>
      </c>
      <c r="W27" t="n">
        <v>330.18</v>
      </c>
    </row>
    <row r="28">
      <c r="A28" t="n">
        <v>28.018</v>
      </c>
      <c r="B28" t="n">
        <v>28.018</v>
      </c>
      <c r="C28" t="n">
        <v>169.05</v>
      </c>
      <c r="D28" t="n">
        <v>8000</v>
      </c>
      <c r="E28" t="n">
        <v>331.84</v>
      </c>
      <c r="G28" t="n">
        <v>4333.3</v>
      </c>
      <c r="H28" t="n">
        <v>25.863</v>
      </c>
      <c r="I28" t="n">
        <v>169.05</v>
      </c>
      <c r="J28" t="n">
        <v>3666.7</v>
      </c>
      <c r="K28" t="n">
        <v>68.498</v>
      </c>
      <c r="M28" t="n">
        <v>4333.3</v>
      </c>
      <c r="N28" t="n">
        <v>51.726</v>
      </c>
      <c r="O28" t="n">
        <v>159.11</v>
      </c>
      <c r="P28" t="n">
        <v>3666.7</v>
      </c>
      <c r="Q28" t="n">
        <v>17.776</v>
      </c>
      <c r="S28" t="n">
        <v>28.018</v>
      </c>
      <c r="T28" t="n">
        <v>28.018</v>
      </c>
      <c r="U28" t="n">
        <v>169.05</v>
      </c>
      <c r="V28" t="n">
        <v>7985</v>
      </c>
      <c r="W28" t="n">
        <v>330.24</v>
      </c>
    </row>
    <row r="29">
      <c r="A29" t="n">
        <v>29.096</v>
      </c>
      <c r="B29" t="n">
        <v>29.096</v>
      </c>
      <c r="C29" t="n">
        <v>169.05</v>
      </c>
      <c r="D29" t="n">
        <v>8000</v>
      </c>
      <c r="E29" t="n">
        <v>332.61</v>
      </c>
      <c r="G29" t="n">
        <v>4500</v>
      </c>
      <c r="H29" t="n">
        <v>25.863</v>
      </c>
      <c r="I29" t="n">
        <v>169.05</v>
      </c>
      <c r="J29" t="n">
        <v>3500</v>
      </c>
      <c r="K29" t="n">
        <v>62.412</v>
      </c>
      <c r="M29" t="n">
        <v>4500</v>
      </c>
      <c r="N29" t="n">
        <v>51.726</v>
      </c>
      <c r="O29" t="n">
        <v>159.11</v>
      </c>
      <c r="P29" t="n">
        <v>3500</v>
      </c>
      <c r="Q29" t="n">
        <v>16.271</v>
      </c>
      <c r="S29" t="n">
        <v>29.096</v>
      </c>
      <c r="T29" t="n">
        <v>29.096</v>
      </c>
      <c r="U29" t="n">
        <v>169.05</v>
      </c>
      <c r="V29" t="n">
        <v>7985</v>
      </c>
      <c r="W29" t="n">
        <v>330.3</v>
      </c>
    </row>
    <row r="30">
      <c r="A30" t="n">
        <v>30.173</v>
      </c>
      <c r="B30" t="n">
        <v>30.173</v>
      </c>
      <c r="C30" t="n">
        <v>169.05</v>
      </c>
      <c r="D30" t="n">
        <v>8000</v>
      </c>
      <c r="E30" t="n">
        <v>333.38</v>
      </c>
      <c r="G30" t="n">
        <v>4666.7</v>
      </c>
      <c r="H30" t="n">
        <v>25.863</v>
      </c>
      <c r="I30" t="n">
        <v>169.05</v>
      </c>
      <c r="J30" t="n">
        <v>3333.3</v>
      </c>
      <c r="K30" t="n">
        <v>56.61</v>
      </c>
      <c r="M30" t="n">
        <v>4666.7</v>
      </c>
      <c r="N30" t="n">
        <v>51.726</v>
      </c>
      <c r="O30" t="n">
        <v>159.11</v>
      </c>
      <c r="P30" t="n">
        <v>3333.3</v>
      </c>
      <c r="Q30" t="n">
        <v>14.835</v>
      </c>
      <c r="S30" t="n">
        <v>30.173</v>
      </c>
      <c r="T30" t="n">
        <v>30.173</v>
      </c>
      <c r="U30" t="n">
        <v>169.05</v>
      </c>
      <c r="V30" t="n">
        <v>7985</v>
      </c>
      <c r="W30" t="n">
        <v>330.36</v>
      </c>
    </row>
    <row r="31">
      <c r="A31" t="n">
        <v>31.251</v>
      </c>
      <c r="B31" t="n">
        <v>31.251</v>
      </c>
      <c r="C31" t="n">
        <v>169.05</v>
      </c>
      <c r="D31" t="n">
        <v>8000</v>
      </c>
      <c r="E31" t="n">
        <v>334.14</v>
      </c>
      <c r="G31" t="n">
        <v>4833.3</v>
      </c>
      <c r="H31" t="n">
        <v>25.863</v>
      </c>
      <c r="I31" t="n">
        <v>169.05</v>
      </c>
      <c r="J31" t="n">
        <v>3166.7</v>
      </c>
      <c r="K31" t="n">
        <v>51.09</v>
      </c>
      <c r="M31" t="n">
        <v>4833.3</v>
      </c>
      <c r="N31" t="n">
        <v>51.726</v>
      </c>
      <c r="O31" t="n">
        <v>159.11</v>
      </c>
      <c r="P31" t="n">
        <v>3166.7</v>
      </c>
      <c r="Q31" t="n">
        <v>13.469</v>
      </c>
      <c r="S31" t="n">
        <v>31.251</v>
      </c>
      <c r="T31" t="n">
        <v>31.251</v>
      </c>
      <c r="U31" t="n">
        <v>169.05</v>
      </c>
      <c r="V31" t="n">
        <v>7985</v>
      </c>
      <c r="W31" t="n">
        <v>330.42</v>
      </c>
    </row>
    <row r="32">
      <c r="A32" t="n">
        <v>32.329</v>
      </c>
      <c r="B32" t="n">
        <v>32.329</v>
      </c>
      <c r="C32" t="n">
        <v>169.05</v>
      </c>
      <c r="D32" t="n">
        <v>8000</v>
      </c>
      <c r="E32" t="n">
        <v>334.91</v>
      </c>
      <c r="G32" t="n">
        <v>5000</v>
      </c>
      <c r="H32" t="n">
        <v>25.863</v>
      </c>
      <c r="I32" t="n">
        <v>169.05</v>
      </c>
      <c r="J32" t="n">
        <v>3000</v>
      </c>
      <c r="K32" t="n">
        <v>45.853</v>
      </c>
      <c r="M32" t="n">
        <v>5000</v>
      </c>
      <c r="N32" t="n">
        <v>51.726</v>
      </c>
      <c r="O32" t="n">
        <v>159.11</v>
      </c>
      <c r="P32" t="n">
        <v>3000</v>
      </c>
      <c r="Q32" t="n">
        <v>12.174</v>
      </c>
      <c r="S32" t="n">
        <v>32.329</v>
      </c>
      <c r="T32" t="n">
        <v>32.329</v>
      </c>
      <c r="U32" t="n">
        <v>169.05</v>
      </c>
      <c r="V32" t="n">
        <v>7985</v>
      </c>
      <c r="W32" t="n">
        <v>330.47</v>
      </c>
    </row>
    <row r="33">
      <c r="A33" t="n">
        <v>33.406</v>
      </c>
      <c r="B33" t="n">
        <v>33.406</v>
      </c>
      <c r="C33" t="n">
        <v>169.05</v>
      </c>
      <c r="D33" t="n">
        <v>8000</v>
      </c>
      <c r="E33" t="n">
        <v>335.68</v>
      </c>
      <c r="G33" t="n">
        <v>5166.7</v>
      </c>
      <c r="H33" t="n">
        <v>25.863</v>
      </c>
      <c r="I33" t="n">
        <v>169.05</v>
      </c>
      <c r="J33" t="n">
        <v>2833.3</v>
      </c>
      <c r="K33" t="n">
        <v>40.9</v>
      </c>
      <c r="M33" t="n">
        <v>5166.7</v>
      </c>
      <c r="N33" t="n">
        <v>51.726</v>
      </c>
      <c r="O33" t="n">
        <v>159.11</v>
      </c>
      <c r="P33" t="n">
        <v>2833.3</v>
      </c>
      <c r="Q33" t="n">
        <v>10.948</v>
      </c>
      <c r="S33" t="n">
        <v>33.406</v>
      </c>
      <c r="T33" t="n">
        <v>33.406</v>
      </c>
      <c r="U33" t="n">
        <v>169.05</v>
      </c>
      <c r="V33" t="n">
        <v>7985</v>
      </c>
      <c r="W33" t="n">
        <v>330.53</v>
      </c>
    </row>
    <row r="34">
      <c r="A34" t="n">
        <v>34.484</v>
      </c>
      <c r="B34" t="n">
        <v>34.484</v>
      </c>
      <c r="C34" t="n">
        <v>169.05</v>
      </c>
      <c r="D34" t="n">
        <v>8000</v>
      </c>
      <c r="E34" t="n">
        <v>336.45</v>
      </c>
      <c r="G34" t="n">
        <v>5333.3</v>
      </c>
      <c r="H34" t="n">
        <v>25.863</v>
      </c>
      <c r="I34" t="n">
        <v>169.05</v>
      </c>
      <c r="J34" t="n">
        <v>2666.7</v>
      </c>
      <c r="K34" t="n">
        <v>36.229</v>
      </c>
      <c r="M34" t="n">
        <v>5333.3</v>
      </c>
      <c r="N34" t="n">
        <v>51.726</v>
      </c>
      <c r="O34" t="n">
        <v>159.11</v>
      </c>
      <c r="P34" t="n">
        <v>2666.7</v>
      </c>
      <c r="Q34" t="n">
        <v>9.7927</v>
      </c>
      <c r="S34" t="n">
        <v>34.484</v>
      </c>
      <c r="T34" t="n">
        <v>34.484</v>
      </c>
      <c r="U34" t="n">
        <v>169.05</v>
      </c>
      <c r="V34" t="n">
        <v>7985</v>
      </c>
      <c r="W34" t="n">
        <v>330.59</v>
      </c>
    </row>
    <row r="35">
      <c r="A35" t="n">
        <v>35.562</v>
      </c>
      <c r="B35" t="n">
        <v>35.562</v>
      </c>
      <c r="C35" t="n">
        <v>169.05</v>
      </c>
      <c r="D35" t="n">
        <v>8000</v>
      </c>
      <c r="E35" t="n">
        <v>337.22</v>
      </c>
      <c r="G35" t="n">
        <v>5500</v>
      </c>
      <c r="H35" t="n">
        <v>25.863</v>
      </c>
      <c r="I35" t="n">
        <v>169.05</v>
      </c>
      <c r="J35" t="n">
        <v>2500</v>
      </c>
      <c r="K35" t="n">
        <v>31.842</v>
      </c>
      <c r="M35" t="n">
        <v>5500</v>
      </c>
      <c r="N35" t="n">
        <v>51.726</v>
      </c>
      <c r="O35" t="n">
        <v>159.11</v>
      </c>
      <c r="P35" t="n">
        <v>2500</v>
      </c>
      <c r="Q35" t="n">
        <v>8.7073</v>
      </c>
      <c r="S35" t="n">
        <v>35.562</v>
      </c>
      <c r="T35" t="n">
        <v>35.562</v>
      </c>
      <c r="U35" t="n">
        <v>169.05</v>
      </c>
      <c r="V35" t="n">
        <v>7985</v>
      </c>
      <c r="W35" t="n">
        <v>330.65</v>
      </c>
    </row>
    <row r="36">
      <c r="A36" t="n">
        <v>36.639</v>
      </c>
      <c r="B36" t="n">
        <v>36.639</v>
      </c>
      <c r="C36" t="n">
        <v>169.05</v>
      </c>
      <c r="D36" t="n">
        <v>8000</v>
      </c>
      <c r="E36" t="n">
        <v>337.98</v>
      </c>
      <c r="G36" t="n">
        <v>5666.7</v>
      </c>
      <c r="H36" t="n">
        <v>25.863</v>
      </c>
      <c r="I36" t="n">
        <v>169.05</v>
      </c>
      <c r="J36" t="n">
        <v>2333.3</v>
      </c>
      <c r="K36" t="n">
        <v>27.738</v>
      </c>
      <c r="M36" t="n">
        <v>5666.7</v>
      </c>
      <c r="N36" t="n">
        <v>51.726</v>
      </c>
      <c r="O36" t="n">
        <v>159.11</v>
      </c>
      <c r="P36" t="n">
        <v>2333.3</v>
      </c>
      <c r="Q36" t="n">
        <v>7.6919</v>
      </c>
      <c r="S36" t="n">
        <v>36.639</v>
      </c>
      <c r="T36" t="n">
        <v>36.639</v>
      </c>
      <c r="U36" t="n">
        <v>169.05</v>
      </c>
      <c r="V36" t="n">
        <v>7985</v>
      </c>
      <c r="W36" t="n">
        <v>330.7</v>
      </c>
    </row>
    <row r="37">
      <c r="A37" t="n">
        <v>37.717</v>
      </c>
      <c r="B37" t="n">
        <v>37.717</v>
      </c>
      <c r="C37" t="n">
        <v>169.05</v>
      </c>
      <c r="D37" t="n">
        <v>8000</v>
      </c>
      <c r="E37" t="n">
        <v>338.75</v>
      </c>
      <c r="G37" t="n">
        <v>5833.3</v>
      </c>
      <c r="H37" t="n">
        <v>25.863</v>
      </c>
      <c r="I37" t="n">
        <v>169.05</v>
      </c>
      <c r="J37" t="n">
        <v>2166.7</v>
      </c>
      <c r="K37" t="n">
        <v>23.917</v>
      </c>
      <c r="M37" t="n">
        <v>5833.3</v>
      </c>
      <c r="N37" t="n">
        <v>51.726</v>
      </c>
      <c r="O37" t="n">
        <v>159.11</v>
      </c>
      <c r="P37" t="n">
        <v>2166.7</v>
      </c>
      <c r="Q37" t="n">
        <v>6.7465</v>
      </c>
      <c r="S37" t="n">
        <v>37.717</v>
      </c>
      <c r="T37" t="n">
        <v>37.717</v>
      </c>
      <c r="U37" t="n">
        <v>169.05</v>
      </c>
      <c r="V37" t="n">
        <v>7985</v>
      </c>
      <c r="W37" t="n">
        <v>330.76</v>
      </c>
    </row>
    <row r="38">
      <c r="A38" t="n">
        <v>38.794</v>
      </c>
      <c r="B38" t="n">
        <v>38.794</v>
      </c>
      <c r="C38" t="n">
        <v>169.05</v>
      </c>
      <c r="D38" t="n">
        <v>8000</v>
      </c>
      <c r="E38" t="n">
        <v>339.52</v>
      </c>
      <c r="G38" t="n">
        <v>6000</v>
      </c>
      <c r="H38" t="n">
        <v>25.863</v>
      </c>
      <c r="I38" t="n">
        <v>169.05</v>
      </c>
      <c r="J38" t="n">
        <v>2000</v>
      </c>
      <c r="K38" t="n">
        <v>20.378</v>
      </c>
      <c r="M38" t="n">
        <v>6000</v>
      </c>
      <c r="N38" t="n">
        <v>51.726</v>
      </c>
      <c r="O38" t="n">
        <v>159.11</v>
      </c>
      <c r="P38" t="n">
        <v>2000</v>
      </c>
      <c r="Q38" t="n">
        <v>5.8712</v>
      </c>
      <c r="S38" t="n">
        <v>38.794</v>
      </c>
      <c r="T38" t="n">
        <v>38.794</v>
      </c>
      <c r="U38" t="n">
        <v>169.05</v>
      </c>
      <c r="V38" t="n">
        <v>7985</v>
      </c>
      <c r="W38" t="n">
        <v>330.82</v>
      </c>
    </row>
    <row r="39">
      <c r="A39" t="n">
        <v>39.872</v>
      </c>
      <c r="B39" t="n">
        <v>39.872</v>
      </c>
      <c r="C39" t="n">
        <v>169.05</v>
      </c>
      <c r="D39" t="n">
        <v>8000</v>
      </c>
      <c r="E39" t="n">
        <v>331.09</v>
      </c>
      <c r="G39" t="n">
        <v>6166.7</v>
      </c>
      <c r="H39" t="n">
        <v>25.863</v>
      </c>
      <c r="I39" t="n">
        <v>169.05</v>
      </c>
      <c r="J39" t="n">
        <v>1833.3</v>
      </c>
      <c r="K39" t="n">
        <v>17.123</v>
      </c>
      <c r="M39" t="n">
        <v>6166.7</v>
      </c>
      <c r="N39" t="n">
        <v>51.726</v>
      </c>
      <c r="O39" t="n">
        <v>159.11</v>
      </c>
      <c r="P39" t="n">
        <v>1833.3</v>
      </c>
      <c r="Q39" t="n">
        <v>5.0658</v>
      </c>
      <c r="S39" t="n">
        <v>39.872</v>
      </c>
      <c r="T39" t="n">
        <v>39.872</v>
      </c>
      <c r="U39" t="n">
        <v>169.05</v>
      </c>
      <c r="V39" t="n">
        <v>7985</v>
      </c>
      <c r="W39" t="n">
        <v>320.2</v>
      </c>
    </row>
    <row r="40">
      <c r="A40" t="n">
        <v>40.95</v>
      </c>
      <c r="B40" t="n">
        <v>40.95</v>
      </c>
      <c r="C40" t="n">
        <v>169.05</v>
      </c>
      <c r="D40" t="n">
        <v>8000</v>
      </c>
      <c r="E40" t="n">
        <v>322.65</v>
      </c>
      <c r="G40" t="n">
        <v>6333.3</v>
      </c>
      <c r="H40" t="n">
        <v>25.863</v>
      </c>
      <c r="I40" t="n">
        <v>169.05</v>
      </c>
      <c r="J40" t="n">
        <v>1666.7</v>
      </c>
      <c r="K40" t="n">
        <v>14.151</v>
      </c>
      <c r="M40" t="n">
        <v>6333.3</v>
      </c>
      <c r="N40" t="n">
        <v>51.726</v>
      </c>
      <c r="O40" t="n">
        <v>159.11</v>
      </c>
      <c r="P40" t="n">
        <v>1666.7</v>
      </c>
      <c r="Q40" t="n">
        <v>4.3305</v>
      </c>
      <c r="S40" t="n">
        <v>40.95</v>
      </c>
      <c r="T40" t="n">
        <v>40.95</v>
      </c>
      <c r="U40" t="n">
        <v>169.05</v>
      </c>
      <c r="V40" t="n">
        <v>7985</v>
      </c>
      <c r="W40" t="n">
        <v>309.58</v>
      </c>
    </row>
    <row r="41">
      <c r="A41" t="n">
        <v>42.027</v>
      </c>
      <c r="B41" t="n">
        <v>42.027</v>
      </c>
      <c r="C41" t="n">
        <v>169.05</v>
      </c>
      <c r="D41" t="n">
        <v>8000</v>
      </c>
      <c r="E41" t="n">
        <v>314.22</v>
      </c>
      <c r="G41" t="n">
        <v>6500</v>
      </c>
      <c r="H41" t="n">
        <v>25.863</v>
      </c>
      <c r="I41" t="n">
        <v>169.05</v>
      </c>
      <c r="J41" t="n">
        <v>1500</v>
      </c>
      <c r="K41" t="n">
        <v>11.462</v>
      </c>
      <c r="M41" t="n">
        <v>6500</v>
      </c>
      <c r="N41" t="n">
        <v>51.726</v>
      </c>
      <c r="O41" t="n">
        <v>159.11</v>
      </c>
      <c r="P41" t="n">
        <v>1500</v>
      </c>
      <c r="Q41" t="n">
        <v>3.6652</v>
      </c>
      <c r="S41" t="n">
        <v>42.027</v>
      </c>
      <c r="T41" t="n">
        <v>42.027</v>
      </c>
      <c r="U41" t="n">
        <v>169.05</v>
      </c>
      <c r="V41" t="n">
        <v>7985</v>
      </c>
      <c r="W41" t="n">
        <v>298.97</v>
      </c>
    </row>
    <row r="42">
      <c r="A42" t="n">
        <v>43.105</v>
      </c>
      <c r="B42" t="n">
        <v>43.105</v>
      </c>
      <c r="C42" t="n">
        <v>169.05</v>
      </c>
      <c r="D42" t="n">
        <v>8000</v>
      </c>
      <c r="E42" t="n">
        <v>305.79</v>
      </c>
      <c r="G42" t="n">
        <v>6666.7</v>
      </c>
      <c r="H42" t="n">
        <v>25.863</v>
      </c>
      <c r="I42" t="n">
        <v>169.05</v>
      </c>
      <c r="J42" t="n">
        <v>1333.3</v>
      </c>
      <c r="K42" t="n">
        <v>9.055899999999999</v>
      </c>
      <c r="M42" t="n">
        <v>6666.7</v>
      </c>
      <c r="N42" t="n">
        <v>51.726</v>
      </c>
      <c r="O42" t="n">
        <v>159.11</v>
      </c>
      <c r="P42" t="n">
        <v>1333.3</v>
      </c>
      <c r="Q42" t="n">
        <v>3.0699</v>
      </c>
      <c r="S42" t="n">
        <v>43.105</v>
      </c>
      <c r="T42" t="n">
        <v>43.105</v>
      </c>
      <c r="U42" t="n">
        <v>169.05</v>
      </c>
      <c r="V42" t="n">
        <v>7985</v>
      </c>
      <c r="W42" t="n">
        <v>288.35</v>
      </c>
    </row>
    <row r="43">
      <c r="A43" t="n">
        <v>44.183</v>
      </c>
      <c r="B43" t="n">
        <v>44.183</v>
      </c>
      <c r="C43" t="n">
        <v>169.05</v>
      </c>
      <c r="D43" t="n">
        <v>8000</v>
      </c>
      <c r="E43" t="n">
        <v>297.35</v>
      </c>
      <c r="G43" t="n">
        <v>6833.3</v>
      </c>
      <c r="H43" t="n">
        <v>25.863</v>
      </c>
      <c r="I43" t="n">
        <v>169.05</v>
      </c>
      <c r="J43" t="n">
        <v>1166.7</v>
      </c>
      <c r="K43" t="n">
        <v>6.9328</v>
      </c>
      <c r="M43" t="n">
        <v>6833.3</v>
      </c>
      <c r="N43" t="n">
        <v>51.726</v>
      </c>
      <c r="O43" t="n">
        <v>159.11</v>
      </c>
      <c r="P43" t="n">
        <v>1166.7</v>
      </c>
      <c r="Q43" t="n">
        <v>2.5447</v>
      </c>
      <c r="S43" t="n">
        <v>44.183</v>
      </c>
      <c r="T43" t="n">
        <v>44.183</v>
      </c>
      <c r="U43" t="n">
        <v>169.05</v>
      </c>
      <c r="V43" t="n">
        <v>7985</v>
      </c>
      <c r="W43" t="n">
        <v>277.73</v>
      </c>
    </row>
    <row r="44">
      <c r="A44" t="n">
        <v>45.26</v>
      </c>
      <c r="B44" t="n">
        <v>45.26</v>
      </c>
      <c r="C44" t="n">
        <v>169.05</v>
      </c>
      <c r="D44" t="n">
        <v>8000</v>
      </c>
      <c r="E44" t="n">
        <v>288.92</v>
      </c>
      <c r="G44" t="n">
        <v>7000</v>
      </c>
      <c r="H44" t="n">
        <v>25.863</v>
      </c>
      <c r="I44" t="n">
        <v>169.05</v>
      </c>
      <c r="J44" t="n">
        <v>1000</v>
      </c>
      <c r="K44" t="n">
        <v>5.0935</v>
      </c>
      <c r="M44" t="n">
        <v>7000</v>
      </c>
      <c r="N44" t="n">
        <v>51.726</v>
      </c>
      <c r="O44" t="n">
        <v>159.11</v>
      </c>
      <c r="P44" t="n">
        <v>1000</v>
      </c>
      <c r="Q44" t="n">
        <v>2.0896</v>
      </c>
      <c r="S44" t="n">
        <v>45.26</v>
      </c>
      <c r="T44" t="n">
        <v>45.26</v>
      </c>
      <c r="U44" t="n">
        <v>169.05</v>
      </c>
      <c r="V44" t="n">
        <v>7985</v>
      </c>
      <c r="W44" t="n">
        <v>267.11</v>
      </c>
    </row>
    <row r="45">
      <c r="A45" t="n">
        <v>46.338</v>
      </c>
      <c r="B45" t="n">
        <v>46.338</v>
      </c>
      <c r="C45" t="n">
        <v>169.05</v>
      </c>
      <c r="D45" t="n">
        <v>8000</v>
      </c>
      <c r="E45" t="n">
        <v>280.48</v>
      </c>
      <c r="G45" t="n">
        <v>7166.7</v>
      </c>
      <c r="H45" t="n">
        <v>25.863</v>
      </c>
      <c r="I45" t="n">
        <v>169.05</v>
      </c>
      <c r="J45" t="n">
        <v>833.33</v>
      </c>
      <c r="K45" t="n">
        <v>3.5359</v>
      </c>
      <c r="M45" t="n">
        <v>7166.7</v>
      </c>
      <c r="N45" t="n">
        <v>51.726</v>
      </c>
      <c r="O45" t="n">
        <v>159.11</v>
      </c>
      <c r="P45" t="n">
        <v>833.33</v>
      </c>
      <c r="Q45" t="n">
        <v>1.7044</v>
      </c>
      <c r="S45" t="n">
        <v>46.338</v>
      </c>
      <c r="T45" t="n">
        <v>46.338</v>
      </c>
      <c r="U45" t="n">
        <v>169.05</v>
      </c>
      <c r="V45" t="n">
        <v>7985</v>
      </c>
      <c r="W45" t="n">
        <v>256.49</v>
      </c>
    </row>
    <row r="46">
      <c r="A46" t="n">
        <v>47.416</v>
      </c>
      <c r="B46" t="n">
        <v>47.416</v>
      </c>
      <c r="C46" t="n">
        <v>169.05</v>
      </c>
      <c r="D46" t="n">
        <v>8000</v>
      </c>
      <c r="E46" t="n">
        <v>272.05</v>
      </c>
      <c r="G46" t="n">
        <v>7333.3</v>
      </c>
      <c r="H46" t="n">
        <v>25.863</v>
      </c>
      <c r="I46" t="n">
        <v>169.05</v>
      </c>
      <c r="J46" t="n">
        <v>666.67</v>
      </c>
      <c r="K46" t="n">
        <v>2.2636</v>
      </c>
      <c r="M46" t="n">
        <v>7333.3</v>
      </c>
      <c r="N46" t="n">
        <v>51.726</v>
      </c>
      <c r="O46" t="n">
        <v>159.11</v>
      </c>
      <c r="P46" t="n">
        <v>666.67</v>
      </c>
      <c r="Q46" t="n">
        <v>1.3894</v>
      </c>
      <c r="S46" t="n">
        <v>47.416</v>
      </c>
      <c r="T46" t="n">
        <v>47.416</v>
      </c>
      <c r="U46" t="n">
        <v>169.05</v>
      </c>
      <c r="V46" t="n">
        <v>7985</v>
      </c>
      <c r="W46" t="n">
        <v>245.87</v>
      </c>
    </row>
    <row r="47">
      <c r="A47" t="n">
        <v>48.493</v>
      </c>
      <c r="B47" t="n">
        <v>48.493</v>
      </c>
      <c r="C47" t="n">
        <v>169.05</v>
      </c>
      <c r="D47" t="n">
        <v>8000</v>
      </c>
      <c r="E47" t="n">
        <v>263.62</v>
      </c>
      <c r="G47" t="n">
        <v>7500</v>
      </c>
      <c r="H47" t="n">
        <v>25.863</v>
      </c>
      <c r="I47" t="n">
        <v>169.05</v>
      </c>
      <c r="J47" t="n">
        <v>500</v>
      </c>
      <c r="K47" t="n">
        <v>1.2711</v>
      </c>
      <c r="M47" t="n">
        <v>7500</v>
      </c>
      <c r="N47" t="n">
        <v>51.726</v>
      </c>
      <c r="O47" t="n">
        <v>159.11</v>
      </c>
      <c r="P47" t="n">
        <v>500</v>
      </c>
      <c r="Q47" t="n">
        <v>1.1444</v>
      </c>
      <c r="S47" t="n">
        <v>48.493</v>
      </c>
      <c r="T47" t="n">
        <v>48.493</v>
      </c>
      <c r="U47" t="n">
        <v>169.05</v>
      </c>
      <c r="V47" t="n">
        <v>7985</v>
      </c>
      <c r="W47" t="n">
        <v>235.26</v>
      </c>
    </row>
    <row r="48">
      <c r="A48" t="n">
        <v>49.571</v>
      </c>
      <c r="B48" t="n">
        <v>49.571</v>
      </c>
      <c r="C48" t="n">
        <v>169.05</v>
      </c>
      <c r="D48" t="n">
        <v>8000</v>
      </c>
      <c r="E48" t="n">
        <v>255.18</v>
      </c>
      <c r="G48" t="n">
        <v>7666.7</v>
      </c>
      <c r="H48" t="n">
        <v>25.863</v>
      </c>
      <c r="I48" t="n">
        <v>169.05</v>
      </c>
      <c r="J48" t="n">
        <v>333.33</v>
      </c>
      <c r="K48" t="n">
        <v>0.56589</v>
      </c>
      <c r="M48" t="n">
        <v>7666.7</v>
      </c>
      <c r="N48" t="n">
        <v>51.726</v>
      </c>
      <c r="O48" t="n">
        <v>159.11</v>
      </c>
      <c r="P48" t="n">
        <v>333.33</v>
      </c>
      <c r="Q48" t="n">
        <v>0.97106</v>
      </c>
      <c r="S48" t="n">
        <v>49.571</v>
      </c>
      <c r="T48" t="n">
        <v>49.571</v>
      </c>
      <c r="U48" t="n">
        <v>169.05</v>
      </c>
      <c r="V48" t="n">
        <v>7985</v>
      </c>
      <c r="W48" t="n">
        <v>224.64</v>
      </c>
    </row>
    <row r="49">
      <c r="A49" t="n">
        <v>50.648</v>
      </c>
      <c r="B49" t="n">
        <v>50.648</v>
      </c>
      <c r="C49" t="n">
        <v>169.05</v>
      </c>
      <c r="D49" t="n">
        <v>8000</v>
      </c>
      <c r="E49" t="n">
        <v>246.75</v>
      </c>
      <c r="G49" t="n">
        <v>7833.3</v>
      </c>
      <c r="H49" t="n">
        <v>25.863</v>
      </c>
      <c r="I49" t="n">
        <v>169.05</v>
      </c>
      <c r="J49" t="n">
        <v>166.67</v>
      </c>
      <c r="K49" t="n">
        <v>0.14118</v>
      </c>
      <c r="M49" t="n">
        <v>7833.3</v>
      </c>
      <c r="N49" t="n">
        <v>51.726</v>
      </c>
      <c r="O49" t="n">
        <v>159.11</v>
      </c>
      <c r="P49" t="n">
        <v>166.67</v>
      </c>
      <c r="Q49" t="n">
        <v>0.86532</v>
      </c>
      <c r="S49" t="n">
        <v>50.648</v>
      </c>
      <c r="T49" t="n">
        <v>50.648</v>
      </c>
      <c r="U49" t="n">
        <v>169.05</v>
      </c>
      <c r="V49" t="n">
        <v>7985</v>
      </c>
      <c r="W49" t="n">
        <v>214.02</v>
      </c>
    </row>
    <row r="50">
      <c r="A50" t="n">
        <v>51.726</v>
      </c>
      <c r="B50" t="n">
        <v>51.726</v>
      </c>
      <c r="C50" t="n">
        <v>169.05</v>
      </c>
      <c r="D50" t="n">
        <v>8000</v>
      </c>
      <c r="E50" t="n">
        <v>238.32</v>
      </c>
      <c r="G50" t="n">
        <v>8000</v>
      </c>
      <c r="H50" t="n">
        <v>25.863</v>
      </c>
      <c r="I50" t="n">
        <v>169.05</v>
      </c>
      <c r="J50" t="n">
        <v>0</v>
      </c>
      <c r="K50" s="1" t="n">
        <v>-0.00022522</v>
      </c>
      <c r="M50" t="n">
        <v>8000</v>
      </c>
      <c r="N50" t="n">
        <v>51.726</v>
      </c>
      <c r="O50" t="n">
        <v>159.11</v>
      </c>
      <c r="P50" t="n">
        <v>0</v>
      </c>
      <c r="Q50" t="n">
        <v>0.35366</v>
      </c>
      <c r="S50" t="n">
        <v>51.726</v>
      </c>
      <c r="T50" t="n">
        <v>51.726</v>
      </c>
      <c r="U50" t="n">
        <v>169.05</v>
      </c>
      <c r="V50" t="n">
        <v>7985</v>
      </c>
      <c r="W50" t="n">
        <v>203.4</v>
      </c>
    </row>
    <row r="51">
      <c r="A51" t="inlineStr">
        <is>
          <t>Ứng suất pháp theo chiều ngang của cap</t>
        </is>
      </c>
      <c r="G51" t="inlineStr">
        <is>
          <t>Ứng suất pháp dọc theo cap</t>
        </is>
      </c>
      <c r="M51" t="inlineStr">
        <is>
          <t>Ứng suất pháp dọc theo spar</t>
        </is>
      </c>
      <c r="S51" t="inlineStr">
        <is>
          <t>Ứng suất theo chiều ngang cap gần gốc dầm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1"/>
  <sheetViews>
    <sheetView topLeftCell="A46" workbookViewId="0">
      <selection activeCell="A51" sqref="A51"/>
    </sheetView>
  </sheetViews>
  <sheetFormatPr baseColWidth="8" defaultRowHeight="15.75"/>
  <cols>
    <col width="6.875" bestFit="1" customWidth="1" style="2" min="1" max="1"/>
    <col width="15.875" bestFit="1" customWidth="1" style="2" min="2" max="3"/>
    <col width="15.625" bestFit="1" customWidth="1" style="2" min="4" max="4"/>
    <col width="17.5" bestFit="1" customWidth="1" style="2" min="5" max="5"/>
  </cols>
  <sheetData>
    <row r="1">
      <c r="A1" t="inlineStr">
        <is>
          <t>S (mm)</t>
        </is>
      </c>
      <c r="B1" t="inlineStr">
        <is>
          <t>X Coordinate (mm)</t>
        </is>
      </c>
      <c r="C1" t="inlineStr">
        <is>
          <t>Y Coordinate (mm)</t>
        </is>
      </c>
      <c r="D1" t="inlineStr">
        <is>
          <t>Z Coordinate (mm)</t>
        </is>
      </c>
      <c r="E1" t="inlineStr">
        <is>
          <t>Normal Stress (MPa)</t>
        </is>
      </c>
    </row>
    <row r="2">
      <c r="A2" t="n">
        <v>0</v>
      </c>
      <c r="B2" t="n">
        <v>0</v>
      </c>
      <c r="C2" t="n">
        <v>169.05</v>
      </c>
      <c r="D2" t="n">
        <v>8000</v>
      </c>
      <c r="E2" t="n">
        <v>232.01</v>
      </c>
    </row>
    <row r="3">
      <c r="A3" t="n">
        <v>1.0776</v>
      </c>
      <c r="B3" t="n">
        <v>1.0776</v>
      </c>
      <c r="C3" t="n">
        <v>169.05</v>
      </c>
      <c r="D3" t="n">
        <v>8000</v>
      </c>
      <c r="E3" t="n">
        <v>238.33</v>
      </c>
    </row>
    <row r="4">
      <c r="A4" t="n">
        <v>2.1553</v>
      </c>
      <c r="B4" t="n">
        <v>2.1553</v>
      </c>
      <c r="C4" t="n">
        <v>169.05</v>
      </c>
      <c r="D4" t="n">
        <v>8000</v>
      </c>
      <c r="E4" t="n">
        <v>244.65</v>
      </c>
    </row>
    <row r="5">
      <c r="A5" t="n">
        <v>3.2329</v>
      </c>
      <c r="B5" t="n">
        <v>3.2329</v>
      </c>
      <c r="C5" t="n">
        <v>169.05</v>
      </c>
      <c r="D5" t="n">
        <v>8000</v>
      </c>
      <c r="E5" t="n">
        <v>250.98</v>
      </c>
    </row>
    <row r="6">
      <c r="A6" t="n">
        <v>4.3105</v>
      </c>
      <c r="B6" t="n">
        <v>4.3105</v>
      </c>
      <c r="C6" t="n">
        <v>169.05</v>
      </c>
      <c r="D6" t="n">
        <v>8000</v>
      </c>
      <c r="E6" t="n">
        <v>257.3</v>
      </c>
    </row>
    <row r="7">
      <c r="A7" t="n">
        <v>5.3881</v>
      </c>
      <c r="B7" t="n">
        <v>5.3881</v>
      </c>
      <c r="C7" t="n">
        <v>169.05</v>
      </c>
      <c r="D7" t="n">
        <v>8000</v>
      </c>
      <c r="E7" t="n">
        <v>263.63</v>
      </c>
    </row>
    <row r="8">
      <c r="A8" t="n">
        <v>6.4657</v>
      </c>
      <c r="B8" t="n">
        <v>6.4657</v>
      </c>
      <c r="C8" t="n">
        <v>169.05</v>
      </c>
      <c r="D8" t="n">
        <v>8000</v>
      </c>
      <c r="E8" t="n">
        <v>269.95</v>
      </c>
    </row>
    <row r="9">
      <c r="A9" t="n">
        <v>7.5434</v>
      </c>
      <c r="B9" t="n">
        <v>7.5434</v>
      </c>
      <c r="C9" t="n">
        <v>169.05</v>
      </c>
      <c r="D9" t="n">
        <v>8000</v>
      </c>
      <c r="E9" t="n">
        <v>276.27</v>
      </c>
    </row>
    <row r="10">
      <c r="A10" t="n">
        <v>8.621</v>
      </c>
      <c r="B10" t="n">
        <v>8.621</v>
      </c>
      <c r="C10" t="n">
        <v>169.05</v>
      </c>
      <c r="D10" t="n">
        <v>8000</v>
      </c>
      <c r="E10" t="n">
        <v>282.6</v>
      </c>
    </row>
    <row r="11">
      <c r="A11" t="n">
        <v>9.698600000000001</v>
      </c>
      <c r="B11" t="n">
        <v>9.698600000000001</v>
      </c>
      <c r="C11" t="n">
        <v>169.05</v>
      </c>
      <c r="D11" t="n">
        <v>8000</v>
      </c>
      <c r="E11" t="n">
        <v>288.92</v>
      </c>
    </row>
    <row r="12">
      <c r="A12" t="n">
        <v>10.776</v>
      </c>
      <c r="B12" t="n">
        <v>10.776</v>
      </c>
      <c r="C12" t="n">
        <v>169.05</v>
      </c>
      <c r="D12" t="n">
        <v>8000</v>
      </c>
      <c r="E12" t="n">
        <v>295.24</v>
      </c>
    </row>
    <row r="13">
      <c r="A13" t="n">
        <v>11.854</v>
      </c>
      <c r="B13" t="n">
        <v>11.854</v>
      </c>
      <c r="C13" t="n">
        <v>169.05</v>
      </c>
      <c r="D13" t="n">
        <v>8000</v>
      </c>
      <c r="E13" t="n">
        <v>301.57</v>
      </c>
    </row>
    <row r="14">
      <c r="A14" t="n">
        <v>12.932</v>
      </c>
      <c r="B14" t="n">
        <v>12.932</v>
      </c>
      <c r="C14" t="n">
        <v>169.05</v>
      </c>
      <c r="D14" t="n">
        <v>8000</v>
      </c>
      <c r="E14" t="n">
        <v>307.89</v>
      </c>
    </row>
    <row r="15">
      <c r="A15" t="n">
        <v>14.009</v>
      </c>
      <c r="B15" t="n">
        <v>14.009</v>
      </c>
      <c r="C15" t="n">
        <v>169.05</v>
      </c>
      <c r="D15" t="n">
        <v>8000</v>
      </c>
      <c r="E15" t="n">
        <v>314.22</v>
      </c>
    </row>
    <row r="16">
      <c r="A16" t="n">
        <v>15.087</v>
      </c>
      <c r="B16" t="n">
        <v>15.087</v>
      </c>
      <c r="C16" t="n">
        <v>169.05</v>
      </c>
      <c r="D16" t="n">
        <v>8000</v>
      </c>
      <c r="E16" t="n">
        <v>320.54</v>
      </c>
    </row>
    <row r="17">
      <c r="A17" t="n">
        <v>16.164</v>
      </c>
      <c r="B17" t="n">
        <v>16.164</v>
      </c>
      <c r="C17" t="n">
        <v>169.05</v>
      </c>
      <c r="D17" t="n">
        <v>8000</v>
      </c>
      <c r="E17" t="n">
        <v>326.86</v>
      </c>
    </row>
    <row r="18">
      <c r="A18" t="n">
        <v>17.242</v>
      </c>
      <c r="B18" t="n">
        <v>17.242</v>
      </c>
      <c r="C18" t="n">
        <v>169.05</v>
      </c>
      <c r="D18" t="n">
        <v>8000</v>
      </c>
      <c r="E18" t="n">
        <v>333.19</v>
      </c>
    </row>
    <row r="19">
      <c r="A19" t="n">
        <v>18.32</v>
      </c>
      <c r="B19" t="n">
        <v>18.32</v>
      </c>
      <c r="C19" t="n">
        <v>169.05</v>
      </c>
      <c r="D19" t="n">
        <v>8000</v>
      </c>
      <c r="E19" t="n">
        <v>333.19</v>
      </c>
    </row>
    <row r="20">
      <c r="A20" t="n">
        <v>19.397</v>
      </c>
      <c r="B20" t="n">
        <v>19.397</v>
      </c>
      <c r="C20" t="n">
        <v>169.05</v>
      </c>
      <c r="D20" t="n">
        <v>8000</v>
      </c>
      <c r="E20" t="n">
        <v>333.19</v>
      </c>
    </row>
    <row r="21">
      <c r="A21" t="n">
        <v>20.475</v>
      </c>
      <c r="B21" t="n">
        <v>20.475</v>
      </c>
      <c r="C21" t="n">
        <v>169.05</v>
      </c>
      <c r="D21" t="n">
        <v>8000</v>
      </c>
      <c r="E21" t="n">
        <v>333.19</v>
      </c>
    </row>
    <row r="22">
      <c r="A22" t="n">
        <v>21.553</v>
      </c>
      <c r="B22" t="n">
        <v>21.553</v>
      </c>
      <c r="C22" t="n">
        <v>169.05</v>
      </c>
      <c r="D22" t="n">
        <v>8000</v>
      </c>
      <c r="E22" t="n">
        <v>333.19</v>
      </c>
    </row>
    <row r="23">
      <c r="A23" t="n">
        <v>22.63</v>
      </c>
      <c r="B23" t="n">
        <v>22.63</v>
      </c>
      <c r="C23" t="n">
        <v>169.05</v>
      </c>
      <c r="D23" t="n">
        <v>8000</v>
      </c>
      <c r="E23" t="n">
        <v>333.19</v>
      </c>
    </row>
    <row r="24">
      <c r="A24" t="n">
        <v>23.708</v>
      </c>
      <c r="B24" t="n">
        <v>23.708</v>
      </c>
      <c r="C24" t="n">
        <v>169.05</v>
      </c>
      <c r="D24" t="n">
        <v>8000</v>
      </c>
      <c r="E24" t="n">
        <v>333.19</v>
      </c>
    </row>
    <row r="25">
      <c r="A25" t="n">
        <v>24.785</v>
      </c>
      <c r="B25" t="n">
        <v>24.785</v>
      </c>
      <c r="C25" t="n">
        <v>169.05</v>
      </c>
      <c r="D25" t="n">
        <v>8000</v>
      </c>
      <c r="E25" t="n">
        <v>333.19</v>
      </c>
    </row>
    <row r="26">
      <c r="A26" t="n">
        <v>25.863</v>
      </c>
      <c r="B26" t="n">
        <v>25.863</v>
      </c>
      <c r="C26" t="n">
        <v>169.05</v>
      </c>
      <c r="D26" t="n">
        <v>8000</v>
      </c>
      <c r="E26" t="n">
        <v>333.19</v>
      </c>
    </row>
    <row r="27">
      <c r="A27" t="n">
        <v>26.941</v>
      </c>
      <c r="B27" t="n">
        <v>26.941</v>
      </c>
      <c r="C27" t="n">
        <v>169.05</v>
      </c>
      <c r="D27" t="n">
        <v>8000</v>
      </c>
      <c r="E27" t="n">
        <v>333.19</v>
      </c>
    </row>
    <row r="28">
      <c r="A28" t="n">
        <v>28.018</v>
      </c>
      <c r="B28" t="n">
        <v>28.018</v>
      </c>
      <c r="C28" t="n">
        <v>169.05</v>
      </c>
      <c r="D28" t="n">
        <v>8000</v>
      </c>
      <c r="E28" t="n">
        <v>333.19</v>
      </c>
    </row>
    <row r="29">
      <c r="A29" t="n">
        <v>29.096</v>
      </c>
      <c r="B29" t="n">
        <v>29.096</v>
      </c>
      <c r="C29" t="n">
        <v>169.05</v>
      </c>
      <c r="D29" t="n">
        <v>8000</v>
      </c>
      <c r="E29" t="n">
        <v>333.19</v>
      </c>
    </row>
    <row r="30">
      <c r="A30" t="n">
        <v>30.173</v>
      </c>
      <c r="B30" t="n">
        <v>30.173</v>
      </c>
      <c r="C30" t="n">
        <v>169.05</v>
      </c>
      <c r="D30" t="n">
        <v>8000</v>
      </c>
      <c r="E30" t="n">
        <v>333.19</v>
      </c>
    </row>
    <row r="31">
      <c r="A31" t="n">
        <v>31.251</v>
      </c>
      <c r="B31" t="n">
        <v>31.251</v>
      </c>
      <c r="C31" t="n">
        <v>169.05</v>
      </c>
      <c r="D31" t="n">
        <v>8000</v>
      </c>
      <c r="E31" t="n">
        <v>333.19</v>
      </c>
    </row>
    <row r="32">
      <c r="A32" t="n">
        <v>32.329</v>
      </c>
      <c r="B32" t="n">
        <v>32.329</v>
      </c>
      <c r="C32" t="n">
        <v>169.05</v>
      </c>
      <c r="D32" t="n">
        <v>8000</v>
      </c>
      <c r="E32" t="n">
        <v>333.19</v>
      </c>
    </row>
    <row r="33">
      <c r="A33" t="n">
        <v>33.406</v>
      </c>
      <c r="B33" t="n">
        <v>33.406</v>
      </c>
      <c r="C33" t="n">
        <v>169.05</v>
      </c>
      <c r="D33" t="n">
        <v>8000</v>
      </c>
      <c r="E33" t="n">
        <v>333.19</v>
      </c>
    </row>
    <row r="34">
      <c r="A34" t="n">
        <v>34.484</v>
      </c>
      <c r="B34" t="n">
        <v>34.484</v>
      </c>
      <c r="C34" t="n">
        <v>169.05</v>
      </c>
      <c r="D34" t="n">
        <v>8000</v>
      </c>
      <c r="E34" t="n">
        <v>333.19</v>
      </c>
    </row>
    <row r="35">
      <c r="A35" t="n">
        <v>35.562</v>
      </c>
      <c r="B35" t="n">
        <v>35.562</v>
      </c>
      <c r="C35" t="n">
        <v>169.05</v>
      </c>
      <c r="D35" t="n">
        <v>8000</v>
      </c>
      <c r="E35" t="n">
        <v>326.86</v>
      </c>
    </row>
    <row r="36">
      <c r="A36" t="n">
        <v>36.639</v>
      </c>
      <c r="B36" t="n">
        <v>36.639</v>
      </c>
      <c r="C36" t="n">
        <v>169.05</v>
      </c>
      <c r="D36" t="n">
        <v>8000</v>
      </c>
      <c r="E36" t="n">
        <v>320.54</v>
      </c>
    </row>
    <row r="37">
      <c r="A37" t="n">
        <v>37.717</v>
      </c>
      <c r="B37" t="n">
        <v>37.717</v>
      </c>
      <c r="C37" t="n">
        <v>169.05</v>
      </c>
      <c r="D37" t="n">
        <v>8000</v>
      </c>
      <c r="E37" t="n">
        <v>314.22</v>
      </c>
    </row>
    <row r="38">
      <c r="A38" t="n">
        <v>38.794</v>
      </c>
      <c r="B38" t="n">
        <v>38.794</v>
      </c>
      <c r="C38" t="n">
        <v>169.05</v>
      </c>
      <c r="D38" t="n">
        <v>8000</v>
      </c>
      <c r="E38" t="n">
        <v>307.89</v>
      </c>
    </row>
    <row r="39">
      <c r="A39" t="n">
        <v>39.872</v>
      </c>
      <c r="B39" t="n">
        <v>39.872</v>
      </c>
      <c r="C39" t="n">
        <v>169.05</v>
      </c>
      <c r="D39" t="n">
        <v>8000</v>
      </c>
      <c r="E39" t="n">
        <v>301.57</v>
      </c>
    </row>
    <row r="40">
      <c r="A40" t="n">
        <v>40.95</v>
      </c>
      <c r="B40" t="n">
        <v>40.95</v>
      </c>
      <c r="C40" t="n">
        <v>169.05</v>
      </c>
      <c r="D40" t="n">
        <v>8000</v>
      </c>
      <c r="E40" t="n">
        <v>295.24</v>
      </c>
    </row>
    <row r="41">
      <c r="A41" t="n">
        <v>42.027</v>
      </c>
      <c r="B41" t="n">
        <v>42.027</v>
      </c>
      <c r="C41" t="n">
        <v>169.05</v>
      </c>
      <c r="D41" t="n">
        <v>8000</v>
      </c>
      <c r="E41" t="n">
        <v>288.92</v>
      </c>
    </row>
    <row r="42">
      <c r="A42" t="n">
        <v>43.105</v>
      </c>
      <c r="B42" t="n">
        <v>43.105</v>
      </c>
      <c r="C42" t="n">
        <v>169.05</v>
      </c>
      <c r="D42" t="n">
        <v>8000</v>
      </c>
      <c r="E42" t="n">
        <v>282.6</v>
      </c>
    </row>
    <row r="43">
      <c r="A43" t="n">
        <v>44.183</v>
      </c>
      <c r="B43" t="n">
        <v>44.183</v>
      </c>
      <c r="C43" t="n">
        <v>169.05</v>
      </c>
      <c r="D43" t="n">
        <v>8000</v>
      </c>
      <c r="E43" t="n">
        <v>276.27</v>
      </c>
    </row>
    <row r="44">
      <c r="A44" t="n">
        <v>45.26</v>
      </c>
      <c r="B44" t="n">
        <v>45.26</v>
      </c>
      <c r="C44" t="n">
        <v>169.05</v>
      </c>
      <c r="D44" t="n">
        <v>8000</v>
      </c>
      <c r="E44" t="n">
        <v>269.95</v>
      </c>
    </row>
    <row r="45">
      <c r="A45" t="n">
        <v>46.338</v>
      </c>
      <c r="B45" t="n">
        <v>46.338</v>
      </c>
      <c r="C45" t="n">
        <v>169.05</v>
      </c>
      <c r="D45" t="n">
        <v>8000</v>
      </c>
      <c r="E45" t="n">
        <v>263.63</v>
      </c>
    </row>
    <row r="46">
      <c r="A46" t="n">
        <v>47.416</v>
      </c>
      <c r="B46" t="n">
        <v>47.416</v>
      </c>
      <c r="C46" t="n">
        <v>169.05</v>
      </c>
      <c r="D46" t="n">
        <v>8000</v>
      </c>
      <c r="E46" t="n">
        <v>257.3</v>
      </c>
    </row>
    <row r="47">
      <c r="A47" t="n">
        <v>48.493</v>
      </c>
      <c r="B47" t="n">
        <v>48.493</v>
      </c>
      <c r="C47" t="n">
        <v>169.05</v>
      </c>
      <c r="D47" t="n">
        <v>8000</v>
      </c>
      <c r="E47" t="n">
        <v>250.98</v>
      </c>
    </row>
    <row r="48">
      <c r="A48" t="n">
        <v>49.571</v>
      </c>
      <c r="B48" t="n">
        <v>49.571</v>
      </c>
      <c r="C48" t="n">
        <v>169.05</v>
      </c>
      <c r="D48" t="n">
        <v>8000</v>
      </c>
      <c r="E48" t="n">
        <v>244.65</v>
      </c>
    </row>
    <row r="49">
      <c r="A49" t="n">
        <v>50.648</v>
      </c>
      <c r="B49" t="n">
        <v>50.648</v>
      </c>
      <c r="C49" t="n">
        <v>169.05</v>
      </c>
      <c r="D49" t="n">
        <v>8000</v>
      </c>
      <c r="E49" t="n">
        <v>238.33</v>
      </c>
    </row>
    <row r="50">
      <c r="A50" t="n">
        <v>51.726</v>
      </c>
      <c r="B50" t="n">
        <v>51.726</v>
      </c>
      <c r="C50" t="n">
        <v>169.05</v>
      </c>
      <c r="D50" t="n">
        <v>8000</v>
      </c>
      <c r="E50" t="n">
        <v>232.01</v>
      </c>
    </row>
    <row r="51">
      <c r="A51" t="inlineStr">
        <is>
          <t>Ứng suất pháp theo chiều ngang của cap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10" workbookViewId="0">
      <selection activeCell="Q9" sqref="Q9"/>
    </sheetView>
  </sheetViews>
  <sheetFormatPr baseColWidth="8" defaultRowHeight="15.75"/>
  <sheetData/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NVH</dc:creator>
  <dcterms:created xsi:type="dcterms:W3CDTF">2024-11-18T02:41:23Z</dcterms:created>
  <dcterms:modified xsi:type="dcterms:W3CDTF">2024-12-04T15:12:32Z</dcterms:modified>
  <cp:lastModifiedBy>NVH</cp:lastModifiedBy>
</cp:coreProperties>
</file>